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UW PK1\CUW.PK.343.....2025 tusze i tonery 2025\_Zapytanie ofertowe\_Do publikacji\"/>
    </mc:Choice>
  </mc:AlternateContent>
  <xr:revisionPtr revIDLastSave="0" documentId="13_ncr:1_{41C68B9C-F6F5-430A-981D-737572443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1a" sheetId="1" r:id="rId1"/>
    <sheet name="Arkusz3" sheetId="3" r:id="rId2"/>
  </sheets>
  <definedNames>
    <definedName name="_xlnm.Print_Area" localSheetId="0">'Zał. Nr 1a'!$B$3:$O$196</definedName>
  </definedNames>
  <calcPr calcId="181029" fullPrecision="0"/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0" i="1"/>
  <c r="O192" i="1" l="1"/>
  <c r="N192" i="1"/>
  <c r="N193" i="1" l="1"/>
</calcChain>
</file>

<file path=xl/sharedStrings.xml><?xml version="1.0" encoding="utf-8"?>
<sst xmlns="http://schemas.openxmlformats.org/spreadsheetml/2006/main" count="587" uniqueCount="315">
  <si>
    <t>Drukarka HP LaserJet 1010, 1015, 1018, 1020, 1022 n, 3055</t>
  </si>
  <si>
    <t>Drukarka HP Color LaserJet CP 1215</t>
  </si>
  <si>
    <t>Drukarka HP LaserJet P 1102</t>
  </si>
  <si>
    <t>Drukarka HP LASER JET PRO M127fw MFP</t>
  </si>
  <si>
    <t>Drukarka HP Color Laser Jet CP 5225</t>
  </si>
  <si>
    <t>Drukarka Brother DCP J100</t>
  </si>
  <si>
    <t>Drukarka OKI MB 472 oraz OKI MB492</t>
  </si>
  <si>
    <t>Drukarka OKI MB 451</t>
  </si>
  <si>
    <t>Drukarka Laser Samsung 1660</t>
  </si>
  <si>
    <t xml:space="preserve">Kopiarka Kyocera TASKalfa 3051Ci </t>
  </si>
  <si>
    <t>Lp.</t>
  </si>
  <si>
    <t>Jednostka miary</t>
  </si>
  <si>
    <t>Nazwa</t>
  </si>
  <si>
    <t>Opis przedmiotu</t>
  </si>
  <si>
    <t>szt.</t>
  </si>
  <si>
    <t>Drukarka OKI MC352</t>
  </si>
  <si>
    <t>Drukarka Epson AL-M300</t>
  </si>
  <si>
    <t>Drukarka laserowa Brother HL-1210WE</t>
  </si>
  <si>
    <t>Urządzenie wielofunkcyjne Lexmark MB2442adwe</t>
  </si>
  <si>
    <t>Drukarka laserowa Oki B432dn</t>
  </si>
  <si>
    <t>Drukarka OKI MB472, OKI MB492, OKI B431dn</t>
  </si>
  <si>
    <t>Drukarka laserowa kolorowa HP Color Laser Jet M553dn</t>
  </si>
  <si>
    <t>Kserokopiarka Kyocera Mita KM 1620,  KM 1635</t>
  </si>
  <si>
    <t>Kopiarka Kyocera TASKalfa 3501i</t>
  </si>
  <si>
    <t>Urządzenie wielofunkcyjne OKI MC760</t>
  </si>
  <si>
    <t>Kserokopiarka Kyocera FS-6530MFP</t>
  </si>
  <si>
    <t>Urządzenie wielofunkcyjne LEXMARK MX 417 de</t>
  </si>
  <si>
    <t>Kserokopiarka Konica Minolta Bizhub C203</t>
  </si>
  <si>
    <t>Urządzenie wielofunkcyjne Lexmark  Cx921de</t>
  </si>
  <si>
    <t>Drukarka  Brother DCP-J125</t>
  </si>
  <si>
    <t>Drukarka Canon Pixma IP110</t>
  </si>
  <si>
    <t>Urządzenie wielofunkcyjne XeroX VersaLink C7030</t>
  </si>
  <si>
    <t>Drukarka HP LaserJet P1005, P1006</t>
  </si>
  <si>
    <t>Urządzenie wielofunkcyjne LEXMARK MC2425</t>
  </si>
  <si>
    <t>Urządzenie wielofunkcyjne KYOCERA ECOSYS M 4125idn</t>
  </si>
  <si>
    <t>Urządzenie wielofunkcyjne KYOCERA ECOSYS M6230cidn</t>
  </si>
  <si>
    <t xml:space="preserve">Drukarka Brother DCP-J 105 </t>
  </si>
  <si>
    <t>Drukarka Brother DCP-J 105</t>
  </si>
  <si>
    <t>Drukarka Triumph-Adler P-4020DN</t>
  </si>
  <si>
    <t>Drukarka Canon i-SENSYS MF-421DW</t>
  </si>
  <si>
    <t>Drukarka BROTHER DCP - T500W</t>
  </si>
  <si>
    <t xml:space="preserve">Pojemnik na zużyty toner do urządzenia Kyocera TASKalfa 3051Ci </t>
  </si>
  <si>
    <t>Urządzenie wielofunkcyjne OKI MC853</t>
  </si>
  <si>
    <t xml:space="preserve">Drukarka HP color laser 150nw </t>
  </si>
  <si>
    <t>Kserokopiarka Kyocera Mita ECOSYS M3655idn</t>
  </si>
  <si>
    <t>Urządzenie wielofunkcyjne Brother MFC-L8690CDW, DCPL8410CDWYJ1</t>
  </si>
  <si>
    <t>Drukarka HP Office Jet Pro 9010 All-in-One</t>
  </si>
  <si>
    <t>Kserokopiarka Konica Minolta Bizhub c4050i</t>
  </si>
  <si>
    <t>Drukarka laserowa kolorowa HP Color Laser Jet M555dn</t>
  </si>
  <si>
    <t>Drukarka HP M 404dn</t>
  </si>
  <si>
    <t>Drukarka HP COLOR LJ ENT 500 M 551dn</t>
  </si>
  <si>
    <t>Drukarka HP LaserJet M402 DNE</t>
  </si>
  <si>
    <t>Drukarka HP LaserJet PRO 401 DN</t>
  </si>
  <si>
    <t>EPSON</t>
  </si>
  <si>
    <t>KONICA</t>
  </si>
  <si>
    <t>KYOCERA</t>
  </si>
  <si>
    <t>OKI</t>
  </si>
  <si>
    <t>SAMSUNG</t>
  </si>
  <si>
    <t>CANON</t>
  </si>
  <si>
    <t>Toner Brother TN-1030, wydajność min. 1000 stron</t>
  </si>
  <si>
    <t>Toner Brother TN-423BK - czarny, wydajność min. 6500 stron</t>
  </si>
  <si>
    <t>Toner Brother TN-423C – cyan, wydajność min. 4000 stron</t>
  </si>
  <si>
    <t>Toner Brother TN-423M – magenta, wydajność min. 4000 stron</t>
  </si>
  <si>
    <t>Toner Brother TN-423Y - Yellow, wydajność min. 4000 stron</t>
  </si>
  <si>
    <t>Canon 2200C002 toner czarny 052H, wydajność min. 9.200 stron</t>
  </si>
  <si>
    <t>Canon tusz CF2884C001AA (matte black) PFI-120MBK, pojemność min. 130 ml.</t>
  </si>
  <si>
    <t>Canon tusz CF2885C001AA (black) PFI-120BK, pojemność min. 130 ml.</t>
  </si>
  <si>
    <t>Canon tusz CF2886C001AA (cyan) PFI-120C, pojemność min. 130 ml.</t>
  </si>
  <si>
    <t>Canon tusz CF2887C001AA (magenta) PFI-120M, pojemność min. 130 ml.</t>
  </si>
  <si>
    <t>Canon tusz CF2888C001AA (yellow) PFI-120Y, pojemność min. 130 ml.</t>
  </si>
  <si>
    <t>Toner Epson black C13S050689, wydajność min. 10000 stron</t>
  </si>
  <si>
    <t>Toner HP 12A, wydajność min. 2000 stron</t>
  </si>
  <si>
    <t>Toner CF226A, wydajność min. 3100 stron</t>
  </si>
  <si>
    <t>Toner HP 35A, wydajność min. 1500 stron</t>
  </si>
  <si>
    <t>Toner 85A, wydajność min. 1600 stron</t>
  </si>
  <si>
    <t>Toner czarny HP 80A, wydajność min. 2560 stron</t>
  </si>
  <si>
    <t>Toner czarny HP 83A, wydajność min. 1500 stron</t>
  </si>
  <si>
    <t>Toner CF 259A 59A (czarny), min. wydajność 3000 stron</t>
  </si>
  <si>
    <t>Toner czarny 125 A, wydajność min. 2200 stron</t>
  </si>
  <si>
    <t>Toner cyan 125 A, wydajność min. 1400 stron</t>
  </si>
  <si>
    <t>Toner magenta 125 A, wydajność min. 1400 stron</t>
  </si>
  <si>
    <t>Toner yellow 125 A, wydajność min. 1400 stron</t>
  </si>
  <si>
    <t>Toner czarny 307A, wydajność min. 7000 stron</t>
  </si>
  <si>
    <t>Toner yellow 307A, wydajność min. 7000 stron</t>
  </si>
  <si>
    <t>Toner cyan 307A, wydajność min. 7000 stron</t>
  </si>
  <si>
    <t>Toner magenta 307A, wydajność min. 7000 stron</t>
  </si>
  <si>
    <t>Toner czarny 507A, wydajność min. 5500 stron</t>
  </si>
  <si>
    <t>Toner cyan 507A, wydajność min. 6000 stron</t>
  </si>
  <si>
    <t>Toner magenta 507A, wydajność min. 6000 stron</t>
  </si>
  <si>
    <t>Toner yellow 507A, wydajność min. 6000 stron</t>
  </si>
  <si>
    <t>Toner HP 508A BLACK HP CF360A, wydajność min. 6000 str.</t>
  </si>
  <si>
    <t>Toner HP Cyan nr 508A, CF361A, wydajność min. 5000 str.</t>
  </si>
  <si>
    <t>Toner HP Magenta nr 508A, CF363A, wydajność min. 5000 str.</t>
  </si>
  <si>
    <t>Toner HP Yellow nr 508A, CF362A, wydajność min. 5000 str.</t>
  </si>
  <si>
    <t>Toner HP 212A (niebieski) nr kat. W2121A , min. wydajność 4500 stron</t>
  </si>
  <si>
    <t>Toner HP 212A (czerwony) nr kat. W2123A , min. wydajność 4500 stron</t>
  </si>
  <si>
    <t>Toner HP 212A (żołty) nr kat. W2122A , min. wydajność 4500 stron</t>
  </si>
  <si>
    <t>Toner HP 212A (czarny) nr kat. W2120A , min. wydajność 5500 stron</t>
  </si>
  <si>
    <t>Toner Konica TN213K (A0D7152) czarny, wydajność min. 24500 stron</t>
  </si>
  <si>
    <t>Toner Konica TN213M (A0D7352) magenta, wydajność min. 19000 stron</t>
  </si>
  <si>
    <t>Toner Konica TN213C (A0D7452) cyan, wydajność min. 19000 stron</t>
  </si>
  <si>
    <t>Toner Konica TN213Y (A0D7252) yellow, wydajność min. 19000 stron</t>
  </si>
  <si>
    <t>TNP 79 K Toner czarny, wydajnosć min. 13000 stron</t>
  </si>
  <si>
    <t>Toner TK-410, wydajność min. 15000 stron</t>
  </si>
  <si>
    <t>Kyocera TK-8305 K (black), wydajność min. 25000 stron</t>
  </si>
  <si>
    <t>Kyocera TK-8305 Y (yellow), wydajność min. 15000 stron</t>
  </si>
  <si>
    <t>Kyocera TK-8305 C (cyan), wydajność min. 15000 stron</t>
  </si>
  <si>
    <t>Kyocera TK-8305 M (magenta), wydajność min. 15000 stron</t>
  </si>
  <si>
    <t>Toner Kyocera TK6305 (czarny), wydajność min. 35000 str.</t>
  </si>
  <si>
    <t>Kyocera TK-475, wydajność min. 15000 stron</t>
  </si>
  <si>
    <t>Toner Kyocera TK-6115, wydajność min. 15000 stron</t>
  </si>
  <si>
    <t>Toner Kyocera czarny TK5270K, wydajność min. 8000 stron</t>
  </si>
  <si>
    <t>Toner Kyocera żółty TK5270Y, wydajność min. 6000 stron</t>
  </si>
  <si>
    <t>Toner Kyocera czerwony TK5270M, wydajność min. 6000 stron</t>
  </si>
  <si>
    <t>Toner Kyocera niebieski TK5270C, wydajność min. 6000 stron</t>
  </si>
  <si>
    <t>Toner C232HK0 czarny, wydajność min. 3000 stron</t>
  </si>
  <si>
    <t>Toner Lexmark 86C0HK0 black, wydajność min. 34 000 str.</t>
  </si>
  <si>
    <t>Toner Lexmark 76C0HC0 cyan, wydajność min 34000 str.</t>
  </si>
  <si>
    <t>Toner Lexmark 76C0HM0 magenta, wydajność min. 34000 str.</t>
  </si>
  <si>
    <t>Toner Lexmark 76C0HY0 yellow, wydajność min. 34000 str.</t>
  </si>
  <si>
    <t>toner Lexmark 51B2H00, wydajność min. 8500 str</t>
  </si>
  <si>
    <t>Bęben światłoczuły OKI 44574307, wydajność min. 25000 kopii</t>
  </si>
  <si>
    <t>Bęben światłoczuły OKI 44574302, wydajność min. 25000 kopii</t>
  </si>
  <si>
    <t>toner yellow OKI 44469704, wydajność min. 2000 stron</t>
  </si>
  <si>
    <t>toner magenta OKI 44469705, wydajność min. 2000 stron</t>
  </si>
  <si>
    <t>toner cyan OKI 44469706, wydajność min. 2000 stron</t>
  </si>
  <si>
    <t>Bęben światłoczuły OKI 44968301, wydajność min. 20.000 kolor/min. 30.000 czarny</t>
  </si>
  <si>
    <t>OKI 45807106 toner czarny, wydajność min. 7000 str.</t>
  </si>
  <si>
    <t>toner czarny OKI 45396304, wydajność min. 8000 str.</t>
  </si>
  <si>
    <t>toner cyan OKI 45396303, wydajnośc min. 6000 str.</t>
  </si>
  <si>
    <t>toner magenta OKI 45396302, wydajność min. 6000 str.</t>
  </si>
  <si>
    <t>OKI MC 853 bk 7k 45862840 toner, wydajność min. 7000 stron</t>
  </si>
  <si>
    <t>OKI MC 853 cyan 7k 45862839 toner, wydajność min. 7300 stron</t>
  </si>
  <si>
    <t>OKI MC 853 magenta 7,3k 45862838 toner, wydajność min. 7300 stron</t>
  </si>
  <si>
    <t>OKI MC 853 yellow 7,3k 45862837 toner, wydajność min. 7300 stron</t>
  </si>
  <si>
    <t>toner czarny MLT-D1042S, wydajność min. 1500 stron</t>
  </si>
  <si>
    <t>Toner UTAX 1T02RY0UT0 / PK1011 Toner czarny, wydajność min. 7200 stron</t>
  </si>
  <si>
    <t>Xerox toner106R03745 (black), wydajność min. 23600 storn</t>
  </si>
  <si>
    <t>Xerox toner106R03746 (yellow), wydajność min. 16500 stron</t>
  </si>
  <si>
    <t>Xerox toner106R03747 (magenta), wydajność min. 16500 stron</t>
  </si>
  <si>
    <t>Xerox toner106R03748 (cyan), wydajność min. 16500 stron</t>
  </si>
  <si>
    <t>Urządzenie wielofinkcyjne EPSON VORK FORCE PRO WFM5799</t>
  </si>
  <si>
    <t>Drukarka OKI B432</t>
  </si>
  <si>
    <t>Urządzenie wielofunkcyjne EPSON L3151</t>
  </si>
  <si>
    <t>Bęben OKI(44574302)bk B411/43/MB461 2, pojemność 25000 stron</t>
  </si>
  <si>
    <t>Toner HP 117A (W2070AN) black,wydajność min. 1000 stron</t>
  </si>
  <si>
    <t>Toner HP 117A (W2071AN) cyan, wydajność min. 700 stron</t>
  </si>
  <si>
    <t>Toner HP 117A (W2072AN) yellow, wydajność min. 700 stron</t>
  </si>
  <si>
    <t>Toner HP 117A (W2073AN) magenta, wydajność min. 700 stron</t>
  </si>
  <si>
    <t>Tusz LC-529 XL BK, wydajność min. 2.400 stron</t>
  </si>
  <si>
    <t>Tusz LC-525 XL Y yellow, wydajność min. 1.300 stron</t>
  </si>
  <si>
    <t>Tusz LC-525 XL C cyan, wydajność min. 1.300 stron</t>
  </si>
  <si>
    <t>Tusz LC-525 XL M magneta, wydajność min. 1.300 stron</t>
  </si>
  <si>
    <t>Tusz Brother czarny BT 6000 BK, wydajność min. 6.000 stron</t>
  </si>
  <si>
    <t>Tusz Brother żółty BT 5000 Y, wydajność min. 5.000 stron</t>
  </si>
  <si>
    <t>Canon PGI-35 Black tusz czarny, wydajność min. 190 stron</t>
  </si>
  <si>
    <t>Canon CLI-36 Color tusz kolor, wydajność min. 250 stron</t>
  </si>
  <si>
    <t>Tonery TK-3190 Kyocera, wydajność min. 25000 stron</t>
  </si>
  <si>
    <t xml:space="preserve">Toner Lexmark B242H00, wydajność min. 6000 egz. </t>
  </si>
  <si>
    <t>toner czarny OKI 44992402, wydajność min. 2500 stron</t>
  </si>
  <si>
    <t>toner czarny OKI 45807102, wydajność min. 3000 stron</t>
  </si>
  <si>
    <t>toner yellow OKI 45396301, wydajność min. 6000 str.</t>
  </si>
  <si>
    <t>OKI 45395701 bęben / drum żółty, wydajność min. 30000 stron</t>
  </si>
  <si>
    <t>OKI 45395702 bęben / drum czerwony, wydajność min. 30000 stron</t>
  </si>
  <si>
    <t>OKI 45395703 bęben / drum niebieski, wydajność min. 30000 stron</t>
  </si>
  <si>
    <t>OKI 45395704 bęben / drum czarny, wydajność min. 30000 stron</t>
  </si>
  <si>
    <t>TRIUMPH</t>
  </si>
  <si>
    <t>czarny tusz, Epson 103 (C13T00S14A), wydajność min. 4500 str.</t>
  </si>
  <si>
    <t>niebieski tusz Epson 103 (C13T00S24A)wydajność min. 4500 str.</t>
  </si>
  <si>
    <t>purpurowy tusz Epson 103 (C13T00S34A), wydajność min. 4500 str.</t>
  </si>
  <si>
    <t>żółty tusz Epson 103 (C13T00S44A), wydajność min.  4500 str.</t>
  </si>
  <si>
    <t xml:space="preserve">Toner komplet HP 963 wydajność po 700 stron cyan, yellow, magenta, wydajność min. 1000 stron czarny </t>
  </si>
  <si>
    <t>Drukarka Lexmark E120</t>
  </si>
  <si>
    <t xml:space="preserve">Drukarka Kyocera ECOSYS P3145dn </t>
  </si>
  <si>
    <t>Kyocera TK-3160 Toner Kit black TK wydajność min. 12500 stron</t>
  </si>
  <si>
    <t>Drukarka Canon Pixma G 3411</t>
  </si>
  <si>
    <t>Drukarka HP LaserJet M209dw</t>
  </si>
  <si>
    <t>Drukarka HP Deskjet 2630 All-in-One</t>
  </si>
  <si>
    <t>Drukarka Brother HL-1223WE</t>
  </si>
  <si>
    <t>Drukarka HP OFFICE JET PRO 7740</t>
  </si>
  <si>
    <t>Drukarka Brother HL-L8260CDW</t>
  </si>
  <si>
    <t>Drukarka Lexmark B2236dw</t>
  </si>
  <si>
    <t>Urządzenie wielofunkcyjne Brother MFC-L2712DW</t>
  </si>
  <si>
    <t>Urządzenie wielofunkcyjne Brother MFC-L5750DW</t>
  </si>
  <si>
    <t>Canon imageRUNNER ADVANCE DX C3922i</t>
  </si>
  <si>
    <t>Urządzenie wielofunkcyjne Brother DCP T525W</t>
  </si>
  <si>
    <t>Drukarka HP Laser Jet M201DW</t>
  </si>
  <si>
    <t>Drukarka Canon Pixma G3420</t>
  </si>
  <si>
    <t>HP LaserJet MFP M438n</t>
  </si>
  <si>
    <t>Drukarka Brother HL-L2352DW</t>
  </si>
  <si>
    <t>Toner czarny OKI 44469803, wydajność min. 3.500 stron</t>
  </si>
  <si>
    <t>Lexmark toner 12016SE czarny, wydajność min. 2000 stron</t>
  </si>
  <si>
    <t>Toner czarny 25B3079,wydajność min. 45000 stron</t>
  </si>
  <si>
    <t>Tusz w butelce do Canon GI-41C (4543C001), niebieski, wydajność min. 7700 stron</t>
  </si>
  <si>
    <t>Tusz w butelce do Canon GI-41PGBK (4528C001), czarny, wydajność min. 6000 str.</t>
  </si>
  <si>
    <t>Tusz w butelce do Canon GI-41M (4544C001), purpurowy, wydajność min.  7700 stron</t>
  </si>
  <si>
    <t>Toner 335X do HP (W1335X) (Czarny), wydajność min. 13700 stron</t>
  </si>
  <si>
    <t>Epson T6716 pojemnik na zużyty tusz do EPSON WFM5799, wydajność 50000 stron</t>
  </si>
  <si>
    <t>Pojemnik na zużyty tusz T6716 do drukarki EPSON WFM5799</t>
  </si>
  <si>
    <t>Tusz w butelce do Canon GI-41Y (4545C001) - żółty, wydajność min. 7700 stron</t>
  </si>
  <si>
    <t>Toner 83X do HP (CF283XD) (Czarne), wydajność 2200 stron</t>
  </si>
  <si>
    <t>Tusz HP GT52 (M0H56AE) (Żółty), wyjdajność min. 8000 stron</t>
  </si>
  <si>
    <t>Drukarka HP SMART TANK 670</t>
  </si>
  <si>
    <t>Urządzenie wielofunkcyjne Lexmark XM 5365</t>
  </si>
  <si>
    <t>Tusz, HP 953 CMYK (6ZC69AE), komplet czarny, żółty, purpurowy, błękitny, wydajność min. 2790 stron</t>
  </si>
  <si>
    <t>Tusz LC985BK czarny, wydajność min. 300 stron</t>
  </si>
  <si>
    <t>Tusz LC985C cyan,   wydajność min. 260 stron</t>
  </si>
  <si>
    <t>Tusz LC985M magenta,  wydajność min. 260 stron</t>
  </si>
  <si>
    <t>Tusz LC985Y yellow, wydajność min. 260 stron</t>
  </si>
  <si>
    <t xml:space="preserve"> Toner czarny Brother TN-1090. wydajność min. 1500 stron</t>
  </si>
  <si>
    <t>Toner Brother TN-2421 (czarny), wydajność min. 3000 stron</t>
  </si>
  <si>
    <t>Toner Brother TN-3480 (czarny), wydajność min.8000 stron</t>
  </si>
  <si>
    <t>Canon GI-490PGBK tusz czarny, wydajność min. 6000 stron</t>
  </si>
  <si>
    <t xml:space="preserve">Canon GI-490PGC tusz cyan, wydajność min. 7000 stron </t>
  </si>
  <si>
    <t xml:space="preserve">Canon GI-490PGM tusz magneta, wydajność min. 7000 stron </t>
  </si>
  <si>
    <t>Canon GI-490PGY tusz yellow, wydajność min. 7000 stron</t>
  </si>
  <si>
    <t>Toner Canon iR Advance DX C3922i C3935i C-EXV 64 Czarny, wydajność min. 38000 stron</t>
  </si>
  <si>
    <t>Toner Canon iR Advance DX C3922i C3935i C-EXV 64 Niebieski, wydajność min. 25500 stron</t>
  </si>
  <si>
    <t>TonerCanon iR Advance DX C3922i C3935i C-EXV 64 Żółty, wydajność min. 25500 stron</t>
  </si>
  <si>
    <t>Tusze HP 304 XL (N9K08AE, N9K07AE) (komplet: czarny, kolorowy),wydajność min. 600 stron</t>
  </si>
  <si>
    <t>Czarny toner HP 135A (W1350A)Toner wydajność min. 1100 stron</t>
  </si>
  <si>
    <t>Tusz HP GT53 (1VV21AE) (Czarny) wydajność min. 6000 stron</t>
  </si>
  <si>
    <t xml:space="preserve">Tusz HP GT52 (M0H54AE) (Błękitny), wydajność min. 8000 stron </t>
  </si>
  <si>
    <t>Tusz HP GT52 (M0H55AE) (Purpurowy), wydajność min. 8000 stron</t>
  </si>
  <si>
    <t>Toner Lexmark B222X00 (czarny), wydajność min. 6000 stron</t>
  </si>
  <si>
    <r>
      <rPr>
        <b/>
        <shadow/>
        <sz val="9"/>
        <color theme="1"/>
        <rFont val="Calibri"/>
        <family val="2"/>
        <charset val="238"/>
        <scheme val="minor"/>
      </rPr>
      <t>Canon imagePROGRAF TM-200</t>
    </r>
    <r>
      <rPr>
        <shadow/>
        <sz val="9"/>
        <color theme="1"/>
        <rFont val="Calibri"/>
        <family val="2"/>
        <charset val="238"/>
        <scheme val="minor"/>
      </rPr>
      <t xml:space="preserve"> - ploter do wyruków wielkoformatowych (A1+)</t>
    </r>
  </si>
  <si>
    <r>
      <t xml:space="preserve">Tusz Epson </t>
    </r>
    <r>
      <rPr>
        <sz val="9"/>
        <color theme="1"/>
        <rFont val="Calibri"/>
        <family val="2"/>
        <charset val="238"/>
      </rPr>
      <t xml:space="preserve">  [   C13T965140] BkWF-MF-M52../57..10k, wydajność 10000 stron</t>
    </r>
    <r>
      <rPr>
        <sz val="9"/>
        <color theme="1"/>
        <rFont val="Calibri"/>
        <family val="2"/>
        <charset val="238"/>
        <scheme val="minor"/>
      </rPr>
      <t xml:space="preserve"> </t>
    </r>
  </si>
  <si>
    <t>Tusz czarny LC-529XLBK, wydajność min. 2.400 stron</t>
  </si>
  <si>
    <t>Tusz yellow LC-525XLY, wydajność min. 1.300 stron</t>
  </si>
  <si>
    <t>Tusz cyan LC-525XLC, wydajność min. 1.300 stron</t>
  </si>
  <si>
    <t>Tusz magenta LC-525XLM, wydajność min. 1.300 stron</t>
  </si>
  <si>
    <t>Brother tusz Black BTD60BK, wydajność min. 6500 stron</t>
  </si>
  <si>
    <t>Brother tusz Cyan BT5000C, wydajność min. 5000 stron</t>
  </si>
  <si>
    <t>Brother tusz Magenta BT5000M, wydajność min. 5000 stron</t>
  </si>
  <si>
    <t>Brother tusz Yellow  BT5000Y, wydajność min. 5000 stron</t>
  </si>
  <si>
    <t>Tusz Brother czerwony BT 5000 M, wydajność min. 5.000 stron</t>
  </si>
  <si>
    <t>Tusz Brother niebieski BT 5000 C, wydajność min. 5.000 stron</t>
  </si>
  <si>
    <t>Toner BROTHER TN2411 Czarny, wydajność min. 1200 stron</t>
  </si>
  <si>
    <t>XEROX</t>
  </si>
  <si>
    <t xml:space="preserve">Urządzenie wielofunkcyjne LEXMARK MC2425 </t>
  </si>
  <si>
    <t>Toner C242XYO yellow wydajność min. 3500 stron</t>
  </si>
  <si>
    <t>Toner C242XCO cyan  wydajność min. 3500 stron</t>
  </si>
  <si>
    <t>Toner C242XMO magenta wydajność min. 3500 stron</t>
  </si>
  <si>
    <t xml:space="preserve">Drukarka CANON Pixma MG 5750 wkłady z tuszem 8Print Canon 570/571 </t>
  </si>
  <si>
    <t>Urządzenie wielofinkcyjne EPSON WORK FORCE PRO WFM5799</t>
  </si>
  <si>
    <t>HP</t>
  </si>
  <si>
    <t>Drukarka Laser Jet Pro 4002 dn</t>
  </si>
  <si>
    <t>Toner HP Laser Jet 149A, wydajność min. 2900 stron</t>
  </si>
  <si>
    <t>Drukarka laserowa Brother HL-L3270CDW</t>
  </si>
  <si>
    <t>Urządzenie wielofinkcyjne EPSON WorkForce Enterprise AM-C4000</t>
  </si>
  <si>
    <t>czarny tusz EPSON  T08H1 BK, wydajność 50000 stron</t>
  </si>
  <si>
    <t>Toner TN-423 CMYK, komplet czarny, żółty, purpurowy, błękitny, wydajność min. 18500 stron</t>
  </si>
  <si>
    <t>Drukarka Brother DCP-1622WE</t>
  </si>
  <si>
    <t>Triumh Adler 4008CI +DP-7160+PF-7140+sek</t>
  </si>
  <si>
    <t>Pojemnik na zuzyty toner do urzadzenia Triumph Adler 4008ci</t>
  </si>
  <si>
    <t>Urządzenie wielofunkcyjne Brother MFC-J220</t>
  </si>
  <si>
    <t>Drukarka HP LaserJet M140w</t>
  </si>
  <si>
    <t>Toner Brother 1090 [TN1090] [Czarny] ,wydajnośc min.1500 stron</t>
  </si>
  <si>
    <t xml:space="preserve">CANON I-SENSYS MF 754Cdw-wielofunkcyjne kolorowe urządzenie laserowe  </t>
  </si>
  <si>
    <t xml:space="preserve">CANON I-SENSYS MF 754Cdw - wielofunkcyjne kolorowe urządzenie laserowe  </t>
  </si>
  <si>
    <t>CANON I-SENSYS MF 754Cdw - wielofunkcyjne kolorowe urządzenie laserowe</t>
  </si>
  <si>
    <t xml:space="preserve">toner CANON 069H - czarny (wydajność min. 7600 stron) </t>
  </si>
  <si>
    <t xml:space="preserve">toner CANON 069H - błękitny (wydajność min. 5500 stron) </t>
  </si>
  <si>
    <t xml:space="preserve">toner CANON 069H - purpurowy (wydajność min. 5500 stron) </t>
  </si>
  <si>
    <t xml:space="preserve">toner CANON 069H - zółty  (wydajność min. 5500 stron) </t>
  </si>
  <si>
    <t>Toner  Canon iR Advance DX C3922i C3935i  C-EXV 64 Magenta, wydajność min. 25500 stron</t>
  </si>
  <si>
    <t>Urządzenie wielofunkcyjne EPSON WORKForce Pro WF-M5899</t>
  </si>
  <si>
    <t>Urządzenie wielofunkcyjne  Brother DCP-7055w</t>
  </si>
  <si>
    <t>Tonery Brother 243 [TN243CMYK] [CMYK] [Zestaw, pojemność 4 x min. 1000 str.], razem wydajność min. 4000 str</t>
  </si>
  <si>
    <t>Zestaw tuszy LC-985VALBP do drukarek Brother.: 1 x LC-985BK (czarny) wydajność: min. 300 str; 1 x LC-985C (niebieski) wydajność min.: 260 str.; 1 x LC-985M (czerwony) wydajność min.:260 str.; 1 x LC-985Y (żółty) wydajność min.: 260 str.</t>
  </si>
  <si>
    <t>Urządzenie wielofunkcyjne Canon TS6150</t>
  </si>
  <si>
    <t>Drukarka Canon pixma ip1900</t>
  </si>
  <si>
    <t>Toner HP 142A XL (W1420A)czarny, wydajność min. 950 str.</t>
  </si>
  <si>
    <t xml:space="preserve">Brother TN-2010 toner czarny, wydajność: min. 1.000 stron </t>
  </si>
  <si>
    <t>Zestaw Canon: zawiera dwa czarne oraz trzy kolorowe tusze Canon PGI-580/CLI-581: 1 x PGI-580BK (czarny, wydajność min. 11,2 ml ), 1 x CLI- 581BK (czarny, wydajność min. 5,6ml ), 1 x CLI-581C (niebieski, wydajność. 5,6 ml ), 1 x CLI-581M (czerwony, wydajność min. 5,6 ml ), 1 x CLI-581Y (żółt, wydajność min. 5,6 ml )</t>
  </si>
  <si>
    <t xml:space="preserve">Zestaw Tusz Canon, PG-37 black wydajność min. 215 str, CL-38 color wydajność min. 205 str.  </t>
  </si>
  <si>
    <t>zest.</t>
  </si>
  <si>
    <t>Bęben do Lexmark MB2442adwe</t>
  </si>
  <si>
    <t>Bęben obrazowania Imaging Unit do urzadzenia Kolor czarny, wydajność min.40 000 stron</t>
  </si>
  <si>
    <t>Tusz czarny T12E C13T12E140, wydajność min. 10 000 str.</t>
  </si>
  <si>
    <r>
      <t>Tusz Epson  T9661</t>
    </r>
    <r>
      <rPr>
        <sz val="9"/>
        <color theme="1"/>
        <rFont val="Calibri"/>
        <family val="2"/>
        <charset val="238"/>
      </rPr>
      <t xml:space="preserve"> XXL [  C13T966140], wydajność min. 40 000 stron</t>
    </r>
    <r>
      <rPr>
        <sz val="9"/>
        <color theme="1"/>
        <rFont val="Calibri"/>
        <family val="2"/>
        <charset val="238"/>
        <scheme val="minor"/>
      </rPr>
      <t xml:space="preserve"> </t>
    </r>
  </si>
  <si>
    <t>Toner KITBLACK CK-8532K - BLACK czarny, wydajność min. 30 000 stron</t>
  </si>
  <si>
    <t>Toner KITCYAN CK-8532C - CYAN niebieski, wydajność min. 20 000 stron</t>
  </si>
  <si>
    <t>Toner KITMAGENTA CK-8532M - MAGENTA rózowy, wydajność min.20 000 stron</t>
  </si>
  <si>
    <t>Toner KITYELLOW CK-8532Y - YELLOW żółty, wydajność min. 20 000 stron</t>
  </si>
  <si>
    <t>Tusze Canon PGI-570XL + CLI-571XL [CMYK] zestaw  (wydajność kolor czarny min. 560 str. ; kolory min. 1000 str., foto-czarny min. 1000 str.)</t>
  </si>
  <si>
    <t xml:space="preserve">Kyocera WT-860 pojemnik na zużyty toner </t>
  </si>
  <si>
    <t>Przewidywana ilość oryginałów</t>
  </si>
  <si>
    <t>Przewidywana ilość zamienników</t>
  </si>
  <si>
    <t>BROTHER</t>
  </si>
  <si>
    <t>LEXMARK</t>
  </si>
  <si>
    <t>Marka/producent oferowanego zamiennika
(produktu równoważnego)</t>
  </si>
  <si>
    <t>Nazwa/symbol zamiennika
(produktu równoważnego)</t>
  </si>
  <si>
    <t>Wydajność zamiennika
(produktu równoważnego)</t>
  </si>
  <si>
    <t>Formularz cenowy</t>
  </si>
  <si>
    <t>Wykonawca (nazwa)</t>
  </si>
  <si>
    <t>Cena jednostkowa ORYGINAŁU BRUTTO
(zł)</t>
  </si>
  <si>
    <t>Cena jednostkowa ZAMIENNIKA
(produktu równowaznego)
BRUTTO
(zł)</t>
  </si>
  <si>
    <t>Wartość ORYGINAŁÓW
BRUTTO
(zł)
(kol. 5 x 10)</t>
  </si>
  <si>
    <t>Wartość ZAMIENNIKÓW
(produkót równoważnych)
BRUTTO (zł)
(kol. 6 x 11)</t>
  </si>
  <si>
    <t>Wartość brutto /zł/</t>
  </si>
  <si>
    <t>Cena ofertowa brutto /zł/ (suma wartości brutto z kol. 12 i 13)</t>
  </si>
  <si>
    <t xml:space="preserve">Ilość jednostek podanych przez Zamawiającego w kolumnie 5 i 6 tabeli w formularzu cenowym stanowi wyłącznie ilości przewidywane służące porównaniu i ocenie ofert. Faktyczna ilość dostaw oryginału i/lub zamiennika będzie wynikać z rzeczywistych potrzeb Zamawiającego. </t>
  </si>
  <si>
    <t>Dla porównania ofert Zamawiający przyjmuje łączną wartość brutto oryginałów i zamienników z formularza cenowego, obliczoną na podstawie zsumowania wartości kolumny 12 i 13 tabeli.</t>
  </si>
  <si>
    <t>W przypadku braku zamiennika dla danej drukarki należy w pozycji zamiennika wpisać cenę oryginału</t>
  </si>
  <si>
    <t>Wykonawca w formularzu cenowym zobowiązany jest uzupełnić ceny jednostkowe brutto dla wszystkich pozycji o niezerowej ilości. Brak wyceny, którejkolwiek z pozycji lub wycena danej pozycji o niezerowej ilości na 0 zł skutkować będzie odrzuceniem oferty</t>
  </si>
  <si>
    <t>Plik należy podpisać elektronicznie za pomocą kwalifikowanego podpisu elektronicznego lub podpisu zaufanego lub elektronicznego podpisu osobistego przez osobę/osoby uprawnioną/-ne do składania oświadczeń woli w imieniu Wykonawcy</t>
  </si>
  <si>
    <t>UWAGA TEN FORMULARZ CENOWY ZAWIERA AUTOMATYCZNE FUNKCJE   - NALEŻY UZUPEŁNIĆ KOLUMNY: 
10 – podać cenę jednostkową oryginałów brutto oraz 11 - podać cenę jednostkową zamienników brutto
ZAMAWIAJĄCY ZAZNACZA, 
ŻE NINIEJSZY FORMULARZ JEST TYLKO WZOREM I TO DO WYKONAWCY NALEŻY PRAWIDŁOWE OBLICZENIE CENY</t>
  </si>
  <si>
    <t>UWAGA! Wykonawca nie wypełnia pozycji gdzie ilość jest podana jako 0 
(zacienionych obszarów formularza)</t>
  </si>
  <si>
    <t>Załącznik nr 1a do Zapytania ofertowego</t>
  </si>
  <si>
    <t>UWAGA!</t>
  </si>
  <si>
    <r>
      <t xml:space="preserve">Wypełniamy tylko dla zamienników
</t>
    </r>
    <r>
      <rPr>
        <b/>
        <sz val="7"/>
        <color rgb="FFFF0000"/>
        <rFont val="Calibri"/>
        <family val="2"/>
        <charset val="238"/>
        <scheme val="minor"/>
      </rPr>
      <t>brak wypełnionych danych powoduje odrzucenie oferty</t>
    </r>
  </si>
  <si>
    <t>Cenę ofertową brutto należy przenieść do formularza ofertowego</t>
  </si>
  <si>
    <t>Wykonawcy winni są wypełnić dla oferowanych ZAMIENNIKÓW kol. 7, 8, 9
Kolumny 7, 8, 9 nie podlegają uzupełnieniu - brak danych we wspomnianych kolumnach powoduje odrzucenie oferty</t>
  </si>
  <si>
    <t>CUW.PK.342.1.2025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</si>
</sst>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7" x14ac:knownFonts="1">
    <font>
      <sz val="10"/>
      <name val="Arial"/>
      <charset val="238"/>
    </font>
    <font>
      <sz val="8"/>
      <name val="Arial"/>
      <family val="2"/>
      <charset val="238"/>
    </font>
    <font>
      <b/>
      <i/>
      <u/>
      <sz val="14"/>
      <name val="Calibri"/>
      <family val="2"/>
      <charset val="238"/>
      <scheme val="minor"/>
    </font>
    <font>
      <b/>
      <shadow/>
      <sz val="10"/>
      <name val="Calibri"/>
      <family val="2"/>
      <charset val="238"/>
      <scheme val="minor"/>
    </font>
    <font>
      <b/>
      <shadow/>
      <sz val="6"/>
      <name val="Calibri"/>
      <family val="2"/>
      <charset val="238"/>
      <scheme val="minor"/>
    </font>
    <font>
      <b/>
      <shadow/>
      <sz val="8"/>
      <name val="Calibri"/>
      <family val="2"/>
      <charset val="238"/>
      <scheme val="minor"/>
    </font>
    <font>
      <shadow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hadow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hadow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hadow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0" fillId="0" borderId="2" xfId="0" applyBorder="1"/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Border="1"/>
    <xf numFmtId="0" fontId="19" fillId="0" borderId="0" xfId="0" applyFont="1"/>
    <xf numFmtId="0" fontId="23" fillId="0" borderId="0" xfId="0" applyFont="1"/>
    <xf numFmtId="0" fontId="25" fillId="0" borderId="0" xfId="0" applyFont="1"/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wrapText="1"/>
    </xf>
    <xf numFmtId="0" fontId="21" fillId="0" borderId="1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164" fontId="22" fillId="0" borderId="7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7E597"/>
      <color rgb="FFA7D6E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09"/>
  <sheetViews>
    <sheetView tabSelected="1" topLeftCell="B1" zoomScale="91" zoomScaleNormal="91" zoomScaleSheetLayoutView="91" workbookViewId="0">
      <selection activeCell="S14" sqref="S14"/>
    </sheetView>
  </sheetViews>
  <sheetFormatPr defaultRowHeight="12.75" x14ac:dyDescent="0.2"/>
  <cols>
    <col min="1" max="1" width="0" hidden="1" customWidth="1"/>
    <col min="3" max="3" width="4.28515625" customWidth="1"/>
    <col min="4" max="4" width="37" customWidth="1"/>
    <col min="5" max="5" width="62.28515625" customWidth="1"/>
    <col min="6" max="6" width="6.5703125" customWidth="1"/>
    <col min="7" max="8" width="6.85546875" customWidth="1"/>
    <col min="9" max="9" width="12.28515625" customWidth="1"/>
    <col min="10" max="10" width="11.28515625" customWidth="1"/>
    <col min="11" max="11" width="11.42578125" customWidth="1"/>
    <col min="12" max="12" width="9.42578125" customWidth="1"/>
    <col min="13" max="13" width="12.5703125" customWidth="1"/>
    <col min="14" max="14" width="10.28515625" customWidth="1"/>
    <col min="15" max="15" width="11.42578125" customWidth="1"/>
  </cols>
  <sheetData>
    <row r="1" spans="2:44" ht="15" x14ac:dyDescent="0.2">
      <c r="D1" t="s">
        <v>314</v>
      </c>
      <c r="K1" s="43" t="s">
        <v>309</v>
      </c>
      <c r="L1" s="43"/>
      <c r="M1" s="43"/>
      <c r="N1" s="43"/>
    </row>
    <row r="2" spans="2:44" ht="13.5" thickBot="1" x14ac:dyDescent="0.25"/>
    <row r="3" spans="2:44" ht="99.75" customHeight="1" thickBot="1" x14ac:dyDescent="0.3">
      <c r="D3" s="10"/>
      <c r="I3" s="38" t="s">
        <v>307</v>
      </c>
      <c r="J3" s="39"/>
      <c r="K3" s="39"/>
      <c r="L3" s="39"/>
      <c r="M3" s="40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4" spans="2:44" ht="13.5" customHeight="1" x14ac:dyDescent="0.2">
      <c r="D4" s="37" t="s">
        <v>295</v>
      </c>
    </row>
    <row r="5" spans="2:44" ht="44.25" customHeight="1" x14ac:dyDescent="0.2">
      <c r="D5" s="37"/>
      <c r="I5" s="41" t="s">
        <v>308</v>
      </c>
      <c r="J5" s="42"/>
      <c r="K5" s="42"/>
      <c r="L5" s="42"/>
      <c r="M5" s="42"/>
    </row>
    <row r="6" spans="2:44" ht="13.5" customHeight="1" thickBot="1" x14ac:dyDescent="0.25">
      <c r="D6" s="37"/>
    </row>
    <row r="7" spans="2:44" ht="26.25" customHeight="1" thickBot="1" x14ac:dyDescent="0.25">
      <c r="D7" s="46" t="s">
        <v>294</v>
      </c>
      <c r="E7" s="47"/>
      <c r="I7" s="49" t="s">
        <v>311</v>
      </c>
      <c r="J7" s="50"/>
      <c r="K7" s="51"/>
    </row>
    <row r="8" spans="2:44" ht="74.25" customHeight="1" thickBot="1" x14ac:dyDescent="0.25">
      <c r="C8" s="21" t="s">
        <v>10</v>
      </c>
      <c r="D8" s="21" t="s">
        <v>12</v>
      </c>
      <c r="E8" s="21" t="s">
        <v>13</v>
      </c>
      <c r="F8" s="22" t="s">
        <v>11</v>
      </c>
      <c r="G8" s="23" t="s">
        <v>287</v>
      </c>
      <c r="H8" s="24" t="s">
        <v>288</v>
      </c>
      <c r="I8" s="27" t="s">
        <v>291</v>
      </c>
      <c r="J8" s="28" t="s">
        <v>292</v>
      </c>
      <c r="K8" s="29" t="s">
        <v>293</v>
      </c>
      <c r="L8" s="25" t="s">
        <v>296</v>
      </c>
      <c r="M8" s="23" t="s">
        <v>297</v>
      </c>
      <c r="N8" s="23" t="s">
        <v>298</v>
      </c>
      <c r="O8" s="23" t="s">
        <v>299</v>
      </c>
    </row>
    <row r="9" spans="2:44" x14ac:dyDescent="0.2">
      <c r="B9" s="10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26">
        <v>7</v>
      </c>
      <c r="J9" s="26">
        <v>8</v>
      </c>
      <c r="K9" s="26">
        <v>9</v>
      </c>
      <c r="L9" s="19">
        <v>10</v>
      </c>
      <c r="M9" s="19">
        <v>11</v>
      </c>
      <c r="N9" s="19">
        <v>12</v>
      </c>
      <c r="O9" s="19">
        <v>13</v>
      </c>
    </row>
    <row r="10" spans="2:44" x14ac:dyDescent="0.2">
      <c r="B10" s="45" t="s">
        <v>289</v>
      </c>
      <c r="C10" s="1">
        <v>1</v>
      </c>
      <c r="D10" s="2" t="s">
        <v>252</v>
      </c>
      <c r="E10" s="4" t="s">
        <v>257</v>
      </c>
      <c r="F10" s="1" t="s">
        <v>14</v>
      </c>
      <c r="G10" s="1">
        <v>1</v>
      </c>
      <c r="H10" s="1">
        <v>0</v>
      </c>
      <c r="I10" s="30"/>
      <c r="J10" s="30"/>
      <c r="K10" s="30"/>
      <c r="L10" s="32"/>
      <c r="M10" s="33"/>
      <c r="N10" s="31">
        <f>G10*L10</f>
        <v>0</v>
      </c>
      <c r="O10" s="31">
        <f>H10*M10</f>
        <v>0</v>
      </c>
    </row>
    <row r="11" spans="2:44" x14ac:dyDescent="0.2">
      <c r="B11" s="45"/>
      <c r="C11" s="1">
        <v>2</v>
      </c>
      <c r="D11" s="3" t="s">
        <v>5</v>
      </c>
      <c r="E11" s="3" t="s">
        <v>227</v>
      </c>
      <c r="F11" s="1" t="s">
        <v>14</v>
      </c>
      <c r="G11" s="1">
        <v>0</v>
      </c>
      <c r="H11" s="1">
        <v>6</v>
      </c>
      <c r="I11" s="1"/>
      <c r="J11" s="1"/>
      <c r="K11" s="1"/>
      <c r="L11" s="33"/>
      <c r="M11" s="32"/>
      <c r="N11" s="31">
        <f t="shared" ref="N11:N74" si="0">G11*L11</f>
        <v>0</v>
      </c>
      <c r="O11" s="31">
        <f t="shared" ref="O11:O74" si="1">H11*M11</f>
        <v>0</v>
      </c>
    </row>
    <row r="12" spans="2:44" x14ac:dyDescent="0.2">
      <c r="B12" s="45"/>
      <c r="C12" s="1">
        <v>3</v>
      </c>
      <c r="D12" s="3" t="s">
        <v>5</v>
      </c>
      <c r="E12" s="4" t="s">
        <v>228</v>
      </c>
      <c r="F12" s="1" t="s">
        <v>14</v>
      </c>
      <c r="G12" s="1">
        <v>0</v>
      </c>
      <c r="H12" s="1">
        <v>6</v>
      </c>
      <c r="I12" s="1"/>
      <c r="J12" s="1"/>
      <c r="K12" s="1"/>
      <c r="L12" s="33"/>
      <c r="M12" s="32"/>
      <c r="N12" s="31">
        <f t="shared" si="0"/>
        <v>0</v>
      </c>
      <c r="O12" s="31">
        <f t="shared" si="1"/>
        <v>0</v>
      </c>
    </row>
    <row r="13" spans="2:44" x14ac:dyDescent="0.2">
      <c r="B13" s="45"/>
      <c r="C13" s="1">
        <v>4</v>
      </c>
      <c r="D13" s="3" t="s">
        <v>5</v>
      </c>
      <c r="E13" s="3" t="s">
        <v>229</v>
      </c>
      <c r="F13" s="1" t="s">
        <v>14</v>
      </c>
      <c r="G13" s="1">
        <v>0</v>
      </c>
      <c r="H13" s="1">
        <v>6</v>
      </c>
      <c r="I13" s="1"/>
      <c r="J13" s="1"/>
      <c r="K13" s="1"/>
      <c r="L13" s="33"/>
      <c r="M13" s="32"/>
      <c r="N13" s="31">
        <f t="shared" si="0"/>
        <v>0</v>
      </c>
      <c r="O13" s="31">
        <f t="shared" si="1"/>
        <v>0</v>
      </c>
    </row>
    <row r="14" spans="2:44" x14ac:dyDescent="0.2">
      <c r="B14" s="45"/>
      <c r="C14" s="1">
        <v>5</v>
      </c>
      <c r="D14" s="3" t="s">
        <v>5</v>
      </c>
      <c r="E14" s="3" t="s">
        <v>230</v>
      </c>
      <c r="F14" s="1" t="s">
        <v>14</v>
      </c>
      <c r="G14" s="1">
        <v>0</v>
      </c>
      <c r="H14" s="1">
        <v>6</v>
      </c>
      <c r="I14" s="1"/>
      <c r="J14" s="1"/>
      <c r="K14" s="1"/>
      <c r="L14" s="33"/>
      <c r="M14" s="32"/>
      <c r="N14" s="31">
        <f t="shared" si="0"/>
        <v>0</v>
      </c>
      <c r="O14" s="31">
        <f t="shared" si="1"/>
        <v>0</v>
      </c>
    </row>
    <row r="15" spans="2:44" x14ac:dyDescent="0.2">
      <c r="B15" s="45"/>
      <c r="C15" s="1">
        <v>6</v>
      </c>
      <c r="D15" s="3" t="s">
        <v>36</v>
      </c>
      <c r="E15" s="3" t="s">
        <v>149</v>
      </c>
      <c r="F15" s="1" t="s">
        <v>14</v>
      </c>
      <c r="G15" s="1">
        <v>0</v>
      </c>
      <c r="H15" s="1">
        <v>30</v>
      </c>
      <c r="I15" s="1"/>
      <c r="J15" s="1"/>
      <c r="K15" s="1"/>
      <c r="L15" s="33"/>
      <c r="M15" s="32"/>
      <c r="N15" s="31">
        <f t="shared" si="0"/>
        <v>0</v>
      </c>
      <c r="O15" s="31">
        <f t="shared" si="1"/>
        <v>0</v>
      </c>
    </row>
    <row r="16" spans="2:44" x14ac:dyDescent="0.2">
      <c r="B16" s="45"/>
      <c r="C16" s="1">
        <v>7</v>
      </c>
      <c r="D16" s="3" t="s">
        <v>37</v>
      </c>
      <c r="E16" s="3" t="s">
        <v>150</v>
      </c>
      <c r="F16" s="1" t="s">
        <v>14</v>
      </c>
      <c r="G16" s="1">
        <v>0</v>
      </c>
      <c r="H16" s="1">
        <v>40</v>
      </c>
      <c r="I16" s="1"/>
      <c r="J16" s="1"/>
      <c r="K16" s="1"/>
      <c r="L16" s="33"/>
      <c r="M16" s="32"/>
      <c r="N16" s="31">
        <f t="shared" si="0"/>
        <v>0</v>
      </c>
      <c r="O16" s="31">
        <f t="shared" si="1"/>
        <v>0</v>
      </c>
    </row>
    <row r="17" spans="2:15" x14ac:dyDescent="0.2">
      <c r="B17" s="45"/>
      <c r="C17" s="1">
        <v>8</v>
      </c>
      <c r="D17" s="3" t="s">
        <v>37</v>
      </c>
      <c r="E17" s="3" t="s">
        <v>151</v>
      </c>
      <c r="F17" s="1" t="s">
        <v>14</v>
      </c>
      <c r="G17" s="1">
        <v>0</v>
      </c>
      <c r="H17" s="1">
        <v>30</v>
      </c>
      <c r="I17" s="1"/>
      <c r="J17" s="1"/>
      <c r="K17" s="1"/>
      <c r="L17" s="33"/>
      <c r="M17" s="32"/>
      <c r="N17" s="31">
        <f t="shared" si="0"/>
        <v>0</v>
      </c>
      <c r="O17" s="31">
        <f t="shared" si="1"/>
        <v>0</v>
      </c>
    </row>
    <row r="18" spans="2:15" x14ac:dyDescent="0.2">
      <c r="B18" s="45"/>
      <c r="C18" s="1">
        <v>9</v>
      </c>
      <c r="D18" s="3" t="s">
        <v>37</v>
      </c>
      <c r="E18" s="3" t="s">
        <v>152</v>
      </c>
      <c r="F18" s="1" t="s">
        <v>14</v>
      </c>
      <c r="G18" s="1">
        <v>0</v>
      </c>
      <c r="H18" s="1">
        <v>30</v>
      </c>
      <c r="I18" s="1"/>
      <c r="J18" s="1"/>
      <c r="K18" s="1"/>
      <c r="L18" s="33"/>
      <c r="M18" s="32"/>
      <c r="N18" s="31">
        <f t="shared" si="0"/>
        <v>0</v>
      </c>
      <c r="O18" s="31">
        <f t="shared" si="1"/>
        <v>0</v>
      </c>
    </row>
    <row r="19" spans="2:15" x14ac:dyDescent="0.2">
      <c r="B19" s="45"/>
      <c r="C19" s="1">
        <v>10</v>
      </c>
      <c r="D19" s="3" t="s">
        <v>29</v>
      </c>
      <c r="E19" s="3" t="s">
        <v>205</v>
      </c>
      <c r="F19" s="1" t="s">
        <v>14</v>
      </c>
      <c r="G19" s="1">
        <v>0</v>
      </c>
      <c r="H19" s="1">
        <v>1</v>
      </c>
      <c r="I19" s="1"/>
      <c r="J19" s="1"/>
      <c r="K19" s="1"/>
      <c r="L19" s="33"/>
      <c r="M19" s="32"/>
      <c r="N19" s="31">
        <f t="shared" si="0"/>
        <v>0</v>
      </c>
      <c r="O19" s="31">
        <f t="shared" si="1"/>
        <v>0</v>
      </c>
    </row>
    <row r="20" spans="2:15" x14ac:dyDescent="0.2">
      <c r="B20" s="45"/>
      <c r="C20" s="1">
        <v>11</v>
      </c>
      <c r="D20" s="3" t="s">
        <v>29</v>
      </c>
      <c r="E20" s="3" t="s">
        <v>206</v>
      </c>
      <c r="F20" s="1" t="s">
        <v>14</v>
      </c>
      <c r="G20" s="1">
        <v>0</v>
      </c>
      <c r="H20" s="1">
        <v>1</v>
      </c>
      <c r="I20" s="1"/>
      <c r="J20" s="1"/>
      <c r="K20" s="1"/>
      <c r="L20" s="33"/>
      <c r="M20" s="32"/>
      <c r="N20" s="31">
        <f t="shared" si="0"/>
        <v>0</v>
      </c>
      <c r="O20" s="31">
        <f t="shared" si="1"/>
        <v>0</v>
      </c>
    </row>
    <row r="21" spans="2:15" x14ac:dyDescent="0.2">
      <c r="B21" s="45"/>
      <c r="C21" s="1">
        <v>12</v>
      </c>
      <c r="D21" s="3" t="s">
        <v>29</v>
      </c>
      <c r="E21" s="3" t="s">
        <v>207</v>
      </c>
      <c r="F21" s="1" t="s">
        <v>14</v>
      </c>
      <c r="G21" s="1">
        <v>0</v>
      </c>
      <c r="H21" s="1">
        <v>1</v>
      </c>
      <c r="I21" s="1"/>
      <c r="J21" s="1"/>
      <c r="K21" s="1"/>
      <c r="L21" s="33"/>
      <c r="M21" s="32"/>
      <c r="N21" s="31">
        <f t="shared" si="0"/>
        <v>0</v>
      </c>
      <c r="O21" s="31">
        <f t="shared" si="1"/>
        <v>0</v>
      </c>
    </row>
    <row r="22" spans="2:15" x14ac:dyDescent="0.2">
      <c r="B22" s="45"/>
      <c r="C22" s="1">
        <v>13</v>
      </c>
      <c r="D22" s="3" t="s">
        <v>29</v>
      </c>
      <c r="E22" s="3" t="s">
        <v>208</v>
      </c>
      <c r="F22" s="1" t="s">
        <v>14</v>
      </c>
      <c r="G22" s="1">
        <v>0</v>
      </c>
      <c r="H22" s="1">
        <v>1</v>
      </c>
      <c r="I22" s="1"/>
      <c r="J22" s="1"/>
      <c r="K22" s="1"/>
      <c r="L22" s="33"/>
      <c r="M22" s="32"/>
      <c r="N22" s="31">
        <f t="shared" si="0"/>
        <v>0</v>
      </c>
      <c r="O22" s="31">
        <f t="shared" si="1"/>
        <v>0</v>
      </c>
    </row>
    <row r="23" spans="2:15" x14ac:dyDescent="0.2">
      <c r="B23" s="45"/>
      <c r="C23" s="1">
        <v>14</v>
      </c>
      <c r="D23" s="2" t="s">
        <v>40</v>
      </c>
      <c r="E23" s="2" t="s">
        <v>153</v>
      </c>
      <c r="F23" s="1" t="s">
        <v>14</v>
      </c>
      <c r="G23" s="1">
        <v>0</v>
      </c>
      <c r="H23" s="1">
        <v>15</v>
      </c>
      <c r="I23" s="1"/>
      <c r="J23" s="1"/>
      <c r="K23" s="1"/>
      <c r="L23" s="33"/>
      <c r="M23" s="32"/>
      <c r="N23" s="31">
        <f t="shared" si="0"/>
        <v>0</v>
      </c>
      <c r="O23" s="31">
        <f t="shared" si="1"/>
        <v>0</v>
      </c>
    </row>
    <row r="24" spans="2:15" x14ac:dyDescent="0.2">
      <c r="B24" s="45"/>
      <c r="C24" s="1">
        <v>15</v>
      </c>
      <c r="D24" s="2" t="s">
        <v>40</v>
      </c>
      <c r="E24" s="2" t="s">
        <v>154</v>
      </c>
      <c r="F24" s="1" t="s">
        <v>14</v>
      </c>
      <c r="G24" s="1">
        <v>0</v>
      </c>
      <c r="H24" s="1">
        <v>15</v>
      </c>
      <c r="I24" s="1"/>
      <c r="J24" s="1"/>
      <c r="K24" s="1"/>
      <c r="L24" s="33"/>
      <c r="M24" s="32"/>
      <c r="N24" s="31">
        <f t="shared" si="0"/>
        <v>0</v>
      </c>
      <c r="O24" s="31">
        <f t="shared" si="1"/>
        <v>0</v>
      </c>
    </row>
    <row r="25" spans="2:15" x14ac:dyDescent="0.2">
      <c r="B25" s="45"/>
      <c r="C25" s="1">
        <v>16</v>
      </c>
      <c r="D25" s="2" t="s">
        <v>40</v>
      </c>
      <c r="E25" s="2" t="s">
        <v>235</v>
      </c>
      <c r="F25" s="1" t="s">
        <v>14</v>
      </c>
      <c r="G25" s="1">
        <v>0</v>
      </c>
      <c r="H25" s="1">
        <v>15</v>
      </c>
      <c r="I25" s="1"/>
      <c r="J25" s="1"/>
      <c r="K25" s="1"/>
      <c r="L25" s="33"/>
      <c r="M25" s="32"/>
      <c r="N25" s="31">
        <f t="shared" si="0"/>
        <v>0</v>
      </c>
      <c r="O25" s="31">
        <f t="shared" si="1"/>
        <v>0</v>
      </c>
    </row>
    <row r="26" spans="2:15" x14ac:dyDescent="0.2">
      <c r="B26" s="45"/>
      <c r="C26" s="1">
        <v>17</v>
      </c>
      <c r="D26" s="2" t="s">
        <v>40</v>
      </c>
      <c r="E26" s="2" t="s">
        <v>236</v>
      </c>
      <c r="F26" s="1" t="s">
        <v>14</v>
      </c>
      <c r="G26" s="1">
        <v>0</v>
      </c>
      <c r="H26" s="1">
        <v>15</v>
      </c>
      <c r="I26" s="1"/>
      <c r="J26" s="1"/>
      <c r="K26" s="1"/>
      <c r="L26" s="33"/>
      <c r="M26" s="32"/>
      <c r="N26" s="31">
        <f t="shared" si="0"/>
        <v>0</v>
      </c>
      <c r="O26" s="31">
        <f t="shared" si="1"/>
        <v>0</v>
      </c>
    </row>
    <row r="27" spans="2:15" x14ac:dyDescent="0.2">
      <c r="B27" s="45"/>
      <c r="C27" s="1">
        <v>18</v>
      </c>
      <c r="D27" s="3" t="s">
        <v>178</v>
      </c>
      <c r="E27" s="6" t="s">
        <v>209</v>
      </c>
      <c r="F27" s="1" t="s">
        <v>14</v>
      </c>
      <c r="G27" s="1">
        <v>0</v>
      </c>
      <c r="H27" s="1">
        <v>1</v>
      </c>
      <c r="I27" s="1"/>
      <c r="J27" s="1"/>
      <c r="K27" s="1"/>
      <c r="L27" s="33"/>
      <c r="M27" s="32"/>
      <c r="N27" s="31">
        <f t="shared" si="0"/>
        <v>0</v>
      </c>
      <c r="O27" s="31">
        <f t="shared" si="1"/>
        <v>0</v>
      </c>
    </row>
    <row r="28" spans="2:15" x14ac:dyDescent="0.2">
      <c r="B28" s="45"/>
      <c r="C28" s="1">
        <v>19</v>
      </c>
      <c r="D28" s="2" t="s">
        <v>189</v>
      </c>
      <c r="E28" s="5" t="s">
        <v>237</v>
      </c>
      <c r="F28" s="1" t="s">
        <v>14</v>
      </c>
      <c r="G28" s="1">
        <v>2</v>
      </c>
      <c r="H28" s="1">
        <v>0</v>
      </c>
      <c r="I28" s="30"/>
      <c r="J28" s="30"/>
      <c r="K28" s="30"/>
      <c r="L28" s="32"/>
      <c r="M28" s="33"/>
      <c r="N28" s="31">
        <f t="shared" si="0"/>
        <v>0</v>
      </c>
      <c r="O28" s="31">
        <f t="shared" si="1"/>
        <v>0</v>
      </c>
    </row>
    <row r="29" spans="2:15" ht="24" x14ac:dyDescent="0.2">
      <c r="B29" s="45"/>
      <c r="C29" s="1">
        <v>20</v>
      </c>
      <c r="D29" s="11" t="s">
        <v>180</v>
      </c>
      <c r="E29" s="8" t="s">
        <v>251</v>
      </c>
      <c r="F29" s="1" t="s">
        <v>276</v>
      </c>
      <c r="G29" s="1">
        <v>0</v>
      </c>
      <c r="H29" s="1">
        <v>1</v>
      </c>
      <c r="I29" s="1"/>
      <c r="J29" s="1"/>
      <c r="K29" s="1"/>
      <c r="L29" s="33"/>
      <c r="M29" s="32"/>
      <c r="N29" s="31">
        <f t="shared" si="0"/>
        <v>0</v>
      </c>
      <c r="O29" s="31">
        <f t="shared" si="1"/>
        <v>0</v>
      </c>
    </row>
    <row r="30" spans="2:15" x14ac:dyDescent="0.2">
      <c r="B30" s="45"/>
      <c r="C30" s="1">
        <v>21</v>
      </c>
      <c r="D30" s="2" t="s">
        <v>17</v>
      </c>
      <c r="E30" s="2" t="s">
        <v>59</v>
      </c>
      <c r="F30" s="1" t="s">
        <v>14</v>
      </c>
      <c r="G30" s="1">
        <v>0</v>
      </c>
      <c r="H30" s="1">
        <v>1</v>
      </c>
      <c r="I30" s="1"/>
      <c r="J30" s="1"/>
      <c r="K30" s="1"/>
      <c r="L30" s="33"/>
      <c r="M30" s="32"/>
      <c r="N30" s="31">
        <f t="shared" si="0"/>
        <v>0</v>
      </c>
      <c r="O30" s="31">
        <f t="shared" si="1"/>
        <v>0</v>
      </c>
    </row>
    <row r="31" spans="2:15" ht="28.5" customHeight="1" x14ac:dyDescent="0.2">
      <c r="B31" s="45"/>
      <c r="C31" s="1">
        <v>22</v>
      </c>
      <c r="D31" s="2" t="s">
        <v>248</v>
      </c>
      <c r="E31" s="5" t="s">
        <v>268</v>
      </c>
      <c r="F31" s="1" t="s">
        <v>276</v>
      </c>
      <c r="G31" s="1">
        <v>1</v>
      </c>
      <c r="H31" s="1">
        <v>0</v>
      </c>
      <c r="I31" s="30"/>
      <c r="J31" s="30"/>
      <c r="K31" s="30"/>
      <c r="L31" s="32"/>
      <c r="M31" s="33"/>
      <c r="N31" s="31">
        <f t="shared" si="0"/>
        <v>0</v>
      </c>
      <c r="O31" s="31">
        <f t="shared" si="1"/>
        <v>0</v>
      </c>
    </row>
    <row r="32" spans="2:15" x14ac:dyDescent="0.2">
      <c r="B32" s="45"/>
      <c r="C32" s="1">
        <v>23</v>
      </c>
      <c r="D32" s="6" t="s">
        <v>185</v>
      </c>
      <c r="E32" s="6" t="s">
        <v>231</v>
      </c>
      <c r="F32" s="1" t="s">
        <v>14</v>
      </c>
      <c r="G32" s="1">
        <v>0</v>
      </c>
      <c r="H32" s="1">
        <v>1</v>
      </c>
      <c r="I32" s="1"/>
      <c r="J32" s="1"/>
      <c r="K32" s="1"/>
      <c r="L32" s="33"/>
      <c r="M32" s="32"/>
      <c r="N32" s="31">
        <f t="shared" si="0"/>
        <v>0</v>
      </c>
      <c r="O32" s="31">
        <f t="shared" si="1"/>
        <v>0</v>
      </c>
    </row>
    <row r="33" spans="2:15" x14ac:dyDescent="0.2">
      <c r="B33" s="45"/>
      <c r="C33" s="1">
        <v>24</v>
      </c>
      <c r="D33" s="6" t="s">
        <v>185</v>
      </c>
      <c r="E33" s="6" t="s">
        <v>232</v>
      </c>
      <c r="F33" s="1" t="s">
        <v>14</v>
      </c>
      <c r="G33" s="1">
        <v>0</v>
      </c>
      <c r="H33" s="1">
        <v>1</v>
      </c>
      <c r="I33" s="1"/>
      <c r="J33" s="1"/>
      <c r="K33" s="1"/>
      <c r="L33" s="33"/>
      <c r="M33" s="32"/>
      <c r="N33" s="31">
        <f t="shared" si="0"/>
        <v>0</v>
      </c>
      <c r="O33" s="31">
        <f t="shared" si="1"/>
        <v>0</v>
      </c>
    </row>
    <row r="34" spans="2:15" x14ac:dyDescent="0.2">
      <c r="B34" s="45"/>
      <c r="C34" s="1">
        <v>25</v>
      </c>
      <c r="D34" s="6" t="s">
        <v>185</v>
      </c>
      <c r="E34" s="6" t="s">
        <v>233</v>
      </c>
      <c r="F34" s="1" t="s">
        <v>14</v>
      </c>
      <c r="G34" s="1">
        <v>0</v>
      </c>
      <c r="H34" s="1">
        <v>1</v>
      </c>
      <c r="I34" s="1"/>
      <c r="J34" s="1"/>
      <c r="K34" s="1"/>
      <c r="L34" s="33"/>
      <c r="M34" s="32"/>
      <c r="N34" s="31">
        <f t="shared" si="0"/>
        <v>0</v>
      </c>
      <c r="O34" s="31">
        <f t="shared" si="1"/>
        <v>0</v>
      </c>
    </row>
    <row r="35" spans="2:15" x14ac:dyDescent="0.2">
      <c r="B35" s="45"/>
      <c r="C35" s="1">
        <v>26</v>
      </c>
      <c r="D35" s="6" t="s">
        <v>185</v>
      </c>
      <c r="E35" s="6" t="s">
        <v>234</v>
      </c>
      <c r="F35" s="1" t="s">
        <v>14</v>
      </c>
      <c r="G35" s="1">
        <v>0</v>
      </c>
      <c r="H35" s="1">
        <v>1</v>
      </c>
      <c r="I35" s="1"/>
      <c r="J35" s="1"/>
      <c r="K35" s="1"/>
      <c r="L35" s="33"/>
      <c r="M35" s="32"/>
      <c r="N35" s="31">
        <f t="shared" si="0"/>
        <v>0</v>
      </c>
      <c r="O35" s="31">
        <f t="shared" si="1"/>
        <v>0</v>
      </c>
    </row>
    <row r="36" spans="2:15" ht="19.5" customHeight="1" x14ac:dyDescent="0.2">
      <c r="B36" s="45"/>
      <c r="C36" s="1">
        <v>27</v>
      </c>
      <c r="D36" s="11" t="s">
        <v>267</v>
      </c>
      <c r="E36" s="12" t="s">
        <v>273</v>
      </c>
      <c r="F36" s="1" t="s">
        <v>14</v>
      </c>
      <c r="G36" s="1">
        <v>0</v>
      </c>
      <c r="H36" s="1">
        <v>6</v>
      </c>
      <c r="I36" s="1"/>
      <c r="J36" s="1"/>
      <c r="K36" s="1"/>
      <c r="L36" s="33"/>
      <c r="M36" s="32"/>
      <c r="N36" s="31">
        <f t="shared" si="0"/>
        <v>0</v>
      </c>
      <c r="O36" s="31">
        <f t="shared" si="1"/>
        <v>0</v>
      </c>
    </row>
    <row r="37" spans="2:15" ht="41.25" customHeight="1" x14ac:dyDescent="0.2">
      <c r="B37" s="45"/>
      <c r="C37" s="1">
        <v>28</v>
      </c>
      <c r="D37" s="11" t="s">
        <v>255</v>
      </c>
      <c r="E37" s="15" t="s">
        <v>269</v>
      </c>
      <c r="F37" s="1" t="s">
        <v>276</v>
      </c>
      <c r="G37" s="1">
        <v>0</v>
      </c>
      <c r="H37" s="1">
        <v>3</v>
      </c>
      <c r="I37" s="1"/>
      <c r="J37" s="1"/>
      <c r="K37" s="1"/>
      <c r="L37" s="33"/>
      <c r="M37" s="32"/>
      <c r="N37" s="31">
        <f t="shared" si="0"/>
        <v>0</v>
      </c>
      <c r="O37" s="31">
        <f t="shared" si="1"/>
        <v>0</v>
      </c>
    </row>
    <row r="38" spans="2:15" ht="24" x14ac:dyDescent="0.2">
      <c r="B38" s="45"/>
      <c r="C38" s="1">
        <v>29</v>
      </c>
      <c r="D38" s="11" t="s">
        <v>182</v>
      </c>
      <c r="E38" s="13" t="s">
        <v>210</v>
      </c>
      <c r="F38" s="1" t="s">
        <v>14</v>
      </c>
      <c r="G38" s="1">
        <v>2</v>
      </c>
      <c r="H38" s="1">
        <v>1</v>
      </c>
      <c r="I38" s="1"/>
      <c r="J38" s="1"/>
      <c r="K38" s="1"/>
      <c r="L38" s="32"/>
      <c r="M38" s="32"/>
      <c r="N38" s="31">
        <f t="shared" si="0"/>
        <v>0</v>
      </c>
      <c r="O38" s="31">
        <f t="shared" si="1"/>
        <v>0</v>
      </c>
    </row>
    <row r="39" spans="2:15" ht="24" x14ac:dyDescent="0.2">
      <c r="B39" s="45"/>
      <c r="C39" s="1">
        <v>30</v>
      </c>
      <c r="D39" s="2" t="s">
        <v>183</v>
      </c>
      <c r="E39" s="5" t="s">
        <v>211</v>
      </c>
      <c r="F39" s="1" t="s">
        <v>14</v>
      </c>
      <c r="G39" s="1">
        <v>1</v>
      </c>
      <c r="H39" s="1">
        <v>0</v>
      </c>
      <c r="I39" s="30"/>
      <c r="J39" s="30"/>
      <c r="K39" s="30"/>
      <c r="L39" s="32"/>
      <c r="M39" s="33"/>
      <c r="N39" s="31">
        <f t="shared" si="0"/>
        <v>0</v>
      </c>
      <c r="O39" s="31">
        <f t="shared" si="1"/>
        <v>0</v>
      </c>
    </row>
    <row r="40" spans="2:15" ht="24" x14ac:dyDescent="0.2">
      <c r="B40" s="45"/>
      <c r="C40" s="1">
        <v>31</v>
      </c>
      <c r="D40" s="2" t="s">
        <v>45</v>
      </c>
      <c r="E40" s="5" t="s">
        <v>60</v>
      </c>
      <c r="F40" s="1" t="s">
        <v>14</v>
      </c>
      <c r="G40" s="1">
        <v>1</v>
      </c>
      <c r="H40" s="1">
        <v>0</v>
      </c>
      <c r="I40" s="30"/>
      <c r="J40" s="30"/>
      <c r="K40" s="30"/>
      <c r="L40" s="32"/>
      <c r="M40" s="33"/>
      <c r="N40" s="31">
        <f t="shared" si="0"/>
        <v>0</v>
      </c>
      <c r="O40" s="31">
        <f t="shared" si="1"/>
        <v>0</v>
      </c>
    </row>
    <row r="41" spans="2:15" ht="24" x14ac:dyDescent="0.2">
      <c r="B41" s="45"/>
      <c r="C41" s="1">
        <v>32</v>
      </c>
      <c r="D41" s="2" t="s">
        <v>45</v>
      </c>
      <c r="E41" s="5" t="s">
        <v>61</v>
      </c>
      <c r="F41" s="1" t="s">
        <v>14</v>
      </c>
      <c r="G41" s="1">
        <v>1</v>
      </c>
      <c r="H41" s="1">
        <v>0</v>
      </c>
      <c r="I41" s="30"/>
      <c r="J41" s="30"/>
      <c r="K41" s="30"/>
      <c r="L41" s="32"/>
      <c r="M41" s="33"/>
      <c r="N41" s="31">
        <f t="shared" si="0"/>
        <v>0</v>
      </c>
      <c r="O41" s="31">
        <f t="shared" si="1"/>
        <v>0</v>
      </c>
    </row>
    <row r="42" spans="2:15" ht="24" x14ac:dyDescent="0.2">
      <c r="B42" s="45"/>
      <c r="C42" s="1">
        <v>33</v>
      </c>
      <c r="D42" s="2" t="s">
        <v>45</v>
      </c>
      <c r="E42" s="5" t="s">
        <v>62</v>
      </c>
      <c r="F42" s="1" t="s">
        <v>14</v>
      </c>
      <c r="G42" s="1">
        <v>1</v>
      </c>
      <c r="H42" s="1">
        <v>0</v>
      </c>
      <c r="I42" s="30"/>
      <c r="J42" s="30"/>
      <c r="K42" s="30"/>
      <c r="L42" s="32"/>
      <c r="M42" s="33"/>
      <c r="N42" s="31">
        <f t="shared" si="0"/>
        <v>0</v>
      </c>
      <c r="O42" s="31">
        <f t="shared" si="1"/>
        <v>0</v>
      </c>
    </row>
    <row r="43" spans="2:15" ht="24" x14ac:dyDescent="0.2">
      <c r="B43" s="45"/>
      <c r="C43" s="1">
        <v>34</v>
      </c>
      <c r="D43" s="2" t="s">
        <v>45</v>
      </c>
      <c r="E43" s="5" t="s">
        <v>63</v>
      </c>
      <c r="F43" s="1" t="s">
        <v>14</v>
      </c>
      <c r="G43" s="1">
        <v>1</v>
      </c>
      <c r="H43" s="1">
        <v>0</v>
      </c>
      <c r="I43" s="30"/>
      <c r="J43" s="30"/>
      <c r="K43" s="30"/>
      <c r="L43" s="32"/>
      <c r="M43" s="33"/>
      <c r="N43" s="31">
        <f t="shared" si="0"/>
        <v>0</v>
      </c>
      <c r="O43" s="31">
        <f t="shared" si="1"/>
        <v>0</v>
      </c>
    </row>
    <row r="44" spans="2:15" x14ac:dyDescent="0.2">
      <c r="B44" s="45" t="s">
        <v>58</v>
      </c>
      <c r="C44" s="1">
        <v>35</v>
      </c>
      <c r="D44" s="2" t="s">
        <v>39</v>
      </c>
      <c r="E44" s="5" t="s">
        <v>64</v>
      </c>
      <c r="F44" s="1" t="s">
        <v>14</v>
      </c>
      <c r="G44" s="1">
        <v>0</v>
      </c>
      <c r="H44" s="1">
        <v>1</v>
      </c>
      <c r="I44" s="1"/>
      <c r="J44" s="1"/>
      <c r="K44" s="1"/>
      <c r="L44" s="33"/>
      <c r="M44" s="32"/>
      <c r="N44" s="31">
        <f t="shared" si="0"/>
        <v>0</v>
      </c>
      <c r="O44" s="31">
        <f t="shared" si="1"/>
        <v>0</v>
      </c>
    </row>
    <row r="45" spans="2:15" ht="13.5" customHeight="1" x14ac:dyDescent="0.2">
      <c r="B45" s="45"/>
      <c r="C45" s="1">
        <v>36</v>
      </c>
      <c r="D45" s="3" t="s">
        <v>175</v>
      </c>
      <c r="E45" s="4" t="s">
        <v>212</v>
      </c>
      <c r="F45" s="1" t="s">
        <v>14</v>
      </c>
      <c r="G45" s="1">
        <v>0</v>
      </c>
      <c r="H45" s="1">
        <v>1</v>
      </c>
      <c r="I45" s="1"/>
      <c r="J45" s="1"/>
      <c r="K45" s="1"/>
      <c r="L45" s="33"/>
      <c r="M45" s="32"/>
      <c r="N45" s="31">
        <f t="shared" si="0"/>
        <v>0</v>
      </c>
      <c r="O45" s="31">
        <f t="shared" si="1"/>
        <v>0</v>
      </c>
    </row>
    <row r="46" spans="2:15" x14ac:dyDescent="0.2">
      <c r="B46" s="45"/>
      <c r="C46" s="1">
        <v>37</v>
      </c>
      <c r="D46" s="3" t="s">
        <v>175</v>
      </c>
      <c r="E46" s="4" t="s">
        <v>213</v>
      </c>
      <c r="F46" s="1" t="s">
        <v>14</v>
      </c>
      <c r="G46" s="1">
        <v>0</v>
      </c>
      <c r="H46" s="1">
        <v>1</v>
      </c>
      <c r="I46" s="1"/>
      <c r="J46" s="1"/>
      <c r="K46" s="1"/>
      <c r="L46" s="33"/>
      <c r="M46" s="32"/>
      <c r="N46" s="31">
        <f t="shared" si="0"/>
        <v>0</v>
      </c>
      <c r="O46" s="31">
        <f t="shared" si="1"/>
        <v>0</v>
      </c>
    </row>
    <row r="47" spans="2:15" x14ac:dyDescent="0.2">
      <c r="B47" s="45"/>
      <c r="C47" s="1">
        <v>38</v>
      </c>
      <c r="D47" s="3" t="s">
        <v>175</v>
      </c>
      <c r="E47" s="4" t="s">
        <v>214</v>
      </c>
      <c r="F47" s="1" t="s">
        <v>14</v>
      </c>
      <c r="G47" s="1">
        <v>0</v>
      </c>
      <c r="H47" s="1">
        <v>1</v>
      </c>
      <c r="I47" s="1"/>
      <c r="J47" s="1"/>
      <c r="K47" s="1"/>
      <c r="L47" s="33"/>
      <c r="M47" s="32"/>
      <c r="N47" s="31">
        <f t="shared" si="0"/>
        <v>0</v>
      </c>
      <c r="O47" s="31">
        <f t="shared" si="1"/>
        <v>0</v>
      </c>
    </row>
    <row r="48" spans="2:15" x14ac:dyDescent="0.2">
      <c r="B48" s="45"/>
      <c r="C48" s="1">
        <v>39</v>
      </c>
      <c r="D48" s="3" t="s">
        <v>175</v>
      </c>
      <c r="E48" s="4" t="s">
        <v>215</v>
      </c>
      <c r="F48" s="1" t="s">
        <v>14</v>
      </c>
      <c r="G48" s="1">
        <v>0</v>
      </c>
      <c r="H48" s="1">
        <v>1</v>
      </c>
      <c r="I48" s="1"/>
      <c r="J48" s="1"/>
      <c r="K48" s="1"/>
      <c r="L48" s="33"/>
      <c r="M48" s="32"/>
      <c r="N48" s="31">
        <f t="shared" si="0"/>
        <v>0</v>
      </c>
      <c r="O48" s="31">
        <f t="shared" si="1"/>
        <v>0</v>
      </c>
    </row>
    <row r="49" spans="2:15" x14ac:dyDescent="0.2">
      <c r="B49" s="45"/>
      <c r="C49" s="1">
        <v>40</v>
      </c>
      <c r="D49" s="2" t="s">
        <v>30</v>
      </c>
      <c r="E49" s="5" t="s">
        <v>155</v>
      </c>
      <c r="F49" s="1" t="s">
        <v>14</v>
      </c>
      <c r="G49" s="1">
        <v>1</v>
      </c>
      <c r="H49" s="1">
        <v>0</v>
      </c>
      <c r="I49" s="30"/>
      <c r="J49" s="30"/>
      <c r="K49" s="30"/>
      <c r="L49" s="32"/>
      <c r="M49" s="33"/>
      <c r="N49" s="31">
        <f t="shared" si="0"/>
        <v>0</v>
      </c>
      <c r="O49" s="31">
        <f t="shared" si="1"/>
        <v>0</v>
      </c>
    </row>
    <row r="50" spans="2:15" x14ac:dyDescent="0.2">
      <c r="B50" s="45"/>
      <c r="C50" s="1">
        <v>41</v>
      </c>
      <c r="D50" s="11" t="s">
        <v>30</v>
      </c>
      <c r="E50" s="13" t="s">
        <v>156</v>
      </c>
      <c r="F50" s="1" t="s">
        <v>14</v>
      </c>
      <c r="G50" s="1">
        <v>1</v>
      </c>
      <c r="H50" s="1">
        <v>0</v>
      </c>
      <c r="I50" s="30"/>
      <c r="J50" s="30"/>
      <c r="K50" s="30"/>
      <c r="L50" s="32"/>
      <c r="M50" s="33"/>
      <c r="N50" s="31">
        <f t="shared" si="0"/>
        <v>0</v>
      </c>
      <c r="O50" s="31">
        <f t="shared" si="1"/>
        <v>0</v>
      </c>
    </row>
    <row r="51" spans="2:15" ht="24.75" customHeight="1" x14ac:dyDescent="0.2">
      <c r="B51" s="45"/>
      <c r="C51" s="1">
        <v>42</v>
      </c>
      <c r="D51" s="11" t="s">
        <v>271</v>
      </c>
      <c r="E51" s="17" t="s">
        <v>275</v>
      </c>
      <c r="F51" s="1" t="s">
        <v>276</v>
      </c>
      <c r="G51" s="1">
        <v>0</v>
      </c>
      <c r="H51" s="1">
        <v>2</v>
      </c>
      <c r="I51" s="1"/>
      <c r="J51" s="1"/>
      <c r="K51" s="1"/>
      <c r="L51" s="33"/>
      <c r="M51" s="32"/>
      <c r="N51" s="31">
        <f t="shared" si="0"/>
        <v>0</v>
      </c>
      <c r="O51" s="31">
        <f t="shared" si="1"/>
        <v>0</v>
      </c>
    </row>
    <row r="52" spans="2:15" ht="24" x14ac:dyDescent="0.2">
      <c r="B52" s="45"/>
      <c r="C52" s="1">
        <v>43</v>
      </c>
      <c r="D52" s="11" t="s">
        <v>187</v>
      </c>
      <c r="E52" s="14" t="s">
        <v>194</v>
      </c>
      <c r="F52" s="1" t="s">
        <v>14</v>
      </c>
      <c r="G52" s="1">
        <v>0</v>
      </c>
      <c r="H52" s="1">
        <v>2</v>
      </c>
      <c r="I52" s="1"/>
      <c r="J52" s="1"/>
      <c r="K52" s="1"/>
      <c r="L52" s="33"/>
      <c r="M52" s="32"/>
      <c r="N52" s="31">
        <f t="shared" si="0"/>
        <v>0</v>
      </c>
      <c r="O52" s="31">
        <f t="shared" si="1"/>
        <v>0</v>
      </c>
    </row>
    <row r="53" spans="2:15" ht="24" x14ac:dyDescent="0.2">
      <c r="B53" s="45"/>
      <c r="C53" s="1">
        <v>44</v>
      </c>
      <c r="D53" s="2" t="s">
        <v>187</v>
      </c>
      <c r="E53" s="7" t="s">
        <v>193</v>
      </c>
      <c r="F53" s="1" t="s">
        <v>14</v>
      </c>
      <c r="G53" s="1">
        <v>0</v>
      </c>
      <c r="H53" s="1">
        <v>1</v>
      </c>
      <c r="I53" s="1"/>
      <c r="J53" s="1"/>
      <c r="K53" s="1"/>
      <c r="L53" s="33"/>
      <c r="M53" s="32"/>
      <c r="N53" s="31">
        <f t="shared" si="0"/>
        <v>0</v>
      </c>
      <c r="O53" s="31">
        <f t="shared" si="1"/>
        <v>0</v>
      </c>
    </row>
    <row r="54" spans="2:15" ht="24" x14ac:dyDescent="0.2">
      <c r="B54" s="45"/>
      <c r="C54" s="1">
        <v>45</v>
      </c>
      <c r="D54" s="2" t="s">
        <v>187</v>
      </c>
      <c r="E54" s="7" t="s">
        <v>195</v>
      </c>
      <c r="F54" s="1" t="s">
        <v>14</v>
      </c>
      <c r="G54" s="1">
        <v>0</v>
      </c>
      <c r="H54" s="1">
        <v>1</v>
      </c>
      <c r="I54" s="1"/>
      <c r="J54" s="1"/>
      <c r="K54" s="1"/>
      <c r="L54" s="33"/>
      <c r="M54" s="32"/>
      <c r="N54" s="31">
        <f t="shared" si="0"/>
        <v>0</v>
      </c>
      <c r="O54" s="31">
        <f t="shared" si="1"/>
        <v>0</v>
      </c>
    </row>
    <row r="55" spans="2:15" x14ac:dyDescent="0.2">
      <c r="B55" s="45"/>
      <c r="C55" s="1">
        <v>46</v>
      </c>
      <c r="D55" s="2" t="s">
        <v>187</v>
      </c>
      <c r="E55" s="4" t="s">
        <v>199</v>
      </c>
      <c r="F55" s="1" t="s">
        <v>14</v>
      </c>
      <c r="G55" s="1">
        <v>0</v>
      </c>
      <c r="H55" s="1">
        <v>1</v>
      </c>
      <c r="I55" s="1"/>
      <c r="J55" s="1"/>
      <c r="K55" s="1"/>
      <c r="L55" s="33"/>
      <c r="M55" s="32"/>
      <c r="N55" s="31">
        <f t="shared" si="0"/>
        <v>0</v>
      </c>
      <c r="O55" s="31">
        <f t="shared" si="1"/>
        <v>0</v>
      </c>
    </row>
    <row r="56" spans="2:15" ht="25.5" customHeight="1" x14ac:dyDescent="0.2">
      <c r="B56" s="45"/>
      <c r="C56" s="1">
        <v>47</v>
      </c>
      <c r="D56" s="3" t="s">
        <v>243</v>
      </c>
      <c r="E56" s="4" t="s">
        <v>285</v>
      </c>
      <c r="F56" s="1" t="s">
        <v>276</v>
      </c>
      <c r="G56" s="1">
        <v>0</v>
      </c>
      <c r="H56" s="1">
        <v>2</v>
      </c>
      <c r="I56" s="1"/>
      <c r="J56" s="1"/>
      <c r="K56" s="1"/>
      <c r="L56" s="33"/>
      <c r="M56" s="32"/>
      <c r="N56" s="31">
        <f t="shared" si="0"/>
        <v>0</v>
      </c>
      <c r="O56" s="31">
        <f t="shared" si="1"/>
        <v>0</v>
      </c>
    </row>
    <row r="57" spans="2:15" ht="24" x14ac:dyDescent="0.2">
      <c r="B57" s="45"/>
      <c r="C57" s="1">
        <v>48</v>
      </c>
      <c r="D57" s="2" t="s">
        <v>225</v>
      </c>
      <c r="E57" s="3" t="s">
        <v>65</v>
      </c>
      <c r="F57" s="1" t="s">
        <v>14</v>
      </c>
      <c r="G57" s="1">
        <v>2</v>
      </c>
      <c r="H57" s="1">
        <v>0</v>
      </c>
      <c r="I57" s="30"/>
      <c r="J57" s="30"/>
      <c r="K57" s="30"/>
      <c r="L57" s="32"/>
      <c r="M57" s="33"/>
      <c r="N57" s="31">
        <f t="shared" si="0"/>
        <v>0</v>
      </c>
      <c r="O57" s="31">
        <f t="shared" si="1"/>
        <v>0</v>
      </c>
    </row>
    <row r="58" spans="2:15" ht="34.5" customHeight="1" x14ac:dyDescent="0.2">
      <c r="B58" s="45"/>
      <c r="C58" s="1">
        <v>49</v>
      </c>
      <c r="D58" s="2" t="s">
        <v>225</v>
      </c>
      <c r="E58" s="3" t="s">
        <v>66</v>
      </c>
      <c r="F58" s="1" t="s">
        <v>14</v>
      </c>
      <c r="G58" s="1">
        <v>2</v>
      </c>
      <c r="H58" s="1">
        <v>0</v>
      </c>
      <c r="I58" s="30"/>
      <c r="J58" s="30"/>
      <c r="K58" s="30"/>
      <c r="L58" s="32"/>
      <c r="M58" s="33"/>
      <c r="N58" s="31">
        <f t="shared" si="0"/>
        <v>0</v>
      </c>
      <c r="O58" s="31">
        <f t="shared" si="1"/>
        <v>0</v>
      </c>
    </row>
    <row r="59" spans="2:15" ht="24" x14ac:dyDescent="0.2">
      <c r="B59" s="45"/>
      <c r="C59" s="1">
        <v>50</v>
      </c>
      <c r="D59" s="2" t="s">
        <v>225</v>
      </c>
      <c r="E59" s="3" t="s">
        <v>67</v>
      </c>
      <c r="F59" s="1" t="s">
        <v>14</v>
      </c>
      <c r="G59" s="1">
        <v>2</v>
      </c>
      <c r="H59" s="1">
        <v>0</v>
      </c>
      <c r="I59" s="30"/>
      <c r="J59" s="30"/>
      <c r="K59" s="30"/>
      <c r="L59" s="32"/>
      <c r="M59" s="33"/>
      <c r="N59" s="31">
        <f t="shared" si="0"/>
        <v>0</v>
      </c>
      <c r="O59" s="31">
        <f t="shared" si="1"/>
        <v>0</v>
      </c>
    </row>
    <row r="60" spans="2:15" ht="24" x14ac:dyDescent="0.2">
      <c r="B60" s="45"/>
      <c r="C60" s="1">
        <v>51</v>
      </c>
      <c r="D60" s="2" t="s">
        <v>225</v>
      </c>
      <c r="E60" s="3" t="s">
        <v>68</v>
      </c>
      <c r="F60" s="1" t="s">
        <v>14</v>
      </c>
      <c r="G60" s="1">
        <v>2</v>
      </c>
      <c r="H60" s="1">
        <v>0</v>
      </c>
      <c r="I60" s="30"/>
      <c r="J60" s="30"/>
      <c r="K60" s="30"/>
      <c r="L60" s="32"/>
      <c r="M60" s="33"/>
      <c r="N60" s="31">
        <f t="shared" si="0"/>
        <v>0</v>
      </c>
      <c r="O60" s="31">
        <f t="shared" si="1"/>
        <v>0</v>
      </c>
    </row>
    <row r="61" spans="2:15" ht="24" x14ac:dyDescent="0.2">
      <c r="B61" s="45"/>
      <c r="C61" s="1">
        <v>52</v>
      </c>
      <c r="D61" s="2" t="s">
        <v>225</v>
      </c>
      <c r="E61" s="3" t="s">
        <v>69</v>
      </c>
      <c r="F61" s="1" t="s">
        <v>14</v>
      </c>
      <c r="G61" s="1">
        <v>2</v>
      </c>
      <c r="H61" s="1">
        <v>0</v>
      </c>
      <c r="I61" s="30"/>
      <c r="J61" s="30"/>
      <c r="K61" s="30"/>
      <c r="L61" s="32"/>
      <c r="M61" s="33"/>
      <c r="N61" s="31">
        <f t="shared" si="0"/>
        <v>0</v>
      </c>
      <c r="O61" s="31">
        <f t="shared" si="1"/>
        <v>0</v>
      </c>
    </row>
    <row r="62" spans="2:15" ht="24" x14ac:dyDescent="0.2">
      <c r="B62" s="45"/>
      <c r="C62" s="1">
        <v>53</v>
      </c>
      <c r="D62" s="6" t="s">
        <v>184</v>
      </c>
      <c r="E62" s="7" t="s">
        <v>216</v>
      </c>
      <c r="F62" s="1" t="s">
        <v>14</v>
      </c>
      <c r="G62" s="1">
        <v>1</v>
      </c>
      <c r="H62" s="1">
        <v>2</v>
      </c>
      <c r="I62" s="1"/>
      <c r="J62" s="1"/>
      <c r="K62" s="1"/>
      <c r="L62" s="32"/>
      <c r="M62" s="32"/>
      <c r="N62" s="31">
        <f t="shared" si="0"/>
        <v>0</v>
      </c>
      <c r="O62" s="31">
        <f t="shared" si="1"/>
        <v>0</v>
      </c>
    </row>
    <row r="63" spans="2:15" ht="24" x14ac:dyDescent="0.2">
      <c r="B63" s="45"/>
      <c r="C63" s="1">
        <v>54</v>
      </c>
      <c r="D63" s="6" t="s">
        <v>184</v>
      </c>
      <c r="E63" s="7" t="s">
        <v>265</v>
      </c>
      <c r="F63" s="1" t="s">
        <v>14</v>
      </c>
      <c r="G63" s="1">
        <v>1</v>
      </c>
      <c r="H63" s="1">
        <v>0</v>
      </c>
      <c r="I63" s="30"/>
      <c r="J63" s="30"/>
      <c r="K63" s="30"/>
      <c r="L63" s="32"/>
      <c r="M63" s="33"/>
      <c r="N63" s="31">
        <f t="shared" si="0"/>
        <v>0</v>
      </c>
      <c r="O63" s="31">
        <f t="shared" si="1"/>
        <v>0</v>
      </c>
    </row>
    <row r="64" spans="2:15" ht="24" x14ac:dyDescent="0.2">
      <c r="B64" s="45"/>
      <c r="C64" s="1">
        <v>55</v>
      </c>
      <c r="D64" s="6" t="s">
        <v>184</v>
      </c>
      <c r="E64" s="7" t="s">
        <v>217</v>
      </c>
      <c r="F64" s="1" t="s">
        <v>14</v>
      </c>
      <c r="G64" s="1">
        <v>1</v>
      </c>
      <c r="H64" s="1">
        <v>0</v>
      </c>
      <c r="I64" s="30"/>
      <c r="J64" s="30"/>
      <c r="K64" s="30"/>
      <c r="L64" s="32"/>
      <c r="M64" s="33"/>
      <c r="N64" s="31">
        <f t="shared" si="0"/>
        <v>0</v>
      </c>
      <c r="O64" s="31">
        <f t="shared" si="1"/>
        <v>0</v>
      </c>
    </row>
    <row r="65" spans="2:15" ht="24" x14ac:dyDescent="0.2">
      <c r="B65" s="45"/>
      <c r="C65" s="1">
        <v>56</v>
      </c>
      <c r="D65" s="6" t="s">
        <v>184</v>
      </c>
      <c r="E65" s="7" t="s">
        <v>218</v>
      </c>
      <c r="F65" s="1" t="s">
        <v>14</v>
      </c>
      <c r="G65" s="1">
        <v>1</v>
      </c>
      <c r="H65" s="1">
        <v>0</v>
      </c>
      <c r="I65" s="30"/>
      <c r="J65" s="30"/>
      <c r="K65" s="30"/>
      <c r="L65" s="32"/>
      <c r="M65" s="33"/>
      <c r="N65" s="31">
        <f t="shared" si="0"/>
        <v>0</v>
      </c>
      <c r="O65" s="31">
        <f t="shared" si="1"/>
        <v>0</v>
      </c>
    </row>
    <row r="66" spans="2:15" ht="24" x14ac:dyDescent="0.2">
      <c r="B66" s="45"/>
      <c r="C66" s="1">
        <v>57</v>
      </c>
      <c r="D66" s="11" t="s">
        <v>260</v>
      </c>
      <c r="E66" s="13" t="s">
        <v>261</v>
      </c>
      <c r="F66" s="1" t="s">
        <v>14</v>
      </c>
      <c r="G66" s="1">
        <v>2</v>
      </c>
      <c r="H66" s="1">
        <v>0</v>
      </c>
      <c r="I66" s="30"/>
      <c r="J66" s="30"/>
      <c r="K66" s="30"/>
      <c r="L66" s="32"/>
      <c r="M66" s="33"/>
      <c r="N66" s="31">
        <f t="shared" si="0"/>
        <v>0</v>
      </c>
      <c r="O66" s="31">
        <f t="shared" si="1"/>
        <v>0</v>
      </c>
    </row>
    <row r="67" spans="2:15" ht="24" x14ac:dyDescent="0.2">
      <c r="B67" s="45"/>
      <c r="C67" s="1">
        <v>58</v>
      </c>
      <c r="D67" s="11" t="s">
        <v>258</v>
      </c>
      <c r="E67" s="13" t="s">
        <v>262</v>
      </c>
      <c r="F67" s="1" t="s">
        <v>14</v>
      </c>
      <c r="G67" s="1">
        <v>2</v>
      </c>
      <c r="H67" s="1">
        <v>0</v>
      </c>
      <c r="I67" s="30"/>
      <c r="J67" s="30"/>
      <c r="K67" s="30"/>
      <c r="L67" s="32"/>
      <c r="M67" s="33"/>
      <c r="N67" s="31">
        <f t="shared" si="0"/>
        <v>0</v>
      </c>
      <c r="O67" s="31">
        <f t="shared" si="1"/>
        <v>0</v>
      </c>
    </row>
    <row r="68" spans="2:15" ht="24" x14ac:dyDescent="0.2">
      <c r="B68" s="45"/>
      <c r="C68" s="1">
        <v>59</v>
      </c>
      <c r="D68" s="11" t="s">
        <v>259</v>
      </c>
      <c r="E68" s="13" t="s">
        <v>263</v>
      </c>
      <c r="F68" s="1" t="s">
        <v>14</v>
      </c>
      <c r="G68" s="1">
        <v>2</v>
      </c>
      <c r="H68" s="1">
        <v>0</v>
      </c>
      <c r="I68" s="30"/>
      <c r="J68" s="30"/>
      <c r="K68" s="30"/>
      <c r="L68" s="32"/>
      <c r="M68" s="33"/>
      <c r="N68" s="31">
        <f t="shared" si="0"/>
        <v>0</v>
      </c>
      <c r="O68" s="31">
        <f t="shared" si="1"/>
        <v>0</v>
      </c>
    </row>
    <row r="69" spans="2:15" ht="24" x14ac:dyDescent="0.2">
      <c r="B69" s="45"/>
      <c r="C69" s="1">
        <v>60</v>
      </c>
      <c r="D69" s="11" t="s">
        <v>259</v>
      </c>
      <c r="E69" s="13" t="s">
        <v>264</v>
      </c>
      <c r="F69" s="1" t="s">
        <v>14</v>
      </c>
      <c r="G69" s="1">
        <v>2</v>
      </c>
      <c r="H69" s="1">
        <v>0</v>
      </c>
      <c r="I69" s="30"/>
      <c r="J69" s="30"/>
      <c r="K69" s="30"/>
      <c r="L69" s="32"/>
      <c r="M69" s="33"/>
      <c r="N69" s="31">
        <f t="shared" si="0"/>
        <v>0</v>
      </c>
      <c r="O69" s="31">
        <f t="shared" si="1"/>
        <v>0</v>
      </c>
    </row>
    <row r="70" spans="2:15" ht="51.75" customHeight="1" x14ac:dyDescent="0.2">
      <c r="B70" s="45"/>
      <c r="C70" s="1">
        <v>61</v>
      </c>
      <c r="D70" s="11" t="s">
        <v>270</v>
      </c>
      <c r="E70" s="15" t="s">
        <v>274</v>
      </c>
      <c r="F70" s="1" t="s">
        <v>276</v>
      </c>
      <c r="G70" s="1">
        <v>0</v>
      </c>
      <c r="H70" s="1">
        <v>4</v>
      </c>
      <c r="I70" s="1"/>
      <c r="J70" s="1"/>
      <c r="K70" s="1"/>
      <c r="L70" s="33"/>
      <c r="M70" s="32"/>
      <c r="N70" s="31">
        <f t="shared" si="0"/>
        <v>0</v>
      </c>
      <c r="O70" s="31">
        <f t="shared" si="1"/>
        <v>0</v>
      </c>
    </row>
    <row r="71" spans="2:15" x14ac:dyDescent="0.2">
      <c r="B71" s="48" t="s">
        <v>53</v>
      </c>
      <c r="C71" s="1">
        <v>62</v>
      </c>
      <c r="D71" s="2" t="s">
        <v>16</v>
      </c>
      <c r="E71" s="2" t="s">
        <v>70</v>
      </c>
      <c r="F71" s="1" t="s">
        <v>14</v>
      </c>
      <c r="G71" s="1">
        <v>0</v>
      </c>
      <c r="H71" s="1">
        <v>1</v>
      </c>
      <c r="I71" s="1"/>
      <c r="J71" s="1"/>
      <c r="K71" s="1"/>
      <c r="L71" s="33"/>
      <c r="M71" s="32"/>
      <c r="N71" s="31">
        <f t="shared" si="0"/>
        <v>0</v>
      </c>
      <c r="O71" s="31">
        <f t="shared" si="1"/>
        <v>0</v>
      </c>
    </row>
    <row r="72" spans="2:15" ht="24" x14ac:dyDescent="0.2">
      <c r="B72" s="48"/>
      <c r="C72" s="1">
        <v>63</v>
      </c>
      <c r="D72" s="2" t="s">
        <v>141</v>
      </c>
      <c r="E72" s="8" t="s">
        <v>226</v>
      </c>
      <c r="F72" s="1" t="s">
        <v>14</v>
      </c>
      <c r="G72" s="1">
        <v>4</v>
      </c>
      <c r="H72" s="1">
        <v>0</v>
      </c>
      <c r="I72" s="30"/>
      <c r="J72" s="30"/>
      <c r="K72" s="30"/>
      <c r="L72" s="32"/>
      <c r="M72" s="33"/>
      <c r="N72" s="31">
        <f t="shared" si="0"/>
        <v>0</v>
      </c>
      <c r="O72" s="31">
        <f t="shared" si="1"/>
        <v>0</v>
      </c>
    </row>
    <row r="73" spans="2:15" x14ac:dyDescent="0.2">
      <c r="B73" s="48"/>
      <c r="C73" s="1">
        <v>64</v>
      </c>
      <c r="D73" s="2" t="s">
        <v>143</v>
      </c>
      <c r="E73" s="8" t="s">
        <v>167</v>
      </c>
      <c r="F73" s="1" t="s">
        <v>14</v>
      </c>
      <c r="G73" s="1">
        <v>0</v>
      </c>
      <c r="H73" s="1">
        <v>2</v>
      </c>
      <c r="I73" s="1"/>
      <c r="J73" s="1"/>
      <c r="K73" s="1"/>
      <c r="L73" s="33"/>
      <c r="M73" s="32"/>
      <c r="N73" s="31">
        <f t="shared" si="0"/>
        <v>0</v>
      </c>
      <c r="O73" s="31">
        <f t="shared" si="1"/>
        <v>0</v>
      </c>
    </row>
    <row r="74" spans="2:15" x14ac:dyDescent="0.2">
      <c r="B74" s="48"/>
      <c r="C74" s="1">
        <v>65</v>
      </c>
      <c r="D74" s="2" t="s">
        <v>143</v>
      </c>
      <c r="E74" s="8" t="s">
        <v>168</v>
      </c>
      <c r="F74" s="1" t="s">
        <v>14</v>
      </c>
      <c r="G74" s="1">
        <v>0</v>
      </c>
      <c r="H74" s="1">
        <v>2</v>
      </c>
      <c r="I74" s="1"/>
      <c r="J74" s="1"/>
      <c r="K74" s="1"/>
      <c r="L74" s="33"/>
      <c r="M74" s="32"/>
      <c r="N74" s="31">
        <f t="shared" si="0"/>
        <v>0</v>
      </c>
      <c r="O74" s="31">
        <f t="shared" si="1"/>
        <v>0</v>
      </c>
    </row>
    <row r="75" spans="2:15" x14ac:dyDescent="0.2">
      <c r="B75" s="48"/>
      <c r="C75" s="1">
        <v>66</v>
      </c>
      <c r="D75" s="2" t="s">
        <v>143</v>
      </c>
      <c r="E75" s="8" t="s">
        <v>169</v>
      </c>
      <c r="F75" s="1" t="s">
        <v>14</v>
      </c>
      <c r="G75" s="1">
        <v>0</v>
      </c>
      <c r="H75" s="1">
        <v>2</v>
      </c>
      <c r="I75" s="1"/>
      <c r="J75" s="1"/>
      <c r="K75" s="1"/>
      <c r="L75" s="33"/>
      <c r="M75" s="32"/>
      <c r="N75" s="31">
        <f t="shared" ref="N75:N138" si="2">G75*L75</f>
        <v>0</v>
      </c>
      <c r="O75" s="31">
        <f t="shared" ref="O75:O138" si="3">H75*M75</f>
        <v>0</v>
      </c>
    </row>
    <row r="76" spans="2:15" x14ac:dyDescent="0.2">
      <c r="B76" s="48"/>
      <c r="C76" s="1">
        <v>67</v>
      </c>
      <c r="D76" s="2" t="s">
        <v>143</v>
      </c>
      <c r="E76" s="8" t="s">
        <v>170</v>
      </c>
      <c r="F76" s="1" t="s">
        <v>14</v>
      </c>
      <c r="G76" s="1">
        <v>0</v>
      </c>
      <c r="H76" s="1">
        <v>2</v>
      </c>
      <c r="I76" s="1"/>
      <c r="J76" s="1"/>
      <c r="K76" s="1"/>
      <c r="L76" s="33"/>
      <c r="M76" s="32"/>
      <c r="N76" s="31">
        <f t="shared" si="2"/>
        <v>0</v>
      </c>
      <c r="O76" s="31">
        <f t="shared" si="3"/>
        <v>0</v>
      </c>
    </row>
    <row r="77" spans="2:15" ht="24" x14ac:dyDescent="0.2">
      <c r="B77" s="48"/>
      <c r="C77" s="1">
        <v>68</v>
      </c>
      <c r="D77" s="2" t="s">
        <v>249</v>
      </c>
      <c r="E77" s="5" t="s">
        <v>250</v>
      </c>
      <c r="F77" s="1" t="s">
        <v>14</v>
      </c>
      <c r="G77" s="1">
        <v>1</v>
      </c>
      <c r="H77" s="1">
        <v>0</v>
      </c>
      <c r="I77" s="30"/>
      <c r="J77" s="30"/>
      <c r="K77" s="30"/>
      <c r="L77" s="32"/>
      <c r="M77" s="33"/>
      <c r="N77" s="31">
        <f t="shared" si="2"/>
        <v>0</v>
      </c>
      <c r="O77" s="31">
        <f t="shared" si="3"/>
        <v>0</v>
      </c>
    </row>
    <row r="78" spans="2:15" ht="24" x14ac:dyDescent="0.2">
      <c r="B78" s="48"/>
      <c r="C78" s="1">
        <v>69</v>
      </c>
      <c r="D78" s="2" t="s">
        <v>244</v>
      </c>
      <c r="E78" s="8" t="s">
        <v>280</v>
      </c>
      <c r="F78" s="1" t="s">
        <v>14</v>
      </c>
      <c r="G78" s="1">
        <v>1</v>
      </c>
      <c r="H78" s="1">
        <v>0</v>
      </c>
      <c r="I78" s="30"/>
      <c r="J78" s="30"/>
      <c r="K78" s="30"/>
      <c r="L78" s="32"/>
      <c r="M78" s="33"/>
      <c r="N78" s="31">
        <f t="shared" si="2"/>
        <v>0</v>
      </c>
      <c r="O78" s="31">
        <f t="shared" si="3"/>
        <v>0</v>
      </c>
    </row>
    <row r="79" spans="2:15" ht="24" x14ac:dyDescent="0.2">
      <c r="B79" s="48"/>
      <c r="C79" s="1">
        <v>70</v>
      </c>
      <c r="D79" s="2" t="s">
        <v>266</v>
      </c>
      <c r="E79" s="5" t="s">
        <v>279</v>
      </c>
      <c r="F79" s="1" t="s">
        <v>14</v>
      </c>
      <c r="G79" s="1">
        <v>2</v>
      </c>
      <c r="H79" s="1">
        <v>0</v>
      </c>
      <c r="I79" s="30"/>
      <c r="J79" s="30"/>
      <c r="K79" s="30"/>
      <c r="L79" s="32"/>
      <c r="M79" s="33"/>
      <c r="N79" s="31">
        <f t="shared" si="2"/>
        <v>0</v>
      </c>
      <c r="O79" s="31">
        <f t="shared" si="3"/>
        <v>0</v>
      </c>
    </row>
    <row r="80" spans="2:15" ht="24" x14ac:dyDescent="0.2">
      <c r="B80" s="48"/>
      <c r="C80" s="1">
        <v>71</v>
      </c>
      <c r="D80" s="2" t="s">
        <v>198</v>
      </c>
      <c r="E80" s="8" t="s">
        <v>197</v>
      </c>
      <c r="F80" s="1" t="s">
        <v>14</v>
      </c>
      <c r="G80" s="1">
        <v>2</v>
      </c>
      <c r="H80" s="1">
        <v>0</v>
      </c>
      <c r="I80" s="30"/>
      <c r="J80" s="30"/>
      <c r="K80" s="30"/>
      <c r="L80" s="32"/>
      <c r="M80" s="33"/>
      <c r="N80" s="31">
        <f t="shared" si="2"/>
        <v>0</v>
      </c>
      <c r="O80" s="31">
        <f t="shared" si="3"/>
        <v>0</v>
      </c>
    </row>
    <row r="81" spans="2:15" ht="24" x14ac:dyDescent="0.2">
      <c r="B81" s="45" t="s">
        <v>245</v>
      </c>
      <c r="C81" s="1">
        <v>72</v>
      </c>
      <c r="D81" s="3" t="s">
        <v>177</v>
      </c>
      <c r="E81" s="2" t="s">
        <v>219</v>
      </c>
      <c r="F81" s="1" t="s">
        <v>276</v>
      </c>
      <c r="G81" s="1">
        <v>0</v>
      </c>
      <c r="H81" s="1">
        <v>1</v>
      </c>
      <c r="I81" s="1"/>
      <c r="J81" s="1"/>
      <c r="K81" s="1"/>
      <c r="L81" s="33"/>
      <c r="M81" s="32"/>
      <c r="N81" s="31">
        <f t="shared" si="2"/>
        <v>0</v>
      </c>
      <c r="O81" s="31">
        <f t="shared" si="3"/>
        <v>0</v>
      </c>
    </row>
    <row r="82" spans="2:15" ht="24" x14ac:dyDescent="0.2">
      <c r="B82" s="45"/>
      <c r="C82" s="1">
        <v>73</v>
      </c>
      <c r="D82" s="11" t="s">
        <v>0</v>
      </c>
      <c r="E82" s="11" t="s">
        <v>71</v>
      </c>
      <c r="F82" s="1" t="s">
        <v>14</v>
      </c>
      <c r="G82" s="1">
        <v>1</v>
      </c>
      <c r="H82" s="1">
        <v>4</v>
      </c>
      <c r="I82" s="1"/>
      <c r="J82" s="1"/>
      <c r="K82" s="1"/>
      <c r="L82" s="32"/>
      <c r="M82" s="32"/>
      <c r="N82" s="31">
        <f t="shared" si="2"/>
        <v>0</v>
      </c>
      <c r="O82" s="31">
        <f t="shared" si="3"/>
        <v>0</v>
      </c>
    </row>
    <row r="83" spans="2:15" ht="16.5" customHeight="1" x14ac:dyDescent="0.2">
      <c r="B83" s="45"/>
      <c r="C83" s="1">
        <v>74</v>
      </c>
      <c r="D83" s="11" t="s">
        <v>256</v>
      </c>
      <c r="E83" s="15" t="s">
        <v>272</v>
      </c>
      <c r="F83" s="1" t="s">
        <v>14</v>
      </c>
      <c r="G83" s="1">
        <v>0</v>
      </c>
      <c r="H83" s="1">
        <v>3</v>
      </c>
      <c r="I83" s="1"/>
      <c r="J83" s="1"/>
      <c r="K83" s="1"/>
      <c r="L83" s="33"/>
      <c r="M83" s="32"/>
      <c r="N83" s="31">
        <f t="shared" si="2"/>
        <v>0</v>
      </c>
      <c r="O83" s="31">
        <f t="shared" si="3"/>
        <v>0</v>
      </c>
    </row>
    <row r="84" spans="2:15" ht="24.75" customHeight="1" x14ac:dyDescent="0.2">
      <c r="B84" s="45"/>
      <c r="C84" s="1">
        <v>75</v>
      </c>
      <c r="D84" s="11" t="s">
        <v>186</v>
      </c>
      <c r="E84" s="13" t="s">
        <v>200</v>
      </c>
      <c r="F84" s="1" t="s">
        <v>14</v>
      </c>
      <c r="G84" s="1">
        <v>0</v>
      </c>
      <c r="H84" s="1">
        <v>2</v>
      </c>
      <c r="I84" s="1"/>
      <c r="J84" s="1"/>
      <c r="K84" s="1"/>
      <c r="L84" s="33"/>
      <c r="M84" s="32"/>
      <c r="N84" s="31">
        <f t="shared" si="2"/>
        <v>0</v>
      </c>
      <c r="O84" s="31">
        <f t="shared" si="3"/>
        <v>0</v>
      </c>
    </row>
    <row r="85" spans="2:15" x14ac:dyDescent="0.2">
      <c r="B85" s="45"/>
      <c r="C85" s="1">
        <v>76</v>
      </c>
      <c r="D85" s="11" t="s">
        <v>176</v>
      </c>
      <c r="E85" s="11" t="s">
        <v>220</v>
      </c>
      <c r="F85" s="1" t="s">
        <v>14</v>
      </c>
      <c r="G85" s="1">
        <v>1</v>
      </c>
      <c r="H85" s="1">
        <v>0</v>
      </c>
      <c r="I85" s="30"/>
      <c r="J85" s="30"/>
      <c r="K85" s="30"/>
      <c r="L85" s="32"/>
      <c r="M85" s="33"/>
      <c r="N85" s="31">
        <f t="shared" si="2"/>
        <v>0</v>
      </c>
      <c r="O85" s="31">
        <f t="shared" si="3"/>
        <v>0</v>
      </c>
    </row>
    <row r="86" spans="2:15" x14ac:dyDescent="0.2">
      <c r="B86" s="45"/>
      <c r="C86" s="1">
        <v>77</v>
      </c>
      <c r="D86" s="11" t="s">
        <v>51</v>
      </c>
      <c r="E86" s="11" t="s">
        <v>72</v>
      </c>
      <c r="F86" s="1" t="s">
        <v>14</v>
      </c>
      <c r="G86" s="1">
        <v>1</v>
      </c>
      <c r="H86" s="1">
        <v>0</v>
      </c>
      <c r="I86" s="30"/>
      <c r="J86" s="30"/>
      <c r="K86" s="30"/>
      <c r="L86" s="32"/>
      <c r="M86" s="33"/>
      <c r="N86" s="31">
        <f t="shared" si="2"/>
        <v>0</v>
      </c>
      <c r="O86" s="31">
        <f t="shared" si="3"/>
        <v>0</v>
      </c>
    </row>
    <row r="87" spans="2:15" x14ac:dyDescent="0.2">
      <c r="B87" s="45"/>
      <c r="C87" s="1">
        <v>78</v>
      </c>
      <c r="D87" s="2" t="s">
        <v>188</v>
      </c>
      <c r="E87" s="5" t="s">
        <v>196</v>
      </c>
      <c r="F87" s="1" t="s">
        <v>14</v>
      </c>
      <c r="G87" s="1">
        <v>0</v>
      </c>
      <c r="H87" s="1">
        <v>1</v>
      </c>
      <c r="I87" s="1"/>
      <c r="J87" s="1"/>
      <c r="K87" s="1"/>
      <c r="L87" s="33"/>
      <c r="M87" s="32"/>
      <c r="N87" s="31">
        <f t="shared" si="2"/>
        <v>0</v>
      </c>
      <c r="O87" s="31">
        <f t="shared" si="3"/>
        <v>0</v>
      </c>
    </row>
    <row r="88" spans="2:15" x14ac:dyDescent="0.2">
      <c r="B88" s="45"/>
      <c r="C88" s="1">
        <v>79</v>
      </c>
      <c r="D88" s="2" t="s">
        <v>32</v>
      </c>
      <c r="E88" s="9" t="s">
        <v>73</v>
      </c>
      <c r="F88" s="1" t="s">
        <v>14</v>
      </c>
      <c r="G88" s="1">
        <v>0</v>
      </c>
      <c r="H88" s="1">
        <v>2</v>
      </c>
      <c r="I88" s="1"/>
      <c r="J88" s="1"/>
      <c r="K88" s="1"/>
      <c r="L88" s="33"/>
      <c r="M88" s="32"/>
      <c r="N88" s="31">
        <f t="shared" si="2"/>
        <v>0</v>
      </c>
      <c r="O88" s="31">
        <f t="shared" si="3"/>
        <v>0</v>
      </c>
    </row>
    <row r="89" spans="2:15" x14ac:dyDescent="0.2">
      <c r="B89" s="45"/>
      <c r="C89" s="1">
        <v>80</v>
      </c>
      <c r="D89" s="2" t="s">
        <v>2</v>
      </c>
      <c r="E89" s="2" t="s">
        <v>74</v>
      </c>
      <c r="F89" s="1" t="s">
        <v>14</v>
      </c>
      <c r="G89" s="1">
        <v>0</v>
      </c>
      <c r="H89" s="1">
        <v>10</v>
      </c>
      <c r="I89" s="1"/>
      <c r="J89" s="1"/>
      <c r="K89" s="1"/>
      <c r="L89" s="33"/>
      <c r="M89" s="32"/>
      <c r="N89" s="31">
        <f t="shared" si="2"/>
        <v>0</v>
      </c>
      <c r="O89" s="31">
        <f t="shared" si="3"/>
        <v>0</v>
      </c>
    </row>
    <row r="90" spans="2:15" x14ac:dyDescent="0.2">
      <c r="B90" s="45"/>
      <c r="C90" s="1">
        <v>81</v>
      </c>
      <c r="D90" s="2" t="s">
        <v>52</v>
      </c>
      <c r="E90" s="2" t="s">
        <v>75</v>
      </c>
      <c r="F90" s="1" t="s">
        <v>14</v>
      </c>
      <c r="G90" s="1">
        <v>5</v>
      </c>
      <c r="H90" s="1">
        <v>10</v>
      </c>
      <c r="I90" s="1"/>
      <c r="J90" s="1"/>
      <c r="K90" s="1"/>
      <c r="L90" s="32"/>
      <c r="M90" s="32"/>
      <c r="N90" s="31">
        <f t="shared" si="2"/>
        <v>0</v>
      </c>
      <c r="O90" s="31">
        <f t="shared" si="3"/>
        <v>0</v>
      </c>
    </row>
    <row r="91" spans="2:15" x14ac:dyDescent="0.2">
      <c r="B91" s="45"/>
      <c r="C91" s="1">
        <v>82</v>
      </c>
      <c r="D91" s="2" t="s">
        <v>246</v>
      </c>
      <c r="E91" s="5" t="s">
        <v>247</v>
      </c>
      <c r="F91" s="1" t="s">
        <v>14</v>
      </c>
      <c r="G91" s="1">
        <v>1</v>
      </c>
      <c r="H91" s="1">
        <v>0</v>
      </c>
      <c r="I91" s="30"/>
      <c r="J91" s="30"/>
      <c r="K91" s="30"/>
      <c r="L91" s="32"/>
      <c r="M91" s="33"/>
      <c r="N91" s="31">
        <f t="shared" si="2"/>
        <v>0</v>
      </c>
      <c r="O91" s="31">
        <f t="shared" si="3"/>
        <v>0</v>
      </c>
    </row>
    <row r="92" spans="2:15" x14ac:dyDescent="0.2">
      <c r="B92" s="45"/>
      <c r="C92" s="1">
        <v>83</v>
      </c>
      <c r="D92" s="2" t="s">
        <v>3</v>
      </c>
      <c r="E92" s="2" t="s">
        <v>76</v>
      </c>
      <c r="F92" s="1" t="s">
        <v>14</v>
      </c>
      <c r="G92" s="1">
        <v>10</v>
      </c>
      <c r="H92" s="1">
        <v>13</v>
      </c>
      <c r="I92" s="1"/>
      <c r="J92" s="1"/>
      <c r="K92" s="1"/>
      <c r="L92" s="32"/>
      <c r="M92" s="32"/>
      <c r="N92" s="31">
        <f t="shared" si="2"/>
        <v>0</v>
      </c>
      <c r="O92" s="31">
        <f t="shared" si="3"/>
        <v>0</v>
      </c>
    </row>
    <row r="93" spans="2:15" x14ac:dyDescent="0.2">
      <c r="B93" s="45"/>
      <c r="C93" s="1">
        <v>84</v>
      </c>
      <c r="D93" s="2" t="s">
        <v>49</v>
      </c>
      <c r="E93" s="8" t="s">
        <v>77</v>
      </c>
      <c r="F93" s="1" t="s">
        <v>14</v>
      </c>
      <c r="G93" s="1">
        <v>1</v>
      </c>
      <c r="H93" s="1">
        <v>0</v>
      </c>
      <c r="I93" s="30"/>
      <c r="J93" s="30"/>
      <c r="K93" s="30"/>
      <c r="L93" s="32"/>
      <c r="M93" s="33"/>
      <c r="N93" s="31">
        <f t="shared" si="2"/>
        <v>0</v>
      </c>
      <c r="O93" s="31">
        <f t="shared" si="3"/>
        <v>0</v>
      </c>
    </row>
    <row r="94" spans="2:15" x14ac:dyDescent="0.2">
      <c r="B94" s="45"/>
      <c r="C94" s="1">
        <v>85</v>
      </c>
      <c r="D94" s="2" t="s">
        <v>1</v>
      </c>
      <c r="E94" s="2" t="s">
        <v>78</v>
      </c>
      <c r="F94" s="1" t="s">
        <v>14</v>
      </c>
      <c r="G94" s="1">
        <v>1</v>
      </c>
      <c r="H94" s="1">
        <v>0</v>
      </c>
      <c r="I94" s="30"/>
      <c r="J94" s="30"/>
      <c r="K94" s="30"/>
      <c r="L94" s="32"/>
      <c r="M94" s="33"/>
      <c r="N94" s="31">
        <f t="shared" si="2"/>
        <v>0</v>
      </c>
      <c r="O94" s="31">
        <f t="shared" si="3"/>
        <v>0</v>
      </c>
    </row>
    <row r="95" spans="2:15" x14ac:dyDescent="0.2">
      <c r="B95" s="45"/>
      <c r="C95" s="1">
        <v>86</v>
      </c>
      <c r="D95" s="2" t="s">
        <v>1</v>
      </c>
      <c r="E95" s="2" t="s">
        <v>79</v>
      </c>
      <c r="F95" s="1" t="s">
        <v>14</v>
      </c>
      <c r="G95" s="1">
        <v>1</v>
      </c>
      <c r="H95" s="1">
        <v>0</v>
      </c>
      <c r="I95" s="30"/>
      <c r="J95" s="30"/>
      <c r="K95" s="30"/>
      <c r="L95" s="32"/>
      <c r="M95" s="33"/>
      <c r="N95" s="31">
        <f t="shared" si="2"/>
        <v>0</v>
      </c>
      <c r="O95" s="31">
        <f t="shared" si="3"/>
        <v>0</v>
      </c>
    </row>
    <row r="96" spans="2:15" x14ac:dyDescent="0.2">
      <c r="B96" s="45"/>
      <c r="C96" s="1">
        <v>87</v>
      </c>
      <c r="D96" s="2" t="s">
        <v>1</v>
      </c>
      <c r="E96" s="2" t="s">
        <v>80</v>
      </c>
      <c r="F96" s="1" t="s">
        <v>14</v>
      </c>
      <c r="G96" s="1">
        <v>1</v>
      </c>
      <c r="H96" s="1">
        <v>0</v>
      </c>
      <c r="I96" s="30"/>
      <c r="J96" s="30"/>
      <c r="K96" s="30"/>
      <c r="L96" s="32"/>
      <c r="M96" s="33"/>
      <c r="N96" s="31">
        <f t="shared" si="2"/>
        <v>0</v>
      </c>
      <c r="O96" s="31">
        <f t="shared" si="3"/>
        <v>0</v>
      </c>
    </row>
    <row r="97" spans="2:15" x14ac:dyDescent="0.2">
      <c r="B97" s="45"/>
      <c r="C97" s="1">
        <v>88</v>
      </c>
      <c r="D97" s="2" t="s">
        <v>1</v>
      </c>
      <c r="E97" s="2" t="s">
        <v>81</v>
      </c>
      <c r="F97" s="1" t="s">
        <v>14</v>
      </c>
      <c r="G97" s="1">
        <v>1</v>
      </c>
      <c r="H97" s="1">
        <v>0</v>
      </c>
      <c r="I97" s="30"/>
      <c r="J97" s="30"/>
      <c r="K97" s="30"/>
      <c r="L97" s="32"/>
      <c r="M97" s="33"/>
      <c r="N97" s="31">
        <f t="shared" si="2"/>
        <v>0</v>
      </c>
      <c r="O97" s="31">
        <f t="shared" si="3"/>
        <v>0</v>
      </c>
    </row>
    <row r="98" spans="2:15" x14ac:dyDescent="0.2">
      <c r="B98" s="45"/>
      <c r="C98" s="1">
        <v>89</v>
      </c>
      <c r="D98" s="2" t="s">
        <v>4</v>
      </c>
      <c r="E98" s="2" t="s">
        <v>82</v>
      </c>
      <c r="F98" s="1" t="s">
        <v>14</v>
      </c>
      <c r="G98" s="1">
        <v>1</v>
      </c>
      <c r="H98" s="1">
        <v>0</v>
      </c>
      <c r="I98" s="30"/>
      <c r="J98" s="30"/>
      <c r="K98" s="30"/>
      <c r="L98" s="32"/>
      <c r="M98" s="33"/>
      <c r="N98" s="31">
        <f t="shared" si="2"/>
        <v>0</v>
      </c>
      <c r="O98" s="31">
        <f t="shared" si="3"/>
        <v>0</v>
      </c>
    </row>
    <row r="99" spans="2:15" x14ac:dyDescent="0.2">
      <c r="B99" s="45"/>
      <c r="C99" s="1">
        <v>90</v>
      </c>
      <c r="D99" s="2" t="s">
        <v>4</v>
      </c>
      <c r="E99" s="2" t="s">
        <v>83</v>
      </c>
      <c r="F99" s="1" t="s">
        <v>14</v>
      </c>
      <c r="G99" s="1">
        <v>1</v>
      </c>
      <c r="H99" s="1">
        <v>0</v>
      </c>
      <c r="I99" s="30"/>
      <c r="J99" s="30"/>
      <c r="K99" s="30"/>
      <c r="L99" s="32"/>
      <c r="M99" s="33"/>
      <c r="N99" s="31">
        <f t="shared" si="2"/>
        <v>0</v>
      </c>
      <c r="O99" s="31">
        <f t="shared" si="3"/>
        <v>0</v>
      </c>
    </row>
    <row r="100" spans="2:15" x14ac:dyDescent="0.2">
      <c r="B100" s="45"/>
      <c r="C100" s="1">
        <v>91</v>
      </c>
      <c r="D100" s="2" t="s">
        <v>4</v>
      </c>
      <c r="E100" s="2" t="s">
        <v>84</v>
      </c>
      <c r="F100" s="1" t="s">
        <v>14</v>
      </c>
      <c r="G100" s="1">
        <v>1</v>
      </c>
      <c r="H100" s="1">
        <v>0</v>
      </c>
      <c r="I100" s="30"/>
      <c r="J100" s="30"/>
      <c r="K100" s="30"/>
      <c r="L100" s="32"/>
      <c r="M100" s="33"/>
      <c r="N100" s="31">
        <f t="shared" si="2"/>
        <v>0</v>
      </c>
      <c r="O100" s="31">
        <f t="shared" si="3"/>
        <v>0</v>
      </c>
    </row>
    <row r="101" spans="2:15" x14ac:dyDescent="0.2">
      <c r="B101" s="45"/>
      <c r="C101" s="1">
        <v>92</v>
      </c>
      <c r="D101" s="2" t="s">
        <v>4</v>
      </c>
      <c r="E101" s="2" t="s">
        <v>85</v>
      </c>
      <c r="F101" s="1" t="s">
        <v>14</v>
      </c>
      <c r="G101" s="1">
        <v>1</v>
      </c>
      <c r="H101" s="1">
        <v>0</v>
      </c>
      <c r="I101" s="30"/>
      <c r="J101" s="30"/>
      <c r="K101" s="30"/>
      <c r="L101" s="32"/>
      <c r="M101" s="33"/>
      <c r="N101" s="31">
        <f t="shared" si="2"/>
        <v>0</v>
      </c>
      <c r="O101" s="31">
        <f t="shared" si="3"/>
        <v>0</v>
      </c>
    </row>
    <row r="102" spans="2:15" x14ac:dyDescent="0.2">
      <c r="B102" s="45"/>
      <c r="C102" s="1">
        <v>93</v>
      </c>
      <c r="D102" s="2" t="s">
        <v>50</v>
      </c>
      <c r="E102" s="2" t="s">
        <v>86</v>
      </c>
      <c r="F102" s="1" t="s">
        <v>14</v>
      </c>
      <c r="G102" s="1">
        <v>1</v>
      </c>
      <c r="H102" s="1">
        <v>0</v>
      </c>
      <c r="I102" s="30"/>
      <c r="J102" s="30"/>
      <c r="K102" s="30"/>
      <c r="L102" s="32"/>
      <c r="M102" s="33"/>
      <c r="N102" s="31">
        <f t="shared" si="2"/>
        <v>0</v>
      </c>
      <c r="O102" s="31">
        <f t="shared" si="3"/>
        <v>0</v>
      </c>
    </row>
    <row r="103" spans="2:15" x14ac:dyDescent="0.2">
      <c r="B103" s="45"/>
      <c r="C103" s="1">
        <v>94</v>
      </c>
      <c r="D103" s="2" t="s">
        <v>50</v>
      </c>
      <c r="E103" s="2" t="s">
        <v>87</v>
      </c>
      <c r="F103" s="1" t="s">
        <v>14</v>
      </c>
      <c r="G103" s="1">
        <v>1</v>
      </c>
      <c r="H103" s="1">
        <v>0</v>
      </c>
      <c r="I103" s="30"/>
      <c r="J103" s="30"/>
      <c r="K103" s="30"/>
      <c r="L103" s="32"/>
      <c r="M103" s="33"/>
      <c r="N103" s="31">
        <f t="shared" si="2"/>
        <v>0</v>
      </c>
      <c r="O103" s="31">
        <f t="shared" si="3"/>
        <v>0</v>
      </c>
    </row>
    <row r="104" spans="2:15" x14ac:dyDescent="0.2">
      <c r="B104" s="45"/>
      <c r="C104" s="1">
        <v>95</v>
      </c>
      <c r="D104" s="2" t="s">
        <v>50</v>
      </c>
      <c r="E104" s="2" t="s">
        <v>88</v>
      </c>
      <c r="F104" s="1" t="s">
        <v>14</v>
      </c>
      <c r="G104" s="1">
        <v>1</v>
      </c>
      <c r="H104" s="1">
        <v>0</v>
      </c>
      <c r="I104" s="30"/>
      <c r="J104" s="30"/>
      <c r="K104" s="30"/>
      <c r="L104" s="32"/>
      <c r="M104" s="33"/>
      <c r="N104" s="31">
        <f t="shared" si="2"/>
        <v>0</v>
      </c>
      <c r="O104" s="31">
        <f t="shared" si="3"/>
        <v>0</v>
      </c>
    </row>
    <row r="105" spans="2:15" x14ac:dyDescent="0.2">
      <c r="B105" s="45"/>
      <c r="C105" s="1">
        <v>96</v>
      </c>
      <c r="D105" s="2" t="s">
        <v>50</v>
      </c>
      <c r="E105" s="2" t="s">
        <v>89</v>
      </c>
      <c r="F105" s="1" t="s">
        <v>14</v>
      </c>
      <c r="G105" s="1">
        <v>1</v>
      </c>
      <c r="H105" s="1">
        <v>0</v>
      </c>
      <c r="I105" s="30"/>
      <c r="J105" s="30"/>
      <c r="K105" s="30"/>
      <c r="L105" s="32"/>
      <c r="M105" s="33"/>
      <c r="N105" s="31">
        <f t="shared" si="2"/>
        <v>0</v>
      </c>
      <c r="O105" s="31">
        <f t="shared" si="3"/>
        <v>0</v>
      </c>
    </row>
    <row r="106" spans="2:15" x14ac:dyDescent="0.2">
      <c r="B106" s="45"/>
      <c r="C106" s="1">
        <v>97</v>
      </c>
      <c r="D106" s="2" t="s">
        <v>43</v>
      </c>
      <c r="E106" s="8" t="s">
        <v>145</v>
      </c>
      <c r="F106" s="1" t="s">
        <v>14</v>
      </c>
      <c r="G106" s="1">
        <v>1</v>
      </c>
      <c r="H106" s="1">
        <v>2</v>
      </c>
      <c r="I106" s="1"/>
      <c r="J106" s="1"/>
      <c r="K106" s="1"/>
      <c r="L106" s="32"/>
      <c r="M106" s="32"/>
      <c r="N106" s="31">
        <f t="shared" si="2"/>
        <v>0</v>
      </c>
      <c r="O106" s="31">
        <f t="shared" si="3"/>
        <v>0</v>
      </c>
    </row>
    <row r="107" spans="2:15" x14ac:dyDescent="0.2">
      <c r="B107" s="45"/>
      <c r="C107" s="1">
        <v>98</v>
      </c>
      <c r="D107" s="2" t="s">
        <v>43</v>
      </c>
      <c r="E107" s="8" t="s">
        <v>146</v>
      </c>
      <c r="F107" s="1" t="s">
        <v>14</v>
      </c>
      <c r="G107" s="1">
        <v>1</v>
      </c>
      <c r="H107" s="1">
        <v>2</v>
      </c>
      <c r="I107" s="1"/>
      <c r="J107" s="1"/>
      <c r="K107" s="1"/>
      <c r="L107" s="32"/>
      <c r="M107" s="32"/>
      <c r="N107" s="31">
        <f t="shared" si="2"/>
        <v>0</v>
      </c>
      <c r="O107" s="31">
        <f t="shared" si="3"/>
        <v>0</v>
      </c>
    </row>
    <row r="108" spans="2:15" x14ac:dyDescent="0.2">
      <c r="B108" s="45"/>
      <c r="C108" s="1">
        <v>99</v>
      </c>
      <c r="D108" s="2" t="s">
        <v>43</v>
      </c>
      <c r="E108" s="8" t="s">
        <v>147</v>
      </c>
      <c r="F108" s="1" t="s">
        <v>14</v>
      </c>
      <c r="G108" s="1">
        <v>1</v>
      </c>
      <c r="H108" s="1">
        <v>2</v>
      </c>
      <c r="I108" s="1"/>
      <c r="J108" s="1"/>
      <c r="K108" s="1"/>
      <c r="L108" s="32"/>
      <c r="M108" s="32"/>
      <c r="N108" s="31">
        <f t="shared" si="2"/>
        <v>0</v>
      </c>
      <c r="O108" s="31">
        <f t="shared" si="3"/>
        <v>0</v>
      </c>
    </row>
    <row r="109" spans="2:15" x14ac:dyDescent="0.2">
      <c r="B109" s="45"/>
      <c r="C109" s="1">
        <v>100</v>
      </c>
      <c r="D109" s="2" t="s">
        <v>43</v>
      </c>
      <c r="E109" s="8" t="s">
        <v>148</v>
      </c>
      <c r="F109" s="1" t="s">
        <v>14</v>
      </c>
      <c r="G109" s="1">
        <v>1</v>
      </c>
      <c r="H109" s="1">
        <v>2</v>
      </c>
      <c r="I109" s="1"/>
      <c r="J109" s="1"/>
      <c r="K109" s="1"/>
      <c r="L109" s="32"/>
      <c r="M109" s="32"/>
      <c r="N109" s="31">
        <f t="shared" si="2"/>
        <v>0</v>
      </c>
      <c r="O109" s="31">
        <f t="shared" si="3"/>
        <v>0</v>
      </c>
    </row>
    <row r="110" spans="2:15" x14ac:dyDescent="0.2">
      <c r="B110" s="45"/>
      <c r="C110" s="1">
        <v>101</v>
      </c>
      <c r="D110" s="3" t="s">
        <v>202</v>
      </c>
      <c r="E110" s="8" t="s">
        <v>221</v>
      </c>
      <c r="F110" s="1" t="s">
        <v>14</v>
      </c>
      <c r="G110" s="1">
        <v>1</v>
      </c>
      <c r="H110" s="1">
        <v>0</v>
      </c>
      <c r="I110" s="30"/>
      <c r="J110" s="30"/>
      <c r="K110" s="30"/>
      <c r="L110" s="32"/>
      <c r="M110" s="33"/>
      <c r="N110" s="31">
        <f t="shared" si="2"/>
        <v>0</v>
      </c>
      <c r="O110" s="31">
        <f t="shared" si="3"/>
        <v>0</v>
      </c>
    </row>
    <row r="111" spans="2:15" x14ac:dyDescent="0.2">
      <c r="B111" s="45"/>
      <c r="C111" s="1">
        <v>102</v>
      </c>
      <c r="D111" s="3" t="s">
        <v>202</v>
      </c>
      <c r="E111" s="8" t="s">
        <v>222</v>
      </c>
      <c r="F111" s="1" t="s">
        <v>14</v>
      </c>
      <c r="G111" s="1">
        <v>1</v>
      </c>
      <c r="H111" s="1">
        <v>0</v>
      </c>
      <c r="I111" s="30"/>
      <c r="J111" s="30"/>
      <c r="K111" s="30"/>
      <c r="L111" s="32"/>
      <c r="M111" s="33"/>
      <c r="N111" s="31">
        <f t="shared" si="2"/>
        <v>0</v>
      </c>
      <c r="O111" s="31">
        <f t="shared" si="3"/>
        <v>0</v>
      </c>
    </row>
    <row r="112" spans="2:15" x14ac:dyDescent="0.2">
      <c r="B112" s="45"/>
      <c r="C112" s="1">
        <v>103</v>
      </c>
      <c r="D112" s="3" t="s">
        <v>202</v>
      </c>
      <c r="E112" s="8" t="s">
        <v>223</v>
      </c>
      <c r="F112" s="1" t="s">
        <v>14</v>
      </c>
      <c r="G112" s="1">
        <v>1</v>
      </c>
      <c r="H112" s="1">
        <v>0</v>
      </c>
      <c r="I112" s="30"/>
      <c r="J112" s="30"/>
      <c r="K112" s="30"/>
      <c r="L112" s="32"/>
      <c r="M112" s="33"/>
      <c r="N112" s="31">
        <f t="shared" si="2"/>
        <v>0</v>
      </c>
      <c r="O112" s="31">
        <f t="shared" si="3"/>
        <v>0</v>
      </c>
    </row>
    <row r="113" spans="2:15" x14ac:dyDescent="0.2">
      <c r="B113" s="45"/>
      <c r="C113" s="1">
        <v>104</v>
      </c>
      <c r="D113" s="3" t="s">
        <v>202</v>
      </c>
      <c r="E113" s="8" t="s">
        <v>201</v>
      </c>
      <c r="F113" s="1" t="s">
        <v>14</v>
      </c>
      <c r="G113" s="1">
        <v>1</v>
      </c>
      <c r="H113" s="1">
        <v>0</v>
      </c>
      <c r="I113" s="30"/>
      <c r="J113" s="30"/>
      <c r="K113" s="30"/>
      <c r="L113" s="32"/>
      <c r="M113" s="33"/>
      <c r="N113" s="31">
        <f t="shared" si="2"/>
        <v>0</v>
      </c>
      <c r="O113" s="31">
        <f t="shared" si="3"/>
        <v>0</v>
      </c>
    </row>
    <row r="114" spans="2:15" ht="24" x14ac:dyDescent="0.2">
      <c r="B114" s="45"/>
      <c r="C114" s="1">
        <v>105</v>
      </c>
      <c r="D114" s="2" t="s">
        <v>21</v>
      </c>
      <c r="E114" s="2" t="s">
        <v>90</v>
      </c>
      <c r="F114" s="1" t="s">
        <v>14</v>
      </c>
      <c r="G114" s="1">
        <v>2</v>
      </c>
      <c r="H114" s="1">
        <v>0</v>
      </c>
      <c r="I114" s="30"/>
      <c r="J114" s="30"/>
      <c r="K114" s="30"/>
      <c r="L114" s="32"/>
      <c r="M114" s="33"/>
      <c r="N114" s="31">
        <f t="shared" si="2"/>
        <v>0</v>
      </c>
      <c r="O114" s="31">
        <f t="shared" si="3"/>
        <v>0</v>
      </c>
    </row>
    <row r="115" spans="2:15" ht="24" x14ac:dyDescent="0.2">
      <c r="B115" s="45"/>
      <c r="C115" s="1">
        <v>106</v>
      </c>
      <c r="D115" s="2" t="s">
        <v>21</v>
      </c>
      <c r="E115" s="2" t="s">
        <v>91</v>
      </c>
      <c r="F115" s="1" t="s">
        <v>14</v>
      </c>
      <c r="G115" s="1">
        <v>2</v>
      </c>
      <c r="H115" s="1">
        <v>0</v>
      </c>
      <c r="I115" s="30"/>
      <c r="J115" s="30"/>
      <c r="K115" s="30"/>
      <c r="L115" s="32"/>
      <c r="M115" s="33"/>
      <c r="N115" s="31">
        <f t="shared" si="2"/>
        <v>0</v>
      </c>
      <c r="O115" s="31">
        <f t="shared" si="3"/>
        <v>0</v>
      </c>
    </row>
    <row r="116" spans="2:15" ht="24" x14ac:dyDescent="0.2">
      <c r="B116" s="45"/>
      <c r="C116" s="1">
        <v>107</v>
      </c>
      <c r="D116" s="2" t="s">
        <v>21</v>
      </c>
      <c r="E116" s="2" t="s">
        <v>92</v>
      </c>
      <c r="F116" s="1" t="s">
        <v>14</v>
      </c>
      <c r="G116" s="1">
        <v>2</v>
      </c>
      <c r="H116" s="1">
        <v>0</v>
      </c>
      <c r="I116" s="30"/>
      <c r="J116" s="30"/>
      <c r="K116" s="30"/>
      <c r="L116" s="32"/>
      <c r="M116" s="33"/>
      <c r="N116" s="31">
        <f t="shared" si="2"/>
        <v>0</v>
      </c>
      <c r="O116" s="31">
        <f t="shared" si="3"/>
        <v>0</v>
      </c>
    </row>
    <row r="117" spans="2:15" ht="24" x14ac:dyDescent="0.2">
      <c r="B117" s="45"/>
      <c r="C117" s="1">
        <v>108</v>
      </c>
      <c r="D117" s="2" t="s">
        <v>21</v>
      </c>
      <c r="E117" s="2" t="s">
        <v>93</v>
      </c>
      <c r="F117" s="1" t="s">
        <v>14</v>
      </c>
      <c r="G117" s="1">
        <v>2</v>
      </c>
      <c r="H117" s="1">
        <v>0</v>
      </c>
      <c r="I117" s="30"/>
      <c r="J117" s="30"/>
      <c r="K117" s="30"/>
      <c r="L117" s="32"/>
      <c r="M117" s="33"/>
      <c r="N117" s="31">
        <f t="shared" si="2"/>
        <v>0</v>
      </c>
      <c r="O117" s="31">
        <f t="shared" si="3"/>
        <v>0</v>
      </c>
    </row>
    <row r="118" spans="2:15" ht="24" x14ac:dyDescent="0.2">
      <c r="B118" s="45"/>
      <c r="C118" s="1">
        <v>109</v>
      </c>
      <c r="D118" s="2" t="s">
        <v>48</v>
      </c>
      <c r="E118" s="5" t="s">
        <v>94</v>
      </c>
      <c r="F118" s="1" t="s">
        <v>14</v>
      </c>
      <c r="G118" s="1">
        <v>1</v>
      </c>
      <c r="H118" s="1">
        <v>0</v>
      </c>
      <c r="I118" s="30"/>
      <c r="J118" s="30"/>
      <c r="K118" s="30"/>
      <c r="L118" s="32"/>
      <c r="M118" s="33"/>
      <c r="N118" s="31">
        <f t="shared" si="2"/>
        <v>0</v>
      </c>
      <c r="O118" s="31">
        <f t="shared" si="3"/>
        <v>0</v>
      </c>
    </row>
    <row r="119" spans="2:15" ht="24" x14ac:dyDescent="0.2">
      <c r="B119" s="45"/>
      <c r="C119" s="1">
        <v>110</v>
      </c>
      <c r="D119" s="2" t="s">
        <v>48</v>
      </c>
      <c r="E119" s="5" t="s">
        <v>95</v>
      </c>
      <c r="F119" s="1" t="s">
        <v>14</v>
      </c>
      <c r="G119" s="1">
        <v>1</v>
      </c>
      <c r="H119" s="1">
        <v>0</v>
      </c>
      <c r="I119" s="30"/>
      <c r="J119" s="30"/>
      <c r="K119" s="30"/>
      <c r="L119" s="32"/>
      <c r="M119" s="33"/>
      <c r="N119" s="31">
        <f t="shared" si="2"/>
        <v>0</v>
      </c>
      <c r="O119" s="31">
        <f t="shared" si="3"/>
        <v>0</v>
      </c>
    </row>
    <row r="120" spans="2:15" ht="24" x14ac:dyDescent="0.2">
      <c r="B120" s="45"/>
      <c r="C120" s="1">
        <v>111</v>
      </c>
      <c r="D120" s="2" t="s">
        <v>48</v>
      </c>
      <c r="E120" s="5" t="s">
        <v>96</v>
      </c>
      <c r="F120" s="1" t="s">
        <v>14</v>
      </c>
      <c r="G120" s="1">
        <v>1</v>
      </c>
      <c r="H120" s="1">
        <v>0</v>
      </c>
      <c r="I120" s="30"/>
      <c r="J120" s="30"/>
      <c r="K120" s="30"/>
      <c r="L120" s="32"/>
      <c r="M120" s="33"/>
      <c r="N120" s="31">
        <f t="shared" si="2"/>
        <v>0</v>
      </c>
      <c r="O120" s="31">
        <f t="shared" si="3"/>
        <v>0</v>
      </c>
    </row>
    <row r="121" spans="2:15" ht="24" x14ac:dyDescent="0.2">
      <c r="B121" s="45"/>
      <c r="C121" s="1">
        <v>112</v>
      </c>
      <c r="D121" s="2" t="s">
        <v>48</v>
      </c>
      <c r="E121" s="5" t="s">
        <v>97</v>
      </c>
      <c r="F121" s="1" t="s">
        <v>14</v>
      </c>
      <c r="G121" s="1">
        <v>1</v>
      </c>
      <c r="H121" s="1">
        <v>0</v>
      </c>
      <c r="I121" s="30"/>
      <c r="J121" s="30"/>
      <c r="K121" s="30"/>
      <c r="L121" s="32"/>
      <c r="M121" s="33"/>
      <c r="N121" s="31">
        <f t="shared" si="2"/>
        <v>0</v>
      </c>
      <c r="O121" s="31">
        <f t="shared" si="3"/>
        <v>0</v>
      </c>
    </row>
    <row r="122" spans="2:15" ht="27" customHeight="1" x14ac:dyDescent="0.2">
      <c r="B122" s="45"/>
      <c r="C122" s="1">
        <v>113</v>
      </c>
      <c r="D122" s="3" t="s">
        <v>179</v>
      </c>
      <c r="E122" s="8" t="s">
        <v>204</v>
      </c>
      <c r="F122" s="1" t="s">
        <v>276</v>
      </c>
      <c r="G122" s="1">
        <v>1</v>
      </c>
      <c r="H122" s="1">
        <v>0</v>
      </c>
      <c r="I122" s="30"/>
      <c r="J122" s="30"/>
      <c r="K122" s="30"/>
      <c r="L122" s="32"/>
      <c r="M122" s="33"/>
      <c r="N122" s="31">
        <f t="shared" si="2"/>
        <v>0</v>
      </c>
      <c r="O122" s="31">
        <f t="shared" si="3"/>
        <v>0</v>
      </c>
    </row>
    <row r="123" spans="2:15" ht="27" customHeight="1" x14ac:dyDescent="0.2">
      <c r="B123" s="45"/>
      <c r="C123" s="1">
        <v>114</v>
      </c>
      <c r="D123" s="2" t="s">
        <v>46</v>
      </c>
      <c r="E123" s="8" t="s">
        <v>171</v>
      </c>
      <c r="F123" s="1" t="s">
        <v>276</v>
      </c>
      <c r="G123" s="1">
        <v>0</v>
      </c>
      <c r="H123" s="1">
        <v>1</v>
      </c>
      <c r="I123" s="1"/>
      <c r="J123" s="1"/>
      <c r="K123" s="1"/>
      <c r="L123" s="33"/>
      <c r="M123" s="32"/>
      <c r="N123" s="31">
        <f t="shared" si="2"/>
        <v>0</v>
      </c>
      <c r="O123" s="31">
        <f t="shared" si="3"/>
        <v>0</v>
      </c>
    </row>
    <row r="124" spans="2:15" x14ac:dyDescent="0.2">
      <c r="B124" s="45" t="s">
        <v>54</v>
      </c>
      <c r="C124" s="1">
        <v>115</v>
      </c>
      <c r="D124" s="2" t="s">
        <v>27</v>
      </c>
      <c r="E124" s="2" t="s">
        <v>98</v>
      </c>
      <c r="F124" s="1" t="s">
        <v>14</v>
      </c>
      <c r="G124" s="1">
        <v>0</v>
      </c>
      <c r="H124" s="1">
        <v>1</v>
      </c>
      <c r="I124" s="1"/>
      <c r="J124" s="1"/>
      <c r="K124" s="1"/>
      <c r="L124" s="33"/>
      <c r="M124" s="32"/>
      <c r="N124" s="31">
        <f t="shared" si="2"/>
        <v>0</v>
      </c>
      <c r="O124" s="31">
        <f t="shared" si="3"/>
        <v>0</v>
      </c>
    </row>
    <row r="125" spans="2:15" x14ac:dyDescent="0.2">
      <c r="B125" s="45"/>
      <c r="C125" s="1">
        <v>116</v>
      </c>
      <c r="D125" s="2" t="s">
        <v>27</v>
      </c>
      <c r="E125" s="2" t="s">
        <v>99</v>
      </c>
      <c r="F125" s="1" t="s">
        <v>14</v>
      </c>
      <c r="G125" s="1">
        <v>0</v>
      </c>
      <c r="H125" s="1">
        <v>1</v>
      </c>
      <c r="I125" s="1"/>
      <c r="J125" s="1"/>
      <c r="K125" s="1"/>
      <c r="L125" s="33"/>
      <c r="M125" s="32"/>
      <c r="N125" s="31">
        <f t="shared" si="2"/>
        <v>0</v>
      </c>
      <c r="O125" s="31">
        <f t="shared" si="3"/>
        <v>0</v>
      </c>
    </row>
    <row r="126" spans="2:15" x14ac:dyDescent="0.2">
      <c r="B126" s="45"/>
      <c r="C126" s="1">
        <v>117</v>
      </c>
      <c r="D126" s="2" t="s">
        <v>27</v>
      </c>
      <c r="E126" s="2" t="s">
        <v>100</v>
      </c>
      <c r="F126" s="1" t="s">
        <v>14</v>
      </c>
      <c r="G126" s="1">
        <v>0</v>
      </c>
      <c r="H126" s="1">
        <v>1</v>
      </c>
      <c r="I126" s="1"/>
      <c r="J126" s="1"/>
      <c r="K126" s="1"/>
      <c r="L126" s="33"/>
      <c r="M126" s="32"/>
      <c r="N126" s="31">
        <f t="shared" si="2"/>
        <v>0</v>
      </c>
      <c r="O126" s="31">
        <f t="shared" si="3"/>
        <v>0</v>
      </c>
    </row>
    <row r="127" spans="2:15" x14ac:dyDescent="0.2">
      <c r="B127" s="45"/>
      <c r="C127" s="1">
        <v>118</v>
      </c>
      <c r="D127" s="2" t="s">
        <v>27</v>
      </c>
      <c r="E127" s="2" t="s">
        <v>101</v>
      </c>
      <c r="F127" s="1" t="s">
        <v>14</v>
      </c>
      <c r="G127" s="1">
        <v>0</v>
      </c>
      <c r="H127" s="1">
        <v>1</v>
      </c>
      <c r="I127" s="1"/>
      <c r="J127" s="1"/>
      <c r="K127" s="1"/>
      <c r="L127" s="33"/>
      <c r="M127" s="32"/>
      <c r="N127" s="31">
        <f t="shared" si="2"/>
        <v>0</v>
      </c>
      <c r="O127" s="31">
        <f t="shared" si="3"/>
        <v>0</v>
      </c>
    </row>
    <row r="128" spans="2:15" x14ac:dyDescent="0.2">
      <c r="B128" s="45"/>
      <c r="C128" s="1">
        <v>119</v>
      </c>
      <c r="D128" s="2" t="s">
        <v>47</v>
      </c>
      <c r="E128" s="9" t="s">
        <v>102</v>
      </c>
      <c r="F128" s="1" t="s">
        <v>14</v>
      </c>
      <c r="G128" s="1">
        <v>2</v>
      </c>
      <c r="H128" s="1">
        <v>0</v>
      </c>
      <c r="I128" s="30"/>
      <c r="J128" s="30"/>
      <c r="K128" s="30"/>
      <c r="L128" s="32"/>
      <c r="M128" s="33"/>
      <c r="N128" s="31">
        <f t="shared" si="2"/>
        <v>0</v>
      </c>
      <c r="O128" s="31">
        <f t="shared" si="3"/>
        <v>0</v>
      </c>
    </row>
    <row r="129" spans="2:15" x14ac:dyDescent="0.2">
      <c r="B129" s="52" t="s">
        <v>55</v>
      </c>
      <c r="C129" s="1">
        <v>120</v>
      </c>
      <c r="D129" s="2" t="s">
        <v>173</v>
      </c>
      <c r="E129" s="5" t="s">
        <v>174</v>
      </c>
      <c r="F129" s="1" t="s">
        <v>14</v>
      </c>
      <c r="G129" s="1">
        <v>2</v>
      </c>
      <c r="H129" s="1">
        <v>1</v>
      </c>
      <c r="I129" s="1"/>
      <c r="J129" s="1"/>
      <c r="K129" s="1"/>
      <c r="L129" s="32"/>
      <c r="M129" s="32"/>
      <c r="N129" s="31">
        <f t="shared" si="2"/>
        <v>0</v>
      </c>
      <c r="O129" s="31">
        <f t="shared" si="3"/>
        <v>0</v>
      </c>
    </row>
    <row r="130" spans="2:15" ht="24" x14ac:dyDescent="0.2">
      <c r="B130" s="52"/>
      <c r="C130" s="1">
        <v>121</v>
      </c>
      <c r="D130" s="2" t="s">
        <v>22</v>
      </c>
      <c r="E130" s="2" t="s">
        <v>103</v>
      </c>
      <c r="F130" s="1" t="s">
        <v>14</v>
      </c>
      <c r="G130" s="1">
        <v>1</v>
      </c>
      <c r="H130" s="1">
        <v>0</v>
      </c>
      <c r="I130" s="30"/>
      <c r="J130" s="30"/>
      <c r="K130" s="30"/>
      <c r="L130" s="32"/>
      <c r="M130" s="33"/>
      <c r="N130" s="31">
        <f t="shared" si="2"/>
        <v>0</v>
      </c>
      <c r="O130" s="31">
        <f t="shared" si="3"/>
        <v>0</v>
      </c>
    </row>
    <row r="131" spans="2:15" x14ac:dyDescent="0.2">
      <c r="B131" s="52"/>
      <c r="C131" s="1">
        <v>122</v>
      </c>
      <c r="D131" s="2" t="s">
        <v>44</v>
      </c>
      <c r="E131" s="5" t="s">
        <v>157</v>
      </c>
      <c r="F131" s="1" t="s">
        <v>14</v>
      </c>
      <c r="G131" s="1">
        <v>0</v>
      </c>
      <c r="H131" s="1">
        <v>2</v>
      </c>
      <c r="I131" s="1"/>
      <c r="J131" s="1"/>
      <c r="K131" s="1"/>
      <c r="L131" s="33"/>
      <c r="M131" s="32"/>
      <c r="N131" s="31">
        <f t="shared" si="2"/>
        <v>0</v>
      </c>
      <c r="O131" s="31">
        <f t="shared" si="3"/>
        <v>0</v>
      </c>
    </row>
    <row r="132" spans="2:15" x14ac:dyDescent="0.2">
      <c r="B132" s="52"/>
      <c r="C132" s="1">
        <v>123</v>
      </c>
      <c r="D132" s="2" t="s">
        <v>9</v>
      </c>
      <c r="E132" s="2" t="s">
        <v>104</v>
      </c>
      <c r="F132" s="1" t="s">
        <v>14</v>
      </c>
      <c r="G132" s="1">
        <v>1</v>
      </c>
      <c r="H132" s="1">
        <v>1</v>
      </c>
      <c r="I132" s="1"/>
      <c r="J132" s="1"/>
      <c r="K132" s="1"/>
      <c r="L132" s="32"/>
      <c r="M132" s="32"/>
      <c r="N132" s="31">
        <f t="shared" si="2"/>
        <v>0</v>
      </c>
      <c r="O132" s="31">
        <f t="shared" si="3"/>
        <v>0</v>
      </c>
    </row>
    <row r="133" spans="2:15" x14ac:dyDescent="0.2">
      <c r="B133" s="52"/>
      <c r="C133" s="1">
        <v>124</v>
      </c>
      <c r="D133" s="2" t="s">
        <v>9</v>
      </c>
      <c r="E133" s="2" t="s">
        <v>105</v>
      </c>
      <c r="F133" s="1" t="s">
        <v>14</v>
      </c>
      <c r="G133" s="1">
        <v>1</v>
      </c>
      <c r="H133" s="1">
        <v>0</v>
      </c>
      <c r="I133" s="30"/>
      <c r="J133" s="30"/>
      <c r="K133" s="30"/>
      <c r="L133" s="32"/>
      <c r="M133" s="33"/>
      <c r="N133" s="31">
        <f t="shared" si="2"/>
        <v>0</v>
      </c>
      <c r="O133" s="31">
        <f t="shared" si="3"/>
        <v>0</v>
      </c>
    </row>
    <row r="134" spans="2:15" x14ac:dyDescent="0.2">
      <c r="B134" s="52"/>
      <c r="C134" s="1">
        <v>125</v>
      </c>
      <c r="D134" s="2" t="s">
        <v>9</v>
      </c>
      <c r="E134" s="2" t="s">
        <v>106</v>
      </c>
      <c r="F134" s="1" t="s">
        <v>14</v>
      </c>
      <c r="G134" s="1">
        <v>1</v>
      </c>
      <c r="H134" s="1">
        <v>0</v>
      </c>
      <c r="I134" s="30"/>
      <c r="J134" s="30"/>
      <c r="K134" s="30"/>
      <c r="L134" s="32"/>
      <c r="M134" s="33"/>
      <c r="N134" s="31">
        <f t="shared" si="2"/>
        <v>0</v>
      </c>
      <c r="O134" s="31">
        <f t="shared" si="3"/>
        <v>0</v>
      </c>
    </row>
    <row r="135" spans="2:15" x14ac:dyDescent="0.2">
      <c r="B135" s="52"/>
      <c r="C135" s="1">
        <v>126</v>
      </c>
      <c r="D135" s="2" t="s">
        <v>9</v>
      </c>
      <c r="E135" s="2" t="s">
        <v>107</v>
      </c>
      <c r="F135" s="1" t="s">
        <v>14</v>
      </c>
      <c r="G135" s="1">
        <v>1</v>
      </c>
      <c r="H135" s="1">
        <v>0</v>
      </c>
      <c r="I135" s="30"/>
      <c r="J135" s="30"/>
      <c r="K135" s="30"/>
      <c r="L135" s="32"/>
      <c r="M135" s="33"/>
      <c r="N135" s="31">
        <f t="shared" si="2"/>
        <v>0</v>
      </c>
      <c r="O135" s="31">
        <f t="shared" si="3"/>
        <v>0</v>
      </c>
    </row>
    <row r="136" spans="2:15" x14ac:dyDescent="0.2">
      <c r="B136" s="52"/>
      <c r="C136" s="1">
        <v>127</v>
      </c>
      <c r="D136" s="2" t="s">
        <v>23</v>
      </c>
      <c r="E136" s="2" t="s">
        <v>108</v>
      </c>
      <c r="F136" s="1" t="s">
        <v>14</v>
      </c>
      <c r="G136" s="1">
        <v>1</v>
      </c>
      <c r="H136" s="1">
        <v>0</v>
      </c>
      <c r="I136" s="30"/>
      <c r="J136" s="30"/>
      <c r="K136" s="30"/>
      <c r="L136" s="32"/>
      <c r="M136" s="33"/>
      <c r="N136" s="31">
        <f t="shared" si="2"/>
        <v>0</v>
      </c>
      <c r="O136" s="31">
        <f t="shared" si="3"/>
        <v>0</v>
      </c>
    </row>
    <row r="137" spans="2:15" x14ac:dyDescent="0.2">
      <c r="B137" s="52"/>
      <c r="C137" s="1">
        <v>128</v>
      </c>
      <c r="D137" s="2" t="s">
        <v>25</v>
      </c>
      <c r="E137" s="2" t="s">
        <v>109</v>
      </c>
      <c r="F137" s="1" t="s">
        <v>14</v>
      </c>
      <c r="G137" s="1">
        <v>0</v>
      </c>
      <c r="H137" s="1">
        <v>1</v>
      </c>
      <c r="I137" s="1"/>
      <c r="J137" s="1"/>
      <c r="K137" s="1"/>
      <c r="L137" s="33"/>
      <c r="M137" s="32"/>
      <c r="N137" s="31">
        <f t="shared" si="2"/>
        <v>0</v>
      </c>
      <c r="O137" s="31">
        <f t="shared" si="3"/>
        <v>0</v>
      </c>
    </row>
    <row r="138" spans="2:15" ht="24" x14ac:dyDescent="0.2">
      <c r="B138" s="52"/>
      <c r="C138" s="1">
        <v>129</v>
      </c>
      <c r="D138" s="2" t="s">
        <v>34</v>
      </c>
      <c r="E138" s="5" t="s">
        <v>110</v>
      </c>
      <c r="F138" s="1" t="s">
        <v>14</v>
      </c>
      <c r="G138" s="1">
        <v>1</v>
      </c>
      <c r="H138" s="1">
        <v>0</v>
      </c>
      <c r="I138" s="30"/>
      <c r="J138" s="30"/>
      <c r="K138" s="30"/>
      <c r="L138" s="32"/>
      <c r="M138" s="33"/>
      <c r="N138" s="31">
        <f t="shared" si="2"/>
        <v>0</v>
      </c>
      <c r="O138" s="31">
        <f t="shared" si="3"/>
        <v>0</v>
      </c>
    </row>
    <row r="139" spans="2:15" ht="24" x14ac:dyDescent="0.2">
      <c r="B139" s="52"/>
      <c r="C139" s="1">
        <v>130</v>
      </c>
      <c r="D139" s="2" t="s">
        <v>35</v>
      </c>
      <c r="E139" s="5" t="s">
        <v>111</v>
      </c>
      <c r="F139" s="1" t="s">
        <v>14</v>
      </c>
      <c r="G139" s="1">
        <v>1</v>
      </c>
      <c r="H139" s="1">
        <v>0</v>
      </c>
      <c r="I139" s="30"/>
      <c r="J139" s="30"/>
      <c r="K139" s="30"/>
      <c r="L139" s="32"/>
      <c r="M139" s="33"/>
      <c r="N139" s="31">
        <f t="shared" ref="N139:N191" si="4">G139*L139</f>
        <v>0</v>
      </c>
      <c r="O139" s="31">
        <f t="shared" ref="O139:O191" si="5">H139*M139</f>
        <v>0</v>
      </c>
    </row>
    <row r="140" spans="2:15" ht="24" x14ac:dyDescent="0.2">
      <c r="B140" s="52"/>
      <c r="C140" s="1">
        <v>131</v>
      </c>
      <c r="D140" s="2" t="s">
        <v>35</v>
      </c>
      <c r="E140" s="5" t="s">
        <v>112</v>
      </c>
      <c r="F140" s="1" t="s">
        <v>14</v>
      </c>
      <c r="G140" s="1">
        <v>1</v>
      </c>
      <c r="H140" s="1">
        <v>0</v>
      </c>
      <c r="I140" s="30"/>
      <c r="J140" s="30"/>
      <c r="K140" s="30"/>
      <c r="L140" s="32"/>
      <c r="M140" s="33"/>
      <c r="N140" s="31">
        <f t="shared" si="4"/>
        <v>0</v>
      </c>
      <c r="O140" s="31">
        <f t="shared" si="5"/>
        <v>0</v>
      </c>
    </row>
    <row r="141" spans="2:15" ht="24" x14ac:dyDescent="0.2">
      <c r="B141" s="52"/>
      <c r="C141" s="1">
        <v>132</v>
      </c>
      <c r="D141" s="2" t="s">
        <v>35</v>
      </c>
      <c r="E141" s="5" t="s">
        <v>113</v>
      </c>
      <c r="F141" s="1" t="s">
        <v>14</v>
      </c>
      <c r="G141" s="1">
        <v>1</v>
      </c>
      <c r="H141" s="1">
        <v>0</v>
      </c>
      <c r="I141" s="30"/>
      <c r="J141" s="30"/>
      <c r="K141" s="30"/>
      <c r="L141" s="32"/>
      <c r="M141" s="33"/>
      <c r="N141" s="31">
        <f t="shared" si="4"/>
        <v>0</v>
      </c>
      <c r="O141" s="31">
        <f t="shared" si="5"/>
        <v>0</v>
      </c>
    </row>
    <row r="142" spans="2:15" ht="24" x14ac:dyDescent="0.2">
      <c r="B142" s="52"/>
      <c r="C142" s="1">
        <v>133</v>
      </c>
      <c r="D142" s="2" t="s">
        <v>35</v>
      </c>
      <c r="E142" s="5" t="s">
        <v>114</v>
      </c>
      <c r="F142" s="1" t="s">
        <v>14</v>
      </c>
      <c r="G142" s="1">
        <v>1</v>
      </c>
      <c r="H142" s="1">
        <v>0</v>
      </c>
      <c r="I142" s="30"/>
      <c r="J142" s="30"/>
      <c r="K142" s="30"/>
      <c r="L142" s="32"/>
      <c r="M142" s="33"/>
      <c r="N142" s="31">
        <f t="shared" si="4"/>
        <v>0</v>
      </c>
      <c r="O142" s="31">
        <f t="shared" si="5"/>
        <v>0</v>
      </c>
    </row>
    <row r="143" spans="2:15" ht="24" x14ac:dyDescent="0.2">
      <c r="B143" s="52"/>
      <c r="C143" s="1">
        <v>134</v>
      </c>
      <c r="D143" s="2" t="s">
        <v>41</v>
      </c>
      <c r="E143" s="9" t="s">
        <v>286</v>
      </c>
      <c r="F143" s="1" t="s">
        <v>14</v>
      </c>
      <c r="G143" s="1">
        <v>2</v>
      </c>
      <c r="H143" s="1">
        <v>4</v>
      </c>
      <c r="I143" s="1"/>
      <c r="J143" s="1"/>
      <c r="K143" s="1"/>
      <c r="L143" s="32"/>
      <c r="M143" s="32"/>
      <c r="N143" s="31">
        <f t="shared" si="4"/>
        <v>0</v>
      </c>
      <c r="O143" s="31">
        <f t="shared" si="5"/>
        <v>0</v>
      </c>
    </row>
    <row r="144" spans="2:15" x14ac:dyDescent="0.2">
      <c r="B144" s="45" t="s">
        <v>290</v>
      </c>
      <c r="C144" s="1">
        <v>135</v>
      </c>
      <c r="D144" s="2" t="s">
        <v>181</v>
      </c>
      <c r="E144" s="5" t="s">
        <v>224</v>
      </c>
      <c r="F144" s="1" t="s">
        <v>14</v>
      </c>
      <c r="G144" s="1">
        <v>1</v>
      </c>
      <c r="H144" s="1">
        <v>0</v>
      </c>
      <c r="I144" s="30"/>
      <c r="J144" s="30"/>
      <c r="K144" s="30"/>
      <c r="L144" s="32"/>
      <c r="M144" s="33"/>
      <c r="N144" s="31">
        <f t="shared" si="4"/>
        <v>0</v>
      </c>
      <c r="O144" s="31">
        <f t="shared" si="5"/>
        <v>0</v>
      </c>
    </row>
    <row r="145" spans="2:15" x14ac:dyDescent="0.2">
      <c r="B145" s="45"/>
      <c r="C145" s="1">
        <v>136</v>
      </c>
      <c r="D145" s="2" t="s">
        <v>172</v>
      </c>
      <c r="E145" s="5" t="s">
        <v>191</v>
      </c>
      <c r="F145" s="1" t="s">
        <v>14</v>
      </c>
      <c r="G145" s="1">
        <v>1</v>
      </c>
      <c r="H145" s="1">
        <v>0</v>
      </c>
      <c r="I145" s="30"/>
      <c r="J145" s="30"/>
      <c r="K145" s="30"/>
      <c r="L145" s="32"/>
      <c r="M145" s="33"/>
      <c r="N145" s="31">
        <f t="shared" si="4"/>
        <v>0</v>
      </c>
      <c r="O145" s="31">
        <f t="shared" si="5"/>
        <v>0</v>
      </c>
    </row>
    <row r="146" spans="2:15" x14ac:dyDescent="0.2">
      <c r="B146" s="45"/>
      <c r="C146" s="1">
        <v>137</v>
      </c>
      <c r="D146" s="2" t="s">
        <v>33</v>
      </c>
      <c r="E146" s="5" t="s">
        <v>115</v>
      </c>
      <c r="F146" s="1" t="s">
        <v>14</v>
      </c>
      <c r="G146" s="1">
        <v>1</v>
      </c>
      <c r="H146" s="1">
        <v>5</v>
      </c>
      <c r="I146" s="1"/>
      <c r="J146" s="1"/>
      <c r="K146" s="1"/>
      <c r="L146" s="32"/>
      <c r="M146" s="32"/>
      <c r="N146" s="31">
        <f t="shared" si="4"/>
        <v>0</v>
      </c>
      <c r="O146" s="31">
        <f t="shared" si="5"/>
        <v>0</v>
      </c>
    </row>
    <row r="147" spans="2:15" x14ac:dyDescent="0.2">
      <c r="B147" s="45"/>
      <c r="C147" s="1">
        <v>138</v>
      </c>
      <c r="D147" s="2" t="s">
        <v>28</v>
      </c>
      <c r="E147" s="5" t="s">
        <v>116</v>
      </c>
      <c r="F147" s="1" t="s">
        <v>14</v>
      </c>
      <c r="G147" s="1">
        <v>5</v>
      </c>
      <c r="H147" s="1">
        <v>0</v>
      </c>
      <c r="I147" s="30"/>
      <c r="J147" s="30"/>
      <c r="K147" s="30"/>
      <c r="L147" s="32"/>
      <c r="M147" s="33"/>
      <c r="N147" s="31">
        <f t="shared" si="4"/>
        <v>0</v>
      </c>
      <c r="O147" s="31">
        <f t="shared" si="5"/>
        <v>0</v>
      </c>
    </row>
    <row r="148" spans="2:15" x14ac:dyDescent="0.2">
      <c r="B148" s="45"/>
      <c r="C148" s="1">
        <v>139</v>
      </c>
      <c r="D148" s="2" t="s">
        <v>28</v>
      </c>
      <c r="E148" s="5" t="s">
        <v>117</v>
      </c>
      <c r="F148" s="1" t="s">
        <v>14</v>
      </c>
      <c r="G148" s="1">
        <v>4</v>
      </c>
      <c r="H148" s="1">
        <v>0</v>
      </c>
      <c r="I148" s="30"/>
      <c r="J148" s="30"/>
      <c r="K148" s="30"/>
      <c r="L148" s="32"/>
      <c r="M148" s="33"/>
      <c r="N148" s="31">
        <f t="shared" si="4"/>
        <v>0</v>
      </c>
      <c r="O148" s="31">
        <f t="shared" si="5"/>
        <v>0</v>
      </c>
    </row>
    <row r="149" spans="2:15" x14ac:dyDescent="0.2">
      <c r="B149" s="45"/>
      <c r="C149" s="1">
        <v>140</v>
      </c>
      <c r="D149" s="2" t="s">
        <v>28</v>
      </c>
      <c r="E149" s="5" t="s">
        <v>118</v>
      </c>
      <c r="F149" s="1" t="s">
        <v>14</v>
      </c>
      <c r="G149" s="1">
        <v>3</v>
      </c>
      <c r="H149" s="1">
        <v>0</v>
      </c>
      <c r="I149" s="30"/>
      <c r="J149" s="30"/>
      <c r="K149" s="30"/>
      <c r="L149" s="32"/>
      <c r="M149" s="33"/>
      <c r="N149" s="31">
        <f t="shared" si="4"/>
        <v>0</v>
      </c>
      <c r="O149" s="31">
        <f t="shared" si="5"/>
        <v>0</v>
      </c>
    </row>
    <row r="150" spans="2:15" x14ac:dyDescent="0.2">
      <c r="B150" s="45"/>
      <c r="C150" s="1">
        <v>141</v>
      </c>
      <c r="D150" s="2" t="s">
        <v>28</v>
      </c>
      <c r="E150" s="5" t="s">
        <v>119</v>
      </c>
      <c r="F150" s="1" t="s">
        <v>14</v>
      </c>
      <c r="G150" s="1">
        <v>3</v>
      </c>
      <c r="H150" s="1">
        <v>0</v>
      </c>
      <c r="I150" s="30"/>
      <c r="J150" s="30"/>
      <c r="K150" s="30"/>
      <c r="L150" s="32"/>
      <c r="M150" s="33"/>
      <c r="N150" s="31">
        <f t="shared" si="4"/>
        <v>0</v>
      </c>
      <c r="O150" s="31">
        <f t="shared" si="5"/>
        <v>0</v>
      </c>
    </row>
    <row r="151" spans="2:15" ht="24" x14ac:dyDescent="0.2">
      <c r="B151" s="45"/>
      <c r="C151" s="1">
        <v>142</v>
      </c>
      <c r="D151" s="2" t="s">
        <v>18</v>
      </c>
      <c r="E151" s="2" t="s">
        <v>158</v>
      </c>
      <c r="F151" s="1" t="s">
        <v>14</v>
      </c>
      <c r="G151" s="1">
        <v>6</v>
      </c>
      <c r="H151" s="1">
        <v>5</v>
      </c>
      <c r="I151" s="1"/>
      <c r="J151" s="1"/>
      <c r="K151" s="1"/>
      <c r="L151" s="32"/>
      <c r="M151" s="32"/>
      <c r="N151" s="31">
        <f t="shared" si="4"/>
        <v>0</v>
      </c>
      <c r="O151" s="31">
        <f t="shared" si="5"/>
        <v>0</v>
      </c>
    </row>
    <row r="152" spans="2:15" x14ac:dyDescent="0.2">
      <c r="B152" s="45"/>
      <c r="C152" s="1">
        <v>143</v>
      </c>
      <c r="D152" s="2" t="s">
        <v>239</v>
      </c>
      <c r="E152" s="5" t="s">
        <v>240</v>
      </c>
      <c r="F152" s="1" t="s">
        <v>14</v>
      </c>
      <c r="G152" s="1">
        <v>0</v>
      </c>
      <c r="H152" s="1">
        <v>2</v>
      </c>
      <c r="I152" s="1"/>
      <c r="J152" s="1"/>
      <c r="K152" s="1"/>
      <c r="L152" s="33"/>
      <c r="M152" s="32"/>
      <c r="N152" s="31">
        <f t="shared" si="4"/>
        <v>0</v>
      </c>
      <c r="O152" s="31">
        <f t="shared" si="5"/>
        <v>0</v>
      </c>
    </row>
    <row r="153" spans="2:15" x14ac:dyDescent="0.2">
      <c r="B153" s="45"/>
      <c r="C153" s="1">
        <v>144</v>
      </c>
      <c r="D153" s="2" t="s">
        <v>33</v>
      </c>
      <c r="E153" s="5" t="s">
        <v>241</v>
      </c>
      <c r="F153" s="1" t="s">
        <v>14</v>
      </c>
      <c r="G153" s="1">
        <v>0</v>
      </c>
      <c r="H153" s="1">
        <v>2</v>
      </c>
      <c r="I153" s="1"/>
      <c r="J153" s="1"/>
      <c r="K153" s="1"/>
      <c r="L153" s="33"/>
      <c r="M153" s="32"/>
      <c r="N153" s="31">
        <f t="shared" si="4"/>
        <v>0</v>
      </c>
      <c r="O153" s="31">
        <f t="shared" si="5"/>
        <v>0</v>
      </c>
    </row>
    <row r="154" spans="2:15" x14ac:dyDescent="0.2">
      <c r="B154" s="45"/>
      <c r="C154" s="1">
        <v>145</v>
      </c>
      <c r="D154" s="2" t="s">
        <v>33</v>
      </c>
      <c r="E154" s="5" t="s">
        <v>242</v>
      </c>
      <c r="F154" s="1" t="s">
        <v>14</v>
      </c>
      <c r="G154" s="1">
        <v>0</v>
      </c>
      <c r="H154" s="1">
        <v>2</v>
      </c>
      <c r="I154" s="1"/>
      <c r="J154" s="1"/>
      <c r="K154" s="1"/>
      <c r="L154" s="33"/>
      <c r="M154" s="32"/>
      <c r="N154" s="31">
        <f t="shared" si="4"/>
        <v>0</v>
      </c>
      <c r="O154" s="31">
        <f t="shared" si="5"/>
        <v>0</v>
      </c>
    </row>
    <row r="155" spans="2:15" ht="14.25" customHeight="1" x14ac:dyDescent="0.2">
      <c r="B155" s="45"/>
      <c r="C155" s="1">
        <v>146</v>
      </c>
      <c r="D155" s="2" t="s">
        <v>26</v>
      </c>
      <c r="E155" s="2" t="s">
        <v>120</v>
      </c>
      <c r="F155" s="1" t="s">
        <v>14</v>
      </c>
      <c r="G155" s="1">
        <v>0</v>
      </c>
      <c r="H155" s="1">
        <v>1</v>
      </c>
      <c r="I155" s="1"/>
      <c r="J155" s="1"/>
      <c r="K155" s="1"/>
      <c r="L155" s="33"/>
      <c r="M155" s="32"/>
      <c r="N155" s="31">
        <f t="shared" si="4"/>
        <v>0</v>
      </c>
      <c r="O155" s="31">
        <f t="shared" si="5"/>
        <v>0</v>
      </c>
    </row>
    <row r="156" spans="2:15" x14ac:dyDescent="0.2">
      <c r="B156" s="45"/>
      <c r="C156" s="1">
        <v>147</v>
      </c>
      <c r="D156" s="2" t="s">
        <v>203</v>
      </c>
      <c r="E156" s="5" t="s">
        <v>192</v>
      </c>
      <c r="F156" s="1" t="s">
        <v>14</v>
      </c>
      <c r="G156" s="1">
        <v>1</v>
      </c>
      <c r="H156" s="1">
        <v>0</v>
      </c>
      <c r="I156" s="30"/>
      <c r="J156" s="30"/>
      <c r="K156" s="30"/>
      <c r="L156" s="32"/>
      <c r="M156" s="33"/>
      <c r="N156" s="31">
        <f t="shared" si="4"/>
        <v>0</v>
      </c>
      <c r="O156" s="31">
        <f t="shared" si="5"/>
        <v>0</v>
      </c>
    </row>
    <row r="157" spans="2:15" ht="24" x14ac:dyDescent="0.2">
      <c r="B157" s="45"/>
      <c r="C157" s="1">
        <v>148</v>
      </c>
      <c r="D157" s="2" t="s">
        <v>277</v>
      </c>
      <c r="E157" s="5" t="s">
        <v>278</v>
      </c>
      <c r="F157" s="18" t="s">
        <v>14</v>
      </c>
      <c r="G157" s="18">
        <v>1</v>
      </c>
      <c r="H157" s="1">
        <v>0</v>
      </c>
      <c r="I157" s="30"/>
      <c r="J157" s="30"/>
      <c r="K157" s="30"/>
      <c r="L157" s="32"/>
      <c r="M157" s="33"/>
      <c r="N157" s="31">
        <f t="shared" si="4"/>
        <v>0</v>
      </c>
      <c r="O157" s="31">
        <f t="shared" si="5"/>
        <v>0</v>
      </c>
    </row>
    <row r="158" spans="2:15" x14ac:dyDescent="0.2">
      <c r="B158" s="53" t="s">
        <v>56</v>
      </c>
      <c r="C158" s="1">
        <v>149</v>
      </c>
      <c r="D158" s="2" t="s">
        <v>142</v>
      </c>
      <c r="E158" s="8" t="s">
        <v>144</v>
      </c>
      <c r="F158" s="1" t="s">
        <v>14</v>
      </c>
      <c r="G158" s="1">
        <v>1</v>
      </c>
      <c r="H158" s="1">
        <v>0</v>
      </c>
      <c r="I158" s="30"/>
      <c r="J158" s="30"/>
      <c r="K158" s="30"/>
      <c r="L158" s="32"/>
      <c r="M158" s="33"/>
      <c r="N158" s="31">
        <f t="shared" si="4"/>
        <v>0</v>
      </c>
      <c r="O158" s="31">
        <f t="shared" si="5"/>
        <v>0</v>
      </c>
    </row>
    <row r="159" spans="2:15" x14ac:dyDescent="0.2">
      <c r="B159" s="54"/>
      <c r="C159" s="1">
        <v>150</v>
      </c>
      <c r="D159" s="2" t="s">
        <v>7</v>
      </c>
      <c r="E159" s="2" t="s">
        <v>159</v>
      </c>
      <c r="F159" s="1" t="s">
        <v>14</v>
      </c>
      <c r="G159" s="1">
        <v>9</v>
      </c>
      <c r="H159" s="1">
        <v>10</v>
      </c>
      <c r="I159" s="1"/>
      <c r="J159" s="1"/>
      <c r="K159" s="1"/>
      <c r="L159" s="32"/>
      <c r="M159" s="32"/>
      <c r="N159" s="31">
        <f t="shared" si="4"/>
        <v>0</v>
      </c>
      <c r="O159" s="31">
        <f t="shared" si="5"/>
        <v>0</v>
      </c>
    </row>
    <row r="160" spans="2:15" x14ac:dyDescent="0.2">
      <c r="B160" s="54"/>
      <c r="C160" s="1">
        <v>151</v>
      </c>
      <c r="D160" s="2" t="s">
        <v>7</v>
      </c>
      <c r="E160" s="2" t="s">
        <v>121</v>
      </c>
      <c r="F160" s="1" t="s">
        <v>14</v>
      </c>
      <c r="G160" s="1">
        <v>2</v>
      </c>
      <c r="H160" s="1">
        <v>2</v>
      </c>
      <c r="I160" s="1"/>
      <c r="J160" s="1"/>
      <c r="K160" s="1"/>
      <c r="L160" s="32"/>
      <c r="M160" s="32"/>
      <c r="N160" s="31">
        <f t="shared" si="4"/>
        <v>0</v>
      </c>
      <c r="O160" s="31">
        <f t="shared" si="5"/>
        <v>0</v>
      </c>
    </row>
    <row r="161" spans="2:15" x14ac:dyDescent="0.2">
      <c r="B161" s="54"/>
      <c r="C161" s="1">
        <v>152</v>
      </c>
      <c r="D161" s="2" t="s">
        <v>6</v>
      </c>
      <c r="E161" s="2" t="s">
        <v>160</v>
      </c>
      <c r="F161" s="1" t="s">
        <v>14</v>
      </c>
      <c r="G161" s="1">
        <v>2</v>
      </c>
      <c r="H161" s="1">
        <v>10</v>
      </c>
      <c r="I161" s="1"/>
      <c r="J161" s="1"/>
      <c r="K161" s="1"/>
      <c r="L161" s="32"/>
      <c r="M161" s="32"/>
      <c r="N161" s="31">
        <f t="shared" si="4"/>
        <v>0</v>
      </c>
      <c r="O161" s="31">
        <f t="shared" si="5"/>
        <v>0</v>
      </c>
    </row>
    <row r="162" spans="2:15" x14ac:dyDescent="0.2">
      <c r="B162" s="54"/>
      <c r="C162" s="1">
        <v>153</v>
      </c>
      <c r="D162" s="2" t="s">
        <v>20</v>
      </c>
      <c r="E162" s="2" t="s">
        <v>122</v>
      </c>
      <c r="F162" s="1" t="s">
        <v>14</v>
      </c>
      <c r="G162" s="1">
        <v>1</v>
      </c>
      <c r="H162" s="1">
        <v>1</v>
      </c>
      <c r="I162" s="1"/>
      <c r="J162" s="1"/>
      <c r="K162" s="1"/>
      <c r="L162" s="32"/>
      <c r="M162" s="32"/>
      <c r="N162" s="31">
        <f t="shared" si="4"/>
        <v>0</v>
      </c>
      <c r="O162" s="31">
        <f t="shared" si="5"/>
        <v>0</v>
      </c>
    </row>
    <row r="163" spans="2:15" ht="13.5" customHeight="1" x14ac:dyDescent="0.2">
      <c r="B163" s="54"/>
      <c r="C163" s="1">
        <v>154</v>
      </c>
      <c r="D163" s="2" t="s">
        <v>15</v>
      </c>
      <c r="E163" s="5" t="s">
        <v>190</v>
      </c>
      <c r="F163" s="1" t="s">
        <v>14</v>
      </c>
      <c r="G163" s="1">
        <v>1</v>
      </c>
      <c r="H163" s="1">
        <v>0</v>
      </c>
      <c r="I163" s="30"/>
      <c r="J163" s="30"/>
      <c r="K163" s="30"/>
      <c r="L163" s="32"/>
      <c r="M163" s="33"/>
      <c r="N163" s="31">
        <f t="shared" si="4"/>
        <v>0</v>
      </c>
      <c r="O163" s="31">
        <f t="shared" si="5"/>
        <v>0</v>
      </c>
    </row>
    <row r="164" spans="2:15" x14ac:dyDescent="0.2">
      <c r="B164" s="54"/>
      <c r="C164" s="1">
        <v>155</v>
      </c>
      <c r="D164" s="2" t="s">
        <v>15</v>
      </c>
      <c r="E164" s="2" t="s">
        <v>123</v>
      </c>
      <c r="F164" s="1" t="s">
        <v>14</v>
      </c>
      <c r="G164" s="1">
        <v>1</v>
      </c>
      <c r="H164" s="1">
        <v>0</v>
      </c>
      <c r="I164" s="30"/>
      <c r="J164" s="30"/>
      <c r="K164" s="30"/>
      <c r="L164" s="32"/>
      <c r="M164" s="33"/>
      <c r="N164" s="31">
        <f t="shared" si="4"/>
        <v>0</v>
      </c>
      <c r="O164" s="31">
        <f t="shared" si="5"/>
        <v>0</v>
      </c>
    </row>
    <row r="165" spans="2:15" x14ac:dyDescent="0.2">
      <c r="B165" s="54"/>
      <c r="C165" s="1">
        <v>156</v>
      </c>
      <c r="D165" s="2" t="s">
        <v>15</v>
      </c>
      <c r="E165" s="2" t="s">
        <v>124</v>
      </c>
      <c r="F165" s="1" t="s">
        <v>14</v>
      </c>
      <c r="G165" s="1">
        <v>1</v>
      </c>
      <c r="H165" s="1">
        <v>0</v>
      </c>
      <c r="I165" s="30"/>
      <c r="J165" s="30"/>
      <c r="K165" s="30"/>
      <c r="L165" s="32"/>
      <c r="M165" s="33"/>
      <c r="N165" s="31">
        <f t="shared" si="4"/>
        <v>0</v>
      </c>
      <c r="O165" s="31">
        <f t="shared" si="5"/>
        <v>0</v>
      </c>
    </row>
    <row r="166" spans="2:15" x14ac:dyDescent="0.2">
      <c r="B166" s="54"/>
      <c r="C166" s="1">
        <v>157</v>
      </c>
      <c r="D166" s="2" t="s">
        <v>15</v>
      </c>
      <c r="E166" s="2" t="s">
        <v>125</v>
      </c>
      <c r="F166" s="1" t="s">
        <v>14</v>
      </c>
      <c r="G166" s="1">
        <v>1</v>
      </c>
      <c r="H166" s="1">
        <v>0</v>
      </c>
      <c r="I166" s="30"/>
      <c r="J166" s="30"/>
      <c r="K166" s="30"/>
      <c r="L166" s="32"/>
      <c r="M166" s="33"/>
      <c r="N166" s="31">
        <f t="shared" si="4"/>
        <v>0</v>
      </c>
      <c r="O166" s="31">
        <f t="shared" si="5"/>
        <v>0</v>
      </c>
    </row>
    <row r="167" spans="2:15" ht="16.5" customHeight="1" x14ac:dyDescent="0.2">
      <c r="B167" s="54"/>
      <c r="C167" s="1">
        <v>158</v>
      </c>
      <c r="D167" s="2" t="s">
        <v>15</v>
      </c>
      <c r="E167" s="2" t="s">
        <v>126</v>
      </c>
      <c r="F167" s="1" t="s">
        <v>14</v>
      </c>
      <c r="G167" s="1">
        <v>1</v>
      </c>
      <c r="H167" s="1">
        <v>0</v>
      </c>
      <c r="I167" s="30"/>
      <c r="J167" s="30"/>
      <c r="K167" s="30"/>
      <c r="L167" s="32"/>
      <c r="M167" s="33"/>
      <c r="N167" s="31">
        <f t="shared" si="4"/>
        <v>0</v>
      </c>
      <c r="O167" s="31">
        <f t="shared" si="5"/>
        <v>0</v>
      </c>
    </row>
    <row r="168" spans="2:15" x14ac:dyDescent="0.2">
      <c r="B168" s="54"/>
      <c r="C168" s="1">
        <v>159</v>
      </c>
      <c r="D168" s="2" t="s">
        <v>19</v>
      </c>
      <c r="E168" s="2" t="s">
        <v>127</v>
      </c>
      <c r="F168" s="1" t="s">
        <v>14</v>
      </c>
      <c r="G168" s="1">
        <v>8</v>
      </c>
      <c r="H168" s="1">
        <v>0</v>
      </c>
      <c r="I168" s="30"/>
      <c r="J168" s="30"/>
      <c r="K168" s="30"/>
      <c r="L168" s="32"/>
      <c r="M168" s="33"/>
      <c r="N168" s="31">
        <f t="shared" si="4"/>
        <v>0</v>
      </c>
      <c r="O168" s="31">
        <f t="shared" si="5"/>
        <v>0</v>
      </c>
    </row>
    <row r="169" spans="2:15" x14ac:dyDescent="0.2">
      <c r="B169" s="54"/>
      <c r="C169" s="1">
        <v>160</v>
      </c>
      <c r="D169" s="2" t="s">
        <v>24</v>
      </c>
      <c r="E169" s="2" t="s">
        <v>128</v>
      </c>
      <c r="F169" s="1" t="s">
        <v>14</v>
      </c>
      <c r="G169" s="1">
        <v>1</v>
      </c>
      <c r="H169" s="1">
        <v>1</v>
      </c>
      <c r="I169" s="1"/>
      <c r="J169" s="1"/>
      <c r="K169" s="1"/>
      <c r="L169" s="32"/>
      <c r="M169" s="32"/>
      <c r="N169" s="31">
        <f t="shared" si="4"/>
        <v>0</v>
      </c>
      <c r="O169" s="31">
        <f t="shared" si="5"/>
        <v>0</v>
      </c>
    </row>
    <row r="170" spans="2:15" x14ac:dyDescent="0.2">
      <c r="B170" s="54"/>
      <c r="C170" s="1">
        <v>161</v>
      </c>
      <c r="D170" s="2" t="s">
        <v>24</v>
      </c>
      <c r="E170" s="2" t="s">
        <v>129</v>
      </c>
      <c r="F170" s="1" t="s">
        <v>14</v>
      </c>
      <c r="G170" s="1">
        <v>1</v>
      </c>
      <c r="H170" s="1">
        <v>0</v>
      </c>
      <c r="I170" s="30"/>
      <c r="J170" s="30"/>
      <c r="K170" s="30"/>
      <c r="L170" s="32"/>
      <c r="M170" s="33"/>
      <c r="N170" s="31">
        <f t="shared" si="4"/>
        <v>0</v>
      </c>
      <c r="O170" s="31">
        <f t="shared" si="5"/>
        <v>0</v>
      </c>
    </row>
    <row r="171" spans="2:15" x14ac:dyDescent="0.2">
      <c r="B171" s="54"/>
      <c r="C171" s="1">
        <v>162</v>
      </c>
      <c r="D171" s="2" t="s">
        <v>24</v>
      </c>
      <c r="E171" s="2" t="s">
        <v>130</v>
      </c>
      <c r="F171" s="1" t="s">
        <v>14</v>
      </c>
      <c r="G171" s="1">
        <v>1</v>
      </c>
      <c r="H171" s="1">
        <v>0</v>
      </c>
      <c r="I171" s="30"/>
      <c r="J171" s="30"/>
      <c r="K171" s="30"/>
      <c r="L171" s="32"/>
      <c r="M171" s="33"/>
      <c r="N171" s="31">
        <f t="shared" si="4"/>
        <v>0</v>
      </c>
      <c r="O171" s="31">
        <f t="shared" si="5"/>
        <v>0</v>
      </c>
    </row>
    <row r="172" spans="2:15" x14ac:dyDescent="0.2">
      <c r="B172" s="54"/>
      <c r="C172" s="1">
        <v>163</v>
      </c>
      <c r="D172" s="2" t="s">
        <v>24</v>
      </c>
      <c r="E172" s="2" t="s">
        <v>161</v>
      </c>
      <c r="F172" s="1" t="s">
        <v>14</v>
      </c>
      <c r="G172" s="1">
        <v>1</v>
      </c>
      <c r="H172" s="1">
        <v>0</v>
      </c>
      <c r="I172" s="30"/>
      <c r="J172" s="30"/>
      <c r="K172" s="30"/>
      <c r="L172" s="32"/>
      <c r="M172" s="33"/>
      <c r="N172" s="31">
        <f t="shared" si="4"/>
        <v>0</v>
      </c>
      <c r="O172" s="31">
        <f t="shared" si="5"/>
        <v>0</v>
      </c>
    </row>
    <row r="173" spans="2:15" x14ac:dyDescent="0.2">
      <c r="B173" s="54"/>
      <c r="C173" s="1">
        <v>164</v>
      </c>
      <c r="D173" s="2" t="s">
        <v>24</v>
      </c>
      <c r="E173" s="8" t="s">
        <v>165</v>
      </c>
      <c r="F173" s="1" t="s">
        <v>14</v>
      </c>
      <c r="G173" s="1">
        <v>1</v>
      </c>
      <c r="H173" s="1">
        <v>1</v>
      </c>
      <c r="I173" s="1"/>
      <c r="J173" s="1"/>
      <c r="K173" s="1"/>
      <c r="L173" s="32"/>
      <c r="M173" s="32"/>
      <c r="N173" s="31">
        <f t="shared" si="4"/>
        <v>0</v>
      </c>
      <c r="O173" s="31">
        <f t="shared" si="5"/>
        <v>0</v>
      </c>
    </row>
    <row r="174" spans="2:15" x14ac:dyDescent="0.2">
      <c r="B174" s="54"/>
      <c r="C174" s="1">
        <v>165</v>
      </c>
      <c r="D174" s="2" t="s">
        <v>24</v>
      </c>
      <c r="E174" s="8" t="s">
        <v>164</v>
      </c>
      <c r="F174" s="1" t="s">
        <v>14</v>
      </c>
      <c r="G174" s="1">
        <v>1</v>
      </c>
      <c r="H174" s="1">
        <v>0</v>
      </c>
      <c r="I174" s="30"/>
      <c r="J174" s="30"/>
      <c r="K174" s="30"/>
      <c r="L174" s="32"/>
      <c r="M174" s="33"/>
      <c r="N174" s="31">
        <f t="shared" si="4"/>
        <v>0</v>
      </c>
      <c r="O174" s="31">
        <f t="shared" si="5"/>
        <v>0</v>
      </c>
    </row>
    <row r="175" spans="2:15" x14ac:dyDescent="0.2">
      <c r="B175" s="54"/>
      <c r="C175" s="1">
        <v>166</v>
      </c>
      <c r="D175" s="2" t="s">
        <v>24</v>
      </c>
      <c r="E175" s="8" t="s">
        <v>163</v>
      </c>
      <c r="F175" s="1" t="s">
        <v>14</v>
      </c>
      <c r="G175" s="1">
        <v>1</v>
      </c>
      <c r="H175" s="1">
        <v>0</v>
      </c>
      <c r="I175" s="30"/>
      <c r="J175" s="30"/>
      <c r="K175" s="30"/>
      <c r="L175" s="32"/>
      <c r="M175" s="33"/>
      <c r="N175" s="31">
        <f t="shared" si="4"/>
        <v>0</v>
      </c>
      <c r="O175" s="31">
        <f t="shared" si="5"/>
        <v>0</v>
      </c>
    </row>
    <row r="176" spans="2:15" x14ac:dyDescent="0.2">
      <c r="B176" s="54"/>
      <c r="C176" s="1">
        <v>167</v>
      </c>
      <c r="D176" s="2" t="s">
        <v>24</v>
      </c>
      <c r="E176" s="8" t="s">
        <v>162</v>
      </c>
      <c r="F176" s="1" t="s">
        <v>14</v>
      </c>
      <c r="G176" s="1">
        <v>1</v>
      </c>
      <c r="H176" s="1">
        <v>0</v>
      </c>
      <c r="I176" s="30"/>
      <c r="J176" s="30"/>
      <c r="K176" s="30"/>
      <c r="L176" s="32"/>
      <c r="M176" s="33"/>
      <c r="N176" s="31">
        <f t="shared" si="4"/>
        <v>0</v>
      </c>
      <c r="O176" s="31">
        <f t="shared" si="5"/>
        <v>0</v>
      </c>
    </row>
    <row r="177" spans="2:15" x14ac:dyDescent="0.2">
      <c r="B177" s="54"/>
      <c r="C177" s="1">
        <v>168</v>
      </c>
      <c r="D177" s="2" t="s">
        <v>42</v>
      </c>
      <c r="E177" s="9" t="s">
        <v>131</v>
      </c>
      <c r="F177" s="1" t="s">
        <v>14</v>
      </c>
      <c r="G177" s="1">
        <v>1</v>
      </c>
      <c r="H177" s="1">
        <v>0</v>
      </c>
      <c r="I177" s="30"/>
      <c r="J177" s="30"/>
      <c r="K177" s="30"/>
      <c r="L177" s="32"/>
      <c r="M177" s="33"/>
      <c r="N177" s="31">
        <f t="shared" si="4"/>
        <v>0</v>
      </c>
      <c r="O177" s="31">
        <f t="shared" si="5"/>
        <v>0</v>
      </c>
    </row>
    <row r="178" spans="2:15" x14ac:dyDescent="0.2">
      <c r="B178" s="54"/>
      <c r="C178" s="1">
        <v>169</v>
      </c>
      <c r="D178" s="2" t="s">
        <v>42</v>
      </c>
      <c r="E178" s="9" t="s">
        <v>132</v>
      </c>
      <c r="F178" s="1" t="s">
        <v>14</v>
      </c>
      <c r="G178" s="1">
        <v>1</v>
      </c>
      <c r="H178" s="1">
        <v>0</v>
      </c>
      <c r="I178" s="30"/>
      <c r="J178" s="30"/>
      <c r="K178" s="30"/>
      <c r="L178" s="32"/>
      <c r="M178" s="33"/>
      <c r="N178" s="31">
        <f t="shared" si="4"/>
        <v>0</v>
      </c>
      <c r="O178" s="31">
        <f t="shared" si="5"/>
        <v>0</v>
      </c>
    </row>
    <row r="179" spans="2:15" x14ac:dyDescent="0.2">
      <c r="B179" s="54"/>
      <c r="C179" s="1">
        <v>170</v>
      </c>
      <c r="D179" s="2" t="s">
        <v>42</v>
      </c>
      <c r="E179" s="5" t="s">
        <v>133</v>
      </c>
      <c r="F179" s="1" t="s">
        <v>14</v>
      </c>
      <c r="G179" s="1">
        <v>1</v>
      </c>
      <c r="H179" s="1">
        <v>0</v>
      </c>
      <c r="I179" s="30"/>
      <c r="J179" s="30"/>
      <c r="K179" s="30"/>
      <c r="L179" s="32"/>
      <c r="M179" s="33"/>
      <c r="N179" s="31">
        <f t="shared" si="4"/>
        <v>0</v>
      </c>
      <c r="O179" s="31">
        <f t="shared" si="5"/>
        <v>0</v>
      </c>
    </row>
    <row r="180" spans="2:15" x14ac:dyDescent="0.2">
      <c r="B180" s="55"/>
      <c r="C180" s="1">
        <v>171</v>
      </c>
      <c r="D180" s="2" t="s">
        <v>42</v>
      </c>
      <c r="E180" s="5" t="s">
        <v>134</v>
      </c>
      <c r="F180" s="1" t="s">
        <v>14</v>
      </c>
      <c r="G180" s="1">
        <v>1</v>
      </c>
      <c r="H180" s="1">
        <v>0</v>
      </c>
      <c r="I180" s="30"/>
      <c r="J180" s="30"/>
      <c r="K180" s="30"/>
      <c r="L180" s="32"/>
      <c r="M180" s="33"/>
      <c r="N180" s="31">
        <f t="shared" si="4"/>
        <v>0</v>
      </c>
      <c r="O180" s="31">
        <f t="shared" si="5"/>
        <v>0</v>
      </c>
    </row>
    <row r="181" spans="2:15" x14ac:dyDescent="0.2">
      <c r="B181" s="20" t="s">
        <v>57</v>
      </c>
      <c r="C181" s="1">
        <v>172</v>
      </c>
      <c r="D181" s="2" t="s">
        <v>8</v>
      </c>
      <c r="E181" s="2" t="s">
        <v>135</v>
      </c>
      <c r="F181" s="1" t="s">
        <v>14</v>
      </c>
      <c r="G181" s="1">
        <v>0</v>
      </c>
      <c r="H181" s="1">
        <v>1</v>
      </c>
      <c r="I181" s="1"/>
      <c r="J181" s="1"/>
      <c r="K181" s="1"/>
      <c r="L181" s="33"/>
      <c r="M181" s="32"/>
      <c r="N181" s="31">
        <f t="shared" si="4"/>
        <v>0</v>
      </c>
      <c r="O181" s="31">
        <f t="shared" si="5"/>
        <v>0</v>
      </c>
    </row>
    <row r="182" spans="2:15" x14ac:dyDescent="0.2">
      <c r="B182" s="45" t="s">
        <v>166</v>
      </c>
      <c r="C182" s="1">
        <v>173</v>
      </c>
      <c r="D182" s="2" t="s">
        <v>38</v>
      </c>
      <c r="E182" s="5" t="s">
        <v>136</v>
      </c>
      <c r="F182" s="1" t="s">
        <v>14</v>
      </c>
      <c r="G182" s="1">
        <v>0</v>
      </c>
      <c r="H182" s="1">
        <v>1</v>
      </c>
      <c r="I182" s="1"/>
      <c r="J182" s="1"/>
      <c r="K182" s="1"/>
      <c r="L182" s="33"/>
      <c r="M182" s="32"/>
      <c r="N182" s="31">
        <f t="shared" si="4"/>
        <v>0</v>
      </c>
      <c r="O182" s="31">
        <f t="shared" si="5"/>
        <v>0</v>
      </c>
    </row>
    <row r="183" spans="2:15" x14ac:dyDescent="0.2">
      <c r="B183" s="45"/>
      <c r="C183" s="1">
        <v>174</v>
      </c>
      <c r="D183" s="2" t="s">
        <v>253</v>
      </c>
      <c r="E183" s="5" t="s">
        <v>281</v>
      </c>
      <c r="F183" s="1" t="s">
        <v>14</v>
      </c>
      <c r="G183" s="1">
        <v>3</v>
      </c>
      <c r="H183" s="1">
        <v>1</v>
      </c>
      <c r="I183" s="1"/>
      <c r="J183" s="1"/>
      <c r="K183" s="1"/>
      <c r="L183" s="32"/>
      <c r="M183" s="32"/>
      <c r="N183" s="31">
        <f t="shared" si="4"/>
        <v>0</v>
      </c>
      <c r="O183" s="31">
        <f t="shared" si="5"/>
        <v>0</v>
      </c>
    </row>
    <row r="184" spans="2:15" x14ac:dyDescent="0.2">
      <c r="B184" s="45"/>
      <c r="C184" s="1">
        <v>175</v>
      </c>
      <c r="D184" s="2" t="s">
        <v>253</v>
      </c>
      <c r="E184" s="5" t="s">
        <v>282</v>
      </c>
      <c r="F184" s="1" t="s">
        <v>14</v>
      </c>
      <c r="G184" s="1">
        <v>2</v>
      </c>
      <c r="H184" s="1">
        <v>1</v>
      </c>
      <c r="I184" s="1"/>
      <c r="J184" s="1"/>
      <c r="K184" s="1"/>
      <c r="L184" s="32"/>
      <c r="M184" s="32"/>
      <c r="N184" s="31">
        <f t="shared" si="4"/>
        <v>0</v>
      </c>
      <c r="O184" s="31">
        <f t="shared" si="5"/>
        <v>0</v>
      </c>
    </row>
    <row r="185" spans="2:15" x14ac:dyDescent="0.2">
      <c r="B185" s="45"/>
      <c r="C185" s="1">
        <v>176</v>
      </c>
      <c r="D185" s="2" t="s">
        <v>253</v>
      </c>
      <c r="E185" s="5" t="s">
        <v>283</v>
      </c>
      <c r="F185" s="1" t="s">
        <v>14</v>
      </c>
      <c r="G185" s="1">
        <v>2</v>
      </c>
      <c r="H185" s="1">
        <v>1</v>
      </c>
      <c r="I185" s="1"/>
      <c r="J185" s="1"/>
      <c r="K185" s="1"/>
      <c r="L185" s="32"/>
      <c r="M185" s="32"/>
      <c r="N185" s="31">
        <f t="shared" si="4"/>
        <v>0</v>
      </c>
      <c r="O185" s="31">
        <f t="shared" si="5"/>
        <v>0</v>
      </c>
    </row>
    <row r="186" spans="2:15" x14ac:dyDescent="0.2">
      <c r="B186" s="45"/>
      <c r="C186" s="1">
        <v>177</v>
      </c>
      <c r="D186" s="2" t="s">
        <v>253</v>
      </c>
      <c r="E186" s="5" t="s">
        <v>284</v>
      </c>
      <c r="F186" s="1" t="s">
        <v>14</v>
      </c>
      <c r="G186" s="1">
        <v>2</v>
      </c>
      <c r="H186" s="1">
        <v>1</v>
      </c>
      <c r="I186" s="1"/>
      <c r="J186" s="1"/>
      <c r="K186" s="1"/>
      <c r="L186" s="32"/>
      <c r="M186" s="32"/>
      <c r="N186" s="31">
        <f t="shared" si="4"/>
        <v>0</v>
      </c>
      <c r="O186" s="31">
        <f t="shared" si="5"/>
        <v>0</v>
      </c>
    </row>
    <row r="187" spans="2:15" x14ac:dyDescent="0.2">
      <c r="B187" s="45"/>
      <c r="C187" s="1">
        <v>178</v>
      </c>
      <c r="D187" s="2" t="s">
        <v>253</v>
      </c>
      <c r="E187" s="5" t="s">
        <v>254</v>
      </c>
      <c r="F187" s="1" t="s">
        <v>14</v>
      </c>
      <c r="G187" s="1">
        <v>1</v>
      </c>
      <c r="H187" s="1">
        <v>1</v>
      </c>
      <c r="I187" s="1"/>
      <c r="J187" s="1"/>
      <c r="K187" s="1"/>
      <c r="L187" s="32"/>
      <c r="M187" s="32"/>
      <c r="N187" s="31">
        <f t="shared" si="4"/>
        <v>0</v>
      </c>
      <c r="O187" s="31">
        <f t="shared" si="5"/>
        <v>0</v>
      </c>
    </row>
    <row r="188" spans="2:15" ht="24" x14ac:dyDescent="0.2">
      <c r="B188" s="45" t="s">
        <v>238</v>
      </c>
      <c r="C188" s="1">
        <v>179</v>
      </c>
      <c r="D188" s="2" t="s">
        <v>31</v>
      </c>
      <c r="E188" s="5" t="s">
        <v>137</v>
      </c>
      <c r="F188" s="1" t="s">
        <v>14</v>
      </c>
      <c r="G188" s="1">
        <v>1</v>
      </c>
      <c r="H188" s="1">
        <v>0</v>
      </c>
      <c r="I188" s="30"/>
      <c r="J188" s="30"/>
      <c r="K188" s="30"/>
      <c r="L188" s="32"/>
      <c r="M188" s="33"/>
      <c r="N188" s="31">
        <f t="shared" si="4"/>
        <v>0</v>
      </c>
      <c r="O188" s="31">
        <f t="shared" si="5"/>
        <v>0</v>
      </c>
    </row>
    <row r="189" spans="2:15" ht="24" x14ac:dyDescent="0.2">
      <c r="B189" s="45"/>
      <c r="C189" s="1">
        <v>180</v>
      </c>
      <c r="D189" s="2" t="s">
        <v>31</v>
      </c>
      <c r="E189" s="5" t="s">
        <v>138</v>
      </c>
      <c r="F189" s="1" t="s">
        <v>14</v>
      </c>
      <c r="G189" s="1">
        <v>1</v>
      </c>
      <c r="H189" s="1">
        <v>0</v>
      </c>
      <c r="I189" s="30"/>
      <c r="J189" s="30"/>
      <c r="K189" s="30"/>
      <c r="L189" s="32"/>
      <c r="M189" s="33"/>
      <c r="N189" s="31">
        <f t="shared" si="4"/>
        <v>0</v>
      </c>
      <c r="O189" s="31">
        <f t="shared" si="5"/>
        <v>0</v>
      </c>
    </row>
    <row r="190" spans="2:15" ht="24" x14ac:dyDescent="0.2">
      <c r="B190" s="45"/>
      <c r="C190" s="1">
        <v>181</v>
      </c>
      <c r="D190" s="2" t="s">
        <v>31</v>
      </c>
      <c r="E190" s="5" t="s">
        <v>139</v>
      </c>
      <c r="F190" s="1" t="s">
        <v>14</v>
      </c>
      <c r="G190" s="1">
        <v>1</v>
      </c>
      <c r="H190" s="1">
        <v>0</v>
      </c>
      <c r="I190" s="30"/>
      <c r="J190" s="30"/>
      <c r="K190" s="30"/>
      <c r="L190" s="32"/>
      <c r="M190" s="33"/>
      <c r="N190" s="31">
        <f t="shared" si="4"/>
        <v>0</v>
      </c>
      <c r="O190" s="31">
        <f t="shared" si="5"/>
        <v>0</v>
      </c>
    </row>
    <row r="191" spans="2:15" ht="24" x14ac:dyDescent="0.2">
      <c r="B191" s="45"/>
      <c r="C191" s="1">
        <v>182</v>
      </c>
      <c r="D191" s="2" t="s">
        <v>31</v>
      </c>
      <c r="E191" s="5" t="s">
        <v>140</v>
      </c>
      <c r="F191" s="1" t="s">
        <v>14</v>
      </c>
      <c r="G191" s="1">
        <v>1</v>
      </c>
      <c r="H191" s="1">
        <v>0</v>
      </c>
      <c r="I191" s="30"/>
      <c r="J191" s="30"/>
      <c r="K191" s="30"/>
      <c r="L191" s="32"/>
      <c r="M191" s="33"/>
      <c r="N191" s="31">
        <f t="shared" si="4"/>
        <v>0</v>
      </c>
      <c r="O191" s="31">
        <f t="shared" si="5"/>
        <v>0</v>
      </c>
    </row>
    <row r="192" spans="2:15" ht="21.75" customHeight="1" x14ac:dyDescent="0.25">
      <c r="B192" s="56" t="s">
        <v>300</v>
      </c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8"/>
      <c r="N192" s="34">
        <f>SUM(N10:N191)</f>
        <v>0</v>
      </c>
      <c r="O192" s="34">
        <f>SUM(O10:O191)</f>
        <v>0</v>
      </c>
    </row>
    <row r="193" spans="2:15" ht="22.5" customHeight="1" x14ac:dyDescent="0.2">
      <c r="B193" s="59" t="s">
        <v>301</v>
      </c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60">
        <f>N192+O192</f>
        <v>0</v>
      </c>
      <c r="O193" s="61"/>
    </row>
    <row r="194" spans="2:15" x14ac:dyDescent="0.2">
      <c r="C194" s="16"/>
    </row>
    <row r="195" spans="2:15" ht="15" x14ac:dyDescent="0.25">
      <c r="C195" s="16"/>
      <c r="I195" s="62" t="s">
        <v>312</v>
      </c>
      <c r="J195" s="62"/>
      <c r="K195" s="62"/>
      <c r="L195" s="62"/>
      <c r="M195" s="62"/>
    </row>
    <row r="196" spans="2:15" ht="15" x14ac:dyDescent="0.25">
      <c r="C196" s="16"/>
      <c r="D196" s="36" t="s">
        <v>310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2:15" ht="54.75" customHeight="1" x14ac:dyDescent="0.25">
      <c r="D197" s="63" t="s">
        <v>302</v>
      </c>
      <c r="E197" s="63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2:15" ht="42" customHeight="1" x14ac:dyDescent="0.25">
      <c r="D198" s="63" t="s">
        <v>303</v>
      </c>
      <c r="E198" s="63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2:15" ht="28.5" customHeight="1" x14ac:dyDescent="0.25">
      <c r="D199" s="64" t="s">
        <v>304</v>
      </c>
      <c r="E199" s="64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2:15" ht="49.5" customHeight="1" x14ac:dyDescent="0.25">
      <c r="D200" s="63" t="s">
        <v>305</v>
      </c>
      <c r="E200" s="63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2:15" ht="46.5" customHeight="1" x14ac:dyDescent="0.25">
      <c r="D201" s="65" t="s">
        <v>313</v>
      </c>
      <c r="E201" s="66"/>
      <c r="F201" s="35"/>
      <c r="G201" s="35"/>
      <c r="H201" s="35"/>
      <c r="I201" s="67" t="s">
        <v>306</v>
      </c>
      <c r="J201" s="67"/>
      <c r="K201" s="67"/>
      <c r="L201" s="67"/>
      <c r="M201" s="67"/>
      <c r="N201" s="67"/>
      <c r="O201" s="35"/>
    </row>
    <row r="202" spans="2:15" ht="15" x14ac:dyDescent="0.25"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2:15" ht="15" x14ac:dyDescent="0.25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2:15" ht="15" x14ac:dyDescent="0.25"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2:15" ht="15" x14ac:dyDescent="0.25"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2:15" ht="15" x14ac:dyDescent="0.25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2:15" ht="15" x14ac:dyDescent="0.25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2:15" ht="15" x14ac:dyDescent="0.25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4:15" ht="15" x14ac:dyDescent="0.25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</sheetData>
  <mergeCells count="26">
    <mergeCell ref="D198:E198"/>
    <mergeCell ref="D199:E199"/>
    <mergeCell ref="D200:E200"/>
    <mergeCell ref="D201:E201"/>
    <mergeCell ref="I201:N201"/>
    <mergeCell ref="B192:M192"/>
    <mergeCell ref="B193:M193"/>
    <mergeCell ref="N193:O193"/>
    <mergeCell ref="I195:M195"/>
    <mergeCell ref="D197:E197"/>
    <mergeCell ref="B124:B128"/>
    <mergeCell ref="B129:B143"/>
    <mergeCell ref="B188:B191"/>
    <mergeCell ref="B182:B187"/>
    <mergeCell ref="B144:B157"/>
    <mergeCell ref="B158:B180"/>
    <mergeCell ref="B44:B70"/>
    <mergeCell ref="D7:E7"/>
    <mergeCell ref="B81:B123"/>
    <mergeCell ref="B71:B80"/>
    <mergeCell ref="I7:K7"/>
    <mergeCell ref="I3:M3"/>
    <mergeCell ref="I5:M5"/>
    <mergeCell ref="K1:N1"/>
    <mergeCell ref="P3:AR3"/>
    <mergeCell ref="B10:B43"/>
  </mergeCells>
  <phoneticPr fontId="1" type="noConversion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Nr 1a</vt:lpstr>
      <vt:lpstr>Arkusz3</vt:lpstr>
      <vt:lpstr>'Zał. Nr 1a'!Obszar_wydruku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Szymkiewicz</dc:creator>
  <cp:lastModifiedBy>Agnieszka Witkowska</cp:lastModifiedBy>
  <cp:lastPrinted>2025-03-07T08:48:09Z</cp:lastPrinted>
  <dcterms:created xsi:type="dcterms:W3CDTF">2016-11-24T12:47:20Z</dcterms:created>
  <dcterms:modified xsi:type="dcterms:W3CDTF">2025-03-07T10:57:12Z</dcterms:modified>
</cp:coreProperties>
</file>