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przedaż krajowa\Przetargi\PRZETARGI 2025\04 kwiecień\04.02 Zielona Góra\"/>
    </mc:Choice>
  </mc:AlternateContent>
  <xr:revisionPtr revIDLastSave="0" documentId="13_ncr:1_{C2A1CD12-1C79-4D5C-BEAD-B5B98A38ABAC}" xr6:coauthVersionLast="47" xr6:coauthVersionMax="47" xr10:uidLastSave="{00000000-0000-0000-0000-000000000000}"/>
  <bookViews>
    <workbookView xWindow="-120" yWindow="-120" windowWidth="29040" windowHeight="15720" xr2:uid="{42083559-F578-451B-8D61-F2EC49A5A8AC}"/>
  </bookViews>
  <sheets>
    <sheet name="4" sheetId="1" r:id="rId1"/>
  </sheets>
  <definedNames>
    <definedName name="_xlnm.Print_Area" localSheetId="0">'4'!$A$1:$J$9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  <c r="F4" i="1"/>
  <c r="H5" i="1"/>
  <c r="F5" i="1"/>
</calcChain>
</file>

<file path=xl/sharedStrings.xml><?xml version="1.0" encoding="utf-8"?>
<sst xmlns="http://schemas.openxmlformats.org/spreadsheetml/2006/main" count="17" uniqueCount="17">
  <si>
    <t>Lp.</t>
  </si>
  <si>
    <t>Przedmiot  zamówienia</t>
  </si>
  <si>
    <t>Jednostka miary</t>
  </si>
  <si>
    <t>Ilość (24 m-ce)</t>
  </si>
  <si>
    <t>Wartość netto 6=4x5</t>
  </si>
  <si>
    <t>Wartość brutto (zł) 8=6+7</t>
  </si>
  <si>
    <t>Cena jednostkowa brutto               9=8/4</t>
  </si>
  <si>
    <t>1.</t>
  </si>
  <si>
    <t>szt.</t>
  </si>
  <si>
    <t>Razem
Netto:</t>
  </si>
  <si>
    <t>Razem
Brutto:</t>
  </si>
  <si>
    <t>PRODUCENT, Nazwa własna lub inne określenie identyfikujące wyrób w sposób jednoznaczny, np. numer katalogowy; wielkość opakowania handlowego</t>
  </si>
  <si>
    <t>Stawka VAT (%)</t>
  </si>
  <si>
    <t xml:space="preserve">Cena jednostkowa netto </t>
  </si>
  <si>
    <r>
      <t xml:space="preserve">Załącznik nr 1 do umowy NZ.261.17.4.2025
</t>
    </r>
    <r>
      <rPr>
        <b/>
        <sz val="12"/>
        <rFont val="Aptos Narrow"/>
        <family val="2"/>
        <charset val="238"/>
        <scheme val="minor"/>
      </rPr>
      <t xml:space="preserve">Formularz cenowo techniczny - Zadanie nr 4
</t>
    </r>
    <r>
      <rPr>
        <sz val="12"/>
        <rFont val="Aptos Narrow"/>
        <family val="2"/>
        <charset val="238"/>
        <scheme val="minor"/>
      </rPr>
      <t xml:space="preserve">Przedmiotem zamówienia są sukcesywne dostawy rurek intubacyjnych do laryngektomii z mankietem, zwanych dalej, zwanych dalej wyrobami.
2. Wykonawca gwarantuje, że wszystkie wyroby objęte zamówieniem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-  nazwa wyrobu, nazwa producenta,
-  kod partii lub serii wyrobu, 
-  wyraźnie oznakowany rozmiar,
-  oznaczenie daty, przed upływem której wyrób może być używany bezpiecznie, wyrażonej w latach i miesiącach (dotyczy wyrobów sterylnych),
-  oznakowanie CE,
-  inne oznaczenia i informacje wymagane na podstawie odrębnych przepisów.
Uwaga: Okres ważności wyrobów powinien wynosić minimum 24 miesiące 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 Wykonawca oświadcza, że na potwierdzenie stanu faktycznego, o którym mowa w pkt. 2 i 4 posiada stosowne dokumenty, które zostaną  niezwłocznie przekazane zamawiającemu, na jego pisemny wniosek na etapie realizacji zamówienia.
6. Poszczególne dostawy wyrobów będą realizowane w terminie </t>
    </r>
    <r>
      <rPr>
        <b/>
        <sz val="12"/>
        <color rgb="FFFF0000"/>
        <rFont val="Aptos Narrow"/>
        <family val="2"/>
        <charset val="238"/>
        <scheme val="minor"/>
      </rPr>
      <t>do 2 dni</t>
    </r>
    <r>
      <rPr>
        <sz val="12"/>
        <rFont val="Aptos Narrow"/>
        <family val="2"/>
        <charset val="238"/>
        <scheme val="minor"/>
      </rPr>
      <t xml:space="preserve"> roboczych od daty przesłania zamówienia za pośrednictwem poczty elektronicznej na adres e-mail: zamowienia@sumi.com.pl 
7. Dopuszcza się składania ofert na asortyment w innych opakowaniach jednostkowych z przeliczeniem oferowanych ilości do wartości sumarycznej wymaganej przez Zamawiającego, w zaokrągleniu do pełnego opakowania w górę.
8. Wykonawca oferuje realizację niniejszego zadania zgodnie z następującą kalkulacją:                               </t>
    </r>
  </si>
  <si>
    <t>SUMI
Rurka do intubacji przez stomię typu Montandon
29-7010
29-8010
29-9010
Opakowanie 10 sztuk</t>
  </si>
  <si>
    <t>Rurka intubacyjna bezftalanowa, silikonowana do laryngektomii z mankietem  rurka wstępnie ukształtowana - dwa proste odcinki umożliwiając założenie rurki niezależnie od kształtu tchawicy, dająca możliwość intubacji poprzez tracheostomię, kapturkowa końcówka z okienkiem Murphiego, linia RTG na całej długości, długość całkowita 358 mm.
Rozmiary: 7.0; 8.0. - Do wyboru przez Zamawiającego.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</si>
</sst>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2"/>
      <color rgb="FFFF0000"/>
      <name val="Aptos Narrow"/>
      <family val="2"/>
      <charset val="238"/>
      <scheme val="minor"/>
    </font>
    <font>
      <sz val="12"/>
      <color rgb="FF000000"/>
      <name val="Aptos Narrow"/>
      <family val="2"/>
      <charset val="238"/>
      <scheme val="minor"/>
    </font>
    <font>
      <sz val="8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Tahoma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10"/>
      <color rgb="FF00000A"/>
      <name val="Tahoma"/>
      <family val="2"/>
      <charset val="1"/>
    </font>
    <font>
      <b/>
      <sz val="10"/>
      <name val="Tahoma"/>
      <family val="2"/>
      <charset val="1"/>
    </font>
    <font>
      <b/>
      <sz val="10"/>
      <color rgb="FF000000"/>
      <name val="Tahoma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" fontId="2" fillId="0" borderId="2" xfId="0" applyNumberFormat="1" applyFont="1" applyBorder="1" applyAlignment="1">
      <alignment horizontal="left" vertical="top" wrapText="1"/>
    </xf>
    <xf numFmtId="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9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vertical="center" wrapText="1"/>
    </xf>
    <xf numFmtId="4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5877E-FABD-4B79-A2D5-33D7B094142D}">
  <sheetPr>
    <pageSetUpPr fitToPage="1"/>
  </sheetPr>
  <dimension ref="A1:ALT12"/>
  <sheetViews>
    <sheetView tabSelected="1" view="pageBreakPreview" zoomScale="110" zoomScaleNormal="110" zoomScaleSheetLayoutView="110" zoomScalePageLayoutView="95" workbookViewId="0">
      <selection activeCell="D4" sqref="D4"/>
    </sheetView>
  </sheetViews>
  <sheetFormatPr defaultColWidth="6.140625" defaultRowHeight="15" x14ac:dyDescent="0.15"/>
  <cols>
    <col min="1" max="1" width="4.28515625" style="1" customWidth="1"/>
    <col min="2" max="2" width="46.7109375" style="15" customWidth="1"/>
    <col min="3" max="3" width="10.5703125" style="16" customWidth="1"/>
    <col min="4" max="4" width="10" style="16" customWidth="1"/>
    <col min="5" max="5" width="13.42578125" style="17" customWidth="1"/>
    <col min="6" max="6" width="14.85546875" style="18" customWidth="1"/>
    <col min="7" max="7" width="8.5703125" style="19" customWidth="1"/>
    <col min="8" max="8" width="20.140625" style="20" customWidth="1"/>
    <col min="9" max="9" width="15.42578125" style="18" customWidth="1"/>
    <col min="10" max="10" width="47" style="7" customWidth="1"/>
    <col min="11" max="238" width="6.140625" style="7"/>
    <col min="239" max="997" width="6.140625" style="2"/>
    <col min="1010" max="1022" width="7.7109375" customWidth="1"/>
    <col min="1024" max="1024" width="11.5703125" customWidth="1"/>
  </cols>
  <sheetData>
    <row r="1" spans="1:1008" s="2" customFormat="1" ht="350.45" customHeight="1" x14ac:dyDescent="0.25">
      <c r="A1" s="1"/>
      <c r="B1" s="36" t="s">
        <v>14</v>
      </c>
      <c r="C1" s="36"/>
      <c r="D1" s="36"/>
      <c r="E1" s="36"/>
      <c r="F1" s="36"/>
      <c r="G1" s="36"/>
      <c r="H1" s="36"/>
      <c r="I1" s="36"/>
      <c r="J1" s="36"/>
    </row>
    <row r="2" spans="1:1008" s="3" customFormat="1" ht="74.25" customHeight="1" x14ac:dyDescent="0.25">
      <c r="A2" s="29" t="s">
        <v>0</v>
      </c>
      <c r="B2" s="29" t="s">
        <v>1</v>
      </c>
      <c r="C2" s="30" t="s">
        <v>2</v>
      </c>
      <c r="D2" s="30" t="s">
        <v>3</v>
      </c>
      <c r="E2" s="30" t="s">
        <v>13</v>
      </c>
      <c r="F2" s="30" t="s">
        <v>4</v>
      </c>
      <c r="G2" s="30" t="s">
        <v>12</v>
      </c>
      <c r="H2" s="30" t="s">
        <v>5</v>
      </c>
      <c r="I2" s="30" t="s">
        <v>6</v>
      </c>
      <c r="J2" s="30" t="s">
        <v>11</v>
      </c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</row>
    <row r="3" spans="1:1008" ht="15.75" x14ac:dyDescent="0.15">
      <c r="A3" s="5">
        <v>1</v>
      </c>
      <c r="B3" s="6">
        <v>2</v>
      </c>
      <c r="C3" s="30">
        <v>3</v>
      </c>
      <c r="D3" s="30">
        <v>4</v>
      </c>
      <c r="E3" s="30">
        <v>5</v>
      </c>
      <c r="F3" s="30">
        <v>6</v>
      </c>
      <c r="G3" s="30">
        <v>7</v>
      </c>
      <c r="H3" s="30">
        <v>8</v>
      </c>
      <c r="I3" s="30">
        <v>9</v>
      </c>
      <c r="J3" s="30">
        <v>10</v>
      </c>
      <c r="ALJ3" s="8"/>
      <c r="ALK3" s="8"/>
      <c r="ALL3" s="8"/>
      <c r="ALM3" s="8"/>
      <c r="ALN3" s="8"/>
      <c r="ALO3" s="8"/>
      <c r="ALP3" s="8"/>
      <c r="ALQ3" s="8"/>
      <c r="ALR3" s="8"/>
      <c r="ALS3" s="8"/>
      <c r="ALT3" s="8"/>
    </row>
    <row r="4" spans="1:1008" ht="185.25" customHeight="1" x14ac:dyDescent="0.15">
      <c r="A4" s="9" t="s">
        <v>7</v>
      </c>
      <c r="B4" s="9" t="s">
        <v>16</v>
      </c>
      <c r="C4" s="31" t="s">
        <v>8</v>
      </c>
      <c r="D4" s="32">
        <v>150</v>
      </c>
      <c r="E4" s="33">
        <v>38</v>
      </c>
      <c r="F4" s="33">
        <f>E4*D4</f>
        <v>5700</v>
      </c>
      <c r="G4" s="34">
        <v>0.08</v>
      </c>
      <c r="H4" s="33">
        <f>F4*G4+F4</f>
        <v>6156</v>
      </c>
      <c r="I4" s="33">
        <f>H4/D4</f>
        <v>41.04</v>
      </c>
      <c r="J4" s="31" t="s">
        <v>15</v>
      </c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</row>
    <row r="5" spans="1:1008" ht="36.75" customHeight="1" x14ac:dyDescent="0.25">
      <c r="A5" s="10"/>
      <c r="B5" s="11"/>
      <c r="C5" s="11"/>
      <c r="D5" s="11"/>
      <c r="E5" s="12" t="s">
        <v>9</v>
      </c>
      <c r="F5" s="35">
        <f>SUM(F4:F4)</f>
        <v>5700</v>
      </c>
      <c r="G5" s="12" t="s">
        <v>10</v>
      </c>
      <c r="H5" s="35">
        <f>SUM(H4:H4)</f>
        <v>6156</v>
      </c>
      <c r="I5" s="13"/>
      <c r="J5" s="14"/>
      <c r="ID5" s="2"/>
    </row>
    <row r="6" spans="1:1008" hidden="1" x14ac:dyDescent="0.15"/>
    <row r="7" spans="1:1008" hidden="1" x14ac:dyDescent="0.15"/>
    <row r="8" spans="1:1008" ht="16.5" hidden="1" customHeight="1" x14ac:dyDescent="0.15"/>
    <row r="9" spans="1:1008" ht="72.75" hidden="1" customHeight="1" x14ac:dyDescent="0.2">
      <c r="B9" s="21"/>
      <c r="C9" s="22"/>
      <c r="D9" s="22"/>
      <c r="E9" s="22"/>
      <c r="F9" s="37"/>
      <c r="G9" s="37"/>
      <c r="H9" s="37"/>
      <c r="I9" s="37"/>
      <c r="J9" s="37"/>
    </row>
    <row r="10" spans="1:1008" x14ac:dyDescent="0.2">
      <c r="B10" s="23"/>
      <c r="E10" s="24"/>
      <c r="F10" s="25"/>
      <c r="G10" s="26"/>
      <c r="H10" s="27"/>
      <c r="I10" s="25"/>
      <c r="J10" s="28"/>
    </row>
    <row r="11" spans="1:1008" s="7" customFormat="1" ht="45.75" customHeight="1" x14ac:dyDescent="0.2">
      <c r="A11" s="1"/>
      <c r="B11" s="28"/>
      <c r="C11" s="16"/>
      <c r="D11" s="16"/>
      <c r="E11" s="24"/>
      <c r="F11" s="38"/>
      <c r="G11" s="38"/>
      <c r="H11" s="38"/>
      <c r="I11" s="38"/>
      <c r="J11" s="38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/>
      <c r="ALK11"/>
      <c r="ALL11"/>
      <c r="ALM11"/>
      <c r="ALN11"/>
      <c r="ALO11"/>
      <c r="ALP11"/>
      <c r="ALQ11"/>
      <c r="ALR11"/>
      <c r="ALS11"/>
      <c r="ALT11"/>
    </row>
    <row r="12" spans="1:1008" s="7" customFormat="1" ht="13.5" customHeight="1" x14ac:dyDescent="0.15">
      <c r="A12" s="1"/>
      <c r="B12" s="16"/>
      <c r="C12" s="16"/>
      <c r="D12" s="16"/>
      <c r="E12" s="24"/>
      <c r="F12" s="38"/>
      <c r="G12" s="38"/>
      <c r="H12" s="38"/>
      <c r="I12" s="38"/>
      <c r="J12" s="38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  <c r="XD12" s="2"/>
      <c r="XE12" s="2"/>
      <c r="XF12" s="2"/>
      <c r="XG12" s="2"/>
      <c r="XH12" s="2"/>
      <c r="XI12" s="2"/>
      <c r="XJ12" s="2"/>
      <c r="XK12" s="2"/>
      <c r="XL12" s="2"/>
      <c r="XM12" s="2"/>
      <c r="XN12" s="2"/>
      <c r="XO12" s="2"/>
      <c r="XP12" s="2"/>
      <c r="XQ12" s="2"/>
      <c r="XR12" s="2"/>
      <c r="XS12" s="2"/>
      <c r="XT12" s="2"/>
      <c r="XU12" s="2"/>
      <c r="XV12" s="2"/>
      <c r="XW12" s="2"/>
      <c r="XX12" s="2"/>
      <c r="XY12" s="2"/>
      <c r="XZ12" s="2"/>
      <c r="YA12" s="2"/>
      <c r="YB12" s="2"/>
      <c r="YC12" s="2"/>
      <c r="YD12" s="2"/>
      <c r="YE12" s="2"/>
      <c r="YF12" s="2"/>
      <c r="YG12" s="2"/>
      <c r="YH12" s="2"/>
      <c r="YI12" s="2"/>
      <c r="YJ12" s="2"/>
      <c r="YK12" s="2"/>
      <c r="YL12" s="2"/>
      <c r="YM12" s="2"/>
      <c r="YN12" s="2"/>
      <c r="YO12" s="2"/>
      <c r="YP12" s="2"/>
      <c r="YQ12" s="2"/>
      <c r="YR12" s="2"/>
      <c r="YS12" s="2"/>
      <c r="YT12" s="2"/>
      <c r="YU12" s="2"/>
      <c r="YV12" s="2"/>
      <c r="YW12" s="2"/>
      <c r="YX12" s="2"/>
      <c r="YY12" s="2"/>
      <c r="YZ12" s="2"/>
      <c r="ZA12" s="2"/>
      <c r="ZB12" s="2"/>
      <c r="ZC12" s="2"/>
      <c r="ZD12" s="2"/>
      <c r="ZE12" s="2"/>
      <c r="ZF12" s="2"/>
      <c r="ZG12" s="2"/>
      <c r="ZH12" s="2"/>
      <c r="ZI12" s="2"/>
      <c r="ZJ12" s="2"/>
      <c r="ZK12" s="2"/>
      <c r="ZL12" s="2"/>
      <c r="ZM12" s="2"/>
      <c r="ZN12" s="2"/>
      <c r="ZO12" s="2"/>
      <c r="ZP12" s="2"/>
      <c r="ZQ12" s="2"/>
      <c r="ZR12" s="2"/>
      <c r="ZS12" s="2"/>
      <c r="ZT12" s="2"/>
      <c r="ZU12" s="2"/>
      <c r="ZV12" s="2"/>
      <c r="ZW12" s="2"/>
      <c r="ZX12" s="2"/>
      <c r="ZY12" s="2"/>
      <c r="ZZ12" s="2"/>
      <c r="AAA12" s="2"/>
      <c r="AAB12" s="2"/>
      <c r="AAC12" s="2"/>
      <c r="AAD12" s="2"/>
      <c r="AAE12" s="2"/>
      <c r="AAF12" s="2"/>
      <c r="AAG12" s="2"/>
      <c r="AAH12" s="2"/>
      <c r="AAI12" s="2"/>
      <c r="AAJ12" s="2"/>
      <c r="AAK12" s="2"/>
      <c r="AAL12" s="2"/>
      <c r="AAM12" s="2"/>
      <c r="AAN12" s="2"/>
      <c r="AAO12" s="2"/>
      <c r="AAP12" s="2"/>
      <c r="AAQ12" s="2"/>
      <c r="AAR12" s="2"/>
      <c r="AAS12" s="2"/>
      <c r="AAT12" s="2"/>
      <c r="AAU12" s="2"/>
      <c r="AAV12" s="2"/>
      <c r="AAW12" s="2"/>
      <c r="AAX12" s="2"/>
      <c r="AAY12" s="2"/>
      <c r="AAZ12" s="2"/>
      <c r="ABA12" s="2"/>
      <c r="ABB12" s="2"/>
      <c r="ABC12" s="2"/>
      <c r="ABD12" s="2"/>
      <c r="ABE12" s="2"/>
      <c r="ABF12" s="2"/>
      <c r="ABG12" s="2"/>
      <c r="ABH12" s="2"/>
      <c r="ABI12" s="2"/>
      <c r="ABJ12" s="2"/>
      <c r="ABK12" s="2"/>
      <c r="ABL12" s="2"/>
      <c r="ABM12" s="2"/>
      <c r="ABN12" s="2"/>
      <c r="ABO12" s="2"/>
      <c r="ABP12" s="2"/>
      <c r="ABQ12" s="2"/>
      <c r="ABR12" s="2"/>
      <c r="ABS12" s="2"/>
      <c r="ABT12" s="2"/>
      <c r="ABU12" s="2"/>
      <c r="ABV12" s="2"/>
      <c r="ABW12" s="2"/>
      <c r="ABX12" s="2"/>
      <c r="ABY12" s="2"/>
      <c r="ABZ12" s="2"/>
      <c r="ACA12" s="2"/>
      <c r="ACB12" s="2"/>
      <c r="ACC12" s="2"/>
      <c r="ACD12" s="2"/>
      <c r="ACE12" s="2"/>
      <c r="ACF12" s="2"/>
      <c r="ACG12" s="2"/>
      <c r="ACH12" s="2"/>
      <c r="ACI12" s="2"/>
      <c r="ACJ12" s="2"/>
      <c r="ACK12" s="2"/>
      <c r="ACL12" s="2"/>
      <c r="ACM12" s="2"/>
      <c r="ACN12" s="2"/>
      <c r="ACO12" s="2"/>
      <c r="ACP12" s="2"/>
      <c r="ACQ12" s="2"/>
      <c r="ACR12" s="2"/>
      <c r="ACS12" s="2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R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"/>
      <c r="AHR12" s="2"/>
      <c r="AHS12" s="2"/>
      <c r="AHT12" s="2"/>
      <c r="AHU12" s="2"/>
      <c r="AHV12" s="2"/>
      <c r="AHW12" s="2"/>
      <c r="AHX12" s="2"/>
      <c r="AHY12" s="2"/>
      <c r="AHZ12" s="2"/>
      <c r="AIA12" s="2"/>
      <c r="AIB12" s="2"/>
      <c r="AIC12" s="2"/>
      <c r="AID12" s="2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  <c r="AKZ12" s="2"/>
      <c r="ALA12" s="2"/>
      <c r="ALB12" s="2"/>
      <c r="ALC12" s="2"/>
      <c r="ALD12" s="2"/>
      <c r="ALE12" s="2"/>
      <c r="ALF12" s="2"/>
      <c r="ALG12" s="2"/>
      <c r="ALH12" s="2"/>
      <c r="ALI12" s="2"/>
      <c r="ALJ12"/>
      <c r="ALK12"/>
      <c r="ALL12"/>
      <c r="ALM12"/>
      <c r="ALN12"/>
      <c r="ALO12"/>
      <c r="ALP12"/>
      <c r="ALQ12"/>
      <c r="ALR12"/>
      <c r="ALS12"/>
      <c r="ALT12"/>
    </row>
  </sheetData>
  <mergeCells count="4">
    <mergeCell ref="B1:J1"/>
    <mergeCell ref="F9:J9"/>
    <mergeCell ref="F11:J11"/>
    <mergeCell ref="F12:J12"/>
  </mergeCells>
  <printOptions horizontalCentered="1"/>
  <pageMargins left="0.25" right="0.25" top="0.75" bottom="0.75" header="0.511811023622047" footer="0.511811023622047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4</vt:lpstr>
      <vt:lpstr>'4'!Obszar_wydruku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Księżopolska</dc:creator>
  <cp:lastModifiedBy>Anna Księżopolska</cp:lastModifiedBy>
  <cp:lastPrinted>2025-03-20T08:33:49Z</cp:lastPrinted>
  <dcterms:created xsi:type="dcterms:W3CDTF">2025-03-20T08:26:23Z</dcterms:created>
  <dcterms:modified xsi:type="dcterms:W3CDTF">2025-04-03T07:38:02Z</dcterms:modified>
</cp:coreProperties>
</file>