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F28" i="1"/>
  <c r="J28" i="1" s="1"/>
  <c r="I27" i="1"/>
  <c r="F27" i="1"/>
  <c r="J27" i="1" s="1"/>
  <c r="I26" i="1"/>
  <c r="F26" i="1"/>
  <c r="J26" i="1" s="1"/>
  <c r="I25" i="1"/>
  <c r="F25" i="1"/>
  <c r="J25" i="1" s="1"/>
  <c r="I24" i="1"/>
  <c r="F24" i="1"/>
  <c r="J24" i="1" s="1"/>
  <c r="I23" i="1"/>
  <c r="F23" i="1"/>
  <c r="J23" i="1" s="1"/>
  <c r="I22" i="1"/>
  <c r="F22" i="1"/>
  <c r="J22" i="1" s="1"/>
  <c r="I21" i="1"/>
  <c r="F21" i="1"/>
  <c r="J21" i="1" s="1"/>
  <c r="I20" i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F13" i="1"/>
  <c r="J13" i="1" s="1"/>
  <c r="I12" i="1"/>
  <c r="F12" i="1"/>
  <c r="J12" i="1" s="1"/>
  <c r="I11" i="1"/>
  <c r="F11" i="1"/>
  <c r="J11" i="1" s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7" i="1" l="1"/>
  <c r="I8" i="1"/>
  <c r="I9" i="1"/>
  <c r="F10" i="1"/>
  <c r="I6" i="1"/>
  <c r="F8" i="1" l="1"/>
  <c r="H8" i="1" s="1"/>
  <c r="J10" i="1"/>
  <c r="H10" i="1"/>
  <c r="F6" i="1"/>
  <c r="F7" i="1"/>
  <c r="F9" i="1"/>
  <c r="I10" i="1"/>
  <c r="F29" i="1" l="1"/>
  <c r="J8" i="1"/>
  <c r="H9" i="1"/>
  <c r="J9" i="1"/>
  <c r="J7" i="1"/>
  <c r="H7" i="1"/>
  <c r="H6" i="1"/>
  <c r="J6" i="1"/>
  <c r="J29" i="1" l="1"/>
</calcChain>
</file>

<file path=xl/sharedStrings.xml><?xml version="1.0" encoding="utf-8"?>
<sst xmlns="http://schemas.openxmlformats.org/spreadsheetml/2006/main" count="82" uniqueCount="60">
  <si>
    <t xml:space="preserve"> </t>
  </si>
  <si>
    <t>L.p.</t>
  </si>
  <si>
    <t>Asortyment</t>
  </si>
  <si>
    <t>J.m.</t>
  </si>
  <si>
    <t>ilość</t>
  </si>
  <si>
    <t>szt.</t>
  </si>
  <si>
    <t>wartość netto</t>
  </si>
  <si>
    <t>1.</t>
  </si>
  <si>
    <t>2.</t>
  </si>
  <si>
    <t>3.</t>
  </si>
  <si>
    <t>4.</t>
  </si>
  <si>
    <t>5.</t>
  </si>
  <si>
    <t>VAT</t>
  </si>
  <si>
    <t>podatek</t>
  </si>
  <si>
    <t>cena brutto</t>
  </si>
  <si>
    <t>wartość brutto</t>
  </si>
  <si>
    <t>Załacznik nr 1 do zaproszenia</t>
  </si>
  <si>
    <t xml:space="preserve"> cena netto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</si>
  <si>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</si>
  <si>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</si>
  <si>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</si>
  <si>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</si>
  <si>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</si>
  <si>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</si>
  <si>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</si>
  <si>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</si>
  <si>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</si>
  <si>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</si>
  <si>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</si>
  <si>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</si>
  <si>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</si>
  <si>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</si>
  <si>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</si>
  <si>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</si>
  <si>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</si>
  <si>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</si>
  <si>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KALKULACJA CENY OFERTY ORAZ OPIS PRZEDMIOTU ZAMÓWIENIA</t>
  </si>
  <si>
    <r>
      <rPr>
        <b/>
        <sz val="9"/>
        <rFont val="Arial"/>
        <family val="2"/>
        <charset val="238"/>
      </rPr>
      <t xml:space="preserve">Ekspres do kawy automatyczny NIVONA 791 </t>
    </r>
    <r>
      <rPr>
        <sz val="9"/>
        <rFont val="Arial"/>
        <family val="2"/>
        <charset val="238"/>
      </rPr>
      <t xml:space="preserve">
Dostępne napoje: Americano, Cappucino, Espresso, Gorąca woda, Gorące mleko, Kawa czarna, Latte Macchiato, Spienione mleko. Szczegółowe funkcje ekspresu: system wstępnego zaparzania, funkcja: 2 filiżanki z wyborem mocy aromatu, ciśnienie min. 15 bar., Zintegrowany interfejs Bluetooth umożliwiający korzystanie z ekspresu poprzez aplikację. Wielokolorowy wyświetlacz TFT,  Młynek stożkowy ze stali hartowanej. Dodatkowe wyciszenie młynka. Funkcja spieniania mleka. Sterowanie smartfonem. Możliwość zmiany przepisów fabrycznych . Funkcja gorącej wody. Regulowana temperatura gorącej wody na herbatę. Wyjmowany pojemnik na wodę o pojemności 2,2 l. Regulowana wysokość wylewki kawy do min. 14 cm. Wyjmowana jednostka zaparzająca. Temperatura kawy regulowana na 3 poziomach, ustawienie mocy kawy na min. 5 poziomach. Tryb ECO z trybem czuwania. Zintegrowany system płukania i odkamieniania. Programy pielęgnacyjne do czyszczenia, usuwania kamienia i płukania. Indywidualnie regulowany stopień zmielenia kawy. Antypoślizgowe nóżki. Pojemnik na ziarna o pojemności min. 250 gram. Parzenie kawy zmielonej. Oddzielna przegroda na kawę mieloną.. Napięcie 230 V., maksymalny pobór mocy 1400 ÷ 1455 W. Kolorystyka: czarna matowa powierzchnia chromowane wykończenie. Wymiary (szer. x wys. x dł.) 240 x 340 x 460 mm. ± 3%  Wyposażenie: katalogowe producenta.  Ponadto: 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</si>
  <si>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>Czajnik bezprzewodowy 1,7 l.  BOSCH TWK7L467, TWK7L461, TWK7L463, TWK7L464</t>
    </r>
    <r>
      <rPr>
        <sz val="9"/>
        <rFont val="Arial"/>
        <family val="2"/>
        <charset val="238"/>
      </rPr>
      <t xml:space="preserve">
Materiał: stal nierdzewna ,tworzywo sztuczne, grzałka wykonana ze stali nierdzewnej wbudowana w dno czajnika, rodzaj grzania - grzejnik zakryty, pojemność 1,7 l. średnica podstawy czajnika 158 ÷ 165 mm., wysokość czajnika </t>
    </r>
    <r>
      <rPr>
        <sz val="9"/>
        <color rgb="FFFF0000"/>
        <rFont val="Arial"/>
        <family val="2"/>
        <charset val="238"/>
      </rPr>
      <t>bez podstawy zasilającej</t>
    </r>
    <r>
      <rPr>
        <sz val="9"/>
        <rFont val="Arial"/>
        <family val="2"/>
        <charset val="238"/>
      </rPr>
      <t xml:space="preserve"> 235 ÷ 245 mm. moc  2400 W, napięcie 230 V, podstawa obrotowa 360º z centralnym podłączeniem urządzenia, Wyjmowany filtr antywapniowy, wskaźnik poziomu wody, podświetlany włącznik/wyłącznik, automatyczne wyłączanie po zagotowaniu, otwieranie pokrywy za pomocą przycisku, przycisk otwierania pokrywy umieszczony w rękojeści, ochrona przed przegrzaniem oraz przed włączeniem pustego czajnika, długość kabla przyłączeniowego minimum 700 mm.  Kolorystyka: beżowy, biały, czarny, lub czerwony.  Wskaźnik poziomu wody po obu stronach urządzenia . Dodatkowe wyposażenie: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</si>
  <si>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 xml:space="preserve">Chłodziarka  wolnostojąca LIEBHERR RSFD 5000 </t>
    </r>
    <r>
      <rPr>
        <sz val="9"/>
        <rFont val="Arial"/>
        <family val="2"/>
        <charset val="238"/>
      </rPr>
      <t xml:space="preserve">
Pojemność 350 l. ± 2l. Obudowa pełna. Uchwyt zintegrowany. Drzwi stalowe samozamykające. Kolorystyka (boli i front) srebrna. Rozmrażanie automatyczne. Sterowanie dotykowe. Wskaźniki: wyświetlacz LCD, alarm otwartych drzwi, alarm awarii urządzenia. Oświetlenie wnętrza: LED. Obustronny montaż drzwi. Ilość półek min. 7. Zasilanie 230 V. Wymiary: wysokość 1655 ÷1755 mm. szerokość 590 ÷600 mm. Głębokość do 680 mm. Dodatkowe wyposażenie: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</si>
  <si>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 xml:space="preserve">Lodówka na próbki GORT CCZ01-054DV.1 </t>
    </r>
    <r>
      <rPr>
        <sz val="9"/>
        <rFont val="Arial"/>
        <family val="2"/>
        <charset val="238"/>
      </rPr>
      <t xml:space="preserve">
Pojemnoścć120 l.  Materiał: stal nierdzewna. Grawitacyjny system chłodzenia. Demontowane prowadnice półek. Drzwi otwierane na prawą stronę z możliwością zmiany kierunku. Demontowana magnetyczna uszczelka drzwi. Bezobsługowe usuwanie skroplin. Tył lodówki wyposażony w kółka, przód w regulowane stopki. Lodówka wyposażona w zamek,  9 półek ze stali nierdzewnej bez wycięć na pojemniki. Lodówka dostarczona bez pojemników. Dodatkowe wyposażenie: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</si>
  <si>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 xml:space="preserve">Szafa chłodnicza pojemność 355 - 365 l. Stalgast 880405 </t>
    </r>
    <r>
      <rPr>
        <sz val="9"/>
        <rFont val="Arial"/>
        <family val="2"/>
        <charset val="238"/>
      </rPr>
      <t xml:space="preserve">
Obudowa wykonana ze stali nierdzewnej, wnętrze wykonane z tworzywa ABS, wymuszony obieg powietrza, zasilanie 230 V. wyposażona w min. 3 półki o nośności min. 8 kg. elektroniczny wyświetlacz temperatury, automatyczne odszranianie, możliwość zmiany kierunku otwierania drzwi, wbudowany zamek na klucz, zakres temp. 0 ÷ 10 stopni Cel. Wymiary: wysokość do 1850 ÷ 1900 mm szerokość 550 ÷ 600 mm głębokość do 600 mm. Dodatkowe wyposażenie: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</si>
  <si>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 xml:space="preserve">Szafa mroźnicza pojemność 350 l. Stalgast  880406 , </t>
    </r>
    <r>
      <rPr>
        <sz val="9"/>
        <rFont val="Arial"/>
        <family val="2"/>
        <charset val="238"/>
      </rPr>
      <t xml:space="preserve">
Obudowa wykonana ze stali nierdzewnej, wnętrze wykonane z tworzywa ABS, wymuszony obieg powietrza, zasilanie 230 V. wyposażona w min. 4 półki o nośności min. 8 kg. elektroniczny wyświetlacz temperatury, wbudowany zamek na klucz, zakres temp. -10 ÷ -25  stopni Cel. Wymiary: wysokość do 1850 mm szerokość 550 ÷ 600 mm głębokość do 600 mm. liczba drzwi 1, drzwi pełne, agregat chłodniczy wbudowany w konstrukcję urządzenia, automatyczny system rozmrażania i odprowadzania skroplin. Dodatkowe wyposażenie: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</si>
  <si>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>Stół mroźniczy trzydrzwiowy STALGAST 831037</t>
    </r>
    <r>
      <rPr>
        <sz val="9"/>
        <rFont val="Arial"/>
        <family val="2"/>
        <charset val="238"/>
      </rPr>
      <t xml:space="preserve">
Urządzenie przygotowane do eksploatacji w warunkach wielogodzinnej pracy ciągłej w temperaturze otoczenia do min. 35°C; Wymiary zewnętrzne: wysokość: 850 mm ± 20 mm głębokość 700 mm  ± 20 mm szerokość 1795 mm ± 20 mm. zakres temperatur pracy -18º C ÷ -22º C. Zasilanie 230 V.; Sterowanie elektroniczne z wyświetlaczem temperatury; Obudowa wykonana ze stali nierdzewnej. Wnętrze wykonane ze stali nierdzewnej;  Demontowana magnetyczna uszczelka drzwi; Drzwi pełne – 3 szt.; Komory przystosowane do pojemników GN 1/1 – 3 szt.;  Wymuszony obieg powietrza; Bezobsługowe usuwanie skroplin powstających w czasie rozmrażania (odparowanie). Stół mroźniczy w konfiguracji z wysuwanym agregatem po prawej stronie; Dodatkowe wyposażenie. Zasuwy na drzwi lub zamek na klucz zabezpieczający przed samoczynnym otwieraniem (jeden klucz do wszystkich zamków) Blat roboczy bez rantu. Odkręcane nóżki. Instrukcja obsługi w języku polskim i karta gwarancyjna Urządzenie oznakowane znakiem CE</t>
    </r>
  </si>
  <si>
    <r>
      <rPr>
        <b/>
        <sz val="9"/>
        <rFont val="Arial"/>
        <family val="2"/>
        <charset val="238"/>
      </rPr>
      <t>Stół chłodniczy trzydrzwiowy STALGAST 831036</t>
    </r>
    <r>
      <rPr>
        <sz val="9"/>
        <rFont val="Arial"/>
        <family val="2"/>
        <charset val="238"/>
      </rPr>
      <t xml:space="preserve">
Urządzenie przygotowane do eksploatacji w warunkach wielogodzinnej pracy ciągłej w temperaturze otoczenia do min. 35°C; Wymiary zewnętrzne: wysokość: 850 mm ± 20 mm głębokość 700 mm  ± 20 mm szerokość 1795 mm ± 20 mm. zakres temperatur pracy -2º C ÷ +8º C. Zasilanie 230 V.; Sterowanie elektroniczne z wyświetlaczem temperatury; Obudowa wykonana ze stali nierdzewnej. Wnętrze wykonane ze stali nierdzewnej;  Demontowana magnetyczna uszczelka drzwi; Drzwi pełne – 3 szt.; Komory przystosowane do pojemników GN 1/1 – 3 szt.;  Wymuszony obieg powietrza; Bezobsługowe usuwanie skroplin powstających w czasie rozmrażania (odparowanie). Stół mroźniczy w konfiguracji z wysuwanym agregatem po prawej stronie;</t>
    </r>
    <r>
      <rPr>
        <sz val="9"/>
        <color rgb="FFFF0000"/>
        <rFont val="Arial"/>
        <family val="2"/>
        <charset val="238"/>
      </rPr>
      <t xml:space="preserve"> Dodatkowe wyposażenie. Zasuwy na drzwi lub zamek na klucz zabezpieczający przed samoczynnym otwieraniem (jeden klucz do wszystkich zamków) Blat roboczy bez rantu. Odkręcane nóżki.</t>
    </r>
    <r>
      <rPr>
        <sz val="9"/>
        <rFont val="Arial"/>
        <family val="2"/>
        <charset val="238"/>
      </rPr>
      <t xml:space="preserve">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</si>
  <si>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 xml:space="preserve">Zmywarka do zabudowy 45 cm. BOSCH SPV2HKX42E </t>
    </r>
    <r>
      <rPr>
        <sz val="9"/>
        <rFont val="Arial"/>
        <family val="2"/>
        <charset val="238"/>
      </rPr>
      <t xml:space="preserve">
Wymiary: szerokość 445 ÷448 mm. Wysokość 810 ÷815 mm. Głębokość do 550 mm. Poziom hałasu  do 46 dB. Zasilanie 230 V. Panel sterujący zintegrowany (zakryty). Minimum 5 programów. Wskaźnik braku soli. Wskaźnik braku nabłyszczacza. Koszyk na sztućce. System zabezpieczający przed zalaniem. Zużycie wody na cykl programu Eco do 9 l. Ilość kompletów naczyń min. 10. Program czyszczenia zmywarki. Materiał komory wewnętrznej: stal nierdzewna. Zabezpieczenie blatu przed parą. Dodatkowe wyposażenie: instrukcja obsługi w języku polskim i karta gwarancyjna Urządzenie oznakowane znakiem CE</t>
    </r>
  </si>
  <si>
    <r>
      <rPr>
        <b/>
        <sz val="9"/>
        <rFont val="Arial"/>
        <family val="2"/>
        <charset val="238"/>
      </rPr>
      <t>Ekspres do kawy automatyczny NIVONA 960</t>
    </r>
    <r>
      <rPr>
        <sz val="9"/>
        <rFont val="Arial"/>
        <family val="2"/>
        <charset val="238"/>
      </rPr>
      <t xml:space="preserve">
Dostępne napoje: Kawa czarna , 2 x Kawa czarna, , Americano 2x Americano, Cappucino, 2 x Cappucino, , Espresso,  2 x Espreso, Gorąca woda, Latte, 2 x Latte, Latte Macchiato, 2 x Macchiato, Spienione mleko. Szczegółowe funkcje ekspresu: system wstępnego zaparzania, funkcja: podświetlania  filiżank w 2 kolorach. Ciśnienie min. 15 bar., Zintegrowany interfejs Bluetooth umożliwiający korzystanie z ekspresu poprzez aplikację. Wielokolorowy dotykowy wyświetlacz TFT, min 5-calowy.  Możliwość wgrania zdjęcia na ekran urządzenia. Młynek stożkowy ze stali hartowanej. Dodatkowe wyciszenie młynka. Funkcja spieniania mleka. Sterowanie smartfonem. Możliwość zmiany przepisów fabrycznych . Funkcja gorącej wody. Regulowana temperatura gorącej wody na herbatę. min 4 poziomy. Wyjmowany podświetlany pojemnik na wodę o pojemności 2,2 l. Regulowana wysokość wylewki kawy do min. 14 cm. Wyjmowana jednostka zaparzająca. Temperatura kawy regulowana na 4 poziomach, ustawienie mocy kawy na min. 5 poziomach. Tryb ECO z trybem czuwania. Zintegrowany system płukania i odkamieniania. Programy pielęgnacyjne do czyszczenia, usuwania kamienia i płukania. Indywidualnie regulowany stopień zmielenia kawy. Antypoślizgowe nóżki. Montowane z tyłu rolki ułatwiające przemieszczenie. Pojemnik na ziarna o pojemności min. 270 gram. Pojemnik na mleko o poj. min 1 l.  Parzenie kawy zmielonej. Oddzielna przegroda na kawę mieloną.. Napięcie 230 V., maksymalny pobór mocy 1450 ÷ 1470 W. Kolorystyka: czarna matowa powierzchnia chromowane wykończenie. Wymiary (szer. x wys. x dł.) 280 x 360 x 500 mm. ± 3%  Wyposażenie: katalogowe producenta.  Ponadto:  instrukcja obsługi w języku polskim i karta gwarancyjna. Urządzenie oznakowane znakiem CE</t>
    </r>
  </si>
  <si>
    <r>
      <rPr>
        <b/>
        <sz val="9"/>
        <color rgb="FF000000"/>
        <rFont val="Arial"/>
        <family val="2"/>
        <charset val="238"/>
      </rPr>
      <t xml:space="preserve">Zmywarka WHIRLPOOL SDD 54 US </t>
    </r>
    <r>
      <rPr>
        <sz val="9"/>
        <color rgb="FF000000"/>
        <rFont val="Arial"/>
        <family val="2"/>
        <charset val="238"/>
      </rPr>
      <t xml:space="preserve">
Podwójna obudowa ze stali nierdzewnej. Wyposażona w pompę spustową, automatyczne zmiękczanie wody, zintegrowany dozownik detergentu, zintegrowany dozownik nabłyszczacza, ramię do płukania ze stali nierdzewnej, rurę przelewową. Parametry techniczne: sterowanie cyfrowe, zasilanie 230 V., moc: min. 5000 W ± 100 W., zużycie wody do płukania 3÷4 l. wymiary kosza 500x500 mm., pojemność zbiornika na wodę 23÷25 l., czas cyklu pracy: 60/120/180/480 s., komora z możliwością mycia przedmiotu do max. wysokości 340 mm. Wymiary: wysokość: 820 ÷850 mm szerokość 580 ÷ 590 mm. głębokość do 620 mm. Wyposażenie: kosz na 18 naczyń : 2 szt. kosz na szkło 1 szt. uchwyt na sztućce 1 szt. Dodatkowe wyposażenie: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</si>
  <si>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 xml:space="preserve">Lodówka wolnostojąca pojemność do 50 l. Amica FM050.4 </t>
    </r>
    <r>
      <rPr>
        <sz val="9"/>
        <rFont val="Arial"/>
        <family val="2"/>
        <charset val="238"/>
      </rPr>
      <t xml:space="preserve">
Lodówka. Pojemność użytkowa chłodziarki do 40 ÷ 50 l. Wyposażona w komorę niskich temperatur. Sterowanie mechaniczne, sposób oszraniania i rozmrażania - ręczny, zmiana kierunku otwierania drzwi,  oświetlenie LED, kolorystyka biała. Zasilanie 230 V. Wymiary: wysokość 480 ÷ 500 mm, szerokość 470 ÷ 500 mm, głębokość 420 ÷ 450 mm.  Dodatkowe wyposażenie: instrukcja obsługi w języku polskim i karta gwarancyjna Urządzenie oznakowane znakiem CE</t>
    </r>
  </si>
  <si>
    <r>
      <rPr>
        <b/>
        <sz val="9"/>
        <rFont val="Arial"/>
        <family val="2"/>
        <charset val="238"/>
      </rPr>
      <t>Tarcza nóż do plastrów 2 mm. Robot Coupe 714012</t>
    </r>
    <r>
      <rPr>
        <sz val="9"/>
        <rFont val="Arial"/>
        <family val="2"/>
        <charset val="238"/>
      </rPr>
      <t xml:space="preserve">
Średnica tarczy: 175 mm. Kompatybilna z urządzeniem  Robot Coupe R-301 Ultra. Gwarancja min. 12 miesięcy.</t>
    </r>
  </si>
  <si>
    <r>
      <rPr>
        <b/>
        <sz val="9"/>
        <rFont val="Arial"/>
        <family val="2"/>
        <charset val="238"/>
      </rPr>
      <t xml:space="preserve">Tarcza wiórki 3 mm. Robot Coupe 714023 </t>
    </r>
    <r>
      <rPr>
        <sz val="9"/>
        <rFont val="Arial"/>
        <family val="2"/>
        <charset val="238"/>
      </rPr>
      <t xml:space="preserve">
Średnica tarczy: 175 mm. Kompatybilna z urządzeniem  Robot Coupe R-301 Ultra. Gwarancja min. 12 miesięcy.</t>
    </r>
  </si>
  <si>
    <r>
      <rPr>
        <b/>
        <sz val="9"/>
        <rFont val="Arial"/>
        <family val="2"/>
        <charset val="238"/>
      </rPr>
      <t>Tarcza słupki 6x6 mm. Robot Coupe 714046</t>
    </r>
    <r>
      <rPr>
        <sz val="9"/>
        <rFont val="Arial"/>
        <family val="2"/>
        <charset val="238"/>
      </rPr>
      <t xml:space="preserve"> 
Średnica tarczy: 175 mm. Kompatybilna z urządzeniem  Robot Coupe R-301 Ultra. Gwarancja min. 12 miesięcy.</t>
    </r>
  </si>
  <si>
    <r>
      <rPr>
        <b/>
        <sz val="9"/>
        <rFont val="Arial"/>
        <family val="2"/>
        <charset val="238"/>
      </rPr>
      <t xml:space="preserve">Tarcza wiórki 9 mm. Robot Coupe 714029 </t>
    </r>
    <r>
      <rPr>
        <sz val="9"/>
        <rFont val="Arial"/>
        <family val="2"/>
        <charset val="238"/>
      </rPr>
      <t xml:space="preserve">
Średnica tarczy: 175 mm. Kompatybilna z urządzeniem  Robot Coupe R-301 Ultra. Gwarancja min. 12 miesięcy.</t>
    </r>
  </si>
  <si>
    <r>
      <rPr>
        <b/>
        <sz val="9"/>
        <rFont val="Arial"/>
        <family val="2"/>
        <charset val="238"/>
      </rPr>
      <t xml:space="preserve">Nóż kołowy do krajalnicy do wędlin  Ma-Ga 110p-2149-00-0 </t>
    </r>
    <r>
      <rPr>
        <sz val="9"/>
        <rFont val="Arial"/>
        <family val="2"/>
        <charset val="238"/>
      </rPr>
      <t xml:space="preserve">
Średnica noża 250 mm. Kompatybilny z krajalnicą Ma-Ga 110p. Gwarancja min. 12 miesięcy.</t>
    </r>
  </si>
  <si>
    <r>
      <rPr>
        <b/>
        <sz val="9"/>
        <rFont val="Arial"/>
        <family val="2"/>
        <charset val="238"/>
      </rPr>
      <t xml:space="preserve">Ostrzałka z kompletem kamieni Ma-Ga 110p-2180-00-0 </t>
    </r>
    <r>
      <rPr>
        <sz val="9"/>
        <rFont val="Arial"/>
        <family val="2"/>
        <charset val="238"/>
      </rPr>
      <t xml:space="preserve">
Wyposażona w kamień ostrzący i gładzący. Kompatybilna z krajalnicą Ma-Ga 110.p. Gwarancja min. 12 miesięcy.</t>
    </r>
  </si>
  <si>
    <r>
      <rPr>
        <b/>
        <sz val="9"/>
        <rFont val="Arial"/>
        <family val="2"/>
        <charset val="238"/>
      </rPr>
      <t>Bemar wodny, 2 komorowy, jezdny z półką STALGAST 982276093</t>
    </r>
    <r>
      <rPr>
        <sz val="9"/>
        <rFont val="Arial"/>
        <family val="2"/>
        <charset val="238"/>
      </rPr>
      <t xml:space="preserve">
Materiał: stal nierdzewna. Niezależne sterowanie temperatury w komorach. Zawór spustowy i termostat, niezależny dla każdej komory. Maksymalna głębokość pojemników GN 1/1 200 mm.. Koła skrętne. Obudowa koła ze stali nierdzewnej. Ilość półek 1. Zasilanie 230 V. Wymiary: szerokość całkowita  880 ÷ 900 mm. Głębokość 600 mm. Wysokość 850 mm. Dodatkowe wyposażenie: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</si>
  <si>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 xml:space="preserve">Kuchenka mikrofalowa AMICA AMGF20E1GB </t>
    </r>
    <r>
      <rPr>
        <sz val="9"/>
        <rFont val="Arial"/>
        <family val="2"/>
        <charset val="238"/>
      </rPr>
      <t xml:space="preserve">
Pojemność 20 l. Sterowanie elektroniczne, moc mikrofal =&gt;700 W., moc grilla =&gt;900 W Funkcje podstawowe: gotowanie, grill, rozmrażanie. Minimum 5 poziomów mocy. Zasilanie 230 V, Funkcja opóźnienia startu. Sygnał końca pracy. Minimum 7 programów automatycznych. Wyświetlacz elektroniczny, talerz obrotowy, ruszt do grilla. Kolorystyka: czarna lub srebrna, . Wymiary: szerokość do 450 ÷ 460 mm, wysokość:  250 ÷ 270 mm., głębokość: 310 ÷ 340 mm.  Dodatkowe wyposażenie: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</si>
  <si>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 xml:space="preserve">Płyta ceramiczna Whirlpool AKT 8130/BA  </t>
    </r>
    <r>
      <rPr>
        <sz val="9"/>
        <rFont val="Arial"/>
        <family val="2"/>
        <charset val="238"/>
      </rPr>
      <t xml:space="preserve">
Wykonanie płyty: ceramiczne ze szlifami. Sterowanie elektroniczne - dotykowe na płycie grzewczej. 4 pola grzewcze ceramiczne. Moc przyłączeniowa do 6,2 kW Wymiary: szerokość 580 mm głębokość 510 mm Tolerancja wymiarów ±2 mm.  Dodatkowe wyposażenie: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</si>
  <si>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>Piekarnik Whirlpool OMK58HU1B.</t>
    </r>
    <r>
      <rPr>
        <sz val="9"/>
        <rFont val="Arial"/>
        <family val="2"/>
        <charset val="238"/>
      </rPr>
      <t xml:space="preserve"> 
Wyświetlacz elektroniczny. Prowadnice teleskopowe - jeden poziom. Liczba poziomów pieczenia - 5. Czyszczenie - hydroliza. Oświetlenie - led. Napięcie zasilania 230 V. Klasa energetyczna A+ Zakres temperatur 60 ÷ 250 ºC  Funkcje podstawowe pieczenia: grill, grzałka dolna, konwekcja, pizza, rozmrażanie,, termoobieg, wymuszony obieg powietrza.. Programy automatyczne - min. 11 szt. Wyposażenie: głęboka półka blaszana - 1 szt. półka blaszana  - 1 szt. ruszt - 1 szt. przewód zasilający min 100 cm. Wymiary: szerokość 595 mm wysokość 595 mm głębokość 551 mm Tolerancja wymiarów ±2 mm. Dodatkowe wyposażenie: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</si>
  <si>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 xml:space="preserve">Maszynka do mielenia mięsa MA-GA TC12. sitko 6 mm. </t>
    </r>
    <r>
      <rPr>
        <sz val="9"/>
        <rFont val="Arial"/>
        <family val="2"/>
        <charset val="238"/>
      </rPr>
      <t xml:space="preserve">
Materiał stal nierdzewna ( gardziel, ślimak, nóż, sitko) Wydajność min 80 kg/h. Zasilanie 230 V. Moc min 750 W. Wymiary: szerokość 515 ÷ 520 mm. głębokość 255 ÷260 mm. wysokość 400 ÷ 420 mm Dodatkowe wyposażenie: instrukcja obsługi w języku polskim i karta gwarancyjna. Urządzenie oznakowane znakiem CE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</si>
</sst>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Narrow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9" fontId="1" fillId="3" borderId="1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/>
    </xf>
    <xf numFmtId="9" fontId="2" fillId="4" borderId="3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1" fillId="5" borderId="1" xfId="1" applyNumberFormat="1" applyFont="1" applyFill="1" applyBorder="1" applyAlignment="1">
      <alignment horizontal="right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2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</cellXfs>
  <cellStyles count="2">
    <cellStyle name="Normalny" xfId="0" builtinId="0"/>
    <cellStyle name="Outp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22" zoomScale="90" zoomScaleNormal="90" workbookViewId="0">
      <selection activeCell="B25" sqref="B25"/>
    </sheetView>
  </sheetViews>
  <sheetFormatPr defaultColWidth="7.42578125" defaultRowHeight="18" x14ac:dyDescent="0.25"/>
  <cols>
    <col min="1" max="1" width="4.5703125" style="1" customWidth="1"/>
    <col min="2" max="2" width="61.5703125" style="24" customWidth="1"/>
    <col min="3" max="3" width="4.85546875" style="2" customWidth="1"/>
    <col min="4" max="4" width="4.7109375" style="19" customWidth="1"/>
    <col min="5" max="5" width="9.28515625" style="3" customWidth="1"/>
    <col min="6" max="6" width="9.85546875" style="4" customWidth="1"/>
    <col min="7" max="7" width="5.85546875" style="8" customWidth="1"/>
    <col min="8" max="8" width="9.85546875" style="4" customWidth="1"/>
    <col min="9" max="9" width="10" style="4" customWidth="1"/>
    <col min="10" max="10" width="10.140625" style="4" customWidth="1"/>
    <col min="11" max="11" width="7.42578125" style="18"/>
    <col min="12" max="12" width="22" style="18" customWidth="1"/>
    <col min="13" max="253" width="7.42578125" style="18"/>
    <col min="254" max="254" width="4.140625" style="18" bestFit="1" customWidth="1"/>
    <col min="255" max="255" width="35.5703125" style="18" customWidth="1"/>
    <col min="256" max="256" width="117.5703125" style="18" customWidth="1"/>
    <col min="257" max="257" width="4.5703125" style="18" bestFit="1" customWidth="1"/>
    <col min="258" max="258" width="12" style="18" customWidth="1"/>
    <col min="259" max="259" width="11.7109375" style="18" customWidth="1"/>
    <col min="260" max="260" width="9.42578125" style="18" customWidth="1"/>
    <col min="261" max="261" width="9.28515625" style="18" bestFit="1" customWidth="1"/>
    <col min="262" max="262" width="11.28515625" style="18" customWidth="1"/>
    <col min="263" max="264" width="11.5703125" style="18" customWidth="1"/>
    <col min="265" max="265" width="24.28515625" style="18" customWidth="1"/>
    <col min="266" max="509" width="7.42578125" style="18"/>
    <col min="510" max="510" width="4.140625" style="18" bestFit="1" customWidth="1"/>
    <col min="511" max="511" width="35.5703125" style="18" customWidth="1"/>
    <col min="512" max="512" width="117.5703125" style="18" customWidth="1"/>
    <col min="513" max="513" width="4.5703125" style="18" bestFit="1" customWidth="1"/>
    <col min="514" max="514" width="12" style="18" customWidth="1"/>
    <col min="515" max="515" width="11.7109375" style="18" customWidth="1"/>
    <col min="516" max="516" width="9.42578125" style="18" customWidth="1"/>
    <col min="517" max="517" width="9.28515625" style="18" bestFit="1" customWidth="1"/>
    <col min="518" max="518" width="11.28515625" style="18" customWidth="1"/>
    <col min="519" max="520" width="11.5703125" style="18" customWidth="1"/>
    <col min="521" max="521" width="24.28515625" style="18" customWidth="1"/>
    <col min="522" max="765" width="7.42578125" style="18"/>
    <col min="766" max="766" width="4.140625" style="18" bestFit="1" customWidth="1"/>
    <col min="767" max="767" width="35.5703125" style="18" customWidth="1"/>
    <col min="768" max="768" width="117.5703125" style="18" customWidth="1"/>
    <col min="769" max="769" width="4.5703125" style="18" bestFit="1" customWidth="1"/>
    <col min="770" max="770" width="12" style="18" customWidth="1"/>
    <col min="771" max="771" width="11.7109375" style="18" customWidth="1"/>
    <col min="772" max="772" width="9.42578125" style="18" customWidth="1"/>
    <col min="773" max="773" width="9.28515625" style="18" bestFit="1" customWidth="1"/>
    <col min="774" max="774" width="11.28515625" style="18" customWidth="1"/>
    <col min="775" max="776" width="11.5703125" style="18" customWidth="1"/>
    <col min="777" max="777" width="24.28515625" style="18" customWidth="1"/>
    <col min="778" max="1021" width="7.42578125" style="18"/>
    <col min="1022" max="1022" width="4.140625" style="18" bestFit="1" customWidth="1"/>
    <col min="1023" max="1023" width="35.5703125" style="18" customWidth="1"/>
    <col min="1024" max="1024" width="117.5703125" style="18" customWidth="1"/>
    <col min="1025" max="1025" width="4.5703125" style="18" bestFit="1" customWidth="1"/>
    <col min="1026" max="1026" width="12" style="18" customWidth="1"/>
    <col min="1027" max="1027" width="11.7109375" style="18" customWidth="1"/>
    <col min="1028" max="1028" width="9.42578125" style="18" customWidth="1"/>
    <col min="1029" max="1029" width="9.28515625" style="18" bestFit="1" customWidth="1"/>
    <col min="1030" max="1030" width="11.28515625" style="18" customWidth="1"/>
    <col min="1031" max="1032" width="11.5703125" style="18" customWidth="1"/>
    <col min="1033" max="1033" width="24.28515625" style="18" customWidth="1"/>
    <col min="1034" max="1277" width="7.42578125" style="18"/>
    <col min="1278" max="1278" width="4.140625" style="18" bestFit="1" customWidth="1"/>
    <col min="1279" max="1279" width="35.5703125" style="18" customWidth="1"/>
    <col min="1280" max="1280" width="117.5703125" style="18" customWidth="1"/>
    <col min="1281" max="1281" width="4.5703125" style="18" bestFit="1" customWidth="1"/>
    <col min="1282" max="1282" width="12" style="18" customWidth="1"/>
    <col min="1283" max="1283" width="11.7109375" style="18" customWidth="1"/>
    <col min="1284" max="1284" width="9.42578125" style="18" customWidth="1"/>
    <col min="1285" max="1285" width="9.28515625" style="18" bestFit="1" customWidth="1"/>
    <col min="1286" max="1286" width="11.28515625" style="18" customWidth="1"/>
    <col min="1287" max="1288" width="11.5703125" style="18" customWidth="1"/>
    <col min="1289" max="1289" width="24.28515625" style="18" customWidth="1"/>
    <col min="1290" max="1533" width="7.42578125" style="18"/>
    <col min="1534" max="1534" width="4.140625" style="18" bestFit="1" customWidth="1"/>
    <col min="1535" max="1535" width="35.5703125" style="18" customWidth="1"/>
    <col min="1536" max="1536" width="117.5703125" style="18" customWidth="1"/>
    <col min="1537" max="1537" width="4.5703125" style="18" bestFit="1" customWidth="1"/>
    <col min="1538" max="1538" width="12" style="18" customWidth="1"/>
    <col min="1539" max="1539" width="11.7109375" style="18" customWidth="1"/>
    <col min="1540" max="1540" width="9.42578125" style="18" customWidth="1"/>
    <col min="1541" max="1541" width="9.28515625" style="18" bestFit="1" customWidth="1"/>
    <col min="1542" max="1542" width="11.28515625" style="18" customWidth="1"/>
    <col min="1543" max="1544" width="11.5703125" style="18" customWidth="1"/>
    <col min="1545" max="1545" width="24.28515625" style="18" customWidth="1"/>
    <col min="1546" max="1789" width="7.42578125" style="18"/>
    <col min="1790" max="1790" width="4.140625" style="18" bestFit="1" customWidth="1"/>
    <col min="1791" max="1791" width="35.5703125" style="18" customWidth="1"/>
    <col min="1792" max="1792" width="117.5703125" style="18" customWidth="1"/>
    <col min="1793" max="1793" width="4.5703125" style="18" bestFit="1" customWidth="1"/>
    <col min="1794" max="1794" width="12" style="18" customWidth="1"/>
    <col min="1795" max="1795" width="11.7109375" style="18" customWidth="1"/>
    <col min="1796" max="1796" width="9.42578125" style="18" customWidth="1"/>
    <col min="1797" max="1797" width="9.28515625" style="18" bestFit="1" customWidth="1"/>
    <col min="1798" max="1798" width="11.28515625" style="18" customWidth="1"/>
    <col min="1799" max="1800" width="11.5703125" style="18" customWidth="1"/>
    <col min="1801" max="1801" width="24.28515625" style="18" customWidth="1"/>
    <col min="1802" max="2045" width="7.42578125" style="18"/>
    <col min="2046" max="2046" width="4.140625" style="18" bestFit="1" customWidth="1"/>
    <col min="2047" max="2047" width="35.5703125" style="18" customWidth="1"/>
    <col min="2048" max="2048" width="117.5703125" style="18" customWidth="1"/>
    <col min="2049" max="2049" width="4.5703125" style="18" bestFit="1" customWidth="1"/>
    <col min="2050" max="2050" width="12" style="18" customWidth="1"/>
    <col min="2051" max="2051" width="11.7109375" style="18" customWidth="1"/>
    <col min="2052" max="2052" width="9.42578125" style="18" customWidth="1"/>
    <col min="2053" max="2053" width="9.28515625" style="18" bestFit="1" customWidth="1"/>
    <col min="2054" max="2054" width="11.28515625" style="18" customWidth="1"/>
    <col min="2055" max="2056" width="11.5703125" style="18" customWidth="1"/>
    <col min="2057" max="2057" width="24.28515625" style="18" customWidth="1"/>
    <col min="2058" max="2301" width="7.42578125" style="18"/>
    <col min="2302" max="2302" width="4.140625" style="18" bestFit="1" customWidth="1"/>
    <col min="2303" max="2303" width="35.5703125" style="18" customWidth="1"/>
    <col min="2304" max="2304" width="117.5703125" style="18" customWidth="1"/>
    <col min="2305" max="2305" width="4.5703125" style="18" bestFit="1" customWidth="1"/>
    <col min="2306" max="2306" width="12" style="18" customWidth="1"/>
    <col min="2307" max="2307" width="11.7109375" style="18" customWidth="1"/>
    <col min="2308" max="2308" width="9.42578125" style="18" customWidth="1"/>
    <col min="2309" max="2309" width="9.28515625" style="18" bestFit="1" customWidth="1"/>
    <col min="2310" max="2310" width="11.28515625" style="18" customWidth="1"/>
    <col min="2311" max="2312" width="11.5703125" style="18" customWidth="1"/>
    <col min="2313" max="2313" width="24.28515625" style="18" customWidth="1"/>
    <col min="2314" max="2557" width="7.42578125" style="18"/>
    <col min="2558" max="2558" width="4.140625" style="18" bestFit="1" customWidth="1"/>
    <col min="2559" max="2559" width="35.5703125" style="18" customWidth="1"/>
    <col min="2560" max="2560" width="117.5703125" style="18" customWidth="1"/>
    <col min="2561" max="2561" width="4.5703125" style="18" bestFit="1" customWidth="1"/>
    <col min="2562" max="2562" width="12" style="18" customWidth="1"/>
    <col min="2563" max="2563" width="11.7109375" style="18" customWidth="1"/>
    <col min="2564" max="2564" width="9.42578125" style="18" customWidth="1"/>
    <col min="2565" max="2565" width="9.28515625" style="18" bestFit="1" customWidth="1"/>
    <col min="2566" max="2566" width="11.28515625" style="18" customWidth="1"/>
    <col min="2567" max="2568" width="11.5703125" style="18" customWidth="1"/>
    <col min="2569" max="2569" width="24.28515625" style="18" customWidth="1"/>
    <col min="2570" max="2813" width="7.42578125" style="18"/>
    <col min="2814" max="2814" width="4.140625" style="18" bestFit="1" customWidth="1"/>
    <col min="2815" max="2815" width="35.5703125" style="18" customWidth="1"/>
    <col min="2816" max="2816" width="117.5703125" style="18" customWidth="1"/>
    <col min="2817" max="2817" width="4.5703125" style="18" bestFit="1" customWidth="1"/>
    <col min="2818" max="2818" width="12" style="18" customWidth="1"/>
    <col min="2819" max="2819" width="11.7109375" style="18" customWidth="1"/>
    <col min="2820" max="2820" width="9.42578125" style="18" customWidth="1"/>
    <col min="2821" max="2821" width="9.28515625" style="18" bestFit="1" customWidth="1"/>
    <col min="2822" max="2822" width="11.28515625" style="18" customWidth="1"/>
    <col min="2823" max="2824" width="11.5703125" style="18" customWidth="1"/>
    <col min="2825" max="2825" width="24.28515625" style="18" customWidth="1"/>
    <col min="2826" max="3069" width="7.42578125" style="18"/>
    <col min="3070" max="3070" width="4.140625" style="18" bestFit="1" customWidth="1"/>
    <col min="3071" max="3071" width="35.5703125" style="18" customWidth="1"/>
    <col min="3072" max="3072" width="117.5703125" style="18" customWidth="1"/>
    <col min="3073" max="3073" width="4.5703125" style="18" bestFit="1" customWidth="1"/>
    <col min="3074" max="3074" width="12" style="18" customWidth="1"/>
    <col min="3075" max="3075" width="11.7109375" style="18" customWidth="1"/>
    <col min="3076" max="3076" width="9.42578125" style="18" customWidth="1"/>
    <col min="3077" max="3077" width="9.28515625" style="18" bestFit="1" customWidth="1"/>
    <col min="3078" max="3078" width="11.28515625" style="18" customWidth="1"/>
    <col min="3079" max="3080" width="11.5703125" style="18" customWidth="1"/>
    <col min="3081" max="3081" width="24.28515625" style="18" customWidth="1"/>
    <col min="3082" max="3325" width="7.42578125" style="18"/>
    <col min="3326" max="3326" width="4.140625" style="18" bestFit="1" customWidth="1"/>
    <col min="3327" max="3327" width="35.5703125" style="18" customWidth="1"/>
    <col min="3328" max="3328" width="117.5703125" style="18" customWidth="1"/>
    <col min="3329" max="3329" width="4.5703125" style="18" bestFit="1" customWidth="1"/>
    <col min="3330" max="3330" width="12" style="18" customWidth="1"/>
    <col min="3331" max="3331" width="11.7109375" style="18" customWidth="1"/>
    <col min="3332" max="3332" width="9.42578125" style="18" customWidth="1"/>
    <col min="3333" max="3333" width="9.28515625" style="18" bestFit="1" customWidth="1"/>
    <col min="3334" max="3334" width="11.28515625" style="18" customWidth="1"/>
    <col min="3335" max="3336" width="11.5703125" style="18" customWidth="1"/>
    <col min="3337" max="3337" width="24.28515625" style="18" customWidth="1"/>
    <col min="3338" max="3581" width="7.42578125" style="18"/>
    <col min="3582" max="3582" width="4.140625" style="18" bestFit="1" customWidth="1"/>
    <col min="3583" max="3583" width="35.5703125" style="18" customWidth="1"/>
    <col min="3584" max="3584" width="117.5703125" style="18" customWidth="1"/>
    <col min="3585" max="3585" width="4.5703125" style="18" bestFit="1" customWidth="1"/>
    <col min="3586" max="3586" width="12" style="18" customWidth="1"/>
    <col min="3587" max="3587" width="11.7109375" style="18" customWidth="1"/>
    <col min="3588" max="3588" width="9.42578125" style="18" customWidth="1"/>
    <col min="3589" max="3589" width="9.28515625" style="18" bestFit="1" customWidth="1"/>
    <col min="3590" max="3590" width="11.28515625" style="18" customWidth="1"/>
    <col min="3591" max="3592" width="11.5703125" style="18" customWidth="1"/>
    <col min="3593" max="3593" width="24.28515625" style="18" customWidth="1"/>
    <col min="3594" max="3837" width="7.42578125" style="18"/>
    <col min="3838" max="3838" width="4.140625" style="18" bestFit="1" customWidth="1"/>
    <col min="3839" max="3839" width="35.5703125" style="18" customWidth="1"/>
    <col min="3840" max="3840" width="117.5703125" style="18" customWidth="1"/>
    <col min="3841" max="3841" width="4.5703125" style="18" bestFit="1" customWidth="1"/>
    <col min="3842" max="3842" width="12" style="18" customWidth="1"/>
    <col min="3843" max="3843" width="11.7109375" style="18" customWidth="1"/>
    <col min="3844" max="3844" width="9.42578125" style="18" customWidth="1"/>
    <col min="3845" max="3845" width="9.28515625" style="18" bestFit="1" customWidth="1"/>
    <col min="3846" max="3846" width="11.28515625" style="18" customWidth="1"/>
    <col min="3847" max="3848" width="11.5703125" style="18" customWidth="1"/>
    <col min="3849" max="3849" width="24.28515625" style="18" customWidth="1"/>
    <col min="3850" max="4093" width="7.42578125" style="18"/>
    <col min="4094" max="4094" width="4.140625" style="18" bestFit="1" customWidth="1"/>
    <col min="4095" max="4095" width="35.5703125" style="18" customWidth="1"/>
    <col min="4096" max="4096" width="117.5703125" style="18" customWidth="1"/>
    <col min="4097" max="4097" width="4.5703125" style="18" bestFit="1" customWidth="1"/>
    <col min="4098" max="4098" width="12" style="18" customWidth="1"/>
    <col min="4099" max="4099" width="11.7109375" style="18" customWidth="1"/>
    <col min="4100" max="4100" width="9.42578125" style="18" customWidth="1"/>
    <col min="4101" max="4101" width="9.28515625" style="18" bestFit="1" customWidth="1"/>
    <col min="4102" max="4102" width="11.28515625" style="18" customWidth="1"/>
    <col min="4103" max="4104" width="11.5703125" style="18" customWidth="1"/>
    <col min="4105" max="4105" width="24.28515625" style="18" customWidth="1"/>
    <col min="4106" max="4349" width="7.42578125" style="18"/>
    <col min="4350" max="4350" width="4.140625" style="18" bestFit="1" customWidth="1"/>
    <col min="4351" max="4351" width="35.5703125" style="18" customWidth="1"/>
    <col min="4352" max="4352" width="117.5703125" style="18" customWidth="1"/>
    <col min="4353" max="4353" width="4.5703125" style="18" bestFit="1" customWidth="1"/>
    <col min="4354" max="4354" width="12" style="18" customWidth="1"/>
    <col min="4355" max="4355" width="11.7109375" style="18" customWidth="1"/>
    <col min="4356" max="4356" width="9.42578125" style="18" customWidth="1"/>
    <col min="4357" max="4357" width="9.28515625" style="18" bestFit="1" customWidth="1"/>
    <col min="4358" max="4358" width="11.28515625" style="18" customWidth="1"/>
    <col min="4359" max="4360" width="11.5703125" style="18" customWidth="1"/>
    <col min="4361" max="4361" width="24.28515625" style="18" customWidth="1"/>
    <col min="4362" max="4605" width="7.42578125" style="18"/>
    <col min="4606" max="4606" width="4.140625" style="18" bestFit="1" customWidth="1"/>
    <col min="4607" max="4607" width="35.5703125" style="18" customWidth="1"/>
    <col min="4608" max="4608" width="117.5703125" style="18" customWidth="1"/>
    <col min="4609" max="4609" width="4.5703125" style="18" bestFit="1" customWidth="1"/>
    <col min="4610" max="4610" width="12" style="18" customWidth="1"/>
    <col min="4611" max="4611" width="11.7109375" style="18" customWidth="1"/>
    <col min="4612" max="4612" width="9.42578125" style="18" customWidth="1"/>
    <col min="4613" max="4613" width="9.28515625" style="18" bestFit="1" customWidth="1"/>
    <col min="4614" max="4614" width="11.28515625" style="18" customWidth="1"/>
    <col min="4615" max="4616" width="11.5703125" style="18" customWidth="1"/>
    <col min="4617" max="4617" width="24.28515625" style="18" customWidth="1"/>
    <col min="4618" max="4861" width="7.42578125" style="18"/>
    <col min="4862" max="4862" width="4.140625" style="18" bestFit="1" customWidth="1"/>
    <col min="4863" max="4863" width="35.5703125" style="18" customWidth="1"/>
    <col min="4864" max="4864" width="117.5703125" style="18" customWidth="1"/>
    <col min="4865" max="4865" width="4.5703125" style="18" bestFit="1" customWidth="1"/>
    <col min="4866" max="4866" width="12" style="18" customWidth="1"/>
    <col min="4867" max="4867" width="11.7109375" style="18" customWidth="1"/>
    <col min="4868" max="4868" width="9.42578125" style="18" customWidth="1"/>
    <col min="4869" max="4869" width="9.28515625" style="18" bestFit="1" customWidth="1"/>
    <col min="4870" max="4870" width="11.28515625" style="18" customWidth="1"/>
    <col min="4871" max="4872" width="11.5703125" style="18" customWidth="1"/>
    <col min="4873" max="4873" width="24.28515625" style="18" customWidth="1"/>
    <col min="4874" max="5117" width="7.42578125" style="18"/>
    <col min="5118" max="5118" width="4.140625" style="18" bestFit="1" customWidth="1"/>
    <col min="5119" max="5119" width="35.5703125" style="18" customWidth="1"/>
    <col min="5120" max="5120" width="117.5703125" style="18" customWidth="1"/>
    <col min="5121" max="5121" width="4.5703125" style="18" bestFit="1" customWidth="1"/>
    <col min="5122" max="5122" width="12" style="18" customWidth="1"/>
    <col min="5123" max="5123" width="11.7109375" style="18" customWidth="1"/>
    <col min="5124" max="5124" width="9.42578125" style="18" customWidth="1"/>
    <col min="5125" max="5125" width="9.28515625" style="18" bestFit="1" customWidth="1"/>
    <col min="5126" max="5126" width="11.28515625" style="18" customWidth="1"/>
    <col min="5127" max="5128" width="11.5703125" style="18" customWidth="1"/>
    <col min="5129" max="5129" width="24.28515625" style="18" customWidth="1"/>
    <col min="5130" max="5373" width="7.42578125" style="18"/>
    <col min="5374" max="5374" width="4.140625" style="18" bestFit="1" customWidth="1"/>
    <col min="5375" max="5375" width="35.5703125" style="18" customWidth="1"/>
    <col min="5376" max="5376" width="117.5703125" style="18" customWidth="1"/>
    <col min="5377" max="5377" width="4.5703125" style="18" bestFit="1" customWidth="1"/>
    <col min="5378" max="5378" width="12" style="18" customWidth="1"/>
    <col min="5379" max="5379" width="11.7109375" style="18" customWidth="1"/>
    <col min="5380" max="5380" width="9.42578125" style="18" customWidth="1"/>
    <col min="5381" max="5381" width="9.28515625" style="18" bestFit="1" customWidth="1"/>
    <col min="5382" max="5382" width="11.28515625" style="18" customWidth="1"/>
    <col min="5383" max="5384" width="11.5703125" style="18" customWidth="1"/>
    <col min="5385" max="5385" width="24.28515625" style="18" customWidth="1"/>
    <col min="5386" max="5629" width="7.42578125" style="18"/>
    <col min="5630" max="5630" width="4.140625" style="18" bestFit="1" customWidth="1"/>
    <col min="5631" max="5631" width="35.5703125" style="18" customWidth="1"/>
    <col min="5632" max="5632" width="117.5703125" style="18" customWidth="1"/>
    <col min="5633" max="5633" width="4.5703125" style="18" bestFit="1" customWidth="1"/>
    <col min="5634" max="5634" width="12" style="18" customWidth="1"/>
    <col min="5635" max="5635" width="11.7109375" style="18" customWidth="1"/>
    <col min="5636" max="5636" width="9.42578125" style="18" customWidth="1"/>
    <col min="5637" max="5637" width="9.28515625" style="18" bestFit="1" customWidth="1"/>
    <col min="5638" max="5638" width="11.28515625" style="18" customWidth="1"/>
    <col min="5639" max="5640" width="11.5703125" style="18" customWidth="1"/>
    <col min="5641" max="5641" width="24.28515625" style="18" customWidth="1"/>
    <col min="5642" max="5885" width="7.42578125" style="18"/>
    <col min="5886" max="5886" width="4.140625" style="18" bestFit="1" customWidth="1"/>
    <col min="5887" max="5887" width="35.5703125" style="18" customWidth="1"/>
    <col min="5888" max="5888" width="117.5703125" style="18" customWidth="1"/>
    <col min="5889" max="5889" width="4.5703125" style="18" bestFit="1" customWidth="1"/>
    <col min="5890" max="5890" width="12" style="18" customWidth="1"/>
    <col min="5891" max="5891" width="11.7109375" style="18" customWidth="1"/>
    <col min="5892" max="5892" width="9.42578125" style="18" customWidth="1"/>
    <col min="5893" max="5893" width="9.28515625" style="18" bestFit="1" customWidth="1"/>
    <col min="5894" max="5894" width="11.28515625" style="18" customWidth="1"/>
    <col min="5895" max="5896" width="11.5703125" style="18" customWidth="1"/>
    <col min="5897" max="5897" width="24.28515625" style="18" customWidth="1"/>
    <col min="5898" max="6141" width="7.42578125" style="18"/>
    <col min="6142" max="6142" width="4.140625" style="18" bestFit="1" customWidth="1"/>
    <col min="6143" max="6143" width="35.5703125" style="18" customWidth="1"/>
    <col min="6144" max="6144" width="117.5703125" style="18" customWidth="1"/>
    <col min="6145" max="6145" width="4.5703125" style="18" bestFit="1" customWidth="1"/>
    <col min="6146" max="6146" width="12" style="18" customWidth="1"/>
    <col min="6147" max="6147" width="11.7109375" style="18" customWidth="1"/>
    <col min="6148" max="6148" width="9.42578125" style="18" customWidth="1"/>
    <col min="6149" max="6149" width="9.28515625" style="18" bestFit="1" customWidth="1"/>
    <col min="6150" max="6150" width="11.28515625" style="18" customWidth="1"/>
    <col min="6151" max="6152" width="11.5703125" style="18" customWidth="1"/>
    <col min="6153" max="6153" width="24.28515625" style="18" customWidth="1"/>
    <col min="6154" max="6397" width="7.42578125" style="18"/>
    <col min="6398" max="6398" width="4.140625" style="18" bestFit="1" customWidth="1"/>
    <col min="6399" max="6399" width="35.5703125" style="18" customWidth="1"/>
    <col min="6400" max="6400" width="117.5703125" style="18" customWidth="1"/>
    <col min="6401" max="6401" width="4.5703125" style="18" bestFit="1" customWidth="1"/>
    <col min="6402" max="6402" width="12" style="18" customWidth="1"/>
    <col min="6403" max="6403" width="11.7109375" style="18" customWidth="1"/>
    <col min="6404" max="6404" width="9.42578125" style="18" customWidth="1"/>
    <col min="6405" max="6405" width="9.28515625" style="18" bestFit="1" customWidth="1"/>
    <col min="6406" max="6406" width="11.28515625" style="18" customWidth="1"/>
    <col min="6407" max="6408" width="11.5703125" style="18" customWidth="1"/>
    <col min="6409" max="6409" width="24.28515625" style="18" customWidth="1"/>
    <col min="6410" max="6653" width="7.42578125" style="18"/>
    <col min="6654" max="6654" width="4.140625" style="18" bestFit="1" customWidth="1"/>
    <col min="6655" max="6655" width="35.5703125" style="18" customWidth="1"/>
    <col min="6656" max="6656" width="117.5703125" style="18" customWidth="1"/>
    <col min="6657" max="6657" width="4.5703125" style="18" bestFit="1" customWidth="1"/>
    <col min="6658" max="6658" width="12" style="18" customWidth="1"/>
    <col min="6659" max="6659" width="11.7109375" style="18" customWidth="1"/>
    <col min="6660" max="6660" width="9.42578125" style="18" customWidth="1"/>
    <col min="6661" max="6661" width="9.28515625" style="18" bestFit="1" customWidth="1"/>
    <col min="6662" max="6662" width="11.28515625" style="18" customWidth="1"/>
    <col min="6663" max="6664" width="11.5703125" style="18" customWidth="1"/>
    <col min="6665" max="6665" width="24.28515625" style="18" customWidth="1"/>
    <col min="6666" max="6909" width="7.42578125" style="18"/>
    <col min="6910" max="6910" width="4.140625" style="18" bestFit="1" customWidth="1"/>
    <col min="6911" max="6911" width="35.5703125" style="18" customWidth="1"/>
    <col min="6912" max="6912" width="117.5703125" style="18" customWidth="1"/>
    <col min="6913" max="6913" width="4.5703125" style="18" bestFit="1" customWidth="1"/>
    <col min="6914" max="6914" width="12" style="18" customWidth="1"/>
    <col min="6915" max="6915" width="11.7109375" style="18" customWidth="1"/>
    <col min="6916" max="6916" width="9.42578125" style="18" customWidth="1"/>
    <col min="6917" max="6917" width="9.28515625" style="18" bestFit="1" customWidth="1"/>
    <col min="6918" max="6918" width="11.28515625" style="18" customWidth="1"/>
    <col min="6919" max="6920" width="11.5703125" style="18" customWidth="1"/>
    <col min="6921" max="6921" width="24.28515625" style="18" customWidth="1"/>
    <col min="6922" max="7165" width="7.42578125" style="18"/>
    <col min="7166" max="7166" width="4.140625" style="18" bestFit="1" customWidth="1"/>
    <col min="7167" max="7167" width="35.5703125" style="18" customWidth="1"/>
    <col min="7168" max="7168" width="117.5703125" style="18" customWidth="1"/>
    <col min="7169" max="7169" width="4.5703125" style="18" bestFit="1" customWidth="1"/>
    <col min="7170" max="7170" width="12" style="18" customWidth="1"/>
    <col min="7171" max="7171" width="11.7109375" style="18" customWidth="1"/>
    <col min="7172" max="7172" width="9.42578125" style="18" customWidth="1"/>
    <col min="7173" max="7173" width="9.28515625" style="18" bestFit="1" customWidth="1"/>
    <col min="7174" max="7174" width="11.28515625" style="18" customWidth="1"/>
    <col min="7175" max="7176" width="11.5703125" style="18" customWidth="1"/>
    <col min="7177" max="7177" width="24.28515625" style="18" customWidth="1"/>
    <col min="7178" max="7421" width="7.42578125" style="18"/>
    <col min="7422" max="7422" width="4.140625" style="18" bestFit="1" customWidth="1"/>
    <col min="7423" max="7423" width="35.5703125" style="18" customWidth="1"/>
    <col min="7424" max="7424" width="117.5703125" style="18" customWidth="1"/>
    <col min="7425" max="7425" width="4.5703125" style="18" bestFit="1" customWidth="1"/>
    <col min="7426" max="7426" width="12" style="18" customWidth="1"/>
    <col min="7427" max="7427" width="11.7109375" style="18" customWidth="1"/>
    <col min="7428" max="7428" width="9.42578125" style="18" customWidth="1"/>
    <col min="7429" max="7429" width="9.28515625" style="18" bestFit="1" customWidth="1"/>
    <col min="7430" max="7430" width="11.28515625" style="18" customWidth="1"/>
    <col min="7431" max="7432" width="11.5703125" style="18" customWidth="1"/>
    <col min="7433" max="7433" width="24.28515625" style="18" customWidth="1"/>
    <col min="7434" max="7677" width="7.42578125" style="18"/>
    <col min="7678" max="7678" width="4.140625" style="18" bestFit="1" customWidth="1"/>
    <col min="7679" max="7679" width="35.5703125" style="18" customWidth="1"/>
    <col min="7680" max="7680" width="117.5703125" style="18" customWidth="1"/>
    <col min="7681" max="7681" width="4.5703125" style="18" bestFit="1" customWidth="1"/>
    <col min="7682" max="7682" width="12" style="18" customWidth="1"/>
    <col min="7683" max="7683" width="11.7109375" style="18" customWidth="1"/>
    <col min="7684" max="7684" width="9.42578125" style="18" customWidth="1"/>
    <col min="7685" max="7685" width="9.28515625" style="18" bestFit="1" customWidth="1"/>
    <col min="7686" max="7686" width="11.28515625" style="18" customWidth="1"/>
    <col min="7687" max="7688" width="11.5703125" style="18" customWidth="1"/>
    <col min="7689" max="7689" width="24.28515625" style="18" customWidth="1"/>
    <col min="7690" max="7933" width="7.42578125" style="18"/>
    <col min="7934" max="7934" width="4.140625" style="18" bestFit="1" customWidth="1"/>
    <col min="7935" max="7935" width="35.5703125" style="18" customWidth="1"/>
    <col min="7936" max="7936" width="117.5703125" style="18" customWidth="1"/>
    <col min="7937" max="7937" width="4.5703125" style="18" bestFit="1" customWidth="1"/>
    <col min="7938" max="7938" width="12" style="18" customWidth="1"/>
    <col min="7939" max="7939" width="11.7109375" style="18" customWidth="1"/>
    <col min="7940" max="7940" width="9.42578125" style="18" customWidth="1"/>
    <col min="7941" max="7941" width="9.28515625" style="18" bestFit="1" customWidth="1"/>
    <col min="7942" max="7942" width="11.28515625" style="18" customWidth="1"/>
    <col min="7943" max="7944" width="11.5703125" style="18" customWidth="1"/>
    <col min="7945" max="7945" width="24.28515625" style="18" customWidth="1"/>
    <col min="7946" max="8189" width="7.42578125" style="18"/>
    <col min="8190" max="8190" width="4.140625" style="18" bestFit="1" customWidth="1"/>
    <col min="8191" max="8191" width="35.5703125" style="18" customWidth="1"/>
    <col min="8192" max="8192" width="117.5703125" style="18" customWidth="1"/>
    <col min="8193" max="8193" width="4.5703125" style="18" bestFit="1" customWidth="1"/>
    <col min="8194" max="8194" width="12" style="18" customWidth="1"/>
    <col min="8195" max="8195" width="11.7109375" style="18" customWidth="1"/>
    <col min="8196" max="8196" width="9.42578125" style="18" customWidth="1"/>
    <col min="8197" max="8197" width="9.28515625" style="18" bestFit="1" customWidth="1"/>
    <col min="8198" max="8198" width="11.28515625" style="18" customWidth="1"/>
    <col min="8199" max="8200" width="11.5703125" style="18" customWidth="1"/>
    <col min="8201" max="8201" width="24.28515625" style="18" customWidth="1"/>
    <col min="8202" max="8445" width="7.42578125" style="18"/>
    <col min="8446" max="8446" width="4.140625" style="18" bestFit="1" customWidth="1"/>
    <col min="8447" max="8447" width="35.5703125" style="18" customWidth="1"/>
    <col min="8448" max="8448" width="117.5703125" style="18" customWidth="1"/>
    <col min="8449" max="8449" width="4.5703125" style="18" bestFit="1" customWidth="1"/>
    <col min="8450" max="8450" width="12" style="18" customWidth="1"/>
    <col min="8451" max="8451" width="11.7109375" style="18" customWidth="1"/>
    <col min="8452" max="8452" width="9.42578125" style="18" customWidth="1"/>
    <col min="8453" max="8453" width="9.28515625" style="18" bestFit="1" customWidth="1"/>
    <col min="8454" max="8454" width="11.28515625" style="18" customWidth="1"/>
    <col min="8455" max="8456" width="11.5703125" style="18" customWidth="1"/>
    <col min="8457" max="8457" width="24.28515625" style="18" customWidth="1"/>
    <col min="8458" max="8701" width="7.42578125" style="18"/>
    <col min="8702" max="8702" width="4.140625" style="18" bestFit="1" customWidth="1"/>
    <col min="8703" max="8703" width="35.5703125" style="18" customWidth="1"/>
    <col min="8704" max="8704" width="117.5703125" style="18" customWidth="1"/>
    <col min="8705" max="8705" width="4.5703125" style="18" bestFit="1" customWidth="1"/>
    <col min="8706" max="8706" width="12" style="18" customWidth="1"/>
    <col min="8707" max="8707" width="11.7109375" style="18" customWidth="1"/>
    <col min="8708" max="8708" width="9.42578125" style="18" customWidth="1"/>
    <col min="8709" max="8709" width="9.28515625" style="18" bestFit="1" customWidth="1"/>
    <col min="8710" max="8710" width="11.28515625" style="18" customWidth="1"/>
    <col min="8711" max="8712" width="11.5703125" style="18" customWidth="1"/>
    <col min="8713" max="8713" width="24.28515625" style="18" customWidth="1"/>
    <col min="8714" max="8957" width="7.42578125" style="18"/>
    <col min="8958" max="8958" width="4.140625" style="18" bestFit="1" customWidth="1"/>
    <col min="8959" max="8959" width="35.5703125" style="18" customWidth="1"/>
    <col min="8960" max="8960" width="117.5703125" style="18" customWidth="1"/>
    <col min="8961" max="8961" width="4.5703125" style="18" bestFit="1" customWidth="1"/>
    <col min="8962" max="8962" width="12" style="18" customWidth="1"/>
    <col min="8963" max="8963" width="11.7109375" style="18" customWidth="1"/>
    <col min="8964" max="8964" width="9.42578125" style="18" customWidth="1"/>
    <col min="8965" max="8965" width="9.28515625" style="18" bestFit="1" customWidth="1"/>
    <col min="8966" max="8966" width="11.28515625" style="18" customWidth="1"/>
    <col min="8967" max="8968" width="11.5703125" style="18" customWidth="1"/>
    <col min="8969" max="8969" width="24.28515625" style="18" customWidth="1"/>
    <col min="8970" max="9213" width="7.42578125" style="18"/>
    <col min="9214" max="9214" width="4.140625" style="18" bestFit="1" customWidth="1"/>
    <col min="9215" max="9215" width="35.5703125" style="18" customWidth="1"/>
    <col min="9216" max="9216" width="117.5703125" style="18" customWidth="1"/>
    <col min="9217" max="9217" width="4.5703125" style="18" bestFit="1" customWidth="1"/>
    <col min="9218" max="9218" width="12" style="18" customWidth="1"/>
    <col min="9219" max="9219" width="11.7109375" style="18" customWidth="1"/>
    <col min="9220" max="9220" width="9.42578125" style="18" customWidth="1"/>
    <col min="9221" max="9221" width="9.28515625" style="18" bestFit="1" customWidth="1"/>
    <col min="9222" max="9222" width="11.28515625" style="18" customWidth="1"/>
    <col min="9223" max="9224" width="11.5703125" style="18" customWidth="1"/>
    <col min="9225" max="9225" width="24.28515625" style="18" customWidth="1"/>
    <col min="9226" max="9469" width="7.42578125" style="18"/>
    <col min="9470" max="9470" width="4.140625" style="18" bestFit="1" customWidth="1"/>
    <col min="9471" max="9471" width="35.5703125" style="18" customWidth="1"/>
    <col min="9472" max="9472" width="117.5703125" style="18" customWidth="1"/>
    <col min="9473" max="9473" width="4.5703125" style="18" bestFit="1" customWidth="1"/>
    <col min="9474" max="9474" width="12" style="18" customWidth="1"/>
    <col min="9475" max="9475" width="11.7109375" style="18" customWidth="1"/>
    <col min="9476" max="9476" width="9.42578125" style="18" customWidth="1"/>
    <col min="9477" max="9477" width="9.28515625" style="18" bestFit="1" customWidth="1"/>
    <col min="9478" max="9478" width="11.28515625" style="18" customWidth="1"/>
    <col min="9479" max="9480" width="11.5703125" style="18" customWidth="1"/>
    <col min="9481" max="9481" width="24.28515625" style="18" customWidth="1"/>
    <col min="9482" max="9725" width="7.42578125" style="18"/>
    <col min="9726" max="9726" width="4.140625" style="18" bestFit="1" customWidth="1"/>
    <col min="9727" max="9727" width="35.5703125" style="18" customWidth="1"/>
    <col min="9728" max="9728" width="117.5703125" style="18" customWidth="1"/>
    <col min="9729" max="9729" width="4.5703125" style="18" bestFit="1" customWidth="1"/>
    <col min="9730" max="9730" width="12" style="18" customWidth="1"/>
    <col min="9731" max="9731" width="11.7109375" style="18" customWidth="1"/>
    <col min="9732" max="9732" width="9.42578125" style="18" customWidth="1"/>
    <col min="9733" max="9733" width="9.28515625" style="18" bestFit="1" customWidth="1"/>
    <col min="9734" max="9734" width="11.28515625" style="18" customWidth="1"/>
    <col min="9735" max="9736" width="11.5703125" style="18" customWidth="1"/>
    <col min="9737" max="9737" width="24.28515625" style="18" customWidth="1"/>
    <col min="9738" max="9981" width="7.42578125" style="18"/>
    <col min="9982" max="9982" width="4.140625" style="18" bestFit="1" customWidth="1"/>
    <col min="9983" max="9983" width="35.5703125" style="18" customWidth="1"/>
    <col min="9984" max="9984" width="117.5703125" style="18" customWidth="1"/>
    <col min="9985" max="9985" width="4.5703125" style="18" bestFit="1" customWidth="1"/>
    <col min="9986" max="9986" width="12" style="18" customWidth="1"/>
    <col min="9987" max="9987" width="11.7109375" style="18" customWidth="1"/>
    <col min="9988" max="9988" width="9.42578125" style="18" customWidth="1"/>
    <col min="9989" max="9989" width="9.28515625" style="18" bestFit="1" customWidth="1"/>
    <col min="9990" max="9990" width="11.28515625" style="18" customWidth="1"/>
    <col min="9991" max="9992" width="11.5703125" style="18" customWidth="1"/>
    <col min="9993" max="9993" width="24.28515625" style="18" customWidth="1"/>
    <col min="9994" max="10237" width="7.42578125" style="18"/>
    <col min="10238" max="10238" width="4.140625" style="18" bestFit="1" customWidth="1"/>
    <col min="10239" max="10239" width="35.5703125" style="18" customWidth="1"/>
    <col min="10240" max="10240" width="117.5703125" style="18" customWidth="1"/>
    <col min="10241" max="10241" width="4.5703125" style="18" bestFit="1" customWidth="1"/>
    <col min="10242" max="10242" width="12" style="18" customWidth="1"/>
    <col min="10243" max="10243" width="11.7109375" style="18" customWidth="1"/>
    <col min="10244" max="10244" width="9.42578125" style="18" customWidth="1"/>
    <col min="10245" max="10245" width="9.28515625" style="18" bestFit="1" customWidth="1"/>
    <col min="10246" max="10246" width="11.28515625" style="18" customWidth="1"/>
    <col min="10247" max="10248" width="11.5703125" style="18" customWidth="1"/>
    <col min="10249" max="10249" width="24.28515625" style="18" customWidth="1"/>
    <col min="10250" max="10493" width="7.42578125" style="18"/>
    <col min="10494" max="10494" width="4.140625" style="18" bestFit="1" customWidth="1"/>
    <col min="10495" max="10495" width="35.5703125" style="18" customWidth="1"/>
    <col min="10496" max="10496" width="117.5703125" style="18" customWidth="1"/>
    <col min="10497" max="10497" width="4.5703125" style="18" bestFit="1" customWidth="1"/>
    <col min="10498" max="10498" width="12" style="18" customWidth="1"/>
    <col min="10499" max="10499" width="11.7109375" style="18" customWidth="1"/>
    <col min="10500" max="10500" width="9.42578125" style="18" customWidth="1"/>
    <col min="10501" max="10501" width="9.28515625" style="18" bestFit="1" customWidth="1"/>
    <col min="10502" max="10502" width="11.28515625" style="18" customWidth="1"/>
    <col min="10503" max="10504" width="11.5703125" style="18" customWidth="1"/>
    <col min="10505" max="10505" width="24.28515625" style="18" customWidth="1"/>
    <col min="10506" max="10749" width="7.42578125" style="18"/>
    <col min="10750" max="10750" width="4.140625" style="18" bestFit="1" customWidth="1"/>
    <col min="10751" max="10751" width="35.5703125" style="18" customWidth="1"/>
    <col min="10752" max="10752" width="117.5703125" style="18" customWidth="1"/>
    <col min="10753" max="10753" width="4.5703125" style="18" bestFit="1" customWidth="1"/>
    <col min="10754" max="10754" width="12" style="18" customWidth="1"/>
    <col min="10755" max="10755" width="11.7109375" style="18" customWidth="1"/>
    <col min="10756" max="10756" width="9.42578125" style="18" customWidth="1"/>
    <col min="10757" max="10757" width="9.28515625" style="18" bestFit="1" customWidth="1"/>
    <col min="10758" max="10758" width="11.28515625" style="18" customWidth="1"/>
    <col min="10759" max="10760" width="11.5703125" style="18" customWidth="1"/>
    <col min="10761" max="10761" width="24.28515625" style="18" customWidth="1"/>
    <col min="10762" max="11005" width="7.42578125" style="18"/>
    <col min="11006" max="11006" width="4.140625" style="18" bestFit="1" customWidth="1"/>
    <col min="11007" max="11007" width="35.5703125" style="18" customWidth="1"/>
    <col min="11008" max="11008" width="117.5703125" style="18" customWidth="1"/>
    <col min="11009" max="11009" width="4.5703125" style="18" bestFit="1" customWidth="1"/>
    <col min="11010" max="11010" width="12" style="18" customWidth="1"/>
    <col min="11011" max="11011" width="11.7109375" style="18" customWidth="1"/>
    <col min="11012" max="11012" width="9.42578125" style="18" customWidth="1"/>
    <col min="11013" max="11013" width="9.28515625" style="18" bestFit="1" customWidth="1"/>
    <col min="11014" max="11014" width="11.28515625" style="18" customWidth="1"/>
    <col min="11015" max="11016" width="11.5703125" style="18" customWidth="1"/>
    <col min="11017" max="11017" width="24.28515625" style="18" customWidth="1"/>
    <col min="11018" max="11261" width="7.42578125" style="18"/>
    <col min="11262" max="11262" width="4.140625" style="18" bestFit="1" customWidth="1"/>
    <col min="11263" max="11263" width="35.5703125" style="18" customWidth="1"/>
    <col min="11264" max="11264" width="117.5703125" style="18" customWidth="1"/>
    <col min="11265" max="11265" width="4.5703125" style="18" bestFit="1" customWidth="1"/>
    <col min="11266" max="11266" width="12" style="18" customWidth="1"/>
    <col min="11267" max="11267" width="11.7109375" style="18" customWidth="1"/>
    <col min="11268" max="11268" width="9.42578125" style="18" customWidth="1"/>
    <col min="11269" max="11269" width="9.28515625" style="18" bestFit="1" customWidth="1"/>
    <col min="11270" max="11270" width="11.28515625" style="18" customWidth="1"/>
    <col min="11271" max="11272" width="11.5703125" style="18" customWidth="1"/>
    <col min="11273" max="11273" width="24.28515625" style="18" customWidth="1"/>
    <col min="11274" max="11517" width="7.42578125" style="18"/>
    <col min="11518" max="11518" width="4.140625" style="18" bestFit="1" customWidth="1"/>
    <col min="11519" max="11519" width="35.5703125" style="18" customWidth="1"/>
    <col min="11520" max="11520" width="117.5703125" style="18" customWidth="1"/>
    <col min="11521" max="11521" width="4.5703125" style="18" bestFit="1" customWidth="1"/>
    <col min="11522" max="11522" width="12" style="18" customWidth="1"/>
    <col min="11523" max="11523" width="11.7109375" style="18" customWidth="1"/>
    <col min="11524" max="11524" width="9.42578125" style="18" customWidth="1"/>
    <col min="11525" max="11525" width="9.28515625" style="18" bestFit="1" customWidth="1"/>
    <col min="11526" max="11526" width="11.28515625" style="18" customWidth="1"/>
    <col min="11527" max="11528" width="11.5703125" style="18" customWidth="1"/>
    <col min="11529" max="11529" width="24.28515625" style="18" customWidth="1"/>
    <col min="11530" max="11773" width="7.42578125" style="18"/>
    <col min="11774" max="11774" width="4.140625" style="18" bestFit="1" customWidth="1"/>
    <col min="11775" max="11775" width="35.5703125" style="18" customWidth="1"/>
    <col min="11776" max="11776" width="117.5703125" style="18" customWidth="1"/>
    <col min="11777" max="11777" width="4.5703125" style="18" bestFit="1" customWidth="1"/>
    <col min="11778" max="11778" width="12" style="18" customWidth="1"/>
    <col min="11779" max="11779" width="11.7109375" style="18" customWidth="1"/>
    <col min="11780" max="11780" width="9.42578125" style="18" customWidth="1"/>
    <col min="11781" max="11781" width="9.28515625" style="18" bestFit="1" customWidth="1"/>
    <col min="11782" max="11782" width="11.28515625" style="18" customWidth="1"/>
    <col min="11783" max="11784" width="11.5703125" style="18" customWidth="1"/>
    <col min="11785" max="11785" width="24.28515625" style="18" customWidth="1"/>
    <col min="11786" max="12029" width="7.42578125" style="18"/>
    <col min="12030" max="12030" width="4.140625" style="18" bestFit="1" customWidth="1"/>
    <col min="12031" max="12031" width="35.5703125" style="18" customWidth="1"/>
    <col min="12032" max="12032" width="117.5703125" style="18" customWidth="1"/>
    <col min="12033" max="12033" width="4.5703125" style="18" bestFit="1" customWidth="1"/>
    <col min="12034" max="12034" width="12" style="18" customWidth="1"/>
    <col min="12035" max="12035" width="11.7109375" style="18" customWidth="1"/>
    <col min="12036" max="12036" width="9.42578125" style="18" customWidth="1"/>
    <col min="12037" max="12037" width="9.28515625" style="18" bestFit="1" customWidth="1"/>
    <col min="12038" max="12038" width="11.28515625" style="18" customWidth="1"/>
    <col min="12039" max="12040" width="11.5703125" style="18" customWidth="1"/>
    <col min="12041" max="12041" width="24.28515625" style="18" customWidth="1"/>
    <col min="12042" max="12285" width="7.42578125" style="18"/>
    <col min="12286" max="12286" width="4.140625" style="18" bestFit="1" customWidth="1"/>
    <col min="12287" max="12287" width="35.5703125" style="18" customWidth="1"/>
    <col min="12288" max="12288" width="117.5703125" style="18" customWidth="1"/>
    <col min="12289" max="12289" width="4.5703125" style="18" bestFit="1" customWidth="1"/>
    <col min="12290" max="12290" width="12" style="18" customWidth="1"/>
    <col min="12291" max="12291" width="11.7109375" style="18" customWidth="1"/>
    <col min="12292" max="12292" width="9.42578125" style="18" customWidth="1"/>
    <col min="12293" max="12293" width="9.28515625" style="18" bestFit="1" customWidth="1"/>
    <col min="12294" max="12294" width="11.28515625" style="18" customWidth="1"/>
    <col min="12295" max="12296" width="11.5703125" style="18" customWidth="1"/>
    <col min="12297" max="12297" width="24.28515625" style="18" customWidth="1"/>
    <col min="12298" max="12541" width="7.42578125" style="18"/>
    <col min="12542" max="12542" width="4.140625" style="18" bestFit="1" customWidth="1"/>
    <col min="12543" max="12543" width="35.5703125" style="18" customWidth="1"/>
    <col min="12544" max="12544" width="117.5703125" style="18" customWidth="1"/>
    <col min="12545" max="12545" width="4.5703125" style="18" bestFit="1" customWidth="1"/>
    <col min="12546" max="12546" width="12" style="18" customWidth="1"/>
    <col min="12547" max="12547" width="11.7109375" style="18" customWidth="1"/>
    <col min="12548" max="12548" width="9.42578125" style="18" customWidth="1"/>
    <col min="12549" max="12549" width="9.28515625" style="18" bestFit="1" customWidth="1"/>
    <col min="12550" max="12550" width="11.28515625" style="18" customWidth="1"/>
    <col min="12551" max="12552" width="11.5703125" style="18" customWidth="1"/>
    <col min="12553" max="12553" width="24.28515625" style="18" customWidth="1"/>
    <col min="12554" max="12797" width="7.42578125" style="18"/>
    <col min="12798" max="12798" width="4.140625" style="18" bestFit="1" customWidth="1"/>
    <col min="12799" max="12799" width="35.5703125" style="18" customWidth="1"/>
    <col min="12800" max="12800" width="117.5703125" style="18" customWidth="1"/>
    <col min="12801" max="12801" width="4.5703125" style="18" bestFit="1" customWidth="1"/>
    <col min="12802" max="12802" width="12" style="18" customWidth="1"/>
    <col min="12803" max="12803" width="11.7109375" style="18" customWidth="1"/>
    <col min="12804" max="12804" width="9.42578125" style="18" customWidth="1"/>
    <col min="12805" max="12805" width="9.28515625" style="18" bestFit="1" customWidth="1"/>
    <col min="12806" max="12806" width="11.28515625" style="18" customWidth="1"/>
    <col min="12807" max="12808" width="11.5703125" style="18" customWidth="1"/>
    <col min="12809" max="12809" width="24.28515625" style="18" customWidth="1"/>
    <col min="12810" max="13053" width="7.42578125" style="18"/>
    <col min="13054" max="13054" width="4.140625" style="18" bestFit="1" customWidth="1"/>
    <col min="13055" max="13055" width="35.5703125" style="18" customWidth="1"/>
    <col min="13056" max="13056" width="117.5703125" style="18" customWidth="1"/>
    <col min="13057" max="13057" width="4.5703125" style="18" bestFit="1" customWidth="1"/>
    <col min="13058" max="13058" width="12" style="18" customWidth="1"/>
    <col min="13059" max="13059" width="11.7109375" style="18" customWidth="1"/>
    <col min="13060" max="13060" width="9.42578125" style="18" customWidth="1"/>
    <col min="13061" max="13061" width="9.28515625" style="18" bestFit="1" customWidth="1"/>
    <col min="13062" max="13062" width="11.28515625" style="18" customWidth="1"/>
    <col min="13063" max="13064" width="11.5703125" style="18" customWidth="1"/>
    <col min="13065" max="13065" width="24.28515625" style="18" customWidth="1"/>
    <col min="13066" max="13309" width="7.42578125" style="18"/>
    <col min="13310" max="13310" width="4.140625" style="18" bestFit="1" customWidth="1"/>
    <col min="13311" max="13311" width="35.5703125" style="18" customWidth="1"/>
    <col min="13312" max="13312" width="117.5703125" style="18" customWidth="1"/>
    <col min="13313" max="13313" width="4.5703125" style="18" bestFit="1" customWidth="1"/>
    <col min="13314" max="13314" width="12" style="18" customWidth="1"/>
    <col min="13315" max="13315" width="11.7109375" style="18" customWidth="1"/>
    <col min="13316" max="13316" width="9.42578125" style="18" customWidth="1"/>
    <col min="13317" max="13317" width="9.28515625" style="18" bestFit="1" customWidth="1"/>
    <col min="13318" max="13318" width="11.28515625" style="18" customWidth="1"/>
    <col min="13319" max="13320" width="11.5703125" style="18" customWidth="1"/>
    <col min="13321" max="13321" width="24.28515625" style="18" customWidth="1"/>
    <col min="13322" max="13565" width="7.42578125" style="18"/>
    <col min="13566" max="13566" width="4.140625" style="18" bestFit="1" customWidth="1"/>
    <col min="13567" max="13567" width="35.5703125" style="18" customWidth="1"/>
    <col min="13568" max="13568" width="117.5703125" style="18" customWidth="1"/>
    <col min="13569" max="13569" width="4.5703125" style="18" bestFit="1" customWidth="1"/>
    <col min="13570" max="13570" width="12" style="18" customWidth="1"/>
    <col min="13571" max="13571" width="11.7109375" style="18" customWidth="1"/>
    <col min="13572" max="13572" width="9.42578125" style="18" customWidth="1"/>
    <col min="13573" max="13573" width="9.28515625" style="18" bestFit="1" customWidth="1"/>
    <col min="13574" max="13574" width="11.28515625" style="18" customWidth="1"/>
    <col min="13575" max="13576" width="11.5703125" style="18" customWidth="1"/>
    <col min="13577" max="13577" width="24.28515625" style="18" customWidth="1"/>
    <col min="13578" max="13821" width="7.42578125" style="18"/>
    <col min="13822" max="13822" width="4.140625" style="18" bestFit="1" customWidth="1"/>
    <col min="13823" max="13823" width="35.5703125" style="18" customWidth="1"/>
    <col min="13824" max="13824" width="117.5703125" style="18" customWidth="1"/>
    <col min="13825" max="13825" width="4.5703125" style="18" bestFit="1" customWidth="1"/>
    <col min="13826" max="13826" width="12" style="18" customWidth="1"/>
    <col min="13827" max="13827" width="11.7109375" style="18" customWidth="1"/>
    <col min="13828" max="13828" width="9.42578125" style="18" customWidth="1"/>
    <col min="13829" max="13829" width="9.28515625" style="18" bestFit="1" customWidth="1"/>
    <col min="13830" max="13830" width="11.28515625" style="18" customWidth="1"/>
    <col min="13831" max="13832" width="11.5703125" style="18" customWidth="1"/>
    <col min="13833" max="13833" width="24.28515625" style="18" customWidth="1"/>
    <col min="13834" max="14077" width="7.42578125" style="18"/>
    <col min="14078" max="14078" width="4.140625" style="18" bestFit="1" customWidth="1"/>
    <col min="14079" max="14079" width="35.5703125" style="18" customWidth="1"/>
    <col min="14080" max="14080" width="117.5703125" style="18" customWidth="1"/>
    <col min="14081" max="14081" width="4.5703125" style="18" bestFit="1" customWidth="1"/>
    <col min="14082" max="14082" width="12" style="18" customWidth="1"/>
    <col min="14083" max="14083" width="11.7109375" style="18" customWidth="1"/>
    <col min="14084" max="14084" width="9.42578125" style="18" customWidth="1"/>
    <col min="14085" max="14085" width="9.28515625" style="18" bestFit="1" customWidth="1"/>
    <col min="14086" max="14086" width="11.28515625" style="18" customWidth="1"/>
    <col min="14087" max="14088" width="11.5703125" style="18" customWidth="1"/>
    <col min="14089" max="14089" width="24.28515625" style="18" customWidth="1"/>
    <col min="14090" max="14333" width="7.42578125" style="18"/>
    <col min="14334" max="14334" width="4.140625" style="18" bestFit="1" customWidth="1"/>
    <col min="14335" max="14335" width="35.5703125" style="18" customWidth="1"/>
    <col min="14336" max="14336" width="117.5703125" style="18" customWidth="1"/>
    <col min="14337" max="14337" width="4.5703125" style="18" bestFit="1" customWidth="1"/>
    <col min="14338" max="14338" width="12" style="18" customWidth="1"/>
    <col min="14339" max="14339" width="11.7109375" style="18" customWidth="1"/>
    <col min="14340" max="14340" width="9.42578125" style="18" customWidth="1"/>
    <col min="14341" max="14341" width="9.28515625" style="18" bestFit="1" customWidth="1"/>
    <col min="14342" max="14342" width="11.28515625" style="18" customWidth="1"/>
    <col min="14343" max="14344" width="11.5703125" style="18" customWidth="1"/>
    <col min="14345" max="14345" width="24.28515625" style="18" customWidth="1"/>
    <col min="14346" max="14589" width="7.42578125" style="18"/>
    <col min="14590" max="14590" width="4.140625" style="18" bestFit="1" customWidth="1"/>
    <col min="14591" max="14591" width="35.5703125" style="18" customWidth="1"/>
    <col min="14592" max="14592" width="117.5703125" style="18" customWidth="1"/>
    <col min="14593" max="14593" width="4.5703125" style="18" bestFit="1" customWidth="1"/>
    <col min="14594" max="14594" width="12" style="18" customWidth="1"/>
    <col min="14595" max="14595" width="11.7109375" style="18" customWidth="1"/>
    <col min="14596" max="14596" width="9.42578125" style="18" customWidth="1"/>
    <col min="14597" max="14597" width="9.28515625" style="18" bestFit="1" customWidth="1"/>
    <col min="14598" max="14598" width="11.28515625" style="18" customWidth="1"/>
    <col min="14599" max="14600" width="11.5703125" style="18" customWidth="1"/>
    <col min="14601" max="14601" width="24.28515625" style="18" customWidth="1"/>
    <col min="14602" max="14845" width="7.42578125" style="18"/>
    <col min="14846" max="14846" width="4.140625" style="18" bestFit="1" customWidth="1"/>
    <col min="14847" max="14847" width="35.5703125" style="18" customWidth="1"/>
    <col min="14848" max="14848" width="117.5703125" style="18" customWidth="1"/>
    <col min="14849" max="14849" width="4.5703125" style="18" bestFit="1" customWidth="1"/>
    <col min="14850" max="14850" width="12" style="18" customWidth="1"/>
    <col min="14851" max="14851" width="11.7109375" style="18" customWidth="1"/>
    <col min="14852" max="14852" width="9.42578125" style="18" customWidth="1"/>
    <col min="14853" max="14853" width="9.28515625" style="18" bestFit="1" customWidth="1"/>
    <col min="14854" max="14854" width="11.28515625" style="18" customWidth="1"/>
    <col min="14855" max="14856" width="11.5703125" style="18" customWidth="1"/>
    <col min="14857" max="14857" width="24.28515625" style="18" customWidth="1"/>
    <col min="14858" max="15101" width="7.42578125" style="18"/>
    <col min="15102" max="15102" width="4.140625" style="18" bestFit="1" customWidth="1"/>
    <col min="15103" max="15103" width="35.5703125" style="18" customWidth="1"/>
    <col min="15104" max="15104" width="117.5703125" style="18" customWidth="1"/>
    <col min="15105" max="15105" width="4.5703125" style="18" bestFit="1" customWidth="1"/>
    <col min="15106" max="15106" width="12" style="18" customWidth="1"/>
    <col min="15107" max="15107" width="11.7109375" style="18" customWidth="1"/>
    <col min="15108" max="15108" width="9.42578125" style="18" customWidth="1"/>
    <col min="15109" max="15109" width="9.28515625" style="18" bestFit="1" customWidth="1"/>
    <col min="15110" max="15110" width="11.28515625" style="18" customWidth="1"/>
    <col min="15111" max="15112" width="11.5703125" style="18" customWidth="1"/>
    <col min="15113" max="15113" width="24.28515625" style="18" customWidth="1"/>
    <col min="15114" max="15357" width="7.42578125" style="18"/>
    <col min="15358" max="15358" width="4.140625" style="18" bestFit="1" customWidth="1"/>
    <col min="15359" max="15359" width="35.5703125" style="18" customWidth="1"/>
    <col min="15360" max="15360" width="117.5703125" style="18" customWidth="1"/>
    <col min="15361" max="15361" width="4.5703125" style="18" bestFit="1" customWidth="1"/>
    <col min="15362" max="15362" width="12" style="18" customWidth="1"/>
    <col min="15363" max="15363" width="11.7109375" style="18" customWidth="1"/>
    <col min="15364" max="15364" width="9.42578125" style="18" customWidth="1"/>
    <col min="15365" max="15365" width="9.28515625" style="18" bestFit="1" customWidth="1"/>
    <col min="15366" max="15366" width="11.28515625" style="18" customWidth="1"/>
    <col min="15367" max="15368" width="11.5703125" style="18" customWidth="1"/>
    <col min="15369" max="15369" width="24.28515625" style="18" customWidth="1"/>
    <col min="15370" max="15613" width="7.42578125" style="18"/>
    <col min="15614" max="15614" width="4.140625" style="18" bestFit="1" customWidth="1"/>
    <col min="15615" max="15615" width="35.5703125" style="18" customWidth="1"/>
    <col min="15616" max="15616" width="117.5703125" style="18" customWidth="1"/>
    <col min="15617" max="15617" width="4.5703125" style="18" bestFit="1" customWidth="1"/>
    <col min="15618" max="15618" width="12" style="18" customWidth="1"/>
    <col min="15619" max="15619" width="11.7109375" style="18" customWidth="1"/>
    <col min="15620" max="15620" width="9.42578125" style="18" customWidth="1"/>
    <col min="15621" max="15621" width="9.28515625" style="18" bestFit="1" customWidth="1"/>
    <col min="15622" max="15622" width="11.28515625" style="18" customWidth="1"/>
    <col min="15623" max="15624" width="11.5703125" style="18" customWidth="1"/>
    <col min="15625" max="15625" width="24.28515625" style="18" customWidth="1"/>
    <col min="15626" max="15869" width="7.42578125" style="18"/>
    <col min="15870" max="15870" width="4.140625" style="18" bestFit="1" customWidth="1"/>
    <col min="15871" max="15871" width="35.5703125" style="18" customWidth="1"/>
    <col min="15872" max="15872" width="117.5703125" style="18" customWidth="1"/>
    <col min="15873" max="15873" width="4.5703125" style="18" bestFit="1" customWidth="1"/>
    <col min="15874" max="15874" width="12" style="18" customWidth="1"/>
    <col min="15875" max="15875" width="11.7109375" style="18" customWidth="1"/>
    <col min="15876" max="15876" width="9.42578125" style="18" customWidth="1"/>
    <col min="15877" max="15877" width="9.28515625" style="18" bestFit="1" customWidth="1"/>
    <col min="15878" max="15878" width="11.28515625" style="18" customWidth="1"/>
    <col min="15879" max="15880" width="11.5703125" style="18" customWidth="1"/>
    <col min="15881" max="15881" width="24.28515625" style="18" customWidth="1"/>
    <col min="15882" max="16125" width="7.42578125" style="18"/>
    <col min="16126" max="16126" width="4.140625" style="18" bestFit="1" customWidth="1"/>
    <col min="16127" max="16127" width="35.5703125" style="18" customWidth="1"/>
    <col min="16128" max="16128" width="117.5703125" style="18" customWidth="1"/>
    <col min="16129" max="16129" width="4.5703125" style="18" bestFit="1" customWidth="1"/>
    <col min="16130" max="16130" width="12" style="18" customWidth="1"/>
    <col min="16131" max="16131" width="11.7109375" style="18" customWidth="1"/>
    <col min="16132" max="16132" width="9.42578125" style="18" customWidth="1"/>
    <col min="16133" max="16133" width="9.28515625" style="18" bestFit="1" customWidth="1"/>
    <col min="16134" max="16134" width="11.28515625" style="18" customWidth="1"/>
    <col min="16135" max="16136" width="11.5703125" style="18" customWidth="1"/>
    <col min="16137" max="16137" width="24.28515625" style="18" customWidth="1"/>
    <col min="16138" max="16384" width="7.42578125" style="18"/>
  </cols>
  <sheetData>
    <row r="1" spans="1:10" x14ac:dyDescent="0.25">
      <c r="B1" s="24" t="s">
        <v>0</v>
      </c>
      <c r="H1" s="31" t="s">
        <v>16</v>
      </c>
      <c r="I1" s="31"/>
      <c r="J1" s="31"/>
    </row>
    <row r="2" spans="1:10" ht="31.5" customHeight="1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</row>
    <row r="4" spans="1:10" ht="25.5" x14ac:dyDescent="0.25">
      <c r="A4" s="5" t="s">
        <v>1</v>
      </c>
      <c r="B4" s="25" t="s">
        <v>2</v>
      </c>
      <c r="C4" s="6" t="s">
        <v>3</v>
      </c>
      <c r="D4" s="6" t="s">
        <v>4</v>
      </c>
      <c r="E4" s="15" t="s">
        <v>17</v>
      </c>
      <c r="F4" s="7" t="s">
        <v>6</v>
      </c>
      <c r="G4" s="9" t="s">
        <v>12</v>
      </c>
      <c r="H4" s="7" t="s">
        <v>13</v>
      </c>
      <c r="I4" s="7" t="s">
        <v>14</v>
      </c>
      <c r="J4" s="7" t="s">
        <v>15</v>
      </c>
    </row>
    <row r="5" spans="1:10" x14ac:dyDescent="0.25">
      <c r="A5" s="6">
        <v>1</v>
      </c>
      <c r="B5" s="26">
        <v>2</v>
      </c>
      <c r="C5" s="6">
        <v>3</v>
      </c>
      <c r="D5" s="6">
        <v>4</v>
      </c>
      <c r="E5" s="21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</row>
    <row r="6" spans="1:10" ht="261.75" customHeight="1" x14ac:dyDescent="0.25">
      <c r="A6" s="10" t="s">
        <v>7</v>
      </c>
      <c r="B6" s="23" t="s">
        <v>37</v>
      </c>
      <c r="C6" s="10" t="s">
        <v>5</v>
      </c>
      <c r="D6" s="20">
        <v>18</v>
      </c>
      <c r="E6" s="16"/>
      <c r="F6" s="11">
        <f t="shared" ref="F6:F10" si="0">ROUND((D6*E6),2)</f>
        <v>0</v>
      </c>
      <c r="G6" s="12">
        <v>0.23</v>
      </c>
      <c r="H6" s="11">
        <f>ROUND((F6*G6),2)</f>
        <v>0</v>
      </c>
      <c r="I6" s="11">
        <f>ROUND((E6*(1+G6)),2)</f>
        <v>0</v>
      </c>
      <c r="J6" s="11">
        <f>ROUND((F6*(1+G6)),2)</f>
        <v>0</v>
      </c>
    </row>
    <row r="7" spans="1:10" ht="193.5" customHeight="1" x14ac:dyDescent="0.25">
      <c r="A7" s="10" t="s">
        <v>8</v>
      </c>
      <c r="B7" s="23" t="s">
        <v>38</v>
      </c>
      <c r="C7" s="10" t="s">
        <v>5</v>
      </c>
      <c r="D7" s="17">
        <v>50</v>
      </c>
      <c r="E7" s="16"/>
      <c r="F7" s="11">
        <f t="shared" si="0"/>
        <v>0</v>
      </c>
      <c r="G7" s="12">
        <v>0.23</v>
      </c>
      <c r="H7" s="11">
        <f t="shared" ref="H7:H10" si="1">ROUND((F7*G7),2)</f>
        <v>0</v>
      </c>
      <c r="I7" s="11">
        <f t="shared" ref="I7:I10" si="2">ROUND((E7*(1+G7)),2)</f>
        <v>0</v>
      </c>
      <c r="J7" s="11">
        <f t="shared" ref="J7:J10" si="3">ROUND((F7*(1+G7)),2)</f>
        <v>0</v>
      </c>
    </row>
    <row r="8" spans="1:10" ht="112.5" customHeight="1" x14ac:dyDescent="0.25">
      <c r="A8" s="10" t="s">
        <v>9</v>
      </c>
      <c r="B8" s="23" t="s">
        <v>39</v>
      </c>
      <c r="C8" s="10" t="s">
        <v>5</v>
      </c>
      <c r="D8" s="17">
        <v>2</v>
      </c>
      <c r="E8" s="16"/>
      <c r="F8" s="11">
        <f t="shared" si="0"/>
        <v>0</v>
      </c>
      <c r="G8" s="12">
        <v>0.23</v>
      </c>
      <c r="H8" s="11">
        <f t="shared" si="1"/>
        <v>0</v>
      </c>
      <c r="I8" s="11">
        <f t="shared" si="2"/>
        <v>0</v>
      </c>
      <c r="J8" s="11">
        <f t="shared" si="3"/>
        <v>0</v>
      </c>
    </row>
    <row r="9" spans="1:10" ht="113.25" customHeight="1" x14ac:dyDescent="0.25">
      <c r="A9" s="10" t="s">
        <v>10</v>
      </c>
      <c r="B9" s="23" t="s">
        <v>40</v>
      </c>
      <c r="C9" s="10" t="s">
        <v>5</v>
      </c>
      <c r="D9" s="17">
        <v>2</v>
      </c>
      <c r="E9" s="16"/>
      <c r="F9" s="11">
        <f t="shared" si="0"/>
        <v>0</v>
      </c>
      <c r="G9" s="12">
        <v>0.23</v>
      </c>
      <c r="H9" s="11">
        <f t="shared" si="1"/>
        <v>0</v>
      </c>
      <c r="I9" s="11">
        <f t="shared" si="2"/>
        <v>0</v>
      </c>
      <c r="J9" s="11">
        <f t="shared" si="3"/>
        <v>0</v>
      </c>
    </row>
    <row r="10" spans="1:10" ht="112.5" customHeight="1" x14ac:dyDescent="0.25">
      <c r="A10" s="10" t="s">
        <v>11</v>
      </c>
      <c r="B10" s="23" t="s">
        <v>41</v>
      </c>
      <c r="C10" s="10" t="s">
        <v>5</v>
      </c>
      <c r="D10" s="17">
        <v>2</v>
      </c>
      <c r="E10" s="16"/>
      <c r="F10" s="11">
        <f t="shared" si="0"/>
        <v>0</v>
      </c>
      <c r="G10" s="12">
        <v>0.23</v>
      </c>
      <c r="H10" s="11">
        <f t="shared" si="1"/>
        <v>0</v>
      </c>
      <c r="I10" s="11">
        <f t="shared" si="2"/>
        <v>0</v>
      </c>
      <c r="J10" s="11">
        <f t="shared" si="3"/>
        <v>0</v>
      </c>
    </row>
    <row r="11" spans="1:10" ht="126.75" customHeight="1" x14ac:dyDescent="0.25">
      <c r="A11" s="10" t="s">
        <v>18</v>
      </c>
      <c r="B11" s="23" t="s">
        <v>42</v>
      </c>
      <c r="C11" s="10" t="s">
        <v>5</v>
      </c>
      <c r="D11" s="17">
        <v>2</v>
      </c>
      <c r="E11" s="16"/>
      <c r="F11" s="11">
        <f t="shared" ref="F11:F28" si="4">ROUND((D11*E11),2)</f>
        <v>0</v>
      </c>
      <c r="G11" s="12">
        <v>0.23</v>
      </c>
      <c r="H11" s="11">
        <f t="shared" ref="H11:H28" si="5">ROUND((F11*G11),2)</f>
        <v>0</v>
      </c>
      <c r="I11" s="11">
        <f t="shared" ref="I11:I28" si="6">ROUND((E11*(1+G11)),2)</f>
        <v>0</v>
      </c>
      <c r="J11" s="11">
        <f t="shared" ref="J11:J28" si="7">ROUND((F11*(1+G11)),2)</f>
        <v>0</v>
      </c>
    </row>
    <row r="12" spans="1:10" ht="189.75" customHeight="1" x14ac:dyDescent="0.25">
      <c r="A12" s="10" t="s">
        <v>19</v>
      </c>
      <c r="B12" s="23" t="s">
        <v>43</v>
      </c>
      <c r="C12" s="10" t="s">
        <v>5</v>
      </c>
      <c r="D12" s="17">
        <v>1</v>
      </c>
      <c r="E12" s="16"/>
      <c r="F12" s="11">
        <f t="shared" si="4"/>
        <v>0</v>
      </c>
      <c r="G12" s="12">
        <v>0.23</v>
      </c>
      <c r="H12" s="11">
        <f t="shared" si="5"/>
        <v>0</v>
      </c>
      <c r="I12" s="11">
        <f t="shared" si="6"/>
        <v>0</v>
      </c>
      <c r="J12" s="11">
        <f t="shared" si="7"/>
        <v>0</v>
      </c>
    </row>
    <row r="13" spans="1:10" ht="194.25" customHeight="1" x14ac:dyDescent="0.25">
      <c r="A13" s="10" t="s">
        <v>20</v>
      </c>
      <c r="B13" s="23" t="s">
        <v>44</v>
      </c>
      <c r="C13" s="10" t="s">
        <v>5</v>
      </c>
      <c r="D13" s="17">
        <v>2</v>
      </c>
      <c r="E13" s="16"/>
      <c r="F13" s="11">
        <f t="shared" si="4"/>
        <v>0</v>
      </c>
      <c r="G13" s="12">
        <v>0.23</v>
      </c>
      <c r="H13" s="11">
        <f t="shared" si="5"/>
        <v>0</v>
      </c>
      <c r="I13" s="11">
        <f t="shared" si="6"/>
        <v>0</v>
      </c>
      <c r="J13" s="11">
        <f t="shared" si="7"/>
        <v>0</v>
      </c>
    </row>
    <row r="14" spans="1:10" ht="125.25" customHeight="1" x14ac:dyDescent="0.25">
      <c r="A14" s="10" t="s">
        <v>21</v>
      </c>
      <c r="B14" s="23" t="s">
        <v>45</v>
      </c>
      <c r="C14" s="10" t="s">
        <v>5</v>
      </c>
      <c r="D14" s="17">
        <v>1</v>
      </c>
      <c r="E14" s="16"/>
      <c r="F14" s="11">
        <f t="shared" si="4"/>
        <v>0</v>
      </c>
      <c r="G14" s="12">
        <v>0.23</v>
      </c>
      <c r="H14" s="11">
        <f t="shared" si="5"/>
        <v>0</v>
      </c>
      <c r="I14" s="11">
        <f t="shared" si="6"/>
        <v>0</v>
      </c>
      <c r="J14" s="11">
        <f t="shared" si="7"/>
        <v>0</v>
      </c>
    </row>
    <row r="15" spans="1:10" ht="101.25" customHeight="1" x14ac:dyDescent="0.25">
      <c r="A15" s="10" t="s">
        <v>22</v>
      </c>
      <c r="B15" s="23" t="s">
        <v>55</v>
      </c>
      <c r="C15" s="10" t="s">
        <v>5</v>
      </c>
      <c r="D15" s="17">
        <v>2</v>
      </c>
      <c r="E15" s="16"/>
      <c r="F15" s="11">
        <f t="shared" si="4"/>
        <v>0</v>
      </c>
      <c r="G15" s="12">
        <v>0.23</v>
      </c>
      <c r="H15" s="11">
        <f t="shared" si="5"/>
        <v>0</v>
      </c>
      <c r="I15" s="11">
        <f t="shared" si="6"/>
        <v>0</v>
      </c>
      <c r="J15" s="11">
        <f t="shared" si="7"/>
        <v>0</v>
      </c>
    </row>
    <row r="16" spans="1:10" ht="122.25" customHeight="1" x14ac:dyDescent="0.25">
      <c r="A16" s="10" t="s">
        <v>23</v>
      </c>
      <c r="B16" s="23" t="s">
        <v>56</v>
      </c>
      <c r="C16" s="10" t="s">
        <v>5</v>
      </c>
      <c r="D16" s="17">
        <v>10</v>
      </c>
      <c r="E16" s="16"/>
      <c r="F16" s="11">
        <f t="shared" si="4"/>
        <v>0</v>
      </c>
      <c r="G16" s="12">
        <v>0.23</v>
      </c>
      <c r="H16" s="11">
        <f t="shared" si="5"/>
        <v>0</v>
      </c>
      <c r="I16" s="11">
        <f t="shared" si="6"/>
        <v>0</v>
      </c>
      <c r="J16" s="11">
        <f t="shared" si="7"/>
        <v>0</v>
      </c>
    </row>
    <row r="17" spans="1:10" ht="312" customHeight="1" x14ac:dyDescent="0.25">
      <c r="A17" s="10" t="s">
        <v>24</v>
      </c>
      <c r="B17" s="23" t="s">
        <v>46</v>
      </c>
      <c r="C17" s="10" t="s">
        <v>5</v>
      </c>
      <c r="D17" s="17">
        <v>1</v>
      </c>
      <c r="E17" s="16"/>
      <c r="F17" s="11">
        <f t="shared" si="4"/>
        <v>0</v>
      </c>
      <c r="G17" s="12">
        <v>0.23</v>
      </c>
      <c r="H17" s="11">
        <f t="shared" si="5"/>
        <v>0</v>
      </c>
      <c r="I17" s="11">
        <f t="shared" si="6"/>
        <v>0</v>
      </c>
      <c r="J17" s="11">
        <f t="shared" si="7"/>
        <v>0</v>
      </c>
    </row>
    <row r="18" spans="1:10" ht="188.25" customHeight="1" x14ac:dyDescent="0.25">
      <c r="A18" s="10" t="s">
        <v>25</v>
      </c>
      <c r="B18" s="27" t="s">
        <v>47</v>
      </c>
      <c r="C18" s="10" t="s">
        <v>5</v>
      </c>
      <c r="D18" s="17">
        <v>1</v>
      </c>
      <c r="E18" s="16"/>
      <c r="F18" s="11">
        <f t="shared" si="4"/>
        <v>0</v>
      </c>
      <c r="G18" s="12">
        <v>0.23</v>
      </c>
      <c r="H18" s="11">
        <f t="shared" si="5"/>
        <v>0</v>
      </c>
      <c r="I18" s="11">
        <f t="shared" si="6"/>
        <v>0</v>
      </c>
      <c r="J18" s="11">
        <f t="shared" si="7"/>
        <v>0</v>
      </c>
    </row>
    <row r="19" spans="1:10" ht="100.5" customHeight="1" x14ac:dyDescent="0.25">
      <c r="A19" s="10" t="s">
        <v>26</v>
      </c>
      <c r="B19" s="23" t="s">
        <v>48</v>
      </c>
      <c r="C19" s="10" t="s">
        <v>5</v>
      </c>
      <c r="D19" s="17">
        <v>5</v>
      </c>
      <c r="E19" s="16"/>
      <c r="F19" s="11">
        <f t="shared" si="4"/>
        <v>0</v>
      </c>
      <c r="G19" s="12">
        <v>0.23</v>
      </c>
      <c r="H19" s="11">
        <f t="shared" si="5"/>
        <v>0</v>
      </c>
      <c r="I19" s="11">
        <f t="shared" si="6"/>
        <v>0</v>
      </c>
      <c r="J19" s="11">
        <f t="shared" si="7"/>
        <v>0</v>
      </c>
    </row>
    <row r="20" spans="1:10" ht="42.75" customHeight="1" x14ac:dyDescent="0.25">
      <c r="A20" s="10" t="s">
        <v>27</v>
      </c>
      <c r="B20" s="23" t="s">
        <v>49</v>
      </c>
      <c r="C20" s="10" t="s">
        <v>5</v>
      </c>
      <c r="D20" s="17">
        <v>1</v>
      </c>
      <c r="E20" s="16"/>
      <c r="F20" s="11">
        <f t="shared" si="4"/>
        <v>0</v>
      </c>
      <c r="G20" s="12">
        <v>0.23</v>
      </c>
      <c r="H20" s="11">
        <f t="shared" si="5"/>
        <v>0</v>
      </c>
      <c r="I20" s="11">
        <f t="shared" si="6"/>
        <v>0</v>
      </c>
      <c r="J20" s="11">
        <f t="shared" si="7"/>
        <v>0</v>
      </c>
    </row>
    <row r="21" spans="1:10" ht="39.75" customHeight="1" x14ac:dyDescent="0.25">
      <c r="A21" s="10" t="s">
        <v>28</v>
      </c>
      <c r="B21" s="23" t="s">
        <v>50</v>
      </c>
      <c r="C21" s="10" t="s">
        <v>5</v>
      </c>
      <c r="D21" s="17">
        <v>1</v>
      </c>
      <c r="E21" s="16"/>
      <c r="F21" s="11">
        <f t="shared" si="4"/>
        <v>0</v>
      </c>
      <c r="G21" s="12">
        <v>0.23</v>
      </c>
      <c r="H21" s="11">
        <f t="shared" si="5"/>
        <v>0</v>
      </c>
      <c r="I21" s="11">
        <f t="shared" si="6"/>
        <v>0</v>
      </c>
      <c r="J21" s="11">
        <f t="shared" si="7"/>
        <v>0</v>
      </c>
    </row>
    <row r="22" spans="1:10" ht="40.5" customHeight="1" x14ac:dyDescent="0.25">
      <c r="A22" s="10" t="s">
        <v>29</v>
      </c>
      <c r="B22" s="23" t="s">
        <v>51</v>
      </c>
      <c r="C22" s="10" t="s">
        <v>5</v>
      </c>
      <c r="D22" s="17">
        <v>1</v>
      </c>
      <c r="E22" s="16"/>
      <c r="F22" s="11">
        <f t="shared" si="4"/>
        <v>0</v>
      </c>
      <c r="G22" s="12">
        <v>0.23</v>
      </c>
      <c r="H22" s="11">
        <f t="shared" si="5"/>
        <v>0</v>
      </c>
      <c r="I22" s="11">
        <f t="shared" si="6"/>
        <v>0</v>
      </c>
      <c r="J22" s="11">
        <f t="shared" si="7"/>
        <v>0</v>
      </c>
    </row>
    <row r="23" spans="1:10" ht="38.25" customHeight="1" x14ac:dyDescent="0.25">
      <c r="A23" s="10" t="s">
        <v>30</v>
      </c>
      <c r="B23" s="23" t="s">
        <v>52</v>
      </c>
      <c r="C23" s="10" t="s">
        <v>5</v>
      </c>
      <c r="D23" s="17">
        <v>1</v>
      </c>
      <c r="E23" s="16"/>
      <c r="F23" s="11">
        <f t="shared" si="4"/>
        <v>0</v>
      </c>
      <c r="G23" s="12">
        <v>0.23</v>
      </c>
      <c r="H23" s="11">
        <f t="shared" si="5"/>
        <v>0</v>
      </c>
      <c r="I23" s="11">
        <f t="shared" si="6"/>
        <v>0</v>
      </c>
      <c r="J23" s="11">
        <f t="shared" si="7"/>
        <v>0</v>
      </c>
    </row>
    <row r="24" spans="1:10" ht="35.25" customHeight="1" x14ac:dyDescent="0.25">
      <c r="A24" s="10" t="s">
        <v>31</v>
      </c>
      <c r="B24" s="23" t="s">
        <v>53</v>
      </c>
      <c r="C24" s="10" t="s">
        <v>5</v>
      </c>
      <c r="D24" s="17">
        <v>1</v>
      </c>
      <c r="E24" s="16"/>
      <c r="F24" s="11">
        <f t="shared" si="4"/>
        <v>0</v>
      </c>
      <c r="G24" s="12">
        <v>0.23</v>
      </c>
      <c r="H24" s="11">
        <f t="shared" si="5"/>
        <v>0</v>
      </c>
      <c r="I24" s="11">
        <f t="shared" si="6"/>
        <v>0</v>
      </c>
      <c r="J24" s="11">
        <f t="shared" si="7"/>
        <v>0</v>
      </c>
    </row>
    <row r="25" spans="1:10" ht="38.25" customHeight="1" x14ac:dyDescent="0.25">
      <c r="A25" s="10" t="s">
        <v>32</v>
      </c>
      <c r="B25" s="23" t="s">
        <v>54</v>
      </c>
      <c r="C25" s="10" t="s">
        <v>5</v>
      </c>
      <c r="D25" s="17">
        <v>1</v>
      </c>
      <c r="E25" s="16"/>
      <c r="F25" s="11">
        <f t="shared" si="4"/>
        <v>0</v>
      </c>
      <c r="G25" s="12">
        <v>0.23</v>
      </c>
      <c r="H25" s="11">
        <f t="shared" si="5"/>
        <v>0</v>
      </c>
      <c r="I25" s="11">
        <f t="shared" si="6"/>
        <v>0</v>
      </c>
      <c r="J25" s="11">
        <f t="shared" si="7"/>
        <v>0</v>
      </c>
    </row>
    <row r="26" spans="1:10" ht="75.75" customHeight="1" x14ac:dyDescent="0.25">
      <c r="A26" s="10" t="s">
        <v>33</v>
      </c>
      <c r="B26" s="23" t="s">
        <v>59</v>
      </c>
      <c r="C26" s="10" t="s">
        <v>5</v>
      </c>
      <c r="D26" s="17">
        <v>1</v>
      </c>
      <c r="E26" s="16"/>
      <c r="F26" s="11">
        <f t="shared" si="4"/>
        <v>0</v>
      </c>
      <c r="G26" s="12">
        <v>0.23</v>
      </c>
      <c r="H26" s="11">
        <f t="shared" si="5"/>
        <v>0</v>
      </c>
      <c r="I26" s="11">
        <f t="shared" si="6"/>
        <v>0</v>
      </c>
      <c r="J26" s="11">
        <f t="shared" si="7"/>
        <v>0</v>
      </c>
    </row>
    <row r="27" spans="1:10" ht="147.75" customHeight="1" x14ac:dyDescent="0.25">
      <c r="A27" s="10" t="s">
        <v>34</v>
      </c>
      <c r="B27" s="23" t="s">
        <v>58</v>
      </c>
      <c r="C27" s="10" t="s">
        <v>5</v>
      </c>
      <c r="D27" s="17">
        <v>2</v>
      </c>
      <c r="E27" s="16"/>
      <c r="F27" s="11">
        <f t="shared" si="4"/>
        <v>0</v>
      </c>
      <c r="G27" s="12">
        <v>0.23</v>
      </c>
      <c r="H27" s="11">
        <f t="shared" si="5"/>
        <v>0</v>
      </c>
      <c r="I27" s="11">
        <f t="shared" si="6"/>
        <v>0</v>
      </c>
      <c r="J27" s="11">
        <f t="shared" si="7"/>
        <v>0</v>
      </c>
    </row>
    <row r="28" spans="1:10" ht="78.75" customHeight="1" x14ac:dyDescent="0.25">
      <c r="A28" s="10" t="s">
        <v>35</v>
      </c>
      <c r="B28" s="28" t="s">
        <v>57</v>
      </c>
      <c r="C28" s="10" t="s">
        <v>5</v>
      </c>
      <c r="D28" s="17">
        <v>1</v>
      </c>
      <c r="E28" s="16"/>
      <c r="F28" s="11">
        <f t="shared" si="4"/>
        <v>0</v>
      </c>
      <c r="G28" s="12">
        <v>0.23</v>
      </c>
      <c r="H28" s="11">
        <f t="shared" si="5"/>
        <v>0</v>
      </c>
      <c r="I28" s="11">
        <f t="shared" si="6"/>
        <v>0</v>
      </c>
      <c r="J28" s="11">
        <f t="shared" si="7"/>
        <v>0</v>
      </c>
    </row>
    <row r="29" spans="1:10" x14ac:dyDescent="0.25">
      <c r="F29" s="13">
        <f>SUM(F6:F28)</f>
        <v>0</v>
      </c>
      <c r="G29" s="14"/>
      <c r="H29" s="13"/>
      <c r="I29" s="13"/>
      <c r="J29" s="13">
        <f>SUM(J6:J28)</f>
        <v>0</v>
      </c>
    </row>
  </sheetData>
  <mergeCells count="2">
    <mergeCell ref="A2:J2"/>
    <mergeCell ref="H1:J1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CB85685-9705-49CC-B128-40A8A189056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aa3faa9f-1b50-456d-860b-4a73347a94ab</vt:lpwstr>
  </property>
  <property fmtid="{D5CDD505-2E9C-101B-9397-08002B2CF9AE}" pid="3" name="bjClsUserRVM">
    <vt:lpwstr>[]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Saver">
    <vt:lpwstr>5VZXpXXxLoK12WWYyEtA0ZUyoHJmGn+j</vt:lpwstr>
  </property>
</Properties>
</file>