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Zamowienia\Desktop\Ewciaaa\3. PRZETARGI\PRZETARGI 2025\NZ.261.25.2025 UNIA jednorazówka - 10 zad - Ania Edyta Lidia P.F\3. SWZ z załącznikami\Do publikacji\"/>
    </mc:Choice>
  </mc:AlternateContent>
  <xr:revisionPtr revIDLastSave="0" documentId="13_ncr:1_{5B7D6FDD-3FAB-4470-B8E0-0F736D464E67}" xr6:coauthVersionLast="47" xr6:coauthVersionMax="47" xr10:uidLastSave="{00000000-0000-0000-0000-000000000000}"/>
  <bookViews>
    <workbookView xWindow="28680" yWindow="-120" windowWidth="29040" windowHeight="15720" tabRatio="500" xr2:uid="{00000000-000D-0000-FFFF-FFFF00000000}"/>
  </bookViews>
  <sheets>
    <sheet name="1" sheetId="1" r:id="rId1"/>
    <sheet name="2" sheetId="3" r:id="rId2"/>
    <sheet name="3" sheetId="2" r:id="rId3"/>
    <sheet name="4" sheetId="4" r:id="rId4"/>
    <sheet name="5" sheetId="5" r:id="rId5"/>
    <sheet name="6" sheetId="6" r:id="rId6"/>
    <sheet name="7" sheetId="7" r:id="rId7"/>
    <sheet name="8" sheetId="8" r:id="rId8"/>
    <sheet name="9" sheetId="9" r:id="rId9"/>
    <sheet name="10" sheetId="10" r:id="rId10"/>
  </sheets>
  <definedNames>
    <definedName name="_xlnm.Print_Area" localSheetId="0">'1'!$A$1:$J$40</definedName>
    <definedName name="_xlnm.Print_Area" localSheetId="9">'10'!$A$1:$J$20</definedName>
    <definedName name="_xlnm.Print_Area" localSheetId="1">'2'!$A$1:$J$23</definedName>
    <definedName name="_xlnm.Print_Area" localSheetId="2">'3'!$A$1:$J$29</definedName>
    <definedName name="_xlnm.Print_Area" localSheetId="3">'4'!$A$1:$J$17</definedName>
    <definedName name="_xlnm.Print_Area" localSheetId="4">'5'!$A$1:$J$34</definedName>
    <definedName name="_xlnm.Print_Area" localSheetId="5">'6'!$A$1:$J$18</definedName>
    <definedName name="_xlnm.Print_Area" localSheetId="6">'7'!$A$1:$J$30</definedName>
    <definedName name="_xlnm.Print_Area" localSheetId="7">'8'!$A$1:$J$17</definedName>
    <definedName name="_xlnm.Print_Area" localSheetId="8">'9'!$A$1:$J$15</definedName>
  </definedNames>
  <calcPr calcId="191029" iterateDelta="1E-4"/>
</workbook>
</file>

<file path=xl/calcChain.xml><?xml version="1.0" encoding="utf-8"?>
<calcChain xmlns="http://schemas.openxmlformats.org/spreadsheetml/2006/main">
  <c r="F14" i="10" l="1"/>
  <c r="H14" i="10" s="1"/>
  <c r="I14" i="10" s="1"/>
  <c r="F15" i="10"/>
  <c r="H15" i="10" s="1"/>
  <c r="I15" i="10" s="1"/>
  <c r="F16" i="10"/>
  <c r="H16" i="10" s="1"/>
  <c r="I16" i="10" s="1"/>
  <c r="F17" i="10"/>
  <c r="H17" i="10" s="1"/>
  <c r="I17" i="10" s="1"/>
  <c r="F13" i="10"/>
  <c r="H13" i="10" s="1"/>
  <c r="I13" i="10" s="1"/>
  <c r="H12" i="9"/>
  <c r="I12" i="9" s="1"/>
  <c r="F12" i="9"/>
  <c r="F14" i="8"/>
  <c r="H14" i="8" s="1"/>
  <c r="I14" i="8" s="1"/>
  <c r="F15" i="8"/>
  <c r="H15" i="8" s="1"/>
  <c r="I15" i="8" s="1"/>
  <c r="F16" i="8"/>
  <c r="H16" i="8" s="1"/>
  <c r="I16" i="8" s="1"/>
  <c r="F13" i="8"/>
  <c r="F14" i="7"/>
  <c r="H14" i="7" s="1"/>
  <c r="I14" i="7" s="1"/>
  <c r="F15" i="7"/>
  <c r="H15" i="7" s="1"/>
  <c r="I15" i="7" s="1"/>
  <c r="F16" i="7"/>
  <c r="H16" i="7" s="1"/>
  <c r="I16" i="7" s="1"/>
  <c r="F17" i="7"/>
  <c r="H17" i="7" s="1"/>
  <c r="I17" i="7" s="1"/>
  <c r="F18" i="7"/>
  <c r="H18" i="7" s="1"/>
  <c r="I18" i="7" s="1"/>
  <c r="F19" i="7"/>
  <c r="H19" i="7" s="1"/>
  <c r="I19" i="7" s="1"/>
  <c r="F20" i="7"/>
  <c r="H20" i="7" s="1"/>
  <c r="I20" i="7" s="1"/>
  <c r="F21" i="7"/>
  <c r="H21" i="7" s="1"/>
  <c r="I21" i="7" s="1"/>
  <c r="F22" i="7"/>
  <c r="H22" i="7" s="1"/>
  <c r="I22" i="7" s="1"/>
  <c r="F23" i="7"/>
  <c r="H23" i="7" s="1"/>
  <c r="I23" i="7" s="1"/>
  <c r="F24" i="7"/>
  <c r="H24" i="7" s="1"/>
  <c r="I24" i="7" s="1"/>
  <c r="F25" i="7"/>
  <c r="H25" i="7" s="1"/>
  <c r="I25" i="7" s="1"/>
  <c r="F26" i="7"/>
  <c r="H26" i="7" s="1"/>
  <c r="I26" i="7" s="1"/>
  <c r="F27" i="7"/>
  <c r="H27" i="7" s="1"/>
  <c r="I27" i="7" s="1"/>
  <c r="F28" i="7"/>
  <c r="H28" i="7" s="1"/>
  <c r="I28" i="7" s="1"/>
  <c r="F13" i="7"/>
  <c r="H13" i="7" s="1"/>
  <c r="I13" i="7" s="1"/>
  <c r="F13" i="6"/>
  <c r="H13" i="6" s="1"/>
  <c r="F14" i="6"/>
  <c r="H14" i="6" s="1"/>
  <c r="I14" i="6" s="1"/>
  <c r="F15" i="6"/>
  <c r="H15" i="6" s="1"/>
  <c r="I15" i="6" s="1"/>
  <c r="F16" i="5"/>
  <c r="H16" i="5" s="1"/>
  <c r="I16" i="5" s="1"/>
  <c r="F15" i="5"/>
  <c r="H14" i="4"/>
  <c r="I14" i="4" s="1"/>
  <c r="F14" i="4"/>
  <c r="F13" i="4"/>
  <c r="F15" i="4" s="1"/>
  <c r="F18" i="2"/>
  <c r="H18" i="2" s="1"/>
  <c r="I18" i="2" s="1"/>
  <c r="H15" i="2"/>
  <c r="I15" i="2" s="1"/>
  <c r="H28" i="2"/>
  <c r="I28" i="2" s="1"/>
  <c r="F13" i="2"/>
  <c r="H13" i="2" s="1"/>
  <c r="I13" i="2" s="1"/>
  <c r="F14" i="2"/>
  <c r="H14" i="2" s="1"/>
  <c r="I14" i="2" s="1"/>
  <c r="F15" i="2"/>
  <c r="F16" i="2"/>
  <c r="H16" i="2" s="1"/>
  <c r="I16" i="2" s="1"/>
  <c r="F17" i="2"/>
  <c r="H17" i="2" s="1"/>
  <c r="I17" i="2" s="1"/>
  <c r="F19" i="2"/>
  <c r="H19" i="2" s="1"/>
  <c r="I19" i="2" s="1"/>
  <c r="F20" i="2"/>
  <c r="H20" i="2" s="1"/>
  <c r="I20" i="2" s="1"/>
  <c r="F21" i="2"/>
  <c r="H21" i="2" s="1"/>
  <c r="I21" i="2" s="1"/>
  <c r="F22" i="2"/>
  <c r="H22" i="2" s="1"/>
  <c r="I22" i="2" s="1"/>
  <c r="F23" i="2"/>
  <c r="H23" i="2" s="1"/>
  <c r="I23" i="2" s="1"/>
  <c r="F24" i="2"/>
  <c r="H24" i="2" s="1"/>
  <c r="I24" i="2" s="1"/>
  <c r="F25" i="2"/>
  <c r="H25" i="2" s="1"/>
  <c r="I25" i="2" s="1"/>
  <c r="F26" i="2"/>
  <c r="H26" i="2" s="1"/>
  <c r="I26" i="2" s="1"/>
  <c r="F27" i="2"/>
  <c r="H27" i="2" s="1"/>
  <c r="I27" i="2" s="1"/>
  <c r="F28" i="2"/>
  <c r="F12" i="2"/>
  <c r="F19" i="3"/>
  <c r="F18" i="3"/>
  <c r="H18" i="3" s="1"/>
  <c r="I18" i="3" s="1"/>
  <c r="F13" i="3"/>
  <c r="H13" i="3" s="1"/>
  <c r="F29" i="2" l="1"/>
  <c r="H16" i="6"/>
  <c r="I13" i="6"/>
  <c r="F16" i="6"/>
  <c r="F17" i="8"/>
  <c r="H13" i="8"/>
  <c r="F17" i="5"/>
  <c r="H15" i="5"/>
  <c r="H13" i="4"/>
  <c r="H12" i="2"/>
  <c r="I12" i="2" s="1"/>
  <c r="F20" i="3"/>
  <c r="I13" i="3"/>
  <c r="H19" i="3"/>
  <c r="I19" i="3" s="1"/>
  <c r="H17" i="8" l="1"/>
  <c r="I13" i="8"/>
  <c r="I15" i="5"/>
  <c r="H17" i="5"/>
  <c r="H15" i="4"/>
  <c r="I13" i="4"/>
  <c r="H29" i="2"/>
  <c r="H20" i="3"/>
  <c r="H19" i="1"/>
  <c r="I19" i="1" s="1"/>
  <c r="H23" i="1"/>
  <c r="I23" i="1" s="1"/>
  <c r="H24" i="1"/>
  <c r="I24" i="1" s="1"/>
  <c r="H35" i="1"/>
  <c r="I35" i="1" s="1"/>
  <c r="F14" i="1"/>
  <c r="H14" i="1" s="1"/>
  <c r="I14" i="1" s="1"/>
  <c r="F15" i="1"/>
  <c r="H15" i="1" s="1"/>
  <c r="I15" i="1" s="1"/>
  <c r="F16" i="1"/>
  <c r="H16" i="1" s="1"/>
  <c r="I16" i="1" s="1"/>
  <c r="F17" i="1"/>
  <c r="H17" i="1" s="1"/>
  <c r="I17" i="1" s="1"/>
  <c r="F18" i="1"/>
  <c r="H18" i="1" s="1"/>
  <c r="I18" i="1" s="1"/>
  <c r="F19" i="1"/>
  <c r="F20" i="1"/>
  <c r="H20" i="1" s="1"/>
  <c r="I20" i="1" s="1"/>
  <c r="F21" i="1"/>
  <c r="H21" i="1" s="1"/>
  <c r="I21" i="1" s="1"/>
  <c r="F22" i="1"/>
  <c r="H22" i="1" s="1"/>
  <c r="I22" i="1" s="1"/>
  <c r="F23" i="1"/>
  <c r="F24" i="1"/>
  <c r="F25" i="1"/>
  <c r="H25" i="1" s="1"/>
  <c r="I25" i="1" s="1"/>
  <c r="F26" i="1"/>
  <c r="H26" i="1" s="1"/>
  <c r="I26" i="1" s="1"/>
  <c r="F27" i="1"/>
  <c r="H27" i="1" s="1"/>
  <c r="I27" i="1" s="1"/>
  <c r="F28" i="1"/>
  <c r="H28" i="1" s="1"/>
  <c r="I28" i="1" s="1"/>
  <c r="F29" i="1"/>
  <c r="H29" i="1" s="1"/>
  <c r="I29" i="1" s="1"/>
  <c r="F30" i="1"/>
  <c r="H30" i="1" s="1"/>
  <c r="I30" i="1" s="1"/>
  <c r="F31" i="1"/>
  <c r="H31" i="1" s="1"/>
  <c r="I31" i="1" s="1"/>
  <c r="F32" i="1"/>
  <c r="H32" i="1" s="1"/>
  <c r="I32" i="1" s="1"/>
  <c r="F33" i="1"/>
  <c r="H33" i="1" s="1"/>
  <c r="I33" i="1" s="1"/>
  <c r="F34" i="1"/>
  <c r="H34" i="1" s="1"/>
  <c r="I34" i="1" s="1"/>
  <c r="F35" i="1"/>
  <c r="F13" i="1"/>
  <c r="H13" i="1" s="1"/>
  <c r="I13" i="1" s="1"/>
  <c r="F36" i="1" l="1"/>
  <c r="F18" i="10" l="1"/>
  <c r="H18" i="10" l="1"/>
  <c r="F13" i="9" l="1"/>
  <c r="F14" i="9" l="1"/>
  <c r="H13" i="9"/>
  <c r="F29" i="7"/>
  <c r="I13" i="9" l="1"/>
  <c r="H14" i="9"/>
  <c r="H29" i="7"/>
  <c r="H36" i="1" l="1"/>
</calcChain>
</file>

<file path=xl/sharedStrings.xml><?xml version="1.0" encoding="utf-8"?>
<sst xmlns="http://schemas.openxmlformats.org/spreadsheetml/2006/main" count="407" uniqueCount="194">
  <si>
    <t>Lp.</t>
  </si>
  <si>
    <t>Przedmiot  zamówienia</t>
  </si>
  <si>
    <t>Jednostka miary</t>
  </si>
  <si>
    <t>Stawka     VAT (%)</t>
  </si>
  <si>
    <t>Razem
Netto:</t>
  </si>
  <si>
    <t>Razem
Brutto:</t>
  </si>
  <si>
    <t>1.</t>
  </si>
  <si>
    <t>2.</t>
  </si>
  <si>
    <t>3.</t>
  </si>
  <si>
    <t>4.</t>
  </si>
  <si>
    <t>Wartość brutto (zł) 8=6+7</t>
  </si>
  <si>
    <t>Cena jednostkowa brutto               9=8/4</t>
  </si>
  <si>
    <t>15.</t>
  </si>
  <si>
    <t>14.</t>
  </si>
  <si>
    <t>13.</t>
  </si>
  <si>
    <t>12.</t>
  </si>
  <si>
    <t>11.</t>
  </si>
  <si>
    <t>10.</t>
  </si>
  <si>
    <t>9.</t>
  </si>
  <si>
    <t>8.</t>
  </si>
  <si>
    <t>7.</t>
  </si>
  <si>
    <t>6.</t>
  </si>
  <si>
    <t>5.</t>
  </si>
  <si>
    <t>16.</t>
  </si>
  <si>
    <t>17.</t>
  </si>
  <si>
    <t>szt.</t>
  </si>
  <si>
    <t>18.</t>
  </si>
  <si>
    <t>19.</t>
  </si>
  <si>
    <t>20.</t>
  </si>
  <si>
    <t>21.</t>
  </si>
  <si>
    <t>22.</t>
  </si>
  <si>
    <t>23.</t>
  </si>
  <si>
    <t>Jednorazowy układ oddechowy kompatybilny z posiadanym przez Zamawiającego respiratorem Babylog VN6000.</t>
  </si>
  <si>
    <t>Czapeczki do umocowania Aparatu do wsparcia oddychania w 3 rozmiarach S, M, L, do wyboru przez Zamawiającego.</t>
  </si>
  <si>
    <t>Kaniula nosowa do układu oddechowego do wsparcia oddychania w 3 rozmiarach S, M, L, do wyboru przez Zamawiającego.</t>
  </si>
  <si>
    <t>Maska nosowa w 3 rozmiarach S, M, L, do wyboru przez Zamawiającego.</t>
  </si>
  <si>
    <t>Czujnik przepływu – wielorazowy</t>
  </si>
  <si>
    <t>Wkład do noworodkowego czujnika przepływu.</t>
  </si>
  <si>
    <t>Maska jednorazowa do resuscytacji w 3 rozmiarach „0”, „1”, „2”, do wyboru przez Zamawiającego.</t>
  </si>
  <si>
    <t>Maska silikonowa, wielokrotnego użytku,
rozmiar 0, dla noworodków</t>
  </si>
  <si>
    <t>Filtr do zbiornika ssaka.</t>
  </si>
  <si>
    <t>Zbiornik do ssaka.</t>
  </si>
  <si>
    <t>Neonatologiczne płucko testowe -  wielorazowe.</t>
  </si>
  <si>
    <t>Przewód do noworodkowego czujnika przepływu do respiratora Babylog.</t>
  </si>
  <si>
    <t xml:space="preserve">Filtr powietrza wlotowego do inkubatora firmy Draeger, wielokrotnego użytku. </t>
  </si>
  <si>
    <t xml:space="preserve">Czujnik do pomiaru ciśnienia metodą bezpośrednią – pojedynczy, sterylny, jednokrotnego użytku:
- długość linii płuczącej 150 cm (+/- 5 cm),
- biureta jest wyposażona w system zabezpieczający przed zapowietrzeniem (szpikulec w biurecie z trzema otworami) przetworniki do krwawego pomiaru ciśnienia o częstotliwości własnej samego przetwornika  ≥ 200 Hz
- błąd pomiaru przetwornika (nieliniowość i histereza) do 1,5%,
- odpowiednie oznaczenie drenów – kolorystyczne oznakowanie linii lub kraników,
- system przepłukiwania uruchamaiany wielokierunkowo przez pociągnięcie za niebieski wypustek,
Połączenie przetwornika z kablem łączącym z monitorem, bezpinowe, chroniące przed zalaniem (wodoodporne),
- przetwornik zawiera osobny port do testowania poprawności działania systemu: linia z przetwornikiem/ kabel sygnałowy/monitor.
</t>
  </si>
  <si>
    <t>TABELA NR 1</t>
  </si>
  <si>
    <t>zestaw</t>
  </si>
  <si>
    <t xml:space="preserve">Wymagania eksploatacyjno - techniczne i jakościowe </t>
  </si>
  <si>
    <t>Zamawiający wymaga instalacji i uruchomienia sprzętu.</t>
  </si>
  <si>
    <t>Okres gwarancji  min. 24 miesiące.</t>
  </si>
  <si>
    <t>Wykonanie przeglądów serwisowych – wg zaleceń producenta - w trakcie trwania gwarancji (w tym jeden w ostatnim miesiącu gwarancji) .</t>
  </si>
  <si>
    <t>Wraz z dostarczonym sprzętem Wykonawca przekaże Instrukcję obsługi w języku polskim w wersji papierowej i elektronicznej, paszport techniczny, kartę gwarancyjną oraz wykaz podmiotów upoważnionych przez producenta lub autoryzowanego przedstawiciela do wykonywania napraw i przeglądów.</t>
  </si>
  <si>
    <t>Szkolenie personelu medycznego w zakresie eksploatacji i obsługi aparatu w miejscu instalacji.</t>
  </si>
  <si>
    <t xml:space="preserve">     Załącznik nr 2 do SWZ          </t>
  </si>
  <si>
    <t xml:space="preserve">     Załącznik nr 1 do umowy nr NZ.261.25.1.2025          </t>
  </si>
  <si>
    <t>Formularz cenowo-techniczny - Zadanie 1</t>
  </si>
  <si>
    <r>
      <t xml:space="preserve">1. Przedmiotem zamówienia są </t>
    </r>
    <r>
      <rPr>
        <b/>
        <sz val="12"/>
        <rFont val="Calibri"/>
        <family val="2"/>
        <charset val="238"/>
        <scheme val="minor"/>
      </rPr>
      <t>sukcesywne dostawy rurek intubacyjnych, rurek tracheostomijnych, rurek oskrzelowych, rurek ustno – gardłowych oraz nosowo-gardłowych, prowadnic do rurek intubacyjnych</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t>
    </r>
    <r>
      <rPr>
        <b/>
        <sz val="12"/>
        <rFont val="Calibri"/>
        <family val="2"/>
        <charset val="238"/>
        <scheme val="minor"/>
      </rPr>
      <t xml:space="preserve"> na adres e-mail: ………………………………….* . </t>
    </r>
    <r>
      <rPr>
        <sz val="12"/>
        <rFont val="Calibri"/>
        <family val="2"/>
        <charset val="238"/>
        <scheme val="minor"/>
      </rPr>
      <t xml:space="preserve">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 wypełnia Wykonawca    </t>
    </r>
    <r>
      <rPr>
        <sz val="12"/>
        <rFont val="Calibri"/>
        <family val="2"/>
        <charset val="238"/>
        <scheme val="minor"/>
      </rPr>
      <t xml:space="preserve">                     </t>
    </r>
  </si>
  <si>
    <t xml:space="preserve">Pasek mocujący do rurek intubacyjnych z wygodnym systemem zapinania (na rzep) dla dzieci i dorosłych.
</t>
  </si>
  <si>
    <t xml:space="preserve">Pasek mocujący do rurek tracheostomijnych z wygodnym systemem zapinania i  regulacją długości (na rzep) dla dzieci i dorosłych.
</t>
  </si>
  <si>
    <t xml:space="preserve">Rurki intubacyjne  kształtowe, nosowe z mankietem, jednokrotnego użytku, sterylne, wykonane z miękkiego elastycznego PVC, przezroczyste, silikonowane, wygięte na czoło, w rozmiarach: 5,0; 5,5; 6,0; 6,5; 7,0; 7,5
</t>
  </si>
  <si>
    <t>Stawka   
VAT (%)</t>
  </si>
  <si>
    <t>Ilość</t>
  </si>
  <si>
    <t>Wartość 
brutto (zł)
8=6+7</t>
  </si>
  <si>
    <t>Wartość 
netto (zł)
6=4x5</t>
  </si>
  <si>
    <t>Cena jednostkowa brutto (zł)
9=8/4</t>
  </si>
  <si>
    <t>PRODUCENT, Nazwa własna lub inne określenie identyfikujące wyrób w sposób jednoznaczny, np. numer katalogowy. Wielkość opakowania handlowego.</t>
  </si>
  <si>
    <t>Stawka 
VAT (%)</t>
  </si>
  <si>
    <t>Wartość 
netto (zł) 
6=4x5</t>
  </si>
  <si>
    <t>Wartość 
brutto (zł) 
8=6+7</t>
  </si>
  <si>
    <t>Cena jednostkowa brutto (zł)
 9=8/4</t>
  </si>
  <si>
    <t xml:space="preserve">Czujnik do ciągłego pomiaru rzutu serca na podstawie analizy fali tętna, sterylny, jednokrotnego użytku:
- czujnik o częstotliwości własnej ≥ 200 Hz z systemem płuczącym w postaci wielokierunkowego wypustka, 
- linii płuczącej min 150 cm (+/- 5 cm),
- linii tętniczej min 210 cm, z dwoma kranikami,
- szybkość przepływu w urządzeniu płuczącym przy ciśnieniu w worku i.v. do 300 mmHg – 3 ml/godzinę,
- brak konieczności kalibracji czujnika,
- dwóch kraników trójdrożnych,
- dwóch niezależnych gniazd sygnału ciśnienia w czujniku,
- połączenia gniazd sygnału ciśnienia- bezpinowe,
- zestaw musi posiadać wyjście na monitor przyłożkowy z sygnałem inwazyjnego ciśnienia,
- prostolinijny przepływ przez czujnik,
- wymóg prezentacji zapisu ciśnienia krwawego na monitorze przyłóżkowym, 
Zestaw musi być kompatybilny z posiadanym przez zamawiającego monitorem VIGILEO firmy Edwards Lifesciences
</t>
  </si>
  <si>
    <t xml:space="preserve">     Załącznik nr 3 do SWZ          </t>
  </si>
  <si>
    <t xml:space="preserve">     Załącznik nr 1 do umowy nr NZ.261.25.2.2025          </t>
  </si>
  <si>
    <t>Formularz cenowo-techniczny - Zadanie 2</t>
  </si>
  <si>
    <r>
      <t xml:space="preserve">1. Przedmiotem zamówienia są </t>
    </r>
    <r>
      <rPr>
        <b/>
        <sz val="12"/>
        <rFont val="Calibri"/>
        <family val="2"/>
        <charset val="238"/>
        <scheme val="minor"/>
      </rPr>
      <t>sukcesywne dostawy czujników do pomiaru rzutu serca, czujników do parametrów hemodynamicznych oraz czujników do pomiaru ciśnienia</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wypełnia Wykonawca</t>
    </r>
  </si>
  <si>
    <t>PRODUCENT, Nazwa własna lub inne określenie identyfikujące wyrób w sposób jednoznaczny, np. numer katalogowy; Wielkość opakowania handlowego</t>
  </si>
  <si>
    <r>
      <t xml:space="preserve">1. Przedmiotem zamówienia są sukcesywne dostawy sprzętu kompatybilnego z posiadanym przez zamawiającego respiratorem Babylog VN6000 i inkubatorem firmy Draeger, zwanych dalej wyrobami.
2. Wykonawca gwarantuje, że wszystkie wyroby objęte zamówieniem spełniać będą wszystkie - wskazane w niniejszym załączniku – wymagania eksploatacyjno - techniczne oraz jakościowe.
3.Dostarczane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 wypełnia Wykonawca        </t>
    </r>
    <r>
      <rPr>
        <sz val="12"/>
        <rFont val="Calibri"/>
        <family val="2"/>
        <charset val="238"/>
        <scheme val="minor"/>
      </rPr>
      <t xml:space="preserve">                   </t>
    </r>
  </si>
  <si>
    <t>PRODUCENT, Nazwa własna lub inne określenie identyfikujące wyrób w sposób jednoznaczny, np. numer katalogowy. Wielkość opakowania handlowego</t>
  </si>
  <si>
    <t xml:space="preserve">Ilość </t>
  </si>
  <si>
    <t xml:space="preserve">     Załącznik nr 4 do SWZ          </t>
  </si>
  <si>
    <t xml:space="preserve">     Załącznik nr 1 do umowy nr NZ.261.25.3.2025          </t>
  </si>
  <si>
    <t>Formularz cenowo-techniczny - Zadanie 3</t>
  </si>
  <si>
    <t>Formularz cenowo-techniczny - Zadanie 4</t>
  </si>
  <si>
    <t xml:space="preserve">     Załącznik nr 1 do umowy nr NZ.261.25.4.2025          </t>
  </si>
  <si>
    <t xml:space="preserve">     Załącznik nr 5 do SWZ          </t>
  </si>
  <si>
    <t>Stawka
 VAT (%)</t>
  </si>
  <si>
    <t>Cena 
jednostkowa netto (zł)</t>
  </si>
  <si>
    <r>
      <t xml:space="preserve">1. Przedmiotem zamówienia są </t>
    </r>
    <r>
      <rPr>
        <b/>
        <sz val="12"/>
        <rFont val="Calibri"/>
        <family val="2"/>
        <charset val="238"/>
        <scheme val="minor"/>
      </rPr>
      <t>sukcesywne dostawy butli Redona do wysokociśnieniowego drenażu ran pooperacyjnych</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 xml:space="preserve">w terminie do …...* dni roboczych </t>
    </r>
    <r>
      <rPr>
        <sz val="12"/>
        <rFont val="Calibri"/>
        <family val="2"/>
        <charset val="238"/>
        <scheme val="minor"/>
      </rPr>
      <t>od daty przesłania zamówienia za pośrednictwem poczty elektronicznej</t>
    </r>
    <r>
      <rPr>
        <b/>
        <sz val="12"/>
        <rFont val="Calibri"/>
        <family val="2"/>
        <charset val="238"/>
        <scheme val="minor"/>
      </rPr>
      <t xml:space="preserve"> 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</si>
  <si>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Formularz cenowo-techniczny - Zadanie 5</t>
  </si>
  <si>
    <t xml:space="preserve">     Załącznik nr 1 do umowy nr NZ.261.25.5.2025          </t>
  </si>
  <si>
    <t xml:space="preserve">     Załącznik nr 6 do SWZ          </t>
  </si>
  <si>
    <t xml:space="preserve">   Cena 
jednostkowa 
netto (zł)
</t>
  </si>
  <si>
    <t>Wartość
brutto (zł)
8=6+7</t>
  </si>
  <si>
    <t xml:space="preserve">Zestaw do gastroskopii składający się z:
a. Platforma medyczna do endoskopów kompatybilna z bronchoskopami oraz gastroskopami Ambu aScope 5 Broncho posiadanymi przez Zamawiającego.
b. Hybrydowy przewód irygacyjny do gastroskopu 60 szt.
c. Pompa płucząca do irygacji.
d. Wózek medyczny.
</t>
  </si>
  <si>
    <t xml:space="preserve">Gastroskop jednorazowy dla jednego pacjenta, sterylny, pole widzenia 140°, głębia ostrości 3-100  mm, długość części roboczej  103 cm, oświetlenie LED – 2 diody, maksymalna średnica części roboczej wprowadzanej do przewodu pokarmowego: 12 mm, minimalna średnica wewnętrzna kanału roboczego części roboczej wprowadzanej do przewodu pokarmowego: 4.2 mm, możliwość manipulacji sekcją giętą części roboczej: góra: 210°, dół: 120°, lewo: 100°, prawo: 100, kompatybilny z platformą medyczną z poz. 1 a.
</t>
  </si>
  <si>
    <t xml:space="preserve">   Cena 
jednostkowa 
netto (zł)</t>
  </si>
  <si>
    <t xml:space="preserve">Platforma medyczna do endoskopów: obraz Full HD, rozdzielczość obrazu 1920 x 1080 pikseli, typ ekranu: 12,8” kolorowy TFT LCD, wbudowana pojemność przechowywania 128 GB, możliwość podłączenia się do systemem PACS poprzez DICOM, możliwość przesyłania obrazu na zewnętrzny monitor za pomocą DVI i SDI, możliwość konfigurowania przycisków endoskopu z poziomu oprogramowania monitora, rok produkcji: nie starszy niż 2024.
</t>
  </si>
  <si>
    <t xml:space="preserve">Wózek medyczny: z uchwytem na monitor z tabeli nr 1 poz.1a, z uchwytem na endoskop z regulacją wysokości, szyna medyczna do mocowania akcesoriów, 2 uchwty na butle z gazami medycznymi, 4 półki, podstawa z czterema blokowanymi podwójnymi kółkami obrotowymi.
</t>
  </si>
  <si>
    <t xml:space="preserve">Oferowany sprzęt medyczny musi być kompletny, kompatybilny z akcesoriami, fabrycznie nowe, gotowe do użycia zgodnie z jego przeznaczeniem.
</t>
  </si>
  <si>
    <t xml:space="preserve">     Załącznik nr 7 do SWZ          </t>
  </si>
  <si>
    <t xml:space="preserve">     Załącznik nr 1 do umowy nr NZ.261.25.6.2025          </t>
  </si>
  <si>
    <t>Formularz cenowo-techniczny - Zadanie 6</t>
  </si>
  <si>
    <r>
      <t xml:space="preserve">1. Przedmiotem zamówienia są </t>
    </r>
    <r>
      <rPr>
        <b/>
        <sz val="12"/>
        <rFont val="Calibri"/>
        <family val="2"/>
        <charset val="238"/>
        <scheme val="minor"/>
      </rPr>
      <t>sukcesywne dostawy bronchoskopów kompatybilnych z posiadanymi przez Zamawiajacego monitorami Ambu aView i Ambu aView 2 Advance</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24 miesiące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 xml:space="preserve">na adres e-mail: ………………………………………* </t>
    </r>
    <r>
      <rPr>
        <sz val="12"/>
        <rFont val="Calibri"/>
        <family val="2"/>
        <charset val="238"/>
        <scheme val="minor"/>
      </rPr>
      <t xml:space="preserve">.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</si>
  <si>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Stawka
VAT (%)</t>
  </si>
  <si>
    <t>Wartość
 brutto (zł)
8=6+7</t>
  </si>
  <si>
    <t>Wartość
 netto (zł)
6=4x5</t>
  </si>
  <si>
    <t xml:space="preserve">Bronchoskop jednorazowy dla jednego pacjenta, sterylny, pole widzenia 85°, głębia ostrości 6-50  mm, długość części roboczej  600 mm, 3 rozmiary do wyboru przez Zamawiającego, zakres regulacji do góry 180°, do dołu min. 160°, kanał roboczy o średniej średnicy dla rozmiaru najmniejszego: 1.2 mm, dla rozmiaru średniego: 2,2 mm (min. 2.0 mm), dla rozmiaru największego: 2.8 mm (min. 2.6 mm), wejście do kanału roboczego umieszczone od góry rękojeści bronchoskopu, średnica zewnętrzna części roboczej dla rozmiaru najmniejszego: min. 3.8 mm, maks. 4.3 mm, dla rozmiaru średniego: min. 5.0 mm, maks. 5.5 mm, dla rozmiaru największego: min. 5.8 mm, maks. 6.3 mm, kompatybilny z monitorem Ambu aView i Ambu aView 2 Advance posiadanym przez Zamawiającego, kompatybilny z zestawem pojemnik do pobierania wydzielin w systemie zamkniętym, z obejściem próżniowym, w celu wyeliminowania przełącznika rurki ssącej.
</t>
  </si>
  <si>
    <t xml:space="preserve">Bronchoskop jednorazowy z pojemnikami do pobierania popłuczyn w systemie zamkniętym 30 ml, sterylny, pole widzenia 85°, głębia ostrości 6-50  mm, długość części roboczej  600 mm, 2 rozmiary do wyboru przez Zamawiającego, zakres regulacji do góry 180°, do dołu min. 160°, kanał roboczy o średniej średnicy dla rozmiaru średniego: 2,2 mm (min. 2.0 mm), dla rozmiaru największego: 2.8 mm (min. 2.6 mm), wejście do kanału roboczego umieszczone od góry rękojeści bronchoskopu, średnica zewnętrzna części roboczej dla rozmiaru średniego: min. 5.0 mm, maks. 5.5 mm, dla rozmiaru największego: min. 5.8 mm, maks. 6.3 mm, w zestawie pojemnik do pobierania wydzieli w systemie zamkniętym, obejście próżniowe, w celu wyeliminowania przełącznika rurki ssącej, zestaw: endoskop – 1 szt., pojemnik na próbkę 30 ml – 2 szt., adapter integrujący stabilne podłączenie z bronchoskopem – 1 szt., adapter ssący – 1 szt.,  kompatybilny z monitorem Ambu aView i Ambu aView 2 Advance posiadanym przez Zamawiającego.
</t>
  </si>
  <si>
    <t xml:space="preserve">     Załącznik nr 8 do SWZ          </t>
  </si>
  <si>
    <t xml:space="preserve">     Załącznik nr 1 do umowy nr NZ.261.25.7.2025          </t>
  </si>
  <si>
    <t>Formularz cenowo-techniczny - Zadanie 7</t>
  </si>
  <si>
    <r>
      <t xml:space="preserve">1. Przedmiotem zamówienia są </t>
    </r>
    <r>
      <rPr>
        <b/>
        <sz val="12"/>
        <rFont val="Calibri"/>
        <family val="2"/>
        <charset val="238"/>
        <scheme val="minor"/>
      </rPr>
      <t>sukcesywne dostawy asortymentu do nieinwazyjnej wentylacji mechanicznej pacjenta kompatybilnego z posiadanym przez Zamawiającego respiratorem Phillips Respironics Trillogy Evo</t>
    </r>
    <r>
      <rPr>
        <sz val="12"/>
        <rFont val="Calibri"/>
        <family val="2"/>
        <charset val="238"/>
        <scheme val="minor"/>
      </rPr>
      <t>,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t>
    </r>
    <r>
      <rPr>
        <b/>
        <sz val="12"/>
        <rFont val="Calibri"/>
        <family val="2"/>
        <charset val="238"/>
        <scheme val="minor"/>
      </rPr>
      <t xml:space="preserve"> 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</si>
  <si>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Cena jednostkowa brutto (zł)
9=8/5</t>
  </si>
  <si>
    <t>Wartość 
brutto (zł)
 8=6+7</t>
  </si>
  <si>
    <t xml:space="preserve">   Cena 
jednostkowa netto (zł)
</t>
  </si>
  <si>
    <t xml:space="preserve">   Cena 
jednostkowa netto (zł)</t>
  </si>
  <si>
    <t xml:space="preserve">Podnosowa maska twarzowa z portem wydechowym;
- uniwersalna konstrukcja bez podpory czołowej, z wykorzystaniem poduszki podnosowej, dzięki czemu szkielet nie opiera się na grzbiecie nosa i nie powoduje powstawania czerwonych śladów, podrażnień i poczucia dyskomfortu;
- uprząż maski posiada pięć punktów regulacji, które pozwalają równomiernie rozłożyć generowany przez nią nacisk,  a dodatkowo umożliwia jej precyzyjne dopasowanie i zapewnia niezbędną stabilizację; 
- klipsy mocujące, pozwalające na szybkie i łatwe rozpinanie oraz zapinanie uprzęży;
- dostępna w 3 rozmiarach - do wyboru przez Zamawiającego.
</t>
  </si>
  <si>
    <t xml:space="preserve">Obwód oddechowy jednorazowy pasywny z obrotowym portem
</t>
  </si>
  <si>
    <t xml:space="preserve">Obwód oddechowy jednorazowy aktywny z obrotowym portem
</t>
  </si>
  <si>
    <t xml:space="preserve">Obwód przeciekowy 22mm FEP z filtrem w strumieniu głównym i przy porcie wydechowym.
</t>
  </si>
  <si>
    <t xml:space="preserve">Czujnik przepływu z przewodem dla dorosłych i dzieci
</t>
  </si>
  <si>
    <t xml:space="preserve">Przewód elektroniczny czujnika przepływu
</t>
  </si>
  <si>
    <t xml:space="preserve">Dodatkowy elektroniczny czujnik przepływu dla dorosłych i dzieci
</t>
  </si>
  <si>
    <t xml:space="preserve">Obrotowy port wydechowy jednorazowy
</t>
  </si>
  <si>
    <t xml:space="preserve">Zawór AEV wielorazowego użytku
</t>
  </si>
  <si>
    <t xml:space="preserve">Filtr przeciwbakteryjny/przeciwwirusowy
</t>
  </si>
  <si>
    <t xml:space="preserve">Filtr piankowy wlotu powietrza
</t>
  </si>
  <si>
    <t xml:space="preserve">Filtr cząstek stałych
</t>
  </si>
  <si>
    <t xml:space="preserve">Port wydechowy wielorazowego użytku 
</t>
  </si>
  <si>
    <t xml:space="preserve">Elastyczny adapter do tracheostomii z przyłączem 22mm, kompatybilny z portami wydechowymi używanymi w obwodzie pasywnym.
</t>
  </si>
  <si>
    <t xml:space="preserve">Elastyczny adapter do tracheostomii z przyłączem 15mm, kompatybilny z portami wydechowymi używanymi w obwodzie aktywnym PAP, aktywnego przepływu i dwuramiennym.
</t>
  </si>
  <si>
    <t xml:space="preserve">     Załącznik nr 9 do SWZ          </t>
  </si>
  <si>
    <t xml:space="preserve">     Załącznik nr 1 do umowy nr NZ.261.25.8.2025          </t>
  </si>
  <si>
    <t>Formularz cenowo-techniczny - Zadanie 8</t>
  </si>
  <si>
    <r>
      <t xml:space="preserve">1. Przedmiotem zamówienia są </t>
    </r>
    <r>
      <rPr>
        <b/>
        <sz val="12"/>
        <rFont val="Calibri"/>
        <family val="2"/>
        <charset val="238"/>
        <scheme val="minor"/>
      </rPr>
      <t>sukcesywne dostawy masek i układów oddechowych do nieinwazyjnej wentylacji mechanicznej pacjenta do stosowania z posiadanym przez Zamawiającego respiratorem Phillips Respironics Trillogy Evo</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 xml:space="preserve">w terminie do …..* dni roboczych </t>
    </r>
    <r>
      <rPr>
        <sz val="12"/>
        <rFont val="Calibri"/>
        <family val="2"/>
        <charset val="238"/>
        <scheme val="minor"/>
      </rPr>
      <t xml:space="preserve">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</si>
  <si>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PRODUCENT, Nazwa własna lub inne określenie identyfikujące wyrób w sposób jednoznaczny, np. numer katalogowy, wielkość opakowania handlowego.</t>
  </si>
  <si>
    <t xml:space="preserve">Maska ustno-nosowa z 4 punktową uprzeżą,  bezprzeciekowa/przeciekowa (do wyboru przez Zamawiającego), jednorazowa, zapobiegająca przeciekom dwuwarstwowe uszczelnienie silikonowe
Silikonowa poduszka z regulowaną podpórką na czoło, Rozmiar : mała, średnia, duża (do wyboru przez Zamawiającego)
</t>
  </si>
  <si>
    <t xml:space="preserve">Układ oddechowy gładki wewnętrznie, o dł.180 cm, jednorurowy, nie zawiera lateksu, dodatkowo filtr elektrostatyczny, objętość oddechowa 150- 1500 ml,  przestrzeń martwa 33ml
</t>
  </si>
  <si>
    <t xml:space="preserve">Układ oddechowy gładki wewnętrznie, o dł. 180cm, jednorurowy, nie zawiera lateksu, dodatkowo dwa filtry,  elektrostatyczny, objętość oddechowa 150- 1500ml,  przestrzeń martwa 33ml
</t>
  </si>
  <si>
    <t xml:space="preserve">Układ oddechowy gładki wewnętrznie, o dł. 150 cm, jednorurowy, śr. 22mm, dren sterujący zastawką ID 4,0 -8,0mm pęcherzykowy, dren ciśnieniowy ID 4,0-8,0 mm pęcherzykowy, zastawka z wylotem. 
</t>
  </si>
  <si>
    <t>Wartość
netto (zł)
6=4x5</t>
  </si>
  <si>
    <t>Cena jednostkowa brutto (zł)              9=8/4</t>
  </si>
  <si>
    <t>Cena jednostkowa brutto (zł)             9=8/4</t>
  </si>
  <si>
    <t xml:space="preserve">Jednopacjentowa ustno-podnosowa maska do nieinwazyjnej wentylacji pacjentów (NIV) z zaworem bezpieczeństwa zapobiegającym uduszeniu się, bez portu wydechowego lub z portem wydechowym do wyboru przez Zamawiającego, dla układów jednoramiennych. Ciśnienie robocze: 4-40 cmH2O.
Maska wyposażona w uszczelkę podnosową, która pomaga w uszczelnieniu oraz stabilizacji maski pod nosem.
Maska wyposażona w system bezpiecznego uszczelnienia wokół sondy ustno-żołądkowych lub nosowo- żołądkowych, zaprojektowane w celu zachowania skutecznego uszczelnienia a jednocześnie prawidłowego działania sondy. 
Maska wyposażona w kolanko obracane w dwóch osiach dzięki czemu pacjent ma większą swobodę ruchów podczas terapii.
Maska w trzech rozmiarach do wyboru: mała, średnia, duża
</t>
  </si>
  <si>
    <r>
      <t xml:space="preserve">1. Przedmiotem zamówienia są </t>
    </r>
    <r>
      <rPr>
        <b/>
        <sz val="12"/>
        <rFont val="Calibri"/>
        <family val="2"/>
        <charset val="238"/>
        <scheme val="minor"/>
      </rPr>
      <t>sukcesywne dostawy asortymentu do nieinwazyjnej wentylacji mechanicznej pacjenta przeznaczonych do stosowania z posiadanymi przez Zamawiającego respiratorem Phillips Respironics Trillogy Evo, nawilżaczem F&amp;P 950 i podgrzewanymi układami oddechowymi F&amp;P</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</si>
  <si>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 xml:space="preserve">     Załącznik nr 10 do SWZ          </t>
  </si>
  <si>
    <t xml:space="preserve">     Załącznik nr 1 do umowy nr NZ.261.25.9.2025          </t>
  </si>
  <si>
    <t>Formularz cenowo-techniczny - Zadanie 9</t>
  </si>
  <si>
    <t xml:space="preserve">     Załącznik nr 11 do SWZ          </t>
  </si>
  <si>
    <t xml:space="preserve">     Załącznik nr 1 do umowy nr NZ.261.25.10.2025          </t>
  </si>
  <si>
    <t>Formularz cenowo-techniczny - Zadanie 10</t>
  </si>
  <si>
    <r>
      <t xml:space="preserve">1. Przedmiotem zamówienia są </t>
    </r>
    <r>
      <rPr>
        <b/>
        <sz val="12"/>
        <rFont val="Calibri"/>
        <family val="2"/>
        <charset val="238"/>
        <scheme val="minor"/>
      </rPr>
      <t>sukcesywne dostawy jednorazowych zestawów laryngologicznych, lusterek krtaniowych,  wzierników do otoskopu oraz sterylnych szpatułek laryngologicznych</t>
    </r>
    <r>
      <rPr>
        <sz val="12"/>
        <rFont val="Calibri"/>
        <family val="2"/>
        <charset val="238"/>
        <scheme val="minor"/>
      </rPr>
      <t xml:space="preserve">, zwanych dalej wyrobami.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 .</t>
    </r>
    <r>
      <rPr>
        <sz val="12"/>
        <rFont val="Calibri"/>
        <family val="2"/>
        <charset val="238"/>
        <scheme val="minor"/>
      </rPr>
      <t xml:space="preserve"> 
7. Dopuszcza się składania ofert na asortyment w innych opakowaniach jednostkowych z przeliczeniem oferowanych ilości do wartości sumarycznej wymaganej przez Zamawiającego, w zaokrągleniu do pełnego opakowania w górę.
8. Wykonawca oferuje realizację niniejszego zadania zgodnie z następującą kalkulacją:        
</t>
    </r>
    <r>
      <rPr>
        <b/>
        <sz val="12"/>
        <rFont val="Calibri"/>
        <family val="2"/>
        <charset val="238"/>
        <scheme val="minor"/>
      </rPr>
      <t>*wypełnia Wykonawca</t>
    </r>
    <r>
      <rPr>
        <sz val="12"/>
        <rFont val="Calibri"/>
        <family val="2"/>
        <charset val="238"/>
        <scheme val="minor"/>
      </rPr>
      <t xml:space="preserve">                       </t>
    </r>
  </si>
  <si>
    <t>Wartość
brutto (zł) 
8=6+7</t>
  </si>
  <si>
    <t xml:space="preserve">Jednorazowy wziernik do otoskopu rozm. 2mm
- wzierniki w kolorze czarnym, by uniknąć efektu rozpraszania światła
- idealnie dopasowane do główki otoskopu.
- brak ostrych krawędzi.
</t>
  </si>
  <si>
    <t xml:space="preserve">Jednorazowy sterylny zestaw laryngologiczny
Skład zestawu:
- wziernik nosowy
- wzmocniona szpatułka
- wziernik uszny (czarny)
Wziernik nosowy dostępny w rozmiarach 2mm i 4 mm - do wyboru przez Zamawiającego.
</t>
  </si>
  <si>
    <t xml:space="preserve">Jednorazowe lusterko medyczne:
– sterylne
– rozmiar M, Ø  22mm
– Ø  lustra 19mm
– długość rączki 180 mm
– produkt wykonany z polimerów, nie zawiera lateksu
</t>
  </si>
  <si>
    <t xml:space="preserve">Jednorazowy wziernik do otoskopu rozm. 4 mm
- wzierniki w kolorze czarnym, by uniknąć efektu rozpraszania światła
- idealnie dopasowane do główki otoskopu.
- brak ostrych krawędzi.
</t>
  </si>
  <si>
    <t xml:space="preserve">Jednorazowa szpatułka laryngologiczna, drewniana, sterylna zaokrąglone boki. Pakowana pojedynczo. 
</t>
  </si>
  <si>
    <t>Wartość
 brutto (zł) 
8=6+7</t>
  </si>
  <si>
    <t xml:space="preserve">TABELA NR 2 </t>
  </si>
  <si>
    <t>Cena jednostkowa brutto (zł) 
9=8/4</t>
  </si>
  <si>
    <t>Wartość 
brutto (zł) 8=6+7</t>
  </si>
  <si>
    <t xml:space="preserve">Jednopacjentowa pełnotwarzowa maska do nieinwazyjnej wentylacji pacjentów (NIV) z zaworem bezpieczeństwa zapobiegającym uduszeniu się dla układów jednoramiennych, bez portu wydechowego lub z portem wydechowym do wyboru przez Zamawiającego. Ciśnienie robocze: 4-25cmH2O.
Maska wyposażona w automatycznie regulowaną uszczelkę, która pomaga w dopasowaniu do różnych kształtów twarzy pacjentów oraz minimalizuje nacisk maski na nasadę nosa.
Maska wyposażona w system bezpiecznego uszczelnienia wokół sondy ustno-żołądkowych lub nosowo- żołądkowych, zaprojektowane w celu zachowania skutecznego uszczelnienia a jednocześnie prawidłowego działania sondy. 
Maska wyposażona w oddychające nagłowie, które umożliwia łatwe i szybkie zakładanie i zdejmowanie jak również komfortowe użytkowanie. 
Maska wyposażona w kolanko obracane w dwóch osiach dzięki czemu pacjent ma większą swobodę ruchów podczas terapii.
Maska dostępna w czterech rozmiarach do wyboru: bardzo mała, mała, średnia , duża 
</t>
  </si>
  <si>
    <t xml:space="preserve">Czujnik do  parametrów hemodynamicznych metodą analizy krzywej ciśnienia tętniczego krwi. Czujnik wykrywający prawdopodobieństwo wystąpienia zdarzenia hipotensyjnego przed jego wystąpieniem.
</t>
  </si>
  <si>
    <t xml:space="preserve">Rurki intubacyjne silikonowane, bez ftalanów z niskociśnieniowym mankietem uszczelniającym zbrojone; z prowadnicą z mosiądzu w środku rurki,  spirala zbrojenia ze stali nierdzewnej wtopiona w ścianę rurki na całej jej długości  i połączona na stałe z łącznikiem 15 mm; dwa oznaczenia głębokości nad mankietem w postaci pełnych pierścieni nadruk rozmiaru na rurce co najmniej w dwóch miejscach i na baloniku kontrolnym;  zgrzewy punktowe na opakowaniu profilujące rurkę  w kształcie łuku; atramautyczne zakończenie rurki i otworu typu Murphy'ego; powierzchnia wewnętrzna rurki ułatwiająca wprowadzanie cewników; sterylne;
-mogą posiadać znacznik rtg wzdłuż całego katetera oraz znacznik rtg, określajace położenie otworów drenażowych,                   
- w rozmiarach: 2,5; 3,0; 3,5; 4,0; 4,5; 5,0; 5,5; 6,0; 6,5; 7,0; 7,5; 8,0;  8,5; 9,0; 9,5; 10,0. Wszystkie rozmiarty od jednego producenta. Rozmiar do wyboru przez zamawiajacego.
</t>
  </si>
  <si>
    <t xml:space="preserve">Rurki intubacyjne silikonowane, bez ftalanów, bez mankietu zbrojone; spirala zbrojenia ze stali nierdzewnej wtopiona w ścianę rurki na całej jej długości i połączona na stałe z łącznikiem 15 mm; nadruk rozmiaru na rurce, co najmniej w dwóch miejscach;
atramautyczne zakończenie rurki i otworu typu Murphy'ego; zgrzewy punktowe  na opakowaniu profilujące rurkę w kształcie łuku powierzchnia wewnętrzna rurki ułatwiająca wprowadzanie cewników; sterylne; w rozmiarach: 3,0; 3,5; 4,0; 4,5. Rozmiar do wyboru przez zamawiajacego.
</t>
  </si>
  <si>
    <t xml:space="preserve">Rurki intubacyjne silikonowane z niskociśnieniowym mankietem uszczelniającym, elastyczne, dwa oznaczenia głębokości w postaci pierścieni lub znacznik głębokości w postaci grubego pierścienia doskonale widocznego pod laryngoskopem, łatwo wprowadzane, z nie powodującego podrażnień i podatnego na zmiany pod wpływem temperatury materiału; zgrzewy punktowe na opakowaniu profilujące rurkę  w kształcie łuku , oznaczenie głębokości; nadruk rozmiaru co najmniej w  trzech miejscach oraz  na baloniku kontrolnym wraz z oznaczeniem średnicy mankietu; atramautyczne zakończenie rurki i otworu typu  Murphy'ego; linia kontrastowa RTG; balon kontrolny z samoczynnie zamykającym się zaworem; sterylne;  w rozmiarach: 3,0; 3,5; 4,0; 4,5; 5,0; 5,5; 6,0; 6,5; 7,0; 7,5; 8,0; 8,5; 9,0; 9,5. Rozmiar do wyboru przez zamawiajacego.
</t>
  </si>
  <si>
    <t xml:space="preserve">Rurki intubacyjne silikonowane, bez ftalanów,  bez mankietu, elastyczne, łatwo wprowadzane, z nie powodującego podrażnień i podatnego na zmiany pod wpływem temperatury materiału; oznaczenie głębokości; nadruk rozmiaru co najmniej w 2 miejscach atramautyczne zakończenie rurki oraz otworu typu  Murphy'ego, inia kontrastowa RTG; zgrzewy punktowe  na opakowaniu profilujące rurkę w kształcie łuku, sterylne, skala centymetrowa podwójna co 1 cm; w rozmiarach: 2,0; 2,5; 3,0; 3,5; 4,0; 4,5; 5,0; 5,5; 6,0; 6,5. Rozmiar do wyboru przez zamawiajacego.
</t>
  </si>
  <si>
    <t xml:space="preserve">Rurki tracheostomijne silikonowane z niskociśnieniowym mankietem uszczelniającym, elastyczne łatwo wprowadzane, z nie powodującego podrażnień materiału, z linią kontrastową RTG, stałym przeźroczystym szyldem rurki; balon kontrolny z samoczynnie zamykającym się zaworem, oznaczenie rozmiaru na kołnierzu rurki lub na baloniku kontrolnym; w zestawie obturator i dwie tasiemki mocujące; sterylne; w rozmiarach: 3,0, 3,5, 4,0, 4,5, 5,0, 5,5; 6,0; 6,5; 7,0; 7,5;  8,0; 8,5; 9,0; 10,0. Rozmiar do wyboru przez zamawiajacego.
</t>
  </si>
  <si>
    <t>Rurki ustno – gardłowe Guedela wykonane z PVC,  jednorazowego użytku,  sterylne, kod kolorystyczny rozmiaru,  konstrukcja z blokerem zgryzu oraz dystalna krawędź atraumatyczna, opakowanie folia-papier; w rozmiarach:
000 - 30 mm i 40 mm;
00 - 50 mm; 
0 - 60 mm; 
1 - 70 mm; 
2 - 80 i 90 mm; 
3 - 100 mm; 
4 - 110 mm.
Rozmiar do wyboru przez zamawiajacego.</t>
  </si>
  <si>
    <t>Rurka intubacyjna z niskociśnieniowym mankietem uszczelniającym, silikonowana, bez ftalanów,  typu high Volume Lov Presure, wykonana z termoczułego materiału z oczkiem typu Murphy’ego i nitką RTG wzdłuż całej rurki, z wyraźnym i dokładnym oznaczeniem rozmiaru w min 2 miejsczach na rurce oraz na baloniku kontrolnym, czytelna skala głębokości co 2 cm, wyraźny podwójny oring dookoła rurki; rozmiar od 2,0 do 10,0, sterylna. Długość rurki uzależniona od rozmiaru i zawierająca się w przedziale od 160 mm do 320 mm. Niebieski zdejmowany łącznik 15 mm. Średnica  mankietu od 7 mm do 32 mm
Rozmiar do wyboru przez zamawiajacego.</t>
  </si>
  <si>
    <t>Wielorazowa prowadnica do trudnych intubacji typu Bougie, wykonana z poliestrowej plecionki pokrytej żywicą, wymiar 15Ch/60 cm, 15ch/80cm ze znacznikiem głębokości i wygiętym końcu, dostarczana w sztywnym opakowaniu z dołączoną instrukcją czyszczenia, dezynfekcji i sterylizacji
w rozmiarach:
3,3 mm /  600mm, 
3,3 mm / 800 mm,
3,3 mm / 1000 mm,
5,0 mm / 600 mm,
5,0 mm / 800 mm,
5,0 mm / 1000 mm. 
Rozmiar do wyboru przez zamawiajacego.</t>
  </si>
  <si>
    <t>Prowadnica do trudnych intubacji, elastyczna, wzmocniona na całej długości plecionką, jednorazowego użytku,  skalowana ( podziałka centymetrowa), zagięty koniec  ułatwiający wprowadzanie, wykonana z materiału o właściwościach antypoślizgowych, wielokrotnego użytku, w rozmiarach: 
3,3 mm /  600mm, 
3,3 mm / 800 mm,
3,3 mm / 1000 mm,
5,0 mm / 600 mm,
5,0 mm / 800 mm,
5,0 mm / 1000 mm. 
Rozmiar do wyboru przez zamawiajacego.</t>
  </si>
  <si>
    <t>Prowadnica do ukształtowania rurek intubacyjnych,  Wszystkie rozmiary od jednego producenta, wykonane z metalu  - mosiądzu pokrytego medycznym tworzywem, zapobiega przyklejaniu się do ścianki rurki intubacyjnej, koniec delikatny, z przestrzenią bez drutu  nie powodujący urazów, jałowa, pojedynczo pakowana, sterylizowana tlenkiem etylenu, oznaczenie nazwy producenta, numer serii, data przydatności do użycia na opakowaniu rozm. 1,9mm/ 230 mm; rozm. 2,0mm/ 230 mm; rozm. 2,2mm/ 230 mm; rozm. 3,0mm/ 340 mm; rozm. 4,0mm/ 340 mm; rozm. 4,0mm/ 600 mm; rozm. 5,0mm/ 370 mm; 
rozm. 5,0mm/ 600 mm;
Rozmiar do wyboru przez zamawiajacego.</t>
  </si>
  <si>
    <t>Rurka tracheostomijna z pojedynczym mankietem, wykonana z termoplastycznego tworzywa sztucznego, silikonowana półprzezroczysta, o zwiększonym poślizgu z kolorową linią na całej długości i w całości widoczna w promieniach RTG. Skrzydełka miękkie i gładkie , przezroczyste i dodatkowo mankiet niskociśnieniowy, wysokoobjętościowy w kształcie walca. Balonik kontrolny odzwierciedlający stan wypełnienia mankietu, zawierający oznaczenie rozmiaru rurki. Opakowanie folia – papier, bez lateksu i ftalanów, sterylna.; w rozmiarach: 3,0, 3,5, 4,0, 4,5 
Rozmiar do wyboru przez zamawiajacego.</t>
  </si>
  <si>
    <t xml:space="preserve"> Rurka intubacyjna z odsysaniem znad mankietu 
 wykonana z termoplastycznego, silikonowanego PVC przezroczysta mankiet niskociśnieniowy, wysokoobjętościowy możliwość odsysania wydzieliny znad mankietu minimalizacja ryzyka zakażeń dren odsysający zakończony uniwersalnym łącznikiem linia rtg na całej długości rurki balonik kontrolny znakowany rozmiarem rurki bez lateksu, bez ftalanów jałowa, jednorazowego użytku, w rozmiarach:
5,0 mm / 7,6 mm,
5,5 mm / 8,3 mm,
6,0 mm / 9,0 mm,
6,5 mm / 9,7 mm,
7,0 mm / 10,5 mm,
7,5 mm / 11,0 mm,
8,0 mm / 11,7 mm,
8,5 mm / 12,2 mm,
9,0 mm / 12,8 mm,
9,5 mm / 13,4 mm,
10,0 mm / 14,2 mm 
Rozmiar do wyboru przez zamawiajacego.</t>
  </si>
  <si>
    <t>Rurka tracheostomijna z odsysaniem znad mankietu, wykonana z termoplastycznego PVC, silikonowana  rurka polecana do długotrwałej wentylacji, kanał wbudowany w ściankę rurki do odsysania wydzieliny znad mankietu, dren odsysający zakończony uniwersalnym łącznikiem, mankiet niskociśnieniowy, wysokoobjętościowy, linia rtg na całej długości rurki miękkie, gładkie, przezroczyste skrzydełka szyldu w wersji stały lub ruchomy, prowadnica, 2 tasiemki mocujące, balonik kontrolny znakowany rozmiarem rurki, znacznik głębokości wprowadzania w wersji z ruchomym szyldem
5,0 mm / 6,9 mm,
5,5 mm / 7,5 mm,
6,0 mm / 8,2 mm,
6,5 mm / 8,9 mm,
7,0 mm / 9,7 mm,
7,5 mm / 10,3 mm,
8,0 mm / 11,0 mm,
8,5 mm / 11,70 mm,
9,0 mm / 12,3 mm,
9,5 mm / 13,0 mm,
10,0 mm / 13,7 mm
Rozmiar do wyboru przez zamawiajacego.</t>
  </si>
  <si>
    <t xml:space="preserve">Rurki nosowo-gardłowe, silikonowane, bez ftalanów, wykonane z termoplastycznego PVC, zabezpieczenie przed całkowitym wsunięciem do nosogardzieli, jałowe, jednorazowego uzytku rozm od 2,5 do 9,0. Rozmiar do wyboru przez zamawiajacego.
</t>
  </si>
  <si>
    <t>Rurki tracheostomijne z mankietem niskociśnieniowym i  ruchomym szyldem, silikonowana. Zakres rozmiarów (średnica w mm) : 4,0 – 11,0. o długości od 58mm do 112mm w zależności od rozmiaru.  Posiada mankiet wysokoobjętościowy niskociśnieniowy, linia RTG, z transparentnym szyldem, oznaczona średnica zewnętrzna  i wewnętrzna. Balonik kontrolny oznaczony rozmiarem rurki oraz dren łączący z rurką transparentny łącznik 15 mm W komplecie  z prowadnicą  i dwoma tasiemkami mocującymi. Bez lateksu, bez ftalanów, rozmiary od 4,0 – 11,0 co 0,5mm Wszystkie rozmiary od jednego producenta.
Rozmiar do wyboru przez zamawiajacego.</t>
  </si>
  <si>
    <t>Rurka z ruchomym szyldem, długa,  wygięta anatomicznie, wykonana z termoplastycznego PVC, silikonowana, bez ftalanów, bez lateksu,  oraz ze znacznikiem głębokości wprowadzenia. Balonik kontrolny znakowany rozmiarem rurki. Rurka dostępna w opcji z mankietem niskociśnieniowym lub bez. Skrzydełka szyldu, miękkie, gładki i przezroczyste. W zestawie prowadnica do rurki oraz 2 tasiemki mocujące.  Rozmiary 7,0 mm, dł. 100mm; 8,0mm, dł-116mm; 9,0mm dł. 122mm; 10mm dł. 128mm . Rurka sterylna, jednorazowego użytku, pakowana pojedynczo.
Rozmiar do wyboru przez zamawiajacego.</t>
  </si>
  <si>
    <t>Rurka tracheostomijna zbrojona z ruchomym szyldem ekstra długa; Rurka z ruchomym szyldem, wygięta w łuk, wykonana z termoplastycznego PVC, silikonowana, bez ftalanów, bez lateksu, wzmocniona drutem ze stali kwasoodpornej oraz ze znacznikiem głębokości wprowadzenia. Balonik kontrolny znakowany rozmiarem rurki. Rurka dostępna w opcji z mankietem niskociśnieniowym lub bez. Skrzydełka szyldu, miękkie, gładki i przezroczyste. W zestawie prowadnica do rurki oraz 2 tasiemki mocujące.  Rozmiary 6,0-10,0  w długości min. 155mm dla każdego rozmiaru. Rurka sterylna, jednorazowego użytku, pakowana pojedynczo.
Rozmiar do wyboru przez zamawiajacego.</t>
  </si>
  <si>
    <t>Prowadnica do trudnych intubacji dla niemowląt , - wykonana z materiału o właściwościach poślizgowych, elastyczna - zastosowanie do rurek 2,0; 2,5; 3,0; rozmiar 1,6 x 600 i 2,0 x 600 , jałowa, jednorazowego użytku, znacznik głębokości wprowadzania
Rozmiar do wyboru przez zamawiajacego.</t>
  </si>
  <si>
    <t xml:space="preserve">Rurka typu Montandon do intubacji przez stomię-  laryngektomijna z mankietem niskociśnieniowym, wykonana z termoplastycznego PVC, bez ftalanów, silikonowana, jednorazowego użytku, sterylna.  
</t>
  </si>
  <si>
    <t>Czujnik temperatury skóry, jednorazowego użytku,
żółty, pomiar temperatury centralnej. Kompatybilny z posiadanym przez Zamawiającego inkubatorem firmy Draeger.</t>
  </si>
  <si>
    <t>Czujnik temperatury skóry, jednorazowego użytku,
biały, pomiar temperatury obwodowej. Kompatybilny z posiadanym przez Zamawiającego inkubatorem firmy Draeger.</t>
  </si>
  <si>
    <t xml:space="preserve">Zastawka wydechowa do posiadanego przez Zamawiającego respiratora firmy Drager
wielokrotnego użytku (RFID). </t>
  </si>
  <si>
    <t>Głowica jednorazowego użytku do donosowego systemu CPAP, lekka, niegenerująca dźwięków składająca się z: adaptera, wyposażonego w ruchome przyłącze do kaniuli donosowej lub maski, pozwalające na precyzyjne ustawienie kąta pomiędzy głowicą i kaniula lub maską, co skutkuje szczelnym dopasowaniem; dwóch karbowanych, wewnętrznie gładkich rur wentylacyjnych o średnicy wew. 11 mm, długość rur zależna od rozmiaru, rury elastyczne scalone z obrotowym 3 cm sztywnym łącznikiem 
o średnicy zewnętrznej 9,5mm służącym do podłączenia układu oddechowego. W zestawie taśma i wzornik pomiarowy, ułatwiający wybór rozmiaru akcesoriów. Produkt mikrobiologicznie czysty. Rozmiar S,M,L (do wyboru przez Zamawiającego). Kompatybilne z posiadanym przez Zamawiającego respiratorem firmy Draeger.</t>
  </si>
  <si>
    <t xml:space="preserve">Butle typu Redona do wysokociśnieniowego drenażu ran pooperacyjnych o pojemności 200 ml  z drenem łączącym o długości 125cm:
- wskaźnik podciśnienia,
- ciśnienie: 900 mbar,
- sterylna, pakowana indywidualnie, 
- nie zawiera pirogenów,
- uniwersalna końcówka schodkowa dla drenów Redona od 6 do 18 VH,
- łącznik typu Large Lock umożliwiający połączenie butelki z drenem posiadający większą średnicę wewnętrzną, co znacznie zmniejsza ryzyko zablokowania drenażu i umożliwia łatwiejsze połączenie i rozłączenie zestawu,
- dwustronna skala numeryczna:
  od 10 ml do 50 ml co 10 ml,   
  od 50 ml do 200 ml co 10 lub 50 ml do pełnej pojemności butelki
</t>
  </si>
  <si>
    <t xml:space="preserve">Butle typu Redona do wysokociśnieniowego drenażu ran pooperacyjnych o pojemności 400 ml  z drenem łączącym o długości 125cm:
- wskaźnik podciśnienia,
- ciśnienie: 900 mbar,
- sterylna, pakowana indywidualnie, 
- nie zawiera pirogenów,
- uniwersalna końcówka schodkowa
  dla drenów Redona od 6 do 18 VH,
- łącznik typu Large Lock umożliwiający połączenie butelki z drenem posiadający większą średnicę wewnętrzną, co znacznie zmniejsza ryzyko zablokowania drenażu i umożliwia łatwiejsze połączenie i rozłączenie zestawu,
- dwustronna skala numeryczna:
  od 10 ml do 50 ml co 10 ml,
  od 50 ml do 400 ml co 10 lub 50 ml do pełnej pojemności butelki
</t>
  </si>
  <si>
    <t xml:space="preserve">Wyjmowana bateria do posiadanego przez Zamawiającego respiratora Trilogy EVO
</t>
  </si>
  <si>
    <t xml:space="preserve">Bronchoskop jednorazowy dla jednego pacjenta, sterylny, pole widzenia 120°, głębia ostrości 3 -100  mm, występuje w 4 rozmiarach/wersjach: 5.6/2.8; 5.0/2.2; 4.2/2.2; 2.7/1.2, możliwość manipulacji w dwóch  płaszczyznach góra/dół oraz lewo/prawo, zakres regulacji: rozmiar 5.6/2.8 i 5.0/2.2: do góry 195° do dołu 195°; rozmiar 4.2/2.2 i 2.7/1.2: do góry 210° do dołu 210°, kanał roboczy o średnicy: 1.2 mm, 2.2 mm (min. 2.05 mm), 2.8 mm (min. 2.65 mm), w zależności od wersji, wejście do kanału roboczego umieszczone od przodu, osłonięte zaworem biopsyjnym, minimalna średnica części roboczej: 2.7 mm, 4.2 mm, 5.0 mm, 5.6 mm, znaczniki głębokości na części roboczej co 5 cm, możliwość obrotu częścią roboczą o 120 stopni w lewo oraz prawo za pomocą pierścienia rotacyjnego, rękojeść wyposażona w dwa programowalne przyciski umożliwiające bezpośrednią aktywację na uchwycie czterech różnych funkcji, kompatybilny z pojemnikami do pobierania wydzielin w systemie zamkniętym, kompatybilny z monitorem Ambu aView 2 Advance posiadanym przez Zamawiającego, kompatybilny z urządzeniami wysokiej częstotliwości do endoterapii, sondami do argonowej koagulacji plazmowej, sondami do kriobiopsji, sondami lasera Nd-YAG.
</t>
  </si>
  <si>
    <r>
      <t xml:space="preserve">1. Przedmiotem zamówienia są </t>
    </r>
    <r>
      <rPr>
        <b/>
        <sz val="12"/>
        <rFont val="Calibri"/>
        <family val="2"/>
        <charset val="238"/>
        <scheme val="minor"/>
      </rPr>
      <t>sukcesywne dostawy asortymentu do gastroskopii</t>
    </r>
    <r>
      <rPr>
        <sz val="12"/>
        <rFont val="Calibri"/>
        <family val="2"/>
        <charset val="238"/>
        <scheme val="minor"/>
      </rPr>
      <t xml:space="preserve">,  zwanych dalej wyrobami.
Wymagania eksploatacyjo - techniczne określone w tabeli nr 2.
2. Wykonawca gwarantuje, że wszystkie wyroby objęte zamówieniem spełniać będą wszystkie - wskazane w niniejszym załączniku – wymagania eksploatacyjno - techniczne oraz jakościowe.
3. Dostarczane zamawiającemu poszczególne wyroby powinny znajdować się w trwałych – odpornych na uszkodzenia mechaniczne oraz zabezpieczonych przed działaniem szkodliwych czynników zewnętrznych – opakowaniach (odpowiednio jednostkowych lub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(jeżeli dotyczy),
-  inne oznaczenia i informacje wymagane na podstawie odrębnych przepisów.
Zamawiający zastrzega, że sposób oznaczenia wyrobów znakiem CE (jednostkowo czy zbiorczo) musi być zgodny z wymogiem sposobu pakowania asortymentu. W przypadku wyrobów pakowanych zbiorczo, na opakowaniach jednostkowych nie jest wymagane oznakowanie CE, jeśli nie jest to obligatoryjne zgodnie z przepisami prawa.
Uwaga: Okres ważności wyrobów powinien wynosić minimum 12 miesięcy od dnia dostawy do siedziby zamawiającego.
4. Wykonawca oświadcza, że dostarczane zamawiającemu wyroby spełniać będą właściwe, ustalone w obowiązujących przepisach prawa wymagania odnośnie dopuszczenia do użytkownika przedmiotowych wyrobów w polskich zakładach opieki zdrowotnej.
5. Wykonawca oświadcza, że na potwierdzenie stanu faktycznego, o którym mowa w pkt. 2 i 4 posiada stosowne dokumenty, które zostaną  niezwłocznie przekazane zamawiającemu, na jego pisemny wniosek na etapie realizacji zamówienia.
6. Poszczególne dostawy wyrobów będą realizowane </t>
    </r>
    <r>
      <rPr>
        <b/>
        <sz val="12"/>
        <rFont val="Calibri"/>
        <family val="2"/>
        <charset val="238"/>
        <scheme val="minor"/>
      </rPr>
      <t>w terminie do …...* dni roboczych</t>
    </r>
    <r>
      <rPr>
        <sz val="12"/>
        <rFont val="Calibri"/>
        <family val="2"/>
        <charset val="238"/>
        <scheme val="minor"/>
      </rPr>
      <t xml:space="preserve"> od daty przesłania zamówienia za pośrednictwem poczty elektronicznej </t>
    </r>
    <r>
      <rPr>
        <b/>
        <sz val="12"/>
        <rFont val="Calibri"/>
        <family val="2"/>
        <charset val="238"/>
        <scheme val="minor"/>
      </rPr>
      <t>na adres e-mail: ………………………………*</t>
    </r>
    <r>
      <rPr>
        <sz val="12"/>
        <rFont val="Calibri"/>
        <family val="2"/>
        <charset val="238"/>
        <scheme val="minor"/>
      </rPr>
      <t xml:space="preserve"> . 
7. Dopuszcza się składania ofert na asortyment w innych opakowaniach jednostkowych z przeliczeniem oferowanych ilości do wartości sumarycznej wymaganej przez Zamawiającego, w zaokrągleniu do pełnego opakowania w górę (jeżeli dotyczy).
8. Wykonawca oferuje realizację niniejszego zadania zgodnie z następującą kalkulacją:      
</t>
    </r>
    <r>
      <rPr>
        <b/>
        <sz val="12"/>
        <rFont val="Calibri"/>
        <family val="2"/>
        <charset val="238"/>
        <scheme val="minor"/>
      </rPr>
      <t xml:space="preserve">*wypełnia Wykonawca      </t>
    </r>
    <r>
      <rPr>
        <sz val="12"/>
        <rFont val="Calibri"/>
        <family val="2"/>
        <charset val="238"/>
        <scheme val="minor"/>
      </rPr>
      <t xml:space="preserve">                   </t>
    </r>
  </si>
  <si>
    <t xml:space="preserve">Rurka tracheostomijna pediatryczna i noworodkowa z mankietem lub bez mankietu - do wyboru przez Zamawiającego. Mankiet niskociśnieniowy, wysokoobjetościowy.  Do długoterminowego stosowania. Wykonana z polimeru o właściwościach atraumatycznych. Miękki elastyczny szyld o specjalnym kształcie - wgłębienia z przestrzenią dająca dostęp powietrza do skóry szyi pacjenta. Elastyczny i miękki tubus rurki niezałamujacy się, rurka widoczna w promieniach rtg, prowadnica zakończona oliwką, wyprofilowane, gładkie otwory na opaskę, łacznik 15mm, stożkowy wewnątrz, minimalizujący martwą przestrzeń i opór gazów, zaoblony atraumatyczny koniec rurki. Na szyldzie umieszczony numer katalogowy, nazwa producenta, rozmiar rurki oraz długość i średnica zewnętrzna. Rozmiary dla rurek pediatrycznych: 2,5-dł. 32mm; 3,0-dł. 35mm; 3,5-dł.39mm; 4,0-dł.43mm; 4,5-dł.47mm; 5,0-dł. 49mm; 5,5-dł.54mm; 6,0-dł. 60mm; Rozmiary dla rurek noworodków: pediatrycznych:  2,5-dł. 30mm; 3,0-dł. 31mm; 3,5-dł.33mm; 4,0-dł.35mm. Rozmiar do wyboru przez zamawiajacego.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</si>
</sst>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quot; zł&quot;"/>
  </numFmts>
  <fonts count="18" x14ac:knownFonts="1">
    <font>
      <sz val="11"/>
      <name val="Calibri"/>
      <family val="2"/>
      <charset val="1"/>
    </font>
    <font>
      <b/>
      <sz val="11"/>
      <name val="Calibri"/>
      <family val="2"/>
      <charset val="1"/>
    </font>
    <font>
      <b/>
      <sz val="9"/>
      <color rgb="FF000000"/>
      <name val="Tahoma"/>
      <family val="2"/>
      <charset val="1"/>
    </font>
    <font>
      <sz val="10"/>
      <color rgb="FF000000"/>
      <name val="Tahoma"/>
      <family val="2"/>
      <charset val="1"/>
    </font>
    <font>
      <sz val="9"/>
      <color rgb="FF000000"/>
      <name val="Tahoma"/>
      <family val="2"/>
      <charset val="1"/>
    </font>
    <font>
      <sz val="10"/>
      <name val="Tahoma"/>
      <family val="2"/>
      <charset val="1"/>
    </font>
    <font>
      <sz val="8"/>
      <name val="Tahoma"/>
      <family val="2"/>
      <charset val="1"/>
    </font>
    <font>
      <sz val="8"/>
      <name val="Calibri"/>
      <family val="2"/>
      <charset val="1"/>
    </font>
    <font>
      <sz val="12"/>
      <name val="Calibri"/>
      <family val="2"/>
      <charset val="238"/>
      <scheme val="minor"/>
    </font>
    <font>
      <sz val="12"/>
      <color rgb="FF000000"/>
      <name val="Calibri"/>
      <family val="2"/>
      <charset val="238"/>
      <scheme val="minor"/>
    </font>
    <font>
      <sz val="11"/>
      <name val="Calibri"/>
      <family val="2"/>
      <charset val="238"/>
    </font>
    <font>
      <sz val="11"/>
      <name val="Calibri"/>
      <family val="2"/>
      <charset val="1"/>
    </font>
    <font>
      <b/>
      <sz val="12"/>
      <name val="Calibri"/>
      <family val="2"/>
      <charset val="238"/>
      <scheme val="minor"/>
    </font>
    <font>
      <b/>
      <sz val="12"/>
      <color rgb="FF000000"/>
      <name val="Calibri"/>
      <family val="2"/>
      <charset val="238"/>
      <scheme val="minor"/>
    </font>
    <font>
      <b/>
      <sz val="16"/>
      <name val="Calibri"/>
      <family val="2"/>
      <charset val="238"/>
      <scheme val="minor"/>
    </font>
    <font>
      <sz val="9"/>
      <name val="Tahoma"/>
      <family val="2"/>
      <charset val="1"/>
    </font>
    <font>
      <b/>
      <sz val="9"/>
      <name val="Tahoma"/>
      <family val="2"/>
      <charset val="1"/>
    </font>
    <font>
      <sz val="12"/>
      <name val="Tahoma"/>
      <family val="2"/>
      <charset val="1"/>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style="thin">
        <color indexed="64"/>
      </right>
      <top/>
      <bottom/>
      <diagonal/>
    </border>
  </borders>
  <cellStyleXfs count="3">
    <xf numFmtId="0" fontId="0" fillId="0" borderId="0">
      <alignment vertical="center"/>
    </xf>
    <xf numFmtId="0" fontId="10" fillId="0" borderId="0">
      <alignment vertical="center"/>
    </xf>
    <xf numFmtId="9" fontId="11" fillId="0" borderId="0" applyFont="0" applyFill="0" applyBorder="0" applyAlignment="0" applyProtection="0"/>
  </cellStyleXfs>
  <cellXfs count="111">
    <xf numFmtId="0" fontId="0" fillId="0" borderId="0" xfId="0">
      <alignment vertical="center"/>
    </xf>
    <xf numFmtId="0" fontId="3"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4" fontId="4" fillId="0" borderId="0" xfId="0" applyNumberFormat="1" applyFont="1" applyAlignment="1">
      <alignment vertical="center" wrapText="1"/>
    </xf>
    <xf numFmtId="0" fontId="4" fillId="0" borderId="0" xfId="0" applyFont="1" applyAlignment="1">
      <alignment vertical="center" wrapText="1"/>
    </xf>
    <xf numFmtId="9" fontId="4" fillId="0" borderId="0" xfId="0" applyNumberFormat="1"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wrapText="1"/>
    </xf>
    <xf numFmtId="0" fontId="0" fillId="0" borderId="0" xfId="0" applyAlignment="1">
      <alignment vertical="center" wrapText="1"/>
    </xf>
    <xf numFmtId="0" fontId="6" fillId="0" borderId="0" xfId="0" applyFont="1" applyAlignment="1">
      <alignment vertical="top" wrapText="1"/>
    </xf>
    <xf numFmtId="0" fontId="6" fillId="0" borderId="0" xfId="0" applyFont="1" applyAlignment="1">
      <alignment vertical="top"/>
    </xf>
    <xf numFmtId="0" fontId="5" fillId="0" borderId="0" xfId="0" applyFont="1" applyAlignment="1">
      <alignment vertical="top"/>
    </xf>
    <xf numFmtId="0" fontId="8" fillId="0" borderId="1" xfId="0"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vertical="center" wrapText="1"/>
    </xf>
    <xf numFmtId="4" fontId="9" fillId="0" borderId="0" xfId="0" applyNumberFormat="1" applyFont="1" applyAlignment="1">
      <alignment horizontal="left" vertical="center"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4" xfId="0" applyFont="1" applyBorder="1" applyAlignment="1">
      <alignment horizontal="left" vertical="center" wrapText="1"/>
    </xf>
    <xf numFmtId="0" fontId="8" fillId="0" borderId="0" xfId="0" applyFont="1" applyAlignment="1">
      <alignment vertical="top" wrapText="1"/>
    </xf>
    <xf numFmtId="0" fontId="8" fillId="0" borderId="3" xfId="0" applyFont="1" applyBorder="1" applyAlignment="1">
      <alignment horizontal="center" vertical="center" wrapText="1"/>
    </xf>
    <xf numFmtId="0" fontId="8" fillId="0" borderId="5"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Border="1" applyAlignment="1">
      <alignment horizontal="center" vertical="top" wrapText="1"/>
    </xf>
    <xf numFmtId="0" fontId="8" fillId="0" borderId="0" xfId="0" applyFont="1">
      <alignment vertical="center"/>
    </xf>
    <xf numFmtId="0" fontId="8" fillId="0" borderId="0" xfId="0" applyFont="1" applyAlignment="1">
      <alignment vertical="top"/>
    </xf>
    <xf numFmtId="0" fontId="12" fillId="0" borderId="0" xfId="0" applyFont="1" applyAlignment="1">
      <alignment vertical="center" wrapText="1"/>
    </xf>
    <xf numFmtId="0" fontId="8" fillId="0" borderId="1" xfId="0" applyFont="1" applyBorder="1" applyAlignment="1">
      <alignment vertical="top" wrapText="1"/>
    </xf>
    <xf numFmtId="0" fontId="13"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3" fontId="8" fillId="0" borderId="1" xfId="0" applyNumberFormat="1" applyFont="1" applyBorder="1" applyAlignment="1">
      <alignment horizontal="center" vertical="center" wrapText="1"/>
    </xf>
    <xf numFmtId="4" fontId="12" fillId="0" borderId="2" xfId="0" applyNumberFormat="1" applyFont="1" applyBorder="1" applyAlignment="1">
      <alignment horizontal="right" vertical="top" wrapText="1"/>
    </xf>
    <xf numFmtId="4" fontId="12" fillId="0" borderId="2" xfId="0" applyNumberFormat="1" applyFont="1" applyBorder="1" applyAlignment="1">
      <alignment horizontal="righ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top" wrapText="1"/>
    </xf>
    <xf numFmtId="9"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righ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8" fillId="2" borderId="1" xfId="0" applyFont="1" applyFill="1" applyBorder="1" applyAlignment="1">
      <alignment horizontal="left" vertical="center" wrapText="1"/>
    </xf>
    <xf numFmtId="0" fontId="12"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2" borderId="1" xfId="0" applyFont="1" applyFill="1" applyBorder="1" applyAlignment="1">
      <alignment horizontal="center" vertical="center" wrapText="1"/>
    </xf>
    <xf numFmtId="164" fontId="12" fillId="0" borderId="2" xfId="0" applyNumberFormat="1" applyFont="1" applyBorder="1" applyAlignment="1">
      <alignment horizontal="right" vertical="center" wrapText="1"/>
    </xf>
    <xf numFmtId="4" fontId="12" fillId="0" borderId="2" xfId="0" applyNumberFormat="1" applyFont="1" applyBorder="1" applyAlignment="1">
      <alignment horizontal="right" vertical="center"/>
    </xf>
    <xf numFmtId="0" fontId="8" fillId="0" borderId="0" xfId="0" applyFont="1" applyAlignment="1">
      <alignment wrapText="1"/>
    </xf>
    <xf numFmtId="0" fontId="12" fillId="0" borderId="1" xfId="0" applyFont="1" applyBorder="1" applyAlignment="1">
      <alignment horizontal="center" vertical="center"/>
    </xf>
    <xf numFmtId="4" fontId="8" fillId="2" borderId="1" xfId="0" applyNumberFormat="1" applyFont="1" applyFill="1" applyBorder="1" applyAlignment="1">
      <alignment horizontal="right" vertical="center" wrapText="1"/>
    </xf>
    <xf numFmtId="4" fontId="8" fillId="0" borderId="1" xfId="0" applyNumberFormat="1" applyFont="1" applyBorder="1" applyAlignment="1">
      <alignment horizontal="right" vertical="center" wrapText="1"/>
    </xf>
    <xf numFmtId="9" fontId="8" fillId="2" borderId="1" xfId="0" applyNumberFormat="1" applyFont="1" applyFill="1" applyBorder="1" applyAlignment="1">
      <alignment horizontal="center" vertical="center" wrapText="1"/>
    </xf>
    <xf numFmtId="10" fontId="8" fillId="0" borderId="0" xfId="0" applyNumberFormat="1" applyFont="1" applyAlignment="1">
      <alignment wrapText="1"/>
    </xf>
    <xf numFmtId="0" fontId="8" fillId="0" borderId="1" xfId="1" applyFont="1" applyBorder="1" applyAlignment="1">
      <alignment vertical="top" wrapText="1"/>
    </xf>
    <xf numFmtId="4" fontId="12" fillId="2" borderId="1" xfId="0" applyNumberFormat="1" applyFont="1" applyFill="1" applyBorder="1" applyAlignment="1">
      <alignment horizontal="left" vertical="center" wrapText="1"/>
    </xf>
    <xf numFmtId="0" fontId="8" fillId="0" borderId="0" xfId="0" applyFont="1" applyAlignment="1">
      <alignment horizontal="center" vertical="center" wrapText="1"/>
    </xf>
    <xf numFmtId="4" fontId="8" fillId="0" borderId="0" xfId="0" applyNumberFormat="1" applyFont="1" applyAlignment="1">
      <alignment vertical="center" wrapText="1"/>
    </xf>
    <xf numFmtId="9" fontId="8" fillId="0" borderId="0" xfId="0" applyNumberFormat="1" applyFont="1" applyAlignment="1">
      <alignment horizontal="center" vertical="center" wrapText="1"/>
    </xf>
    <xf numFmtId="0" fontId="8" fillId="0" borderId="0" xfId="0" applyFont="1" applyAlignment="1">
      <alignment horizontal="right" vertical="center" wrapText="1"/>
    </xf>
    <xf numFmtId="0" fontId="15" fillId="0" borderId="0" xfId="0" applyFont="1" applyAlignment="1">
      <alignment wrapText="1"/>
    </xf>
    <xf numFmtId="9" fontId="5" fillId="2" borderId="1" xfId="0" applyNumberFormat="1" applyFont="1" applyFill="1" applyBorder="1" applyAlignment="1">
      <alignment horizontal="center" vertical="center" wrapText="1"/>
    </xf>
    <xf numFmtId="4" fontId="8" fillId="0" borderId="0" xfId="0" applyNumberFormat="1" applyFont="1" applyAlignment="1">
      <alignment horizontal="left" vertical="center" wrapText="1"/>
    </xf>
    <xf numFmtId="0" fontId="16" fillId="0" borderId="0" xfId="0" applyFont="1" applyAlignment="1">
      <alignment vertical="center" wrapText="1"/>
    </xf>
    <xf numFmtId="0" fontId="5" fillId="0" borderId="0" xfId="0" applyFont="1" applyAlignment="1">
      <alignment horizontal="center" vertical="center" wrapText="1"/>
    </xf>
    <xf numFmtId="4" fontId="15" fillId="0" borderId="0" xfId="0" applyNumberFormat="1" applyFont="1" applyAlignment="1">
      <alignment vertical="center" wrapText="1"/>
    </xf>
    <xf numFmtId="0" fontId="15" fillId="0" borderId="0" xfId="0" applyFont="1" applyAlignment="1">
      <alignment vertical="center" wrapText="1"/>
    </xf>
    <xf numFmtId="9" fontId="15" fillId="0" borderId="0" xfId="0" applyNumberFormat="1" applyFont="1" applyAlignment="1">
      <alignment horizontal="center" vertical="center" wrapText="1"/>
    </xf>
    <xf numFmtId="0" fontId="15" fillId="0" borderId="0" xfId="0" applyFont="1" applyAlignment="1">
      <alignment horizontal="right" vertical="center" wrapText="1"/>
    </xf>
    <xf numFmtId="0" fontId="0" fillId="0" borderId="0" xfId="0" applyAlignment="1">
      <alignment horizontal="left" vertical="center" wrapText="1"/>
    </xf>
    <xf numFmtId="9" fontId="8" fillId="2" borderId="1" xfId="2" applyFont="1" applyFill="1" applyBorder="1" applyAlignment="1">
      <alignment horizontal="center" vertical="center" wrapText="1"/>
    </xf>
    <xf numFmtId="3" fontId="8" fillId="2" borderId="1" xfId="0" applyNumberFormat="1" applyFont="1" applyFill="1" applyBorder="1" applyAlignment="1">
      <alignment horizontal="left" vertical="top" wrapText="1"/>
    </xf>
    <xf numFmtId="0" fontId="8" fillId="0" borderId="0" xfId="0" applyFont="1" applyAlignment="1">
      <alignment horizontal="left" wrapText="1"/>
    </xf>
    <xf numFmtId="0" fontId="12" fillId="0" borderId="1" xfId="0" applyFont="1" applyBorder="1" applyAlignment="1">
      <alignment horizontal="left" vertical="center"/>
    </xf>
    <xf numFmtId="1" fontId="12" fillId="0" borderId="1" xfId="0" applyNumberFormat="1" applyFont="1" applyBorder="1" applyAlignment="1">
      <alignment horizontal="center" vertical="top" wrapText="1"/>
    </xf>
    <xf numFmtId="164" fontId="8" fillId="2" borderId="1" xfId="0" applyNumberFormat="1" applyFont="1" applyFill="1" applyBorder="1" applyAlignment="1">
      <alignment horizontal="right" vertical="center" wrapText="1"/>
    </xf>
    <xf numFmtId="164" fontId="8" fillId="0" borderId="1" xfId="0" applyNumberFormat="1" applyFont="1" applyBorder="1" applyAlignment="1">
      <alignment horizontal="right" vertical="center" wrapText="1"/>
    </xf>
    <xf numFmtId="3" fontId="8" fillId="2" borderId="1" xfId="0" applyNumberFormat="1" applyFont="1" applyFill="1" applyBorder="1" applyAlignment="1">
      <alignment horizontal="left" vertical="center" wrapText="1"/>
    </xf>
    <xf numFmtId="165" fontId="8" fillId="2" borderId="1" xfId="0" applyNumberFormat="1" applyFont="1" applyFill="1" applyBorder="1" applyAlignment="1">
      <alignment horizontal="right" vertical="center" wrapText="1"/>
    </xf>
    <xf numFmtId="165" fontId="8" fillId="0" borderId="1" xfId="0" applyNumberFormat="1" applyFont="1" applyBorder="1" applyAlignment="1">
      <alignment horizontal="right" vertical="center" wrapText="1"/>
    </xf>
    <xf numFmtId="0" fontId="17" fillId="0" borderId="0" xfId="0" applyFont="1" applyAlignment="1">
      <alignment horizontal="center" vertical="center"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12" fillId="0" borderId="0" xfId="0" applyFont="1" applyAlignment="1">
      <alignment horizontal="right" vertical="center" wrapText="1"/>
    </xf>
    <xf numFmtId="0" fontId="14"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3" fontId="8" fillId="0" borderId="3"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4" fontId="9" fillId="2" borderId="3" xfId="0" applyNumberFormat="1" applyFont="1" applyFill="1" applyBorder="1" applyAlignment="1">
      <alignment horizontal="right" vertical="center" wrapText="1"/>
    </xf>
    <xf numFmtId="4" fontId="9" fillId="2" borderId="6" xfId="0" applyNumberFormat="1" applyFont="1" applyFill="1" applyBorder="1" applyAlignment="1">
      <alignment horizontal="right" vertical="center" wrapText="1"/>
    </xf>
    <xf numFmtId="4" fontId="9" fillId="2" borderId="2" xfId="0" applyNumberFormat="1" applyFont="1" applyFill="1" applyBorder="1" applyAlignment="1">
      <alignment horizontal="right" vertical="center" wrapText="1"/>
    </xf>
    <xf numFmtId="4" fontId="9" fillId="0" borderId="3" xfId="0" applyNumberFormat="1" applyFont="1" applyBorder="1" applyAlignment="1">
      <alignment horizontal="right" vertical="center" wrapText="1"/>
    </xf>
    <xf numFmtId="4" fontId="9" fillId="0" borderId="6" xfId="0" applyNumberFormat="1" applyFont="1" applyBorder="1" applyAlignment="1">
      <alignment horizontal="right" vertical="center" wrapText="1"/>
    </xf>
    <xf numFmtId="4" fontId="9" fillId="0" borderId="2" xfId="0" applyNumberFormat="1" applyFont="1" applyBorder="1" applyAlignment="1">
      <alignment horizontal="right" vertical="center" wrapText="1"/>
    </xf>
    <xf numFmtId="9" fontId="9" fillId="2" borderId="3"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left" vertical="center"/>
    </xf>
    <xf numFmtId="0" fontId="12" fillId="0" borderId="5" xfId="0" applyFont="1" applyBorder="1" applyAlignment="1">
      <alignment horizontal="left" wrapText="1"/>
    </xf>
    <xf numFmtId="0" fontId="8" fillId="0" borderId="1" xfId="0" applyFont="1" applyBorder="1" applyAlignment="1">
      <alignment horizontal="left" vertical="top" wrapText="1"/>
    </xf>
  </cellXfs>
  <cellStyles count="3">
    <cellStyle name="Excel Built-in Explanatory Text" xfId="1" xr:uid="{E81DD3CF-A500-49C9-8270-D6D7CF00B83D}"/>
    <cellStyle name="Normalny" xfId="0" builtinId="0"/>
    <cellStyle name="Procentowy"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T36"/>
  <sheetViews>
    <sheetView tabSelected="1" topLeftCell="A17" zoomScaleNormal="100" zoomScaleSheetLayoutView="100" zoomScalePageLayoutView="95" workbookViewId="0">
      <selection activeCell="E18" sqref="E18"/>
    </sheetView>
  </sheetViews>
  <sheetFormatPr defaultColWidth="6.140625" defaultRowHeight="15.75" x14ac:dyDescent="0.25"/>
  <cols>
    <col min="1" max="1" width="4.28515625" style="30" customWidth="1"/>
    <col min="2" max="2" width="60.28515625" style="30" customWidth="1"/>
    <col min="3" max="3" width="11.42578125" style="57" customWidth="1"/>
    <col min="4" max="4" width="8.5703125" style="57" customWidth="1"/>
    <col min="5" max="5" width="14.7109375" style="58" customWidth="1"/>
    <col min="6" max="6" width="15.85546875" style="14" customWidth="1"/>
    <col min="7" max="7" width="12.140625" style="59" customWidth="1"/>
    <col min="8" max="8" width="17.140625" style="60" customWidth="1"/>
    <col min="9" max="9" width="15.42578125" style="14" customWidth="1"/>
    <col min="10" max="10" width="36.42578125" style="49" customWidth="1"/>
    <col min="11" max="238" width="6.140625" style="49"/>
    <col min="239" max="997" width="6.140625" style="14"/>
    <col min="998" max="1009" width="6.140625" style="28"/>
    <col min="1010" max="1022" width="7.7109375" style="28" customWidth="1"/>
    <col min="1023" max="1023" width="6.140625" style="28"/>
    <col min="1024" max="1024" width="11.5703125" style="28" customWidth="1"/>
    <col min="1025" max="16384" width="6.140625" style="28"/>
  </cols>
  <sheetData>
    <row r="1" spans="1:1008" x14ac:dyDescent="0.25">
      <c r="A1" s="84" t="s">
        <v>54</v>
      </c>
      <c r="B1" s="84"/>
      <c r="C1" s="84"/>
      <c r="D1" s="84"/>
      <c r="E1" s="84"/>
      <c r="F1" s="84"/>
      <c r="G1" s="84"/>
      <c r="H1" s="84"/>
      <c r="I1" s="84"/>
      <c r="J1" s="84"/>
    </row>
    <row r="2" spans="1:1008" x14ac:dyDescent="0.25">
      <c r="A2" s="84" t="s">
        <v>55</v>
      </c>
      <c r="B2" s="84"/>
      <c r="C2" s="84"/>
      <c r="D2" s="84"/>
      <c r="E2" s="84"/>
      <c r="F2" s="84"/>
      <c r="G2" s="84"/>
      <c r="H2" s="84"/>
      <c r="I2" s="84"/>
      <c r="J2" s="84"/>
    </row>
    <row r="3" spans="1:1008" ht="27.75" customHeight="1" x14ac:dyDescent="0.25">
      <c r="A3" s="85" t="s">
        <v>56</v>
      </c>
      <c r="B3" s="85"/>
      <c r="C3" s="85"/>
      <c r="D3" s="85"/>
      <c r="E3" s="85"/>
      <c r="F3" s="85"/>
      <c r="G3" s="85"/>
      <c r="H3" s="85"/>
      <c r="I3" s="85"/>
      <c r="J3" s="85"/>
    </row>
    <row r="4" spans="1:1008" s="14" customFormat="1" ht="57.75" customHeight="1" x14ac:dyDescent="0.25">
      <c r="A4" s="82" t="s">
        <v>57</v>
      </c>
      <c r="B4" s="82"/>
      <c r="C4" s="82"/>
      <c r="D4" s="82"/>
      <c r="E4" s="82"/>
      <c r="F4" s="82"/>
      <c r="G4" s="82"/>
      <c r="H4" s="82"/>
      <c r="I4" s="82"/>
      <c r="J4" s="82"/>
    </row>
    <row r="5" spans="1:1008" s="14" customFormat="1" ht="57.75" customHeight="1" x14ac:dyDescent="0.25">
      <c r="A5" s="82"/>
      <c r="B5" s="82"/>
      <c r="C5" s="82"/>
      <c r="D5" s="82"/>
      <c r="E5" s="82"/>
      <c r="F5" s="82"/>
      <c r="G5" s="82"/>
      <c r="H5" s="82"/>
      <c r="I5" s="82"/>
      <c r="J5" s="82"/>
    </row>
    <row r="6" spans="1:1008" s="14" customFormat="1" ht="57.75" customHeight="1" x14ac:dyDescent="0.25">
      <c r="A6" s="82"/>
      <c r="B6" s="82"/>
      <c r="C6" s="82"/>
      <c r="D6" s="82"/>
      <c r="E6" s="82"/>
      <c r="F6" s="82"/>
      <c r="G6" s="82"/>
      <c r="H6" s="82"/>
      <c r="I6" s="82"/>
      <c r="J6" s="82"/>
    </row>
    <row r="7" spans="1:1008" s="14" customFormat="1" ht="57.75" customHeight="1" x14ac:dyDescent="0.25">
      <c r="A7" s="82"/>
      <c r="B7" s="82"/>
      <c r="C7" s="82"/>
      <c r="D7" s="82"/>
      <c r="E7" s="82"/>
      <c r="F7" s="82"/>
      <c r="G7" s="82"/>
      <c r="H7" s="82"/>
      <c r="I7" s="82"/>
      <c r="J7" s="82"/>
    </row>
    <row r="8" spans="1:1008" s="14" customFormat="1" ht="57.75" customHeight="1" x14ac:dyDescent="0.25">
      <c r="A8" s="82"/>
      <c r="B8" s="82"/>
      <c r="C8" s="82"/>
      <c r="D8" s="82"/>
      <c r="E8" s="82"/>
      <c r="F8" s="82"/>
      <c r="G8" s="82"/>
      <c r="H8" s="82"/>
      <c r="I8" s="82"/>
      <c r="J8" s="82"/>
    </row>
    <row r="9" spans="1:1008" s="14" customFormat="1" ht="57.75" customHeight="1" x14ac:dyDescent="0.25">
      <c r="A9" s="82"/>
      <c r="B9" s="82"/>
      <c r="C9" s="82"/>
      <c r="D9" s="82"/>
      <c r="E9" s="82"/>
      <c r="F9" s="82"/>
      <c r="G9" s="82"/>
      <c r="H9" s="82"/>
      <c r="I9" s="82"/>
      <c r="J9" s="82"/>
    </row>
    <row r="10" spans="1:1008" s="14" customFormat="1" ht="57.75" customHeight="1" x14ac:dyDescent="0.25">
      <c r="A10" s="83"/>
      <c r="B10" s="83"/>
      <c r="C10" s="83"/>
      <c r="D10" s="83"/>
      <c r="E10" s="83"/>
      <c r="F10" s="83"/>
      <c r="G10" s="83"/>
      <c r="H10" s="83"/>
      <c r="I10" s="83"/>
      <c r="J10" s="83"/>
    </row>
    <row r="11" spans="1:1008" s="23" customFormat="1" ht="78.75" x14ac:dyDescent="0.25">
      <c r="A11" s="50" t="s">
        <v>0</v>
      </c>
      <c r="B11" s="50" t="s">
        <v>1</v>
      </c>
      <c r="C11" s="26" t="s">
        <v>2</v>
      </c>
      <c r="D11" s="26" t="s">
        <v>62</v>
      </c>
      <c r="E11" s="26" t="s">
        <v>115</v>
      </c>
      <c r="F11" s="26" t="s">
        <v>64</v>
      </c>
      <c r="G11" s="26" t="s">
        <v>61</v>
      </c>
      <c r="H11" s="26" t="s">
        <v>63</v>
      </c>
      <c r="I11" s="26" t="s">
        <v>65</v>
      </c>
      <c r="J11" s="26" t="s">
        <v>76</v>
      </c>
      <c r="ALJ11" s="29"/>
      <c r="ALK11" s="29"/>
      <c r="ALL11" s="29"/>
      <c r="ALM11" s="29"/>
      <c r="ALN11" s="29"/>
      <c r="ALO11" s="29"/>
      <c r="ALP11" s="29"/>
      <c r="ALQ11" s="29"/>
      <c r="ALR11" s="29"/>
      <c r="ALS11" s="29"/>
      <c r="ALT11" s="29"/>
    </row>
    <row r="12" spans="1:1008" x14ac:dyDescent="0.25">
      <c r="A12" s="27">
        <v>1</v>
      </c>
      <c r="B12" s="27">
        <v>2</v>
      </c>
      <c r="C12" s="26">
        <v>3</v>
      </c>
      <c r="D12" s="26">
        <v>4</v>
      </c>
      <c r="E12" s="26">
        <v>5</v>
      </c>
      <c r="F12" s="26">
        <v>6</v>
      </c>
      <c r="G12" s="26">
        <v>7</v>
      </c>
      <c r="H12" s="26">
        <v>8</v>
      </c>
      <c r="I12" s="26">
        <v>9</v>
      </c>
      <c r="J12" s="26">
        <v>10</v>
      </c>
      <c r="ALJ12" s="29"/>
      <c r="ALK12" s="29"/>
      <c r="ALL12" s="29"/>
      <c r="ALM12" s="29"/>
      <c r="ALN12" s="29"/>
      <c r="ALO12" s="29"/>
      <c r="ALP12" s="29"/>
      <c r="ALQ12" s="29"/>
      <c r="ALR12" s="29"/>
      <c r="ALS12" s="29"/>
      <c r="ALT12" s="29"/>
    </row>
    <row r="13" spans="1:1008" ht="267.75" x14ac:dyDescent="0.25">
      <c r="A13" s="13" t="s">
        <v>6</v>
      </c>
      <c r="B13" s="31" t="s">
        <v>165</v>
      </c>
      <c r="C13" s="13" t="s">
        <v>25</v>
      </c>
      <c r="D13" s="34">
        <v>2400</v>
      </c>
      <c r="E13" s="51"/>
      <c r="F13" s="52">
        <f>ROUND(D13*E13,2)</f>
        <v>0</v>
      </c>
      <c r="G13" s="53"/>
      <c r="H13" s="52">
        <f>ROUND((F13*G13)+F13,2)</f>
        <v>0</v>
      </c>
      <c r="I13" s="52">
        <f>ROUND(H13/D13,2)</f>
        <v>0</v>
      </c>
      <c r="J13" s="37"/>
      <c r="K13" s="54"/>
      <c r="ALJ13" s="29"/>
      <c r="ALK13" s="29"/>
      <c r="ALL13" s="29"/>
      <c r="ALM13" s="29"/>
      <c r="ALN13" s="29"/>
      <c r="ALO13" s="29"/>
      <c r="ALP13" s="29"/>
      <c r="ALQ13" s="29"/>
      <c r="ALR13" s="29"/>
      <c r="ALS13" s="29"/>
      <c r="ALT13" s="29"/>
    </row>
    <row r="14" spans="1:1008" ht="173.25" x14ac:dyDescent="0.25">
      <c r="A14" s="13" t="s">
        <v>7</v>
      </c>
      <c r="B14" s="55" t="s">
        <v>166</v>
      </c>
      <c r="C14" s="13" t="s">
        <v>25</v>
      </c>
      <c r="D14" s="34">
        <v>50</v>
      </c>
      <c r="E14" s="51"/>
      <c r="F14" s="52">
        <f t="shared" ref="F14:F35" si="0">ROUND(D14*E14,2)</f>
        <v>0</v>
      </c>
      <c r="G14" s="53"/>
      <c r="H14" s="52">
        <f t="shared" ref="H14:H35" si="1">ROUND((F14*G14)+F14,2)</f>
        <v>0</v>
      </c>
      <c r="I14" s="52">
        <f t="shared" ref="I14:I35" si="2">ROUND(H14/D14,2)</f>
        <v>0</v>
      </c>
      <c r="J14" s="37"/>
      <c r="K14" s="54"/>
      <c r="ALJ14" s="29"/>
      <c r="ALK14" s="29"/>
      <c r="ALL14" s="29"/>
      <c r="ALM14" s="29"/>
      <c r="ALN14" s="29"/>
      <c r="ALO14" s="29"/>
      <c r="ALP14" s="29"/>
      <c r="ALQ14" s="29"/>
      <c r="ALR14" s="29"/>
      <c r="ALS14" s="29"/>
      <c r="ALT14" s="29"/>
    </row>
    <row r="15" spans="1:1008" ht="252" x14ac:dyDescent="0.25">
      <c r="A15" s="13" t="s">
        <v>8</v>
      </c>
      <c r="B15" s="31" t="s">
        <v>167</v>
      </c>
      <c r="C15" s="13" t="s">
        <v>25</v>
      </c>
      <c r="D15" s="34">
        <v>10400</v>
      </c>
      <c r="E15" s="51"/>
      <c r="F15" s="52">
        <f t="shared" si="0"/>
        <v>0</v>
      </c>
      <c r="G15" s="53"/>
      <c r="H15" s="52">
        <f t="shared" si="1"/>
        <v>0</v>
      </c>
      <c r="I15" s="52">
        <f t="shared" si="2"/>
        <v>0</v>
      </c>
      <c r="J15" s="37"/>
      <c r="K15" s="54"/>
      <c r="ALJ15" s="29"/>
      <c r="ALK15" s="29"/>
      <c r="ALL15" s="29"/>
      <c r="ALM15" s="29"/>
      <c r="ALN15" s="29"/>
      <c r="ALO15" s="29"/>
      <c r="ALP15" s="29"/>
      <c r="ALQ15" s="29"/>
      <c r="ALR15" s="29"/>
      <c r="ALS15" s="29"/>
      <c r="ALT15" s="29"/>
    </row>
    <row r="16" spans="1:1008" ht="173.25" x14ac:dyDescent="0.25">
      <c r="A16" s="13" t="s">
        <v>9</v>
      </c>
      <c r="B16" s="31" t="s">
        <v>168</v>
      </c>
      <c r="C16" s="13" t="s">
        <v>25</v>
      </c>
      <c r="D16" s="34">
        <v>1200</v>
      </c>
      <c r="E16" s="51"/>
      <c r="F16" s="52">
        <f t="shared" si="0"/>
        <v>0</v>
      </c>
      <c r="G16" s="53"/>
      <c r="H16" s="52">
        <f t="shared" si="1"/>
        <v>0</v>
      </c>
      <c r="I16" s="52">
        <f t="shared" si="2"/>
        <v>0</v>
      </c>
      <c r="J16" s="37"/>
      <c r="K16" s="54"/>
      <c r="ALJ16" s="29"/>
      <c r="ALK16" s="29"/>
      <c r="ALL16" s="29"/>
      <c r="ALM16" s="29"/>
      <c r="ALN16" s="29"/>
      <c r="ALO16" s="29"/>
      <c r="ALP16" s="29"/>
      <c r="ALQ16" s="29"/>
      <c r="ALR16" s="29"/>
      <c r="ALS16" s="29"/>
      <c r="ALT16" s="29"/>
    </row>
    <row r="17" spans="1:1008" ht="173.25" x14ac:dyDescent="0.25">
      <c r="A17" s="13" t="s">
        <v>22</v>
      </c>
      <c r="B17" s="31" t="s">
        <v>169</v>
      </c>
      <c r="C17" s="13" t="s">
        <v>25</v>
      </c>
      <c r="D17" s="34">
        <v>100</v>
      </c>
      <c r="E17" s="51"/>
      <c r="F17" s="52">
        <f t="shared" si="0"/>
        <v>0</v>
      </c>
      <c r="G17" s="53"/>
      <c r="H17" s="52">
        <f t="shared" si="1"/>
        <v>0</v>
      </c>
      <c r="I17" s="52">
        <f t="shared" si="2"/>
        <v>0</v>
      </c>
      <c r="J17" s="37"/>
      <c r="K17" s="54"/>
      <c r="ALJ17" s="29"/>
      <c r="ALK17" s="29"/>
      <c r="ALL17" s="29"/>
      <c r="ALM17" s="29"/>
      <c r="ALN17" s="29"/>
      <c r="ALO17" s="29"/>
      <c r="ALP17" s="29"/>
      <c r="ALQ17" s="29"/>
      <c r="ALR17" s="29"/>
      <c r="ALS17" s="29"/>
      <c r="ALT17" s="29"/>
    </row>
    <row r="18" spans="1:1008" ht="315" x14ac:dyDescent="0.25">
      <c r="A18" s="13" t="s">
        <v>21</v>
      </c>
      <c r="B18" s="31" t="s">
        <v>193</v>
      </c>
      <c r="C18" s="13" t="s">
        <v>25</v>
      </c>
      <c r="D18" s="34">
        <v>50</v>
      </c>
      <c r="E18" s="51"/>
      <c r="F18" s="52">
        <f t="shared" si="0"/>
        <v>0</v>
      </c>
      <c r="G18" s="53"/>
      <c r="H18" s="52">
        <f t="shared" si="1"/>
        <v>0</v>
      </c>
      <c r="I18" s="52">
        <f t="shared" si="2"/>
        <v>0</v>
      </c>
      <c r="J18" s="37"/>
      <c r="K18" s="54"/>
      <c r="ALJ18" s="29"/>
      <c r="ALK18" s="29"/>
      <c r="ALL18" s="29"/>
      <c r="ALM18" s="29"/>
      <c r="ALN18" s="29"/>
      <c r="ALO18" s="29"/>
      <c r="ALP18" s="29"/>
      <c r="ALQ18" s="29"/>
      <c r="ALR18" s="29"/>
      <c r="ALS18" s="29"/>
      <c r="ALT18" s="29"/>
    </row>
    <row r="19" spans="1:1008" ht="189" x14ac:dyDescent="0.25">
      <c r="A19" s="13" t="s">
        <v>20</v>
      </c>
      <c r="B19" s="31" t="s">
        <v>170</v>
      </c>
      <c r="C19" s="13" t="s">
        <v>25</v>
      </c>
      <c r="D19" s="34">
        <v>8000</v>
      </c>
      <c r="E19" s="51"/>
      <c r="F19" s="52">
        <f t="shared" si="0"/>
        <v>0</v>
      </c>
      <c r="G19" s="53"/>
      <c r="H19" s="52">
        <f t="shared" si="1"/>
        <v>0</v>
      </c>
      <c r="I19" s="52">
        <f t="shared" si="2"/>
        <v>0</v>
      </c>
      <c r="J19" s="37"/>
      <c r="K19" s="54"/>
      <c r="ALJ19" s="29"/>
      <c r="ALK19" s="29"/>
      <c r="ALL19" s="29"/>
      <c r="ALM19" s="29"/>
      <c r="ALN19" s="29"/>
      <c r="ALO19" s="29"/>
      <c r="ALP19" s="29"/>
      <c r="ALQ19" s="29"/>
      <c r="ALR19" s="29"/>
      <c r="ALS19" s="29"/>
      <c r="ALT19" s="29"/>
    </row>
    <row r="20" spans="1:1008" ht="78.75" x14ac:dyDescent="0.25">
      <c r="A20" s="13" t="s">
        <v>19</v>
      </c>
      <c r="B20" s="31" t="s">
        <v>60</v>
      </c>
      <c r="C20" s="13" t="s">
        <v>25</v>
      </c>
      <c r="D20" s="34">
        <v>130</v>
      </c>
      <c r="E20" s="51"/>
      <c r="F20" s="52">
        <f t="shared" si="0"/>
        <v>0</v>
      </c>
      <c r="G20" s="53"/>
      <c r="H20" s="52">
        <f t="shared" si="1"/>
        <v>0</v>
      </c>
      <c r="I20" s="52">
        <f t="shared" si="2"/>
        <v>0</v>
      </c>
      <c r="J20" s="37"/>
      <c r="K20" s="54"/>
      <c r="ALJ20" s="29"/>
      <c r="ALK20" s="29"/>
      <c r="ALL20" s="29"/>
      <c r="ALM20" s="29"/>
      <c r="ALN20" s="29"/>
      <c r="ALO20" s="29"/>
      <c r="ALP20" s="29"/>
      <c r="ALQ20" s="29"/>
      <c r="ALR20" s="29"/>
      <c r="ALS20" s="29"/>
      <c r="ALT20" s="29"/>
    </row>
    <row r="21" spans="1:1008" ht="189" x14ac:dyDescent="0.25">
      <c r="A21" s="13" t="s">
        <v>18</v>
      </c>
      <c r="B21" s="31" t="s">
        <v>171</v>
      </c>
      <c r="C21" s="13" t="s">
        <v>25</v>
      </c>
      <c r="D21" s="34">
        <v>100</v>
      </c>
      <c r="E21" s="51"/>
      <c r="F21" s="52">
        <f t="shared" si="0"/>
        <v>0</v>
      </c>
      <c r="G21" s="53"/>
      <c r="H21" s="52">
        <f t="shared" si="1"/>
        <v>0</v>
      </c>
      <c r="I21" s="52">
        <f t="shared" si="2"/>
        <v>0</v>
      </c>
      <c r="J21" s="37"/>
      <c r="K21" s="54"/>
      <c r="ALJ21" s="29"/>
      <c r="ALK21" s="29"/>
      <c r="ALL21" s="29"/>
      <c r="ALM21" s="29"/>
      <c r="ALN21" s="29"/>
      <c r="ALO21" s="29"/>
      <c r="ALP21" s="29"/>
      <c r="ALQ21" s="29"/>
      <c r="ALR21" s="29"/>
      <c r="ALS21" s="29"/>
      <c r="ALT21" s="29"/>
    </row>
    <row r="22" spans="1:1008" ht="220.5" x14ac:dyDescent="0.25">
      <c r="A22" s="13" t="s">
        <v>17</v>
      </c>
      <c r="B22" s="31" t="s">
        <v>172</v>
      </c>
      <c r="C22" s="13" t="s">
        <v>25</v>
      </c>
      <c r="D22" s="34">
        <v>200</v>
      </c>
      <c r="E22" s="51"/>
      <c r="F22" s="52">
        <f t="shared" si="0"/>
        <v>0</v>
      </c>
      <c r="G22" s="53"/>
      <c r="H22" s="52">
        <f t="shared" si="1"/>
        <v>0</v>
      </c>
      <c r="I22" s="52">
        <f t="shared" si="2"/>
        <v>0</v>
      </c>
      <c r="J22" s="38"/>
      <c r="K22" s="54"/>
      <c r="ALJ22" s="29"/>
      <c r="ALK22" s="29"/>
      <c r="ALL22" s="29"/>
      <c r="ALM22" s="29"/>
      <c r="ALN22" s="29"/>
      <c r="ALO22" s="29"/>
      <c r="ALP22" s="29"/>
      <c r="ALQ22" s="29"/>
      <c r="ALR22" s="29"/>
      <c r="ALS22" s="29"/>
      <c r="ALT22" s="29"/>
    </row>
    <row r="23" spans="1:1008" ht="220.5" x14ac:dyDescent="0.25">
      <c r="A23" s="13" t="s">
        <v>16</v>
      </c>
      <c r="B23" s="31" t="s">
        <v>173</v>
      </c>
      <c r="C23" s="13" t="s">
        <v>25</v>
      </c>
      <c r="D23" s="34">
        <v>1000</v>
      </c>
      <c r="E23" s="51"/>
      <c r="F23" s="52">
        <f t="shared" si="0"/>
        <v>0</v>
      </c>
      <c r="G23" s="53"/>
      <c r="H23" s="52">
        <f t="shared" si="1"/>
        <v>0</v>
      </c>
      <c r="I23" s="52">
        <f t="shared" si="2"/>
        <v>0</v>
      </c>
      <c r="J23" s="38"/>
      <c r="K23" s="54"/>
      <c r="ALJ23" s="29"/>
      <c r="ALK23" s="29"/>
      <c r="ALL23" s="29"/>
      <c r="ALM23" s="29"/>
      <c r="ALN23" s="29"/>
      <c r="ALO23" s="29"/>
      <c r="ALP23" s="29"/>
      <c r="ALQ23" s="29"/>
      <c r="ALR23" s="29"/>
      <c r="ALS23" s="29"/>
      <c r="ALT23" s="29"/>
    </row>
    <row r="24" spans="1:1008" ht="204.75" x14ac:dyDescent="0.25">
      <c r="A24" s="13" t="s">
        <v>15</v>
      </c>
      <c r="B24" s="31" t="s">
        <v>174</v>
      </c>
      <c r="C24" s="13" t="s">
        <v>25</v>
      </c>
      <c r="D24" s="34">
        <v>300</v>
      </c>
      <c r="E24" s="51"/>
      <c r="F24" s="52">
        <f t="shared" si="0"/>
        <v>0</v>
      </c>
      <c r="G24" s="53"/>
      <c r="H24" s="52">
        <f t="shared" si="1"/>
        <v>0</v>
      </c>
      <c r="I24" s="52">
        <f t="shared" si="2"/>
        <v>0</v>
      </c>
      <c r="J24" s="38"/>
      <c r="K24" s="54"/>
      <c r="ALJ24" s="29"/>
      <c r="ALK24" s="29"/>
      <c r="ALL24" s="29"/>
      <c r="ALM24" s="29"/>
      <c r="ALN24" s="29"/>
      <c r="ALO24" s="29"/>
      <c r="ALP24" s="29"/>
      <c r="ALQ24" s="29"/>
      <c r="ALR24" s="29"/>
      <c r="ALS24" s="29"/>
      <c r="ALT24" s="29"/>
    </row>
    <row r="25" spans="1:1008" ht="173.25" x14ac:dyDescent="0.25">
      <c r="A25" s="13" t="s">
        <v>14</v>
      </c>
      <c r="B25" s="31" t="s">
        <v>175</v>
      </c>
      <c r="C25" s="13" t="s">
        <v>25</v>
      </c>
      <c r="D25" s="34">
        <v>230</v>
      </c>
      <c r="E25" s="51"/>
      <c r="F25" s="52">
        <f t="shared" si="0"/>
        <v>0</v>
      </c>
      <c r="G25" s="53"/>
      <c r="H25" s="52">
        <f t="shared" si="1"/>
        <v>0</v>
      </c>
      <c r="I25" s="52">
        <f t="shared" si="2"/>
        <v>0</v>
      </c>
      <c r="J25" s="38"/>
      <c r="K25" s="54"/>
      <c r="ALJ25" s="29"/>
      <c r="ALK25" s="29"/>
      <c r="ALL25" s="29"/>
      <c r="ALM25" s="29"/>
      <c r="ALN25" s="29"/>
      <c r="ALO25" s="29"/>
      <c r="ALP25" s="29"/>
      <c r="ALQ25" s="29"/>
      <c r="ALR25" s="29"/>
      <c r="ALS25" s="29"/>
      <c r="ALT25" s="29"/>
    </row>
    <row r="26" spans="1:1008" ht="315" x14ac:dyDescent="0.25">
      <c r="A26" s="13" t="s">
        <v>13</v>
      </c>
      <c r="B26" s="31" t="s">
        <v>176</v>
      </c>
      <c r="C26" s="13" t="s">
        <v>25</v>
      </c>
      <c r="D26" s="34">
        <v>330</v>
      </c>
      <c r="E26" s="51"/>
      <c r="F26" s="52">
        <f t="shared" si="0"/>
        <v>0</v>
      </c>
      <c r="G26" s="53"/>
      <c r="H26" s="52">
        <f t="shared" si="1"/>
        <v>0</v>
      </c>
      <c r="I26" s="52">
        <f t="shared" si="2"/>
        <v>0</v>
      </c>
      <c r="J26" s="37"/>
      <c r="K26" s="54"/>
      <c r="ALJ26" s="29"/>
      <c r="ALK26" s="29"/>
      <c r="ALL26" s="29"/>
      <c r="ALM26" s="29"/>
      <c r="ALN26" s="29"/>
      <c r="ALO26" s="29"/>
      <c r="ALP26" s="29"/>
      <c r="ALQ26" s="29"/>
      <c r="ALR26" s="29"/>
      <c r="ALS26" s="29"/>
      <c r="ALT26" s="29"/>
    </row>
    <row r="27" spans="1:1008" ht="362.25" x14ac:dyDescent="0.25">
      <c r="A27" s="13" t="s">
        <v>12</v>
      </c>
      <c r="B27" s="31" t="s">
        <v>177</v>
      </c>
      <c r="C27" s="13" t="s">
        <v>25</v>
      </c>
      <c r="D27" s="34">
        <v>100</v>
      </c>
      <c r="E27" s="51"/>
      <c r="F27" s="52">
        <f t="shared" si="0"/>
        <v>0</v>
      </c>
      <c r="G27" s="53"/>
      <c r="H27" s="52">
        <f t="shared" si="1"/>
        <v>0</v>
      </c>
      <c r="I27" s="52">
        <f t="shared" si="2"/>
        <v>0</v>
      </c>
      <c r="J27" s="37"/>
      <c r="K27" s="54"/>
      <c r="ALJ27" s="29"/>
      <c r="ALK27" s="29"/>
      <c r="ALL27" s="29"/>
      <c r="ALM27" s="29"/>
      <c r="ALN27" s="29"/>
      <c r="ALO27" s="29"/>
      <c r="ALP27" s="29"/>
      <c r="ALQ27" s="29"/>
      <c r="ALR27" s="29"/>
      <c r="ALS27" s="29"/>
      <c r="ALT27" s="29"/>
    </row>
    <row r="28" spans="1:1008" ht="94.5" x14ac:dyDescent="0.25">
      <c r="A28" s="13" t="s">
        <v>23</v>
      </c>
      <c r="B28" s="20" t="s">
        <v>178</v>
      </c>
      <c r="C28" s="13" t="s">
        <v>25</v>
      </c>
      <c r="D28" s="34">
        <v>300</v>
      </c>
      <c r="E28" s="51"/>
      <c r="F28" s="52">
        <f t="shared" si="0"/>
        <v>0</v>
      </c>
      <c r="G28" s="53"/>
      <c r="H28" s="52">
        <f t="shared" si="1"/>
        <v>0</v>
      </c>
      <c r="I28" s="52">
        <f t="shared" si="2"/>
        <v>0</v>
      </c>
      <c r="J28" s="56"/>
      <c r="K28" s="54"/>
      <c r="ALJ28" s="29"/>
      <c r="ALK28" s="29"/>
      <c r="ALL28" s="29"/>
      <c r="ALM28" s="29"/>
      <c r="ALN28" s="29"/>
      <c r="ALO28" s="29"/>
      <c r="ALP28" s="29"/>
      <c r="ALQ28" s="29"/>
      <c r="ALR28" s="29"/>
      <c r="ALS28" s="29"/>
      <c r="ALT28" s="29"/>
    </row>
    <row r="29" spans="1:1008" ht="189" x14ac:dyDescent="0.25">
      <c r="A29" s="13" t="s">
        <v>24</v>
      </c>
      <c r="B29" s="20" t="s">
        <v>179</v>
      </c>
      <c r="C29" s="13" t="s">
        <v>25</v>
      </c>
      <c r="D29" s="34">
        <v>160</v>
      </c>
      <c r="E29" s="51"/>
      <c r="F29" s="52">
        <f t="shared" si="0"/>
        <v>0</v>
      </c>
      <c r="G29" s="53"/>
      <c r="H29" s="52">
        <f t="shared" si="1"/>
        <v>0</v>
      </c>
      <c r="I29" s="52">
        <f t="shared" si="2"/>
        <v>0</v>
      </c>
      <c r="J29" s="56"/>
      <c r="K29" s="54"/>
      <c r="ALJ29" s="29"/>
      <c r="ALK29" s="29"/>
      <c r="ALL29" s="29"/>
      <c r="ALM29" s="29"/>
      <c r="ALN29" s="29"/>
      <c r="ALO29" s="29"/>
      <c r="ALP29" s="29"/>
      <c r="ALQ29" s="29"/>
      <c r="ALR29" s="29"/>
      <c r="ALS29" s="29"/>
      <c r="ALT29" s="29"/>
    </row>
    <row r="30" spans="1:1008" ht="173.25" x14ac:dyDescent="0.25">
      <c r="A30" s="13" t="s">
        <v>26</v>
      </c>
      <c r="B30" s="20" t="s">
        <v>180</v>
      </c>
      <c r="C30" s="13" t="s">
        <v>25</v>
      </c>
      <c r="D30" s="34">
        <v>20</v>
      </c>
      <c r="E30" s="51"/>
      <c r="F30" s="52">
        <f t="shared" si="0"/>
        <v>0</v>
      </c>
      <c r="G30" s="53"/>
      <c r="H30" s="52">
        <f t="shared" si="1"/>
        <v>0</v>
      </c>
      <c r="I30" s="52">
        <f t="shared" si="2"/>
        <v>0</v>
      </c>
      <c r="J30" s="56"/>
      <c r="K30" s="54"/>
      <c r="ALJ30" s="29"/>
      <c r="ALK30" s="29"/>
      <c r="ALL30" s="29"/>
      <c r="ALM30" s="29"/>
      <c r="ALN30" s="29"/>
      <c r="ALO30" s="29"/>
      <c r="ALP30" s="29"/>
      <c r="ALQ30" s="29"/>
      <c r="ALR30" s="29"/>
      <c r="ALS30" s="29"/>
      <c r="ALT30" s="29"/>
    </row>
    <row r="31" spans="1:1008" ht="189" x14ac:dyDescent="0.25">
      <c r="A31" s="13" t="s">
        <v>27</v>
      </c>
      <c r="B31" s="20" t="s">
        <v>181</v>
      </c>
      <c r="C31" s="13" t="s">
        <v>25</v>
      </c>
      <c r="D31" s="34">
        <v>20</v>
      </c>
      <c r="E31" s="51"/>
      <c r="F31" s="52">
        <f t="shared" si="0"/>
        <v>0</v>
      </c>
      <c r="G31" s="53"/>
      <c r="H31" s="52">
        <f t="shared" si="1"/>
        <v>0</v>
      </c>
      <c r="I31" s="52">
        <f t="shared" si="2"/>
        <v>0</v>
      </c>
      <c r="J31" s="56"/>
      <c r="K31" s="54"/>
      <c r="ALJ31" s="29"/>
      <c r="ALK31" s="29"/>
      <c r="ALL31" s="29"/>
      <c r="ALM31" s="29"/>
      <c r="ALN31" s="29"/>
      <c r="ALO31" s="29"/>
      <c r="ALP31" s="29"/>
      <c r="ALQ31" s="29"/>
      <c r="ALR31" s="29"/>
      <c r="ALS31" s="29"/>
      <c r="ALT31" s="29"/>
    </row>
    <row r="32" spans="1:1008" ht="94.5" x14ac:dyDescent="0.25">
      <c r="A32" s="13" t="s">
        <v>28</v>
      </c>
      <c r="B32" s="20" t="s">
        <v>182</v>
      </c>
      <c r="C32" s="13" t="s">
        <v>25</v>
      </c>
      <c r="D32" s="34">
        <v>50</v>
      </c>
      <c r="E32" s="51"/>
      <c r="F32" s="52">
        <f t="shared" si="0"/>
        <v>0</v>
      </c>
      <c r="G32" s="53"/>
      <c r="H32" s="52">
        <f t="shared" si="1"/>
        <v>0</v>
      </c>
      <c r="I32" s="52">
        <f t="shared" si="2"/>
        <v>0</v>
      </c>
      <c r="J32" s="56"/>
      <c r="K32" s="54"/>
      <c r="ALJ32" s="29"/>
      <c r="ALK32" s="29"/>
      <c r="ALL32" s="29"/>
      <c r="ALM32" s="29"/>
      <c r="ALN32" s="29"/>
      <c r="ALO32" s="29"/>
      <c r="ALP32" s="29"/>
      <c r="ALQ32" s="29"/>
      <c r="ALR32" s="29"/>
      <c r="ALS32" s="29"/>
      <c r="ALT32" s="29"/>
    </row>
    <row r="33" spans="1:1008" ht="78.75" x14ac:dyDescent="0.25">
      <c r="A33" s="13" t="s">
        <v>29</v>
      </c>
      <c r="B33" s="20" t="s">
        <v>183</v>
      </c>
      <c r="C33" s="13" t="s">
        <v>25</v>
      </c>
      <c r="D33" s="34">
        <v>50</v>
      </c>
      <c r="E33" s="51"/>
      <c r="F33" s="52">
        <f t="shared" si="0"/>
        <v>0</v>
      </c>
      <c r="G33" s="53"/>
      <c r="H33" s="52">
        <f t="shared" si="1"/>
        <v>0</v>
      </c>
      <c r="I33" s="52">
        <f t="shared" si="2"/>
        <v>0</v>
      </c>
      <c r="J33" s="56"/>
      <c r="K33" s="54"/>
      <c r="ALJ33" s="29"/>
      <c r="ALK33" s="29"/>
      <c r="ALL33" s="29"/>
      <c r="ALM33" s="29"/>
      <c r="ALN33" s="29"/>
      <c r="ALO33" s="29"/>
      <c r="ALP33" s="29"/>
      <c r="ALQ33" s="29"/>
      <c r="ALR33" s="29"/>
      <c r="ALS33" s="29"/>
      <c r="ALT33" s="29"/>
    </row>
    <row r="34" spans="1:1008" ht="47.25" x14ac:dyDescent="0.25">
      <c r="A34" s="13" t="s">
        <v>30</v>
      </c>
      <c r="B34" s="20" t="s">
        <v>58</v>
      </c>
      <c r="C34" s="13" t="s">
        <v>25</v>
      </c>
      <c r="D34" s="34">
        <v>4000</v>
      </c>
      <c r="E34" s="51"/>
      <c r="F34" s="52">
        <f t="shared" si="0"/>
        <v>0</v>
      </c>
      <c r="G34" s="53"/>
      <c r="H34" s="52">
        <f t="shared" si="1"/>
        <v>0</v>
      </c>
      <c r="I34" s="52">
        <f t="shared" si="2"/>
        <v>0</v>
      </c>
      <c r="J34" s="38"/>
      <c r="K34" s="54"/>
      <c r="ALJ34" s="29"/>
      <c r="ALK34" s="29"/>
      <c r="ALL34" s="29"/>
      <c r="ALM34" s="29"/>
      <c r="ALN34" s="29"/>
      <c r="ALO34" s="29"/>
      <c r="ALP34" s="29"/>
      <c r="ALQ34" s="29"/>
      <c r="ALR34" s="29"/>
      <c r="ALS34" s="29"/>
      <c r="ALT34" s="29"/>
    </row>
    <row r="35" spans="1:1008" ht="63" x14ac:dyDescent="0.25">
      <c r="A35" s="13" t="s">
        <v>31</v>
      </c>
      <c r="B35" s="20" t="s">
        <v>59</v>
      </c>
      <c r="C35" s="13" t="s">
        <v>25</v>
      </c>
      <c r="D35" s="34">
        <v>500</v>
      </c>
      <c r="E35" s="51"/>
      <c r="F35" s="52">
        <f t="shared" si="0"/>
        <v>0</v>
      </c>
      <c r="G35" s="53"/>
      <c r="H35" s="52">
        <f t="shared" si="1"/>
        <v>0</v>
      </c>
      <c r="I35" s="52">
        <f t="shared" si="2"/>
        <v>0</v>
      </c>
      <c r="J35" s="38"/>
      <c r="K35" s="54"/>
      <c r="ALJ35" s="29"/>
      <c r="ALK35" s="29"/>
      <c r="ALL35" s="29"/>
      <c r="ALM35" s="29"/>
      <c r="ALN35" s="29"/>
      <c r="ALO35" s="29"/>
      <c r="ALP35" s="29"/>
      <c r="ALQ35" s="29"/>
      <c r="ALR35" s="29"/>
      <c r="ALS35" s="29"/>
      <c r="ALT35" s="29"/>
    </row>
    <row r="36" spans="1:1008" ht="30.75" customHeight="1" x14ac:dyDescent="0.25">
      <c r="A36" s="14"/>
      <c r="B36" s="14"/>
      <c r="E36" s="35" t="s">
        <v>4</v>
      </c>
      <c r="F36" s="36">
        <f>SUM(F13:F35)</f>
        <v>0</v>
      </c>
      <c r="G36" s="35" t="s">
        <v>5</v>
      </c>
      <c r="H36" s="36">
        <f>SUM(H13:H35)</f>
        <v>0</v>
      </c>
      <c r="I36" s="58"/>
      <c r="ID36" s="14"/>
    </row>
  </sheetData>
  <mergeCells count="4">
    <mergeCell ref="A4:J10"/>
    <mergeCell ref="A1:J1"/>
    <mergeCell ref="A2:J2"/>
    <mergeCell ref="A3:J3"/>
  </mergeCells>
  <phoneticPr fontId="7" type="noConversion"/>
  <printOptions horizontalCentered="1"/>
  <pageMargins left="0.25" right="0.25" top="0.75" bottom="0.75" header="0.511811023622047" footer="0.511811023622047"/>
  <pageSetup paperSize="9" scale="72" fitToHeight="0" orientation="landscape" horizontalDpi="300" verticalDpi="300" r:id="rId1"/>
  <rowBreaks count="1" manualBreakCount="1">
    <brk id="1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7C7C-1C1A-4535-9171-6750D71A999D}">
  <sheetPr>
    <pageSetUpPr fitToPage="1"/>
  </sheetPr>
  <dimension ref="A1:ALT18"/>
  <sheetViews>
    <sheetView zoomScaleNormal="100" zoomScaleSheetLayoutView="100" zoomScalePageLayoutView="95" workbookViewId="0">
      <selection activeCell="A4" sqref="A4:J9"/>
    </sheetView>
  </sheetViews>
  <sheetFormatPr defaultColWidth="6.140625" defaultRowHeight="15" x14ac:dyDescent="0.15"/>
  <cols>
    <col min="1" max="1" width="4.28515625" style="2" customWidth="1"/>
    <col min="2" max="2" width="55.85546875" style="64" customWidth="1"/>
    <col min="3" max="3" width="11.42578125" style="65" customWidth="1"/>
    <col min="4" max="4" width="8.5703125" style="65" customWidth="1"/>
    <col min="5" max="5" width="13.5703125" style="66" customWidth="1"/>
    <col min="6" max="6" width="14.85546875" style="67" customWidth="1"/>
    <col min="7" max="7" width="10.28515625" style="68" customWidth="1"/>
    <col min="8" max="8" width="13.28515625" style="69" customWidth="1"/>
    <col min="9" max="9" width="15.42578125" style="67" customWidth="1"/>
    <col min="10" max="10" width="43.5703125" style="61" customWidth="1"/>
    <col min="11" max="238" width="6.140625" style="61"/>
    <col min="239" max="997" width="6.140625" style="9"/>
    <col min="1010" max="1022" width="7.7109375" customWidth="1"/>
    <col min="1024" max="1024" width="11.5703125" customWidth="1"/>
  </cols>
  <sheetData>
    <row r="1" spans="1:1008" ht="15.75" x14ac:dyDescent="0.15">
      <c r="A1" s="84" t="s">
        <v>149</v>
      </c>
      <c r="B1" s="84"/>
      <c r="C1" s="84"/>
      <c r="D1" s="84"/>
      <c r="E1" s="84"/>
      <c r="F1" s="84"/>
      <c r="G1" s="84"/>
      <c r="H1" s="84"/>
      <c r="I1" s="84"/>
      <c r="J1" s="84"/>
    </row>
    <row r="2" spans="1:1008" ht="15.75" x14ac:dyDescent="0.15">
      <c r="A2" s="84" t="s">
        <v>150</v>
      </c>
      <c r="B2" s="84"/>
      <c r="C2" s="84"/>
      <c r="D2" s="84"/>
      <c r="E2" s="84"/>
      <c r="F2" s="84"/>
      <c r="G2" s="84"/>
      <c r="H2" s="84"/>
      <c r="I2" s="84"/>
      <c r="J2" s="84"/>
    </row>
    <row r="3" spans="1:1008" ht="21" x14ac:dyDescent="0.15">
      <c r="A3" s="85" t="s">
        <v>151</v>
      </c>
      <c r="B3" s="85"/>
      <c r="C3" s="85"/>
      <c r="D3" s="85"/>
      <c r="E3" s="85"/>
      <c r="F3" s="85"/>
      <c r="G3" s="85"/>
      <c r="H3" s="85"/>
      <c r="I3" s="85"/>
      <c r="J3" s="85"/>
    </row>
    <row r="4" spans="1:1008" s="9" customFormat="1" ht="230.25" customHeight="1" x14ac:dyDescent="0.25">
      <c r="A4" s="82" t="s">
        <v>152</v>
      </c>
      <c r="B4" s="82"/>
      <c r="C4" s="82"/>
      <c r="D4" s="82"/>
      <c r="E4" s="82"/>
      <c r="F4" s="82"/>
      <c r="G4" s="82"/>
      <c r="H4" s="82"/>
      <c r="I4" s="82"/>
      <c r="J4" s="82"/>
    </row>
    <row r="5" spans="1:1008" s="9" customFormat="1" ht="12.75" customHeight="1" x14ac:dyDescent="0.25">
      <c r="A5" s="82"/>
      <c r="B5" s="82"/>
      <c r="C5" s="82"/>
      <c r="D5" s="82"/>
      <c r="E5" s="82"/>
      <c r="F5" s="82"/>
      <c r="G5" s="82"/>
      <c r="H5" s="82"/>
      <c r="I5" s="82"/>
      <c r="J5" s="82"/>
    </row>
    <row r="6" spans="1:1008" s="9" customFormat="1" ht="12.75" customHeight="1" x14ac:dyDescent="0.25">
      <c r="A6" s="82"/>
      <c r="B6" s="82"/>
      <c r="C6" s="82"/>
      <c r="D6" s="82"/>
      <c r="E6" s="82"/>
      <c r="F6" s="82"/>
      <c r="G6" s="82"/>
      <c r="H6" s="82"/>
      <c r="I6" s="82"/>
      <c r="J6" s="82"/>
    </row>
    <row r="7" spans="1:1008" s="9" customFormat="1" ht="56.25" customHeight="1" x14ac:dyDescent="0.25">
      <c r="A7" s="82"/>
      <c r="B7" s="82"/>
      <c r="C7" s="82"/>
      <c r="D7" s="82"/>
      <c r="E7" s="82"/>
      <c r="F7" s="82"/>
      <c r="G7" s="82"/>
      <c r="H7" s="82"/>
      <c r="I7" s="82"/>
      <c r="J7" s="82"/>
    </row>
    <row r="8" spans="1:1008" s="9" customFormat="1" ht="69.75" customHeight="1" x14ac:dyDescent="0.25">
      <c r="A8" s="82"/>
      <c r="B8" s="82"/>
      <c r="C8" s="82"/>
      <c r="D8" s="82"/>
      <c r="E8" s="82"/>
      <c r="F8" s="82"/>
      <c r="G8" s="82"/>
      <c r="H8" s="82"/>
      <c r="I8" s="82"/>
      <c r="J8" s="82"/>
    </row>
    <row r="9" spans="1:1008" s="9" customFormat="1" ht="54.75" customHeight="1" x14ac:dyDescent="0.25">
      <c r="A9" s="82"/>
      <c r="B9" s="82"/>
      <c r="C9" s="82"/>
      <c r="D9" s="82"/>
      <c r="E9" s="82"/>
      <c r="F9" s="82"/>
      <c r="G9" s="82"/>
      <c r="H9" s="82"/>
      <c r="I9" s="82"/>
      <c r="J9" s="82"/>
    </row>
    <row r="10" spans="1:1008" s="9" customFormat="1" ht="15.75" x14ac:dyDescent="0.25">
      <c r="A10" s="25"/>
      <c r="B10" s="25"/>
      <c r="C10" s="25"/>
      <c r="D10" s="25"/>
      <c r="E10" s="25"/>
      <c r="F10" s="25"/>
      <c r="G10" s="25"/>
      <c r="H10" s="25"/>
      <c r="I10" s="25"/>
      <c r="J10" s="25"/>
    </row>
    <row r="11" spans="1:1008" s="10" customFormat="1" ht="78.75" x14ac:dyDescent="0.25">
      <c r="A11" s="50" t="s">
        <v>0</v>
      </c>
      <c r="B11" s="50" t="s">
        <v>1</v>
      </c>
      <c r="C11" s="26" t="s">
        <v>2</v>
      </c>
      <c r="D11" s="26" t="s">
        <v>62</v>
      </c>
      <c r="E11" s="26" t="s">
        <v>92</v>
      </c>
      <c r="F11" s="26" t="s">
        <v>141</v>
      </c>
      <c r="G11" s="26" t="s">
        <v>67</v>
      </c>
      <c r="H11" s="26" t="s">
        <v>153</v>
      </c>
      <c r="I11" s="26" t="s">
        <v>65</v>
      </c>
      <c r="J11" s="26" t="s">
        <v>66</v>
      </c>
      <c r="ALJ11" s="11"/>
      <c r="ALK11" s="11"/>
      <c r="ALL11" s="11"/>
      <c r="ALM11" s="11"/>
      <c r="ALN11" s="11"/>
      <c r="ALO11" s="11"/>
      <c r="ALP11" s="11"/>
      <c r="ALQ11" s="11"/>
      <c r="ALR11" s="11"/>
      <c r="ALS11" s="11"/>
      <c r="ALT11" s="11"/>
    </row>
    <row r="12" spans="1:1008" ht="15.75" x14ac:dyDescent="0.15">
      <c r="A12" s="26">
        <v>1</v>
      </c>
      <c r="B12" s="26">
        <v>2</v>
      </c>
      <c r="C12" s="26">
        <v>3</v>
      </c>
      <c r="D12" s="26">
        <v>4</v>
      </c>
      <c r="E12" s="26">
        <v>5</v>
      </c>
      <c r="F12" s="26">
        <v>6</v>
      </c>
      <c r="G12" s="26">
        <v>7</v>
      </c>
      <c r="H12" s="26">
        <v>8</v>
      </c>
      <c r="I12" s="26">
        <v>9</v>
      </c>
      <c r="J12" s="26">
        <v>10</v>
      </c>
      <c r="ALJ12" s="12"/>
      <c r="ALK12" s="12"/>
      <c r="ALL12" s="12"/>
      <c r="ALM12" s="12"/>
      <c r="ALN12" s="12"/>
      <c r="ALO12" s="12"/>
      <c r="ALP12" s="12"/>
      <c r="ALQ12" s="12"/>
      <c r="ALR12" s="12"/>
      <c r="ALS12" s="12"/>
      <c r="ALT12" s="12"/>
    </row>
    <row r="13" spans="1:1008" ht="126" x14ac:dyDescent="0.15">
      <c r="A13" s="15" t="s">
        <v>6</v>
      </c>
      <c r="B13" s="20" t="s">
        <v>155</v>
      </c>
      <c r="C13" s="13" t="s">
        <v>47</v>
      </c>
      <c r="D13" s="34">
        <v>10000</v>
      </c>
      <c r="E13" s="51"/>
      <c r="F13" s="52">
        <f>ROUND(E13*D13,2)</f>
        <v>0</v>
      </c>
      <c r="G13" s="53"/>
      <c r="H13" s="52">
        <f>ROUND((F13*G13)+F13,2)</f>
        <v>0</v>
      </c>
      <c r="I13" s="52">
        <f>ROUND(H13/D13,2)</f>
        <v>0</v>
      </c>
      <c r="J13" s="43"/>
      <c r="ALJ13" s="12"/>
      <c r="ALK13" s="12"/>
      <c r="ALL13" s="12"/>
      <c r="ALM13" s="12"/>
      <c r="ALN13" s="12"/>
      <c r="ALO13" s="12"/>
      <c r="ALP13" s="12"/>
      <c r="ALQ13" s="12"/>
      <c r="ALR13" s="12"/>
      <c r="ALS13" s="12"/>
      <c r="ALT13" s="12"/>
    </row>
    <row r="14" spans="1:1008" ht="110.25" x14ac:dyDescent="0.15">
      <c r="A14" s="15" t="s">
        <v>7</v>
      </c>
      <c r="B14" s="20" t="s">
        <v>156</v>
      </c>
      <c r="C14" s="13" t="s">
        <v>25</v>
      </c>
      <c r="D14" s="34">
        <v>4500</v>
      </c>
      <c r="E14" s="51"/>
      <c r="F14" s="52">
        <f t="shared" ref="F14:F17" si="0">ROUND(E14*D14,2)</f>
        <v>0</v>
      </c>
      <c r="G14" s="53"/>
      <c r="H14" s="52">
        <f t="shared" ref="H14:H17" si="1">ROUND((F14*G14)+F14,2)</f>
        <v>0</v>
      </c>
      <c r="I14" s="52">
        <f t="shared" ref="I14:I17" si="2">ROUND(H14/D14,2)</f>
        <v>0</v>
      </c>
      <c r="J14" s="43"/>
      <c r="ALJ14" s="12"/>
      <c r="ALK14" s="12"/>
      <c r="ALL14" s="12"/>
      <c r="ALM14" s="12"/>
      <c r="ALN14" s="12"/>
      <c r="ALO14" s="12"/>
      <c r="ALP14" s="12"/>
      <c r="ALQ14" s="12"/>
      <c r="ALR14" s="12"/>
      <c r="ALS14" s="12"/>
      <c r="ALT14" s="12"/>
    </row>
    <row r="15" spans="1:1008" ht="94.5" x14ac:dyDescent="0.15">
      <c r="A15" s="15" t="s">
        <v>8</v>
      </c>
      <c r="B15" s="20" t="s">
        <v>154</v>
      </c>
      <c r="C15" s="13" t="s">
        <v>25</v>
      </c>
      <c r="D15" s="34">
        <v>8500</v>
      </c>
      <c r="E15" s="51"/>
      <c r="F15" s="52">
        <f t="shared" si="0"/>
        <v>0</v>
      </c>
      <c r="G15" s="53"/>
      <c r="H15" s="52">
        <f t="shared" si="1"/>
        <v>0</v>
      </c>
      <c r="I15" s="52">
        <f t="shared" si="2"/>
        <v>0</v>
      </c>
      <c r="J15" s="43"/>
      <c r="ALJ15" s="12"/>
      <c r="ALK15" s="12"/>
      <c r="ALL15" s="12"/>
      <c r="ALM15" s="12"/>
      <c r="ALN15" s="12"/>
      <c r="ALO15" s="12"/>
      <c r="ALP15" s="12"/>
      <c r="ALQ15" s="12"/>
      <c r="ALR15" s="12"/>
      <c r="ALS15" s="12"/>
      <c r="ALT15" s="12"/>
    </row>
    <row r="16" spans="1:1008" ht="94.5" x14ac:dyDescent="0.15">
      <c r="A16" s="15" t="s">
        <v>9</v>
      </c>
      <c r="B16" s="20" t="s">
        <v>157</v>
      </c>
      <c r="C16" s="13" t="s">
        <v>25</v>
      </c>
      <c r="D16" s="34">
        <v>7500</v>
      </c>
      <c r="E16" s="51"/>
      <c r="F16" s="52">
        <f t="shared" si="0"/>
        <v>0</v>
      </c>
      <c r="G16" s="53"/>
      <c r="H16" s="52">
        <f t="shared" si="1"/>
        <v>0</v>
      </c>
      <c r="I16" s="52">
        <f t="shared" si="2"/>
        <v>0</v>
      </c>
      <c r="J16" s="43"/>
      <c r="ALJ16" s="12"/>
      <c r="ALK16" s="12"/>
      <c r="ALL16" s="12"/>
      <c r="ALM16" s="12"/>
      <c r="ALN16" s="12"/>
      <c r="ALO16" s="12"/>
      <c r="ALP16" s="12"/>
      <c r="ALQ16" s="12"/>
      <c r="ALR16" s="12"/>
      <c r="ALS16" s="12"/>
      <c r="ALT16" s="12"/>
    </row>
    <row r="17" spans="1:1008" ht="47.25" x14ac:dyDescent="0.15">
      <c r="A17" s="15" t="s">
        <v>22</v>
      </c>
      <c r="B17" s="20" t="s">
        <v>158</v>
      </c>
      <c r="C17" s="13" t="s">
        <v>25</v>
      </c>
      <c r="D17" s="34">
        <v>12000</v>
      </c>
      <c r="E17" s="51"/>
      <c r="F17" s="52">
        <f t="shared" si="0"/>
        <v>0</v>
      </c>
      <c r="G17" s="53"/>
      <c r="H17" s="52">
        <f t="shared" si="1"/>
        <v>0</v>
      </c>
      <c r="I17" s="52">
        <f t="shared" si="2"/>
        <v>0</v>
      </c>
      <c r="J17" s="43"/>
      <c r="ALJ17" s="12"/>
      <c r="ALK17" s="12"/>
      <c r="ALL17" s="12"/>
      <c r="ALM17" s="12"/>
      <c r="ALN17" s="12"/>
      <c r="ALO17" s="12"/>
      <c r="ALP17" s="12"/>
      <c r="ALQ17" s="12"/>
      <c r="ALR17" s="12"/>
      <c r="ALS17" s="12"/>
      <c r="ALT17" s="12"/>
    </row>
    <row r="18" spans="1:1008" ht="30.75" customHeight="1" x14ac:dyDescent="0.15">
      <c r="A18" s="17"/>
      <c r="B18" s="17"/>
      <c r="C18" s="17"/>
      <c r="D18" s="17"/>
      <c r="E18" s="36" t="s">
        <v>4</v>
      </c>
      <c r="F18" s="36">
        <f>SUM(F13:F17)</f>
        <v>0</v>
      </c>
      <c r="G18" s="36" t="s">
        <v>5</v>
      </c>
      <c r="H18" s="36">
        <f>SUM(H13:H17)</f>
        <v>0</v>
      </c>
      <c r="I18" s="63"/>
      <c r="J18" s="17"/>
      <c r="ID18" s="9"/>
    </row>
  </sheetData>
  <mergeCells count="4">
    <mergeCell ref="A4:J9"/>
    <mergeCell ref="A1:J1"/>
    <mergeCell ref="A2:J2"/>
    <mergeCell ref="A3:J3"/>
  </mergeCells>
  <printOptions horizontalCentered="1"/>
  <pageMargins left="0.25" right="0.25" top="0.75" bottom="0.75" header="0.511811023622047" footer="0.511811023622047"/>
  <pageSetup paperSize="9" scale="74" fitToHeight="0" orientation="landscape" horizontalDpi="300" verticalDpi="300"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BAD1-0AF4-4483-93BE-F05669FE8B40}">
  <sheetPr>
    <pageSetUpPr fitToPage="1"/>
  </sheetPr>
  <dimension ref="A1:ALT22"/>
  <sheetViews>
    <sheetView zoomScaleNormal="100" zoomScaleSheetLayoutView="85" zoomScalePageLayoutView="95" workbookViewId="0">
      <selection activeCell="A4" sqref="A4:J9"/>
    </sheetView>
  </sheetViews>
  <sheetFormatPr defaultColWidth="6.140625" defaultRowHeight="15" x14ac:dyDescent="0.15"/>
  <cols>
    <col min="1" max="1" width="4.28515625" style="2" customWidth="1"/>
    <col min="2" max="2" width="68.85546875" style="3" customWidth="1"/>
    <col min="3" max="3" width="11" style="1" customWidth="1"/>
    <col min="4" max="4" width="9.85546875" style="1" customWidth="1"/>
    <col min="5" max="5" width="14.7109375" style="4" customWidth="1"/>
    <col min="6" max="6" width="14.85546875" style="5" customWidth="1"/>
    <col min="7" max="7" width="12.28515625" style="6" customWidth="1"/>
    <col min="8" max="8" width="18.42578125" style="7" customWidth="1"/>
    <col min="9" max="9" width="15.42578125" style="5" customWidth="1"/>
    <col min="10" max="10" width="41.5703125" style="8" customWidth="1"/>
    <col min="11" max="238" width="6.140625" style="8"/>
    <col min="239" max="997" width="6.140625" style="9"/>
    <col min="1010" max="1022" width="7.7109375" customWidth="1"/>
    <col min="1024" max="1024" width="11.5703125" customWidth="1"/>
  </cols>
  <sheetData>
    <row r="1" spans="1:1008" ht="15.75" customHeight="1" x14ac:dyDescent="0.15">
      <c r="A1" s="84" t="s">
        <v>72</v>
      </c>
      <c r="B1" s="84"/>
      <c r="C1" s="84"/>
      <c r="D1" s="84"/>
      <c r="E1" s="84"/>
      <c r="F1" s="84"/>
      <c r="G1" s="84"/>
      <c r="H1" s="84"/>
      <c r="I1" s="84"/>
      <c r="J1" s="84"/>
    </row>
    <row r="2" spans="1:1008" ht="15.75" customHeight="1" x14ac:dyDescent="0.15">
      <c r="A2" s="84" t="s">
        <v>73</v>
      </c>
      <c r="B2" s="84"/>
      <c r="C2" s="84"/>
      <c r="D2" s="84"/>
      <c r="E2" s="84"/>
      <c r="F2" s="84"/>
      <c r="G2" s="84"/>
      <c r="H2" s="84"/>
      <c r="I2" s="84"/>
      <c r="J2" s="84"/>
    </row>
    <row r="3" spans="1:1008" ht="31.5" customHeight="1" x14ac:dyDescent="0.15">
      <c r="A3" s="85" t="s">
        <v>74</v>
      </c>
      <c r="B3" s="85"/>
      <c r="C3" s="85"/>
      <c r="D3" s="85"/>
      <c r="E3" s="85"/>
      <c r="F3" s="85"/>
      <c r="G3" s="85"/>
      <c r="H3" s="85"/>
      <c r="I3" s="85"/>
      <c r="J3" s="85"/>
    </row>
    <row r="4" spans="1:1008" s="9" customFormat="1" ht="63" customHeight="1" x14ac:dyDescent="0.25">
      <c r="A4" s="82" t="s">
        <v>75</v>
      </c>
      <c r="B4" s="82"/>
      <c r="C4" s="82"/>
      <c r="D4" s="82"/>
      <c r="E4" s="82"/>
      <c r="F4" s="82"/>
      <c r="G4" s="82"/>
      <c r="H4" s="82"/>
      <c r="I4" s="82"/>
      <c r="J4" s="82"/>
    </row>
    <row r="5" spans="1:1008" s="9" customFormat="1" ht="63" customHeight="1" x14ac:dyDescent="0.25">
      <c r="A5" s="82"/>
      <c r="B5" s="82"/>
      <c r="C5" s="82"/>
      <c r="D5" s="82"/>
      <c r="E5" s="82"/>
      <c r="F5" s="82"/>
      <c r="G5" s="82"/>
      <c r="H5" s="82"/>
      <c r="I5" s="82"/>
      <c r="J5" s="82"/>
    </row>
    <row r="6" spans="1:1008" s="9" customFormat="1" ht="63" customHeight="1" x14ac:dyDescent="0.25">
      <c r="A6" s="82"/>
      <c r="B6" s="82"/>
      <c r="C6" s="82"/>
      <c r="D6" s="82"/>
      <c r="E6" s="82"/>
      <c r="F6" s="82"/>
      <c r="G6" s="82"/>
      <c r="H6" s="82"/>
      <c r="I6" s="82"/>
      <c r="J6" s="82"/>
    </row>
    <row r="7" spans="1:1008" s="9" customFormat="1" ht="63" customHeight="1" x14ac:dyDescent="0.25">
      <c r="A7" s="82"/>
      <c r="B7" s="82"/>
      <c r="C7" s="82"/>
      <c r="D7" s="82"/>
      <c r="E7" s="82"/>
      <c r="F7" s="82"/>
      <c r="G7" s="82"/>
      <c r="H7" s="82"/>
      <c r="I7" s="82"/>
      <c r="J7" s="82"/>
    </row>
    <row r="8" spans="1:1008" s="9" customFormat="1" ht="63" customHeight="1" x14ac:dyDescent="0.25">
      <c r="A8" s="82"/>
      <c r="B8" s="82"/>
      <c r="C8" s="82"/>
      <c r="D8" s="82"/>
      <c r="E8" s="82"/>
      <c r="F8" s="82"/>
      <c r="G8" s="82"/>
      <c r="H8" s="82"/>
      <c r="I8" s="82"/>
      <c r="J8" s="82"/>
    </row>
    <row r="9" spans="1:1008" s="9" customFormat="1" ht="63" customHeight="1" x14ac:dyDescent="0.25">
      <c r="A9" s="82"/>
      <c r="B9" s="82"/>
      <c r="C9" s="82"/>
      <c r="D9" s="82"/>
      <c r="E9" s="82"/>
      <c r="F9" s="82"/>
      <c r="G9" s="82"/>
      <c r="H9" s="82"/>
      <c r="I9" s="82"/>
      <c r="J9" s="82"/>
    </row>
    <row r="10" spans="1:1008" s="9" customFormat="1" ht="15.75" x14ac:dyDescent="0.25">
      <c r="A10" s="16"/>
      <c r="B10" s="16"/>
      <c r="C10" s="16"/>
      <c r="D10" s="16"/>
      <c r="E10" s="16"/>
      <c r="F10" s="16"/>
      <c r="G10" s="16"/>
      <c r="H10" s="16"/>
      <c r="I10" s="16"/>
      <c r="J10" s="16"/>
    </row>
    <row r="11" spans="1:1008" s="10" customFormat="1" ht="78.75" x14ac:dyDescent="0.25">
      <c r="A11" s="41" t="s">
        <v>0</v>
      </c>
      <c r="B11" s="41" t="s">
        <v>1</v>
      </c>
      <c r="C11" s="42" t="s">
        <v>2</v>
      </c>
      <c r="D11" s="42" t="s">
        <v>62</v>
      </c>
      <c r="E11" s="42" t="s">
        <v>115</v>
      </c>
      <c r="F11" s="42" t="s">
        <v>68</v>
      </c>
      <c r="G11" s="42" t="s">
        <v>67</v>
      </c>
      <c r="H11" s="42" t="s">
        <v>69</v>
      </c>
      <c r="I11" s="42" t="s">
        <v>70</v>
      </c>
      <c r="J11" s="42" t="s">
        <v>66</v>
      </c>
      <c r="ALJ11" s="11"/>
      <c r="ALK11" s="11"/>
      <c r="ALL11" s="11"/>
      <c r="ALM11" s="11"/>
      <c r="ALN11" s="11"/>
      <c r="ALO11" s="11"/>
      <c r="ALP11" s="11"/>
      <c r="ALQ11" s="11"/>
      <c r="ALR11" s="11"/>
      <c r="ALS11" s="11"/>
      <c r="ALT11" s="11"/>
    </row>
    <row r="12" spans="1:1008" ht="15.75" x14ac:dyDescent="0.15">
      <c r="A12" s="26">
        <v>1</v>
      </c>
      <c r="B12" s="32">
        <v>2</v>
      </c>
      <c r="C12" s="32">
        <v>3</v>
      </c>
      <c r="D12" s="32">
        <v>4</v>
      </c>
      <c r="E12" s="32">
        <v>5</v>
      </c>
      <c r="F12" s="32">
        <v>6</v>
      </c>
      <c r="G12" s="32">
        <v>7</v>
      </c>
      <c r="H12" s="32">
        <v>8</v>
      </c>
      <c r="I12" s="32">
        <v>9</v>
      </c>
      <c r="J12" s="32">
        <v>10</v>
      </c>
      <c r="ALJ12" s="12"/>
      <c r="ALK12" s="12"/>
      <c r="ALL12" s="12"/>
      <c r="ALM12" s="12"/>
      <c r="ALN12" s="12"/>
      <c r="ALO12" s="12"/>
      <c r="ALP12" s="12"/>
      <c r="ALQ12" s="12"/>
      <c r="ALR12" s="12"/>
      <c r="ALS12" s="12"/>
      <c r="ALT12" s="12"/>
    </row>
    <row r="13" spans="1:1008" ht="64.5" customHeight="1" x14ac:dyDescent="0.15">
      <c r="A13" s="86" t="s">
        <v>6</v>
      </c>
      <c r="B13" s="89" t="s">
        <v>71</v>
      </c>
      <c r="C13" s="86" t="s">
        <v>25</v>
      </c>
      <c r="D13" s="92">
        <v>150</v>
      </c>
      <c r="E13" s="95"/>
      <c r="F13" s="98">
        <f>ROUND(E13*D13,2)</f>
        <v>0</v>
      </c>
      <c r="G13" s="101"/>
      <c r="H13" s="98">
        <f>ROUND((F13*G13)+F13,2)</f>
        <v>0</v>
      </c>
      <c r="I13" s="98">
        <f>ROUND(H13/D13,2)</f>
        <v>0</v>
      </c>
      <c r="J13" s="104"/>
      <c r="ALJ13" s="12"/>
      <c r="ALK13" s="12"/>
      <c r="ALL13" s="12"/>
      <c r="ALM13" s="12"/>
      <c r="ALN13" s="12"/>
      <c r="ALO13" s="12"/>
      <c r="ALP13" s="12"/>
      <c r="ALQ13" s="12"/>
      <c r="ALR13" s="12"/>
      <c r="ALS13" s="12"/>
      <c r="ALT13" s="12"/>
    </row>
    <row r="14" spans="1:1008" ht="64.5" customHeight="1" x14ac:dyDescent="0.15">
      <c r="A14" s="87"/>
      <c r="B14" s="90"/>
      <c r="C14" s="87"/>
      <c r="D14" s="93"/>
      <c r="E14" s="96"/>
      <c r="F14" s="99"/>
      <c r="G14" s="102"/>
      <c r="H14" s="99"/>
      <c r="I14" s="99"/>
      <c r="J14" s="105"/>
      <c r="ALJ14" s="12"/>
      <c r="ALK14" s="12"/>
      <c r="ALL14" s="12"/>
      <c r="ALM14" s="12"/>
      <c r="ALN14" s="12"/>
      <c r="ALO14" s="12"/>
      <c r="ALP14" s="12"/>
      <c r="ALQ14" s="12"/>
      <c r="ALR14" s="12"/>
      <c r="ALS14" s="12"/>
      <c r="ALT14" s="12"/>
    </row>
    <row r="15" spans="1:1008" ht="64.5" customHeight="1" x14ac:dyDescent="0.15">
      <c r="A15" s="87"/>
      <c r="B15" s="90"/>
      <c r="C15" s="87"/>
      <c r="D15" s="93"/>
      <c r="E15" s="96"/>
      <c r="F15" s="99"/>
      <c r="G15" s="102"/>
      <c r="H15" s="99"/>
      <c r="I15" s="99"/>
      <c r="J15" s="105"/>
      <c r="ALJ15" s="12"/>
      <c r="ALK15" s="12"/>
      <c r="ALL15" s="12"/>
      <c r="ALM15" s="12"/>
      <c r="ALN15" s="12"/>
      <c r="ALO15" s="12"/>
      <c r="ALP15" s="12"/>
      <c r="ALQ15" s="12"/>
      <c r="ALR15" s="12"/>
      <c r="ALS15" s="12"/>
      <c r="ALT15" s="12"/>
    </row>
    <row r="16" spans="1:1008" ht="64.5" customHeight="1" x14ac:dyDescent="0.15">
      <c r="A16" s="87"/>
      <c r="B16" s="90"/>
      <c r="C16" s="87"/>
      <c r="D16" s="93"/>
      <c r="E16" s="96"/>
      <c r="F16" s="99"/>
      <c r="G16" s="102"/>
      <c r="H16" s="99"/>
      <c r="I16" s="99"/>
      <c r="J16" s="105"/>
      <c r="ALJ16" s="12"/>
      <c r="ALK16" s="12"/>
      <c r="ALL16" s="12"/>
      <c r="ALM16" s="12"/>
      <c r="ALN16" s="12"/>
      <c r="ALO16" s="12"/>
      <c r="ALP16" s="12"/>
      <c r="ALQ16" s="12"/>
      <c r="ALR16" s="12"/>
      <c r="ALS16" s="12"/>
      <c r="ALT16" s="12"/>
    </row>
    <row r="17" spans="1:1008" ht="62.25" customHeight="1" x14ac:dyDescent="0.15">
      <c r="A17" s="88"/>
      <c r="B17" s="91"/>
      <c r="C17" s="88"/>
      <c r="D17" s="94"/>
      <c r="E17" s="97"/>
      <c r="F17" s="100"/>
      <c r="G17" s="103"/>
      <c r="H17" s="100"/>
      <c r="I17" s="100"/>
      <c r="J17" s="106"/>
      <c r="ALJ17" s="12"/>
      <c r="ALK17" s="12"/>
      <c r="ALL17" s="12"/>
      <c r="ALM17" s="12"/>
      <c r="ALN17" s="12"/>
      <c r="ALO17" s="12"/>
      <c r="ALP17" s="12"/>
      <c r="ALQ17" s="12"/>
      <c r="ALR17" s="12"/>
      <c r="ALS17" s="12"/>
      <c r="ALT17" s="12"/>
    </row>
    <row r="18" spans="1:1008" ht="273.75" customHeight="1" x14ac:dyDescent="0.15">
      <c r="A18" s="15" t="s">
        <v>7</v>
      </c>
      <c r="B18" s="21" t="s">
        <v>45</v>
      </c>
      <c r="C18" s="13" t="s">
        <v>25</v>
      </c>
      <c r="D18" s="34">
        <v>3000</v>
      </c>
      <c r="E18" s="40"/>
      <c r="F18" s="33">
        <f>ROUND(E18*D18,2)</f>
        <v>0</v>
      </c>
      <c r="G18" s="39"/>
      <c r="H18" s="33">
        <f>ROUND((F18*G18)+F18,2)</f>
        <v>0</v>
      </c>
      <c r="I18" s="33">
        <f>ROUND(H18/D18,2)</f>
        <v>0</v>
      </c>
      <c r="J18" s="43"/>
      <c r="ALJ18" s="12"/>
      <c r="ALK18" s="12"/>
      <c r="ALL18" s="12"/>
      <c r="ALM18" s="12"/>
      <c r="ALN18" s="12"/>
      <c r="ALO18" s="12"/>
      <c r="ALP18" s="12"/>
      <c r="ALQ18" s="12"/>
      <c r="ALR18" s="12"/>
      <c r="ALS18" s="12"/>
      <c r="ALT18" s="12"/>
    </row>
    <row r="19" spans="1:1008" ht="63" x14ac:dyDescent="0.15">
      <c r="A19" s="15" t="s">
        <v>8</v>
      </c>
      <c r="B19" s="20" t="s">
        <v>164</v>
      </c>
      <c r="C19" s="13" t="s">
        <v>25</v>
      </c>
      <c r="D19" s="34">
        <v>300</v>
      </c>
      <c r="E19" s="40"/>
      <c r="F19" s="33">
        <f>ROUND(E19*D19,2)</f>
        <v>0</v>
      </c>
      <c r="G19" s="39"/>
      <c r="H19" s="33">
        <f>ROUND((F19*G19)+F19,2)</f>
        <v>0</v>
      </c>
      <c r="I19" s="33">
        <f>ROUND(H19/D19,2)</f>
        <v>0</v>
      </c>
      <c r="J19" s="43"/>
      <c r="ALJ19" s="12"/>
      <c r="ALK19" s="12"/>
      <c r="ALL19" s="12"/>
      <c r="ALM19" s="12"/>
      <c r="ALN19" s="12"/>
      <c r="ALO19" s="12"/>
      <c r="ALP19" s="12"/>
      <c r="ALQ19" s="12"/>
      <c r="ALR19" s="12"/>
      <c r="ALS19" s="12"/>
      <c r="ALT19" s="12"/>
    </row>
    <row r="20" spans="1:1008" ht="30.75" customHeight="1" x14ac:dyDescent="0.15">
      <c r="A20" s="17"/>
      <c r="B20" s="18"/>
      <c r="C20" s="18"/>
      <c r="D20" s="18"/>
      <c r="E20" s="36" t="s">
        <v>4</v>
      </c>
      <c r="F20" s="36">
        <f>SUM(F13:F19)</f>
        <v>0</v>
      </c>
      <c r="G20" s="36" t="s">
        <v>5</v>
      </c>
      <c r="H20" s="36">
        <f>SUM(H13:H19)</f>
        <v>0</v>
      </c>
      <c r="I20" s="19"/>
      <c r="J20" s="18"/>
      <c r="ID20" s="9"/>
    </row>
    <row r="21" spans="1:1008" ht="15" customHeight="1" x14ac:dyDescent="0.15"/>
    <row r="22" spans="1:1008" ht="15" customHeight="1" x14ac:dyDescent="0.15"/>
  </sheetData>
  <mergeCells count="14">
    <mergeCell ref="A4:J9"/>
    <mergeCell ref="A1:J1"/>
    <mergeCell ref="A2:J2"/>
    <mergeCell ref="A3:J3"/>
    <mergeCell ref="A13:A17"/>
    <mergeCell ref="B13:B17"/>
    <mergeCell ref="C13:C17"/>
    <mergeCell ref="D13:D17"/>
    <mergeCell ref="E13:E17"/>
    <mergeCell ref="F13:F17"/>
    <mergeCell ref="G13:G17"/>
    <mergeCell ref="H13:H17"/>
    <mergeCell ref="I13:I17"/>
    <mergeCell ref="J13:J17"/>
  </mergeCells>
  <printOptions horizontalCentered="1"/>
  <pageMargins left="0.25" right="0.25" top="0.75" bottom="0.75" header="0.511811023622047" footer="0.511811023622047"/>
  <pageSetup paperSize="9" scale="67" fitToHeight="0" orientation="landscape" horizontalDpi="300" verticalDpi="300" r:id="rId1"/>
  <rowBreaks count="2" manualBreakCount="2">
    <brk id="10" max="16383" man="1"/>
    <brk id="1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495E-F20D-4234-A7CD-A0A02007BD1D}">
  <sheetPr>
    <pageSetUpPr fitToPage="1"/>
  </sheetPr>
  <dimension ref="A1:ALT29"/>
  <sheetViews>
    <sheetView zoomScaleNormal="100" zoomScaleSheetLayoutView="100" zoomScalePageLayoutView="95" workbookViewId="0">
      <selection activeCell="A4" sqref="A4:J9"/>
    </sheetView>
  </sheetViews>
  <sheetFormatPr defaultColWidth="6.140625" defaultRowHeight="15" x14ac:dyDescent="0.15"/>
  <cols>
    <col min="1" max="1" width="4.28515625" style="2" customWidth="1"/>
    <col min="2" max="2" width="50.5703125" style="64" customWidth="1"/>
    <col min="3" max="3" width="10.85546875" style="65" customWidth="1"/>
    <col min="4" max="4" width="8.5703125" style="65" customWidth="1"/>
    <col min="5" max="5" width="14.7109375" style="66" customWidth="1"/>
    <col min="6" max="6" width="14.85546875" style="67" customWidth="1"/>
    <col min="7" max="7" width="9.85546875" style="68" customWidth="1"/>
    <col min="8" max="8" width="15.28515625" style="69" customWidth="1"/>
    <col min="9" max="9" width="15.42578125" style="67" customWidth="1"/>
    <col min="10" max="10" width="42.7109375" style="61" customWidth="1"/>
    <col min="11" max="238" width="6.140625" style="61"/>
    <col min="239" max="997" width="6.140625" style="9"/>
    <col min="1010" max="1022" width="7.7109375" customWidth="1"/>
    <col min="1024" max="1024" width="11.5703125" customWidth="1"/>
  </cols>
  <sheetData>
    <row r="1" spans="1:1008" ht="15.75" x14ac:dyDescent="0.15">
      <c r="A1" s="84" t="s">
        <v>80</v>
      </c>
      <c r="B1" s="84"/>
      <c r="C1" s="84"/>
      <c r="D1" s="84"/>
      <c r="E1" s="84"/>
      <c r="F1" s="84"/>
      <c r="G1" s="84"/>
      <c r="H1" s="84"/>
      <c r="I1" s="84"/>
      <c r="J1" s="84"/>
    </row>
    <row r="2" spans="1:1008" ht="15.75" x14ac:dyDescent="0.15">
      <c r="A2" s="84" t="s">
        <v>81</v>
      </c>
      <c r="B2" s="84"/>
      <c r="C2" s="84"/>
      <c r="D2" s="84"/>
      <c r="E2" s="84"/>
      <c r="F2" s="84"/>
      <c r="G2" s="84"/>
      <c r="H2" s="84"/>
      <c r="I2" s="84"/>
      <c r="J2" s="84"/>
    </row>
    <row r="3" spans="1:1008" ht="21" x14ac:dyDescent="0.15">
      <c r="A3" s="85" t="s">
        <v>82</v>
      </c>
      <c r="B3" s="85"/>
      <c r="C3" s="85"/>
      <c r="D3" s="85"/>
      <c r="E3" s="85"/>
      <c r="F3" s="85"/>
      <c r="G3" s="85"/>
      <c r="H3" s="85"/>
      <c r="I3" s="85"/>
      <c r="J3" s="85"/>
    </row>
    <row r="4" spans="1:1008" s="9" customFormat="1" ht="75.75" customHeight="1" x14ac:dyDescent="0.25">
      <c r="A4" s="82" t="s">
        <v>77</v>
      </c>
      <c r="B4" s="82"/>
      <c r="C4" s="82"/>
      <c r="D4" s="82"/>
      <c r="E4" s="82"/>
      <c r="F4" s="82"/>
      <c r="G4" s="82"/>
      <c r="H4" s="82"/>
      <c r="I4" s="82"/>
      <c r="J4" s="82"/>
    </row>
    <row r="5" spans="1:1008" s="9" customFormat="1" ht="75.75" customHeight="1" x14ac:dyDescent="0.25">
      <c r="A5" s="82"/>
      <c r="B5" s="82"/>
      <c r="C5" s="82"/>
      <c r="D5" s="82"/>
      <c r="E5" s="82"/>
      <c r="F5" s="82"/>
      <c r="G5" s="82"/>
      <c r="H5" s="82"/>
      <c r="I5" s="82"/>
      <c r="J5" s="82"/>
    </row>
    <row r="6" spans="1:1008" s="9" customFormat="1" ht="75.75" customHeight="1" x14ac:dyDescent="0.25">
      <c r="A6" s="82"/>
      <c r="B6" s="82"/>
      <c r="C6" s="82"/>
      <c r="D6" s="82"/>
      <c r="E6" s="82"/>
      <c r="F6" s="82"/>
      <c r="G6" s="82"/>
      <c r="H6" s="82"/>
      <c r="I6" s="82"/>
      <c r="J6" s="82"/>
    </row>
    <row r="7" spans="1:1008" s="9" customFormat="1" ht="75.75" customHeight="1" x14ac:dyDescent="0.25">
      <c r="A7" s="82"/>
      <c r="B7" s="82"/>
      <c r="C7" s="82"/>
      <c r="D7" s="82"/>
      <c r="E7" s="82"/>
      <c r="F7" s="82"/>
      <c r="G7" s="82"/>
      <c r="H7" s="82"/>
      <c r="I7" s="82"/>
      <c r="J7" s="82"/>
    </row>
    <row r="8" spans="1:1008" s="9" customFormat="1" ht="54.75" customHeight="1" x14ac:dyDescent="0.25">
      <c r="A8" s="82"/>
      <c r="B8" s="82"/>
      <c r="C8" s="82"/>
      <c r="D8" s="82"/>
      <c r="E8" s="82"/>
      <c r="F8" s="82"/>
      <c r="G8" s="82"/>
      <c r="H8" s="82"/>
      <c r="I8" s="82"/>
      <c r="J8" s="82"/>
    </row>
    <row r="9" spans="1:1008" s="9" customFormat="1" ht="49.5" customHeight="1" x14ac:dyDescent="0.25">
      <c r="A9" s="83"/>
      <c r="B9" s="83"/>
      <c r="C9" s="83"/>
      <c r="D9" s="83"/>
      <c r="E9" s="83"/>
      <c r="F9" s="83"/>
      <c r="G9" s="83"/>
      <c r="H9" s="83"/>
      <c r="I9" s="83"/>
      <c r="J9" s="83"/>
    </row>
    <row r="10" spans="1:1008" s="10" customFormat="1" ht="78.75" x14ac:dyDescent="0.25">
      <c r="A10" s="50" t="s">
        <v>0</v>
      </c>
      <c r="B10" s="50" t="s">
        <v>1</v>
      </c>
      <c r="C10" s="26" t="s">
        <v>2</v>
      </c>
      <c r="D10" s="26" t="s">
        <v>79</v>
      </c>
      <c r="E10" s="26" t="s">
        <v>115</v>
      </c>
      <c r="F10" s="26" t="s">
        <v>106</v>
      </c>
      <c r="G10" s="26" t="s">
        <v>3</v>
      </c>
      <c r="H10" s="26" t="s">
        <v>159</v>
      </c>
      <c r="I10" s="26" t="s">
        <v>70</v>
      </c>
      <c r="J10" s="26" t="s">
        <v>78</v>
      </c>
      <c r="ALJ10" s="11"/>
      <c r="ALK10" s="11"/>
      <c r="ALL10" s="11"/>
      <c r="ALM10" s="11"/>
      <c r="ALN10" s="11"/>
      <c r="ALO10" s="11"/>
      <c r="ALP10" s="11"/>
      <c r="ALQ10" s="11"/>
      <c r="ALR10" s="11"/>
      <c r="ALS10" s="11"/>
      <c r="ALT10" s="11"/>
    </row>
    <row r="11" spans="1:1008" ht="15.75" x14ac:dyDescent="0.15">
      <c r="A11" s="26">
        <v>1</v>
      </c>
      <c r="B11" s="26">
        <v>2</v>
      </c>
      <c r="C11" s="26">
        <v>3</v>
      </c>
      <c r="D11" s="26">
        <v>4</v>
      </c>
      <c r="E11" s="26">
        <v>5</v>
      </c>
      <c r="F11" s="26">
        <v>6</v>
      </c>
      <c r="G11" s="26">
        <v>7</v>
      </c>
      <c r="H11" s="26">
        <v>8</v>
      </c>
      <c r="I11" s="26">
        <v>9</v>
      </c>
      <c r="J11" s="26">
        <v>10</v>
      </c>
      <c r="ALJ11" s="12"/>
      <c r="ALK11" s="12"/>
      <c r="ALL11" s="12"/>
      <c r="ALM11" s="12"/>
      <c r="ALN11" s="12"/>
      <c r="ALO11" s="12"/>
      <c r="ALP11" s="12"/>
      <c r="ALQ11" s="12"/>
      <c r="ALR11" s="12"/>
      <c r="ALS11" s="12"/>
      <c r="ALT11" s="12"/>
    </row>
    <row r="12" spans="1:1008" ht="47.25" x14ac:dyDescent="0.15">
      <c r="A12" s="15" t="s">
        <v>6</v>
      </c>
      <c r="B12" s="15" t="s">
        <v>32</v>
      </c>
      <c r="C12" s="13" t="s">
        <v>25</v>
      </c>
      <c r="D12" s="13">
        <v>130</v>
      </c>
      <c r="E12" s="51"/>
      <c r="F12" s="52">
        <f>ROUND(E12*D12,2)</f>
        <v>0</v>
      </c>
      <c r="G12" s="62"/>
      <c r="H12" s="52">
        <f>ROUND((F12*G12)+F12,2)</f>
        <v>0</v>
      </c>
      <c r="I12" s="52">
        <f>ROUND(H12/D12,2)</f>
        <v>0</v>
      </c>
      <c r="J12" s="43"/>
      <c r="ALJ12" s="12"/>
      <c r="ALK12" s="12"/>
      <c r="ALL12" s="12"/>
      <c r="ALM12" s="12"/>
      <c r="ALN12" s="12"/>
      <c r="ALO12" s="12"/>
      <c r="ALP12" s="12"/>
      <c r="ALQ12" s="12"/>
      <c r="ALR12" s="12"/>
      <c r="ALS12" s="12"/>
      <c r="ALT12" s="12"/>
    </row>
    <row r="13" spans="1:1008" ht="47.25" x14ac:dyDescent="0.15">
      <c r="A13" s="15" t="s">
        <v>7</v>
      </c>
      <c r="B13" s="15" t="s">
        <v>33</v>
      </c>
      <c r="C13" s="13" t="s">
        <v>25</v>
      </c>
      <c r="D13" s="13">
        <v>10</v>
      </c>
      <c r="E13" s="51"/>
      <c r="F13" s="52">
        <f t="shared" ref="F13:F28" si="0">ROUND(E13*D13,2)</f>
        <v>0</v>
      </c>
      <c r="G13" s="62"/>
      <c r="H13" s="52">
        <f t="shared" ref="H13:H28" si="1">ROUND((F13*G13)+F13,2)</f>
        <v>0</v>
      </c>
      <c r="I13" s="52">
        <f t="shared" ref="I13:I28" si="2">ROUND(H13/D13,2)</f>
        <v>0</v>
      </c>
      <c r="J13" s="43"/>
      <c r="ALJ13" s="12"/>
      <c r="ALK13" s="12"/>
      <c r="ALL13" s="12"/>
      <c r="ALM13" s="12"/>
      <c r="ALN13" s="12"/>
      <c r="ALO13" s="12"/>
      <c r="ALP13" s="12"/>
      <c r="ALQ13" s="12"/>
      <c r="ALR13" s="12"/>
      <c r="ALS13" s="12"/>
      <c r="ALT13" s="12"/>
    </row>
    <row r="14" spans="1:1008" ht="47.25" x14ac:dyDescent="0.15">
      <c r="A14" s="15" t="s">
        <v>8</v>
      </c>
      <c r="B14" s="15" t="s">
        <v>34</v>
      </c>
      <c r="C14" s="13" t="s">
        <v>25</v>
      </c>
      <c r="D14" s="13">
        <v>10</v>
      </c>
      <c r="E14" s="51"/>
      <c r="F14" s="52">
        <f t="shared" si="0"/>
        <v>0</v>
      </c>
      <c r="G14" s="62"/>
      <c r="H14" s="52">
        <f t="shared" si="1"/>
        <v>0</v>
      </c>
      <c r="I14" s="52">
        <f t="shared" si="2"/>
        <v>0</v>
      </c>
      <c r="J14" s="43"/>
      <c r="ALJ14" s="12"/>
      <c r="ALK14" s="12"/>
      <c r="ALL14" s="12"/>
      <c r="ALM14" s="12"/>
      <c r="ALN14" s="12"/>
      <c r="ALO14" s="12"/>
      <c r="ALP14" s="12"/>
      <c r="ALQ14" s="12"/>
      <c r="ALR14" s="12"/>
      <c r="ALS14" s="12"/>
      <c r="ALT14" s="12"/>
    </row>
    <row r="15" spans="1:1008" ht="31.5" x14ac:dyDescent="0.15">
      <c r="A15" s="15" t="s">
        <v>9</v>
      </c>
      <c r="B15" s="15" t="s">
        <v>35</v>
      </c>
      <c r="C15" s="13" t="s">
        <v>25</v>
      </c>
      <c r="D15" s="13">
        <v>10</v>
      </c>
      <c r="E15" s="51"/>
      <c r="F15" s="52">
        <f t="shared" si="0"/>
        <v>0</v>
      </c>
      <c r="G15" s="62"/>
      <c r="H15" s="52">
        <f t="shared" si="1"/>
        <v>0</v>
      </c>
      <c r="I15" s="52">
        <f t="shared" si="2"/>
        <v>0</v>
      </c>
      <c r="J15" s="43"/>
      <c r="ALJ15" s="12"/>
      <c r="ALK15" s="12"/>
      <c r="ALL15" s="12"/>
      <c r="ALM15" s="12"/>
      <c r="ALN15" s="12"/>
      <c r="ALO15" s="12"/>
      <c r="ALP15" s="12"/>
      <c r="ALQ15" s="12"/>
      <c r="ALR15" s="12"/>
      <c r="ALS15" s="12"/>
      <c r="ALT15" s="12"/>
    </row>
    <row r="16" spans="1:1008" ht="15.75" x14ac:dyDescent="0.15">
      <c r="A16" s="15" t="s">
        <v>22</v>
      </c>
      <c r="B16" s="15" t="s">
        <v>36</v>
      </c>
      <c r="C16" s="13" t="s">
        <v>25</v>
      </c>
      <c r="D16" s="13">
        <v>10</v>
      </c>
      <c r="E16" s="51"/>
      <c r="F16" s="52">
        <f t="shared" si="0"/>
        <v>0</v>
      </c>
      <c r="G16" s="62"/>
      <c r="H16" s="52">
        <f t="shared" si="1"/>
        <v>0</v>
      </c>
      <c r="I16" s="52">
        <f t="shared" si="2"/>
        <v>0</v>
      </c>
      <c r="J16" s="43"/>
      <c r="ALJ16" s="12"/>
      <c r="ALK16" s="12"/>
      <c r="ALL16" s="12"/>
      <c r="ALM16" s="12"/>
      <c r="ALN16" s="12"/>
      <c r="ALO16" s="12"/>
      <c r="ALP16" s="12"/>
      <c r="ALQ16" s="12"/>
      <c r="ALR16" s="12"/>
      <c r="ALS16" s="12"/>
      <c r="ALT16" s="12"/>
    </row>
    <row r="17" spans="1:1008" ht="15.75" x14ac:dyDescent="0.15">
      <c r="A17" s="15" t="s">
        <v>21</v>
      </c>
      <c r="B17" s="15" t="s">
        <v>37</v>
      </c>
      <c r="C17" s="13" t="s">
        <v>25</v>
      </c>
      <c r="D17" s="13">
        <v>25</v>
      </c>
      <c r="E17" s="51"/>
      <c r="F17" s="52">
        <f t="shared" si="0"/>
        <v>0</v>
      </c>
      <c r="G17" s="62"/>
      <c r="H17" s="52">
        <f t="shared" si="1"/>
        <v>0</v>
      </c>
      <c r="I17" s="52">
        <f t="shared" si="2"/>
        <v>0</v>
      </c>
      <c r="J17" s="43"/>
      <c r="ALJ17" s="12"/>
      <c r="ALK17" s="12"/>
      <c r="ALL17" s="12"/>
      <c r="ALM17" s="12"/>
      <c r="ALN17" s="12"/>
      <c r="ALO17" s="12"/>
      <c r="ALP17" s="12"/>
      <c r="ALQ17" s="12"/>
      <c r="ALR17" s="12"/>
      <c r="ALS17" s="12"/>
      <c r="ALT17" s="12"/>
    </row>
    <row r="18" spans="1:1008" ht="31.5" x14ac:dyDescent="0.15">
      <c r="A18" s="15" t="s">
        <v>20</v>
      </c>
      <c r="B18" s="15" t="s">
        <v>38</v>
      </c>
      <c r="C18" s="13" t="s">
        <v>25</v>
      </c>
      <c r="D18" s="34">
        <v>400</v>
      </c>
      <c r="E18" s="51"/>
      <c r="F18" s="52">
        <f>ROUND(E18*D18,2)</f>
        <v>0</v>
      </c>
      <c r="G18" s="62"/>
      <c r="H18" s="52">
        <f t="shared" si="1"/>
        <v>0</v>
      </c>
      <c r="I18" s="52">
        <f t="shared" si="2"/>
        <v>0</v>
      </c>
      <c r="J18" s="43"/>
      <c r="ALJ18" s="12"/>
      <c r="ALK18" s="12"/>
      <c r="ALL18" s="12"/>
      <c r="ALM18" s="12"/>
      <c r="ALN18" s="12"/>
      <c r="ALO18" s="12"/>
      <c r="ALP18" s="12"/>
      <c r="ALQ18" s="12"/>
      <c r="ALR18" s="12"/>
      <c r="ALS18" s="12"/>
      <c r="ALT18" s="12"/>
    </row>
    <row r="19" spans="1:1008" ht="31.5" x14ac:dyDescent="0.15">
      <c r="A19" s="15" t="s">
        <v>19</v>
      </c>
      <c r="B19" s="15" t="s">
        <v>39</v>
      </c>
      <c r="C19" s="13" t="s">
        <v>25</v>
      </c>
      <c r="D19" s="34">
        <v>40</v>
      </c>
      <c r="E19" s="51"/>
      <c r="F19" s="52">
        <f t="shared" si="0"/>
        <v>0</v>
      </c>
      <c r="G19" s="62"/>
      <c r="H19" s="52">
        <f t="shared" si="1"/>
        <v>0</v>
      </c>
      <c r="I19" s="52">
        <f t="shared" si="2"/>
        <v>0</v>
      </c>
      <c r="J19" s="43"/>
      <c r="ALJ19" s="12"/>
      <c r="ALK19" s="12"/>
      <c r="ALL19" s="12"/>
      <c r="ALM19" s="12"/>
      <c r="ALN19" s="12"/>
      <c r="ALO19" s="12"/>
      <c r="ALP19" s="12"/>
      <c r="ALQ19" s="12"/>
      <c r="ALR19" s="12"/>
      <c r="ALS19" s="12"/>
      <c r="ALT19" s="12"/>
    </row>
    <row r="20" spans="1:1008" ht="15.75" x14ac:dyDescent="0.15">
      <c r="A20" s="15" t="s">
        <v>18</v>
      </c>
      <c r="B20" s="15" t="s">
        <v>40</v>
      </c>
      <c r="C20" s="13" t="s">
        <v>25</v>
      </c>
      <c r="D20" s="34">
        <v>100</v>
      </c>
      <c r="E20" s="51"/>
      <c r="F20" s="52">
        <f t="shared" si="0"/>
        <v>0</v>
      </c>
      <c r="G20" s="62"/>
      <c r="H20" s="52">
        <f t="shared" si="1"/>
        <v>0</v>
      </c>
      <c r="I20" s="52">
        <f t="shared" si="2"/>
        <v>0</v>
      </c>
      <c r="J20" s="43"/>
      <c r="ALJ20" s="12"/>
      <c r="ALK20" s="12"/>
      <c r="ALL20" s="12"/>
      <c r="ALM20" s="12"/>
      <c r="ALN20" s="12"/>
      <c r="ALO20" s="12"/>
      <c r="ALP20" s="12"/>
      <c r="ALQ20" s="12"/>
      <c r="ALR20" s="12"/>
      <c r="ALS20" s="12"/>
      <c r="ALT20" s="12"/>
    </row>
    <row r="21" spans="1:1008" ht="15.75" x14ac:dyDescent="0.15">
      <c r="A21" s="15" t="s">
        <v>17</v>
      </c>
      <c r="B21" s="15" t="s">
        <v>41</v>
      </c>
      <c r="C21" s="13" t="s">
        <v>25</v>
      </c>
      <c r="D21" s="34">
        <v>50</v>
      </c>
      <c r="E21" s="51"/>
      <c r="F21" s="52">
        <f t="shared" si="0"/>
        <v>0</v>
      </c>
      <c r="G21" s="62"/>
      <c r="H21" s="52">
        <f t="shared" si="1"/>
        <v>0</v>
      </c>
      <c r="I21" s="52">
        <f t="shared" si="2"/>
        <v>0</v>
      </c>
      <c r="J21" s="43"/>
      <c r="ALJ21" s="12"/>
      <c r="ALK21" s="12"/>
      <c r="ALL21" s="12"/>
      <c r="ALM21" s="12"/>
      <c r="ALN21" s="12"/>
      <c r="ALO21" s="12"/>
      <c r="ALP21" s="12"/>
      <c r="ALQ21" s="12"/>
      <c r="ALR21" s="12"/>
      <c r="ALS21" s="12"/>
      <c r="ALT21" s="12"/>
    </row>
    <row r="22" spans="1:1008" ht="15.75" x14ac:dyDescent="0.15">
      <c r="A22" s="15" t="s">
        <v>16</v>
      </c>
      <c r="B22" s="15" t="s">
        <v>42</v>
      </c>
      <c r="C22" s="13" t="s">
        <v>25</v>
      </c>
      <c r="D22" s="34">
        <v>10</v>
      </c>
      <c r="E22" s="51"/>
      <c r="F22" s="52">
        <f t="shared" si="0"/>
        <v>0</v>
      </c>
      <c r="G22" s="62"/>
      <c r="H22" s="52">
        <f t="shared" si="1"/>
        <v>0</v>
      </c>
      <c r="I22" s="52">
        <f t="shared" si="2"/>
        <v>0</v>
      </c>
      <c r="J22" s="43"/>
      <c r="ALJ22" s="12"/>
      <c r="ALK22" s="12"/>
      <c r="ALL22" s="12"/>
      <c r="ALM22" s="12"/>
      <c r="ALN22" s="12"/>
      <c r="ALO22" s="12"/>
      <c r="ALP22" s="12"/>
      <c r="ALQ22" s="12"/>
      <c r="ALR22" s="12"/>
      <c r="ALS22" s="12"/>
      <c r="ALT22" s="12"/>
    </row>
    <row r="23" spans="1:1008" ht="31.5" x14ac:dyDescent="0.15">
      <c r="A23" s="15" t="s">
        <v>15</v>
      </c>
      <c r="B23" s="15" t="s">
        <v>43</v>
      </c>
      <c r="C23" s="13" t="s">
        <v>25</v>
      </c>
      <c r="D23" s="34">
        <v>1</v>
      </c>
      <c r="E23" s="51"/>
      <c r="F23" s="52">
        <f t="shared" si="0"/>
        <v>0</v>
      </c>
      <c r="G23" s="62"/>
      <c r="H23" s="52">
        <f t="shared" si="1"/>
        <v>0</v>
      </c>
      <c r="I23" s="52">
        <f t="shared" si="2"/>
        <v>0</v>
      </c>
      <c r="J23" s="43"/>
      <c r="ALJ23" s="12"/>
      <c r="ALK23" s="12"/>
      <c r="ALL23" s="12"/>
      <c r="ALM23" s="12"/>
      <c r="ALN23" s="12"/>
      <c r="ALO23" s="12"/>
      <c r="ALP23" s="12"/>
      <c r="ALQ23" s="12"/>
      <c r="ALR23" s="12"/>
      <c r="ALS23" s="12"/>
      <c r="ALT23" s="12"/>
    </row>
    <row r="24" spans="1:1008" ht="31.5" x14ac:dyDescent="0.15">
      <c r="A24" s="15" t="s">
        <v>14</v>
      </c>
      <c r="B24" s="15" t="s">
        <v>44</v>
      </c>
      <c r="C24" s="13" t="s">
        <v>25</v>
      </c>
      <c r="D24" s="34">
        <v>20</v>
      </c>
      <c r="E24" s="51"/>
      <c r="F24" s="52">
        <f t="shared" si="0"/>
        <v>0</v>
      </c>
      <c r="G24" s="62"/>
      <c r="H24" s="52">
        <f t="shared" si="1"/>
        <v>0</v>
      </c>
      <c r="I24" s="52">
        <f t="shared" si="2"/>
        <v>0</v>
      </c>
      <c r="J24" s="43"/>
      <c r="ALJ24" s="12"/>
      <c r="ALK24" s="12"/>
      <c r="ALL24" s="12"/>
      <c r="ALM24" s="12"/>
      <c r="ALN24" s="12"/>
      <c r="ALO24" s="12"/>
      <c r="ALP24" s="12"/>
      <c r="ALQ24" s="12"/>
      <c r="ALR24" s="12"/>
      <c r="ALS24" s="12"/>
      <c r="ALT24" s="12"/>
    </row>
    <row r="25" spans="1:1008" ht="63" x14ac:dyDescent="0.15">
      <c r="A25" s="15" t="s">
        <v>13</v>
      </c>
      <c r="B25" s="15" t="s">
        <v>184</v>
      </c>
      <c r="C25" s="13" t="s">
        <v>25</v>
      </c>
      <c r="D25" s="34">
        <v>5</v>
      </c>
      <c r="E25" s="51"/>
      <c r="F25" s="52">
        <f t="shared" si="0"/>
        <v>0</v>
      </c>
      <c r="G25" s="62"/>
      <c r="H25" s="52">
        <f t="shared" si="1"/>
        <v>0</v>
      </c>
      <c r="I25" s="52">
        <f t="shared" si="2"/>
        <v>0</v>
      </c>
      <c r="J25" s="43"/>
      <c r="ALJ25" s="12"/>
      <c r="ALK25" s="12"/>
      <c r="ALL25" s="12"/>
      <c r="ALM25" s="12"/>
      <c r="ALN25" s="12"/>
      <c r="ALO25" s="12"/>
      <c r="ALP25" s="12"/>
      <c r="ALQ25" s="12"/>
      <c r="ALR25" s="12"/>
      <c r="ALS25" s="12"/>
      <c r="ALT25" s="12"/>
    </row>
    <row r="26" spans="1:1008" ht="63" x14ac:dyDescent="0.15">
      <c r="A26" s="15" t="s">
        <v>12</v>
      </c>
      <c r="B26" s="15" t="s">
        <v>185</v>
      </c>
      <c r="C26" s="13" t="s">
        <v>25</v>
      </c>
      <c r="D26" s="34">
        <v>5</v>
      </c>
      <c r="E26" s="51"/>
      <c r="F26" s="52">
        <f t="shared" si="0"/>
        <v>0</v>
      </c>
      <c r="G26" s="62"/>
      <c r="H26" s="52">
        <f t="shared" si="1"/>
        <v>0</v>
      </c>
      <c r="I26" s="52">
        <f t="shared" si="2"/>
        <v>0</v>
      </c>
      <c r="J26" s="43"/>
      <c r="ALJ26" s="12"/>
      <c r="ALK26" s="12"/>
      <c r="ALL26" s="12"/>
      <c r="ALM26" s="12"/>
      <c r="ALN26" s="12"/>
      <c r="ALO26" s="12"/>
      <c r="ALP26" s="12"/>
      <c r="ALQ26" s="12"/>
      <c r="ALR26" s="12"/>
      <c r="ALS26" s="12"/>
      <c r="ALT26" s="12"/>
    </row>
    <row r="27" spans="1:1008" ht="67.5" customHeight="1" x14ac:dyDescent="0.15">
      <c r="A27" s="15" t="s">
        <v>23</v>
      </c>
      <c r="B27" s="15" t="s">
        <v>186</v>
      </c>
      <c r="C27" s="13" t="s">
        <v>25</v>
      </c>
      <c r="D27" s="34">
        <v>1</v>
      </c>
      <c r="E27" s="51"/>
      <c r="F27" s="52">
        <f t="shared" si="0"/>
        <v>0</v>
      </c>
      <c r="G27" s="62"/>
      <c r="H27" s="52">
        <f t="shared" si="1"/>
        <v>0</v>
      </c>
      <c r="I27" s="52">
        <f t="shared" si="2"/>
        <v>0</v>
      </c>
      <c r="J27" s="43"/>
      <c r="ALJ27" s="12"/>
      <c r="ALK27" s="12"/>
      <c r="ALL27" s="12"/>
      <c r="ALM27" s="12"/>
      <c r="ALN27" s="12"/>
      <c r="ALO27" s="12"/>
      <c r="ALP27" s="12"/>
      <c r="ALQ27" s="12"/>
      <c r="ALR27" s="12"/>
      <c r="ALS27" s="12"/>
      <c r="ALT27" s="12"/>
    </row>
    <row r="28" spans="1:1008" ht="283.5" x14ac:dyDescent="0.15">
      <c r="A28" s="15" t="s">
        <v>24</v>
      </c>
      <c r="B28" s="15" t="s">
        <v>187</v>
      </c>
      <c r="C28" s="13" t="s">
        <v>25</v>
      </c>
      <c r="D28" s="34">
        <v>20</v>
      </c>
      <c r="E28" s="51"/>
      <c r="F28" s="52">
        <f t="shared" si="0"/>
        <v>0</v>
      </c>
      <c r="G28" s="62"/>
      <c r="H28" s="52">
        <f t="shared" si="1"/>
        <v>0</v>
      </c>
      <c r="I28" s="52">
        <f t="shared" si="2"/>
        <v>0</v>
      </c>
      <c r="J28" s="43"/>
      <c r="ALJ28" s="12"/>
      <c r="ALK28" s="12"/>
      <c r="ALL28" s="12"/>
      <c r="ALM28" s="12"/>
      <c r="ALN28" s="12"/>
      <c r="ALO28" s="12"/>
      <c r="ALP28" s="12"/>
      <c r="ALQ28" s="12"/>
      <c r="ALR28" s="12"/>
      <c r="ALS28" s="12"/>
      <c r="ALT28" s="12"/>
    </row>
    <row r="29" spans="1:1008" ht="30.75" customHeight="1" x14ac:dyDescent="0.15">
      <c r="A29" s="17"/>
      <c r="B29" s="17"/>
      <c r="C29" s="17"/>
      <c r="D29" s="17"/>
      <c r="E29" s="36" t="s">
        <v>4</v>
      </c>
      <c r="F29" s="36">
        <f>SUM(F12:F28)</f>
        <v>0</v>
      </c>
      <c r="G29" s="36" t="s">
        <v>5</v>
      </c>
      <c r="H29" s="36">
        <f>SUM(H12:H28)</f>
        <v>0</v>
      </c>
      <c r="I29" s="63"/>
      <c r="J29" s="17"/>
      <c r="ID29" s="9"/>
    </row>
  </sheetData>
  <mergeCells count="4">
    <mergeCell ref="A4:J9"/>
    <mergeCell ref="A1:J1"/>
    <mergeCell ref="A2:J2"/>
    <mergeCell ref="A3:J3"/>
  </mergeCells>
  <printOptions horizontalCentered="1"/>
  <pageMargins left="0.25" right="0.25" top="0.75" bottom="0.75" header="0.511811023622047" footer="0.511811023622047"/>
  <pageSetup paperSize="9" scale="76" fitToHeight="0" orientation="landscape" horizontalDpi="300" verticalDpi="300" r:id="rId1"/>
  <rowBreaks count="1" manualBreakCount="1">
    <brk id="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49B0D-DC29-4661-900C-48B089BEEAF0}">
  <sheetPr>
    <pageSetUpPr fitToPage="1"/>
  </sheetPr>
  <dimension ref="A1:ALT15"/>
  <sheetViews>
    <sheetView zoomScaleNormal="100" zoomScaleSheetLayoutView="100" zoomScalePageLayoutView="95" workbookViewId="0">
      <selection activeCell="A4" sqref="A4:J9"/>
    </sheetView>
  </sheetViews>
  <sheetFormatPr defaultColWidth="6.140625" defaultRowHeight="15" x14ac:dyDescent="0.15"/>
  <cols>
    <col min="1" max="1" width="4.28515625" style="2" customWidth="1"/>
    <col min="2" max="2" width="68.140625" style="64" customWidth="1"/>
    <col min="3" max="3" width="11.28515625" style="65" customWidth="1"/>
    <col min="4" max="4" width="8.5703125" style="65" customWidth="1"/>
    <col min="5" max="5" width="14.5703125" style="66" customWidth="1"/>
    <col min="6" max="6" width="14.85546875" style="67" customWidth="1"/>
    <col min="7" max="7" width="9.7109375" style="68" customWidth="1"/>
    <col min="8" max="8" width="22.5703125" style="69" bestFit="1" customWidth="1"/>
    <col min="9" max="9" width="15.42578125" style="67" customWidth="1"/>
    <col min="10" max="10" width="37.42578125" style="61" customWidth="1"/>
    <col min="11" max="238" width="6.140625" style="61"/>
    <col min="239" max="997" width="6.140625" style="9"/>
    <col min="1010" max="1022" width="7.7109375" customWidth="1"/>
    <col min="1024" max="1024" width="11.5703125" customWidth="1"/>
  </cols>
  <sheetData>
    <row r="1" spans="1:1008" ht="15.75" x14ac:dyDescent="0.15">
      <c r="A1" s="84" t="s">
        <v>85</v>
      </c>
      <c r="B1" s="84"/>
      <c r="C1" s="84"/>
      <c r="D1" s="84"/>
      <c r="E1" s="84"/>
      <c r="F1" s="84"/>
      <c r="G1" s="84"/>
      <c r="H1" s="84"/>
      <c r="I1" s="84"/>
      <c r="J1" s="84"/>
    </row>
    <row r="2" spans="1:1008" ht="15.75" x14ac:dyDescent="0.15">
      <c r="A2" s="84" t="s">
        <v>84</v>
      </c>
      <c r="B2" s="84"/>
      <c r="C2" s="84"/>
      <c r="D2" s="84"/>
      <c r="E2" s="84"/>
      <c r="F2" s="84"/>
      <c r="G2" s="84"/>
      <c r="H2" s="84"/>
      <c r="I2" s="84"/>
      <c r="J2" s="84"/>
    </row>
    <row r="3" spans="1:1008" ht="31.5" customHeight="1" x14ac:dyDescent="0.15">
      <c r="A3" s="85" t="s">
        <v>83</v>
      </c>
      <c r="B3" s="85"/>
      <c r="C3" s="85"/>
      <c r="D3" s="85"/>
      <c r="E3" s="85"/>
      <c r="F3" s="85"/>
      <c r="G3" s="85"/>
      <c r="H3" s="85"/>
      <c r="I3" s="85"/>
      <c r="J3" s="85"/>
    </row>
    <row r="4" spans="1:1008" s="70" customFormat="1" ht="66" customHeight="1" x14ac:dyDescent="0.25">
      <c r="A4" s="82" t="s">
        <v>88</v>
      </c>
      <c r="B4" s="82"/>
      <c r="C4" s="82"/>
      <c r="D4" s="82"/>
      <c r="E4" s="82"/>
      <c r="F4" s="82"/>
      <c r="G4" s="82"/>
      <c r="H4" s="82"/>
      <c r="I4" s="82"/>
      <c r="J4" s="82"/>
    </row>
    <row r="5" spans="1:1008" s="70" customFormat="1" ht="66" customHeight="1" x14ac:dyDescent="0.25">
      <c r="A5" s="82"/>
      <c r="B5" s="82"/>
      <c r="C5" s="82"/>
      <c r="D5" s="82"/>
      <c r="E5" s="82"/>
      <c r="F5" s="82"/>
      <c r="G5" s="82"/>
      <c r="H5" s="82"/>
      <c r="I5" s="82"/>
      <c r="J5" s="82"/>
    </row>
    <row r="6" spans="1:1008" s="70" customFormat="1" ht="66" customHeight="1" x14ac:dyDescent="0.25">
      <c r="A6" s="82"/>
      <c r="B6" s="82"/>
      <c r="C6" s="82"/>
      <c r="D6" s="82"/>
      <c r="E6" s="82"/>
      <c r="F6" s="82"/>
      <c r="G6" s="82"/>
      <c r="H6" s="82"/>
      <c r="I6" s="82"/>
      <c r="J6" s="82"/>
    </row>
    <row r="7" spans="1:1008" s="70" customFormat="1" ht="66" customHeight="1" x14ac:dyDescent="0.25">
      <c r="A7" s="82"/>
      <c r="B7" s="82"/>
      <c r="C7" s="82"/>
      <c r="D7" s="82"/>
      <c r="E7" s="82"/>
      <c r="F7" s="82"/>
      <c r="G7" s="82"/>
      <c r="H7" s="82"/>
      <c r="I7" s="82"/>
      <c r="J7" s="82"/>
    </row>
    <row r="8" spans="1:1008" s="70" customFormat="1" ht="66" customHeight="1" x14ac:dyDescent="0.25">
      <c r="A8" s="82"/>
      <c r="B8" s="82"/>
      <c r="C8" s="82"/>
      <c r="D8" s="82"/>
      <c r="E8" s="82"/>
      <c r="F8" s="82"/>
      <c r="G8" s="82"/>
      <c r="H8" s="82"/>
      <c r="I8" s="82"/>
      <c r="J8" s="82"/>
    </row>
    <row r="9" spans="1:1008" s="70" customFormat="1" ht="66" customHeight="1" x14ac:dyDescent="0.25">
      <c r="A9" s="82"/>
      <c r="B9" s="82"/>
      <c r="C9" s="82"/>
      <c r="D9" s="82"/>
      <c r="E9" s="82"/>
      <c r="F9" s="82"/>
      <c r="G9" s="82"/>
      <c r="H9" s="82"/>
      <c r="I9" s="82"/>
      <c r="J9" s="82"/>
    </row>
    <row r="10" spans="1:1008" s="70" customFormat="1" ht="15.75" x14ac:dyDescent="0.25">
      <c r="A10" s="16"/>
      <c r="B10" s="16"/>
      <c r="C10" s="16"/>
      <c r="D10" s="16"/>
      <c r="E10" s="16"/>
      <c r="F10" s="16"/>
      <c r="G10" s="16"/>
      <c r="H10" s="16"/>
      <c r="I10" s="16"/>
      <c r="J10" s="16"/>
    </row>
    <row r="11" spans="1:1008" s="10" customFormat="1" ht="78.75" x14ac:dyDescent="0.25">
      <c r="A11" s="50" t="s">
        <v>0</v>
      </c>
      <c r="B11" s="50" t="s">
        <v>1</v>
      </c>
      <c r="C11" s="26" t="s">
        <v>2</v>
      </c>
      <c r="D11" s="26" t="s">
        <v>79</v>
      </c>
      <c r="E11" s="26" t="s">
        <v>87</v>
      </c>
      <c r="F11" s="26" t="s">
        <v>64</v>
      </c>
      <c r="G11" s="26" t="s">
        <v>86</v>
      </c>
      <c r="H11" s="26" t="s">
        <v>69</v>
      </c>
      <c r="I11" s="26" t="s">
        <v>65</v>
      </c>
      <c r="J11" s="26" t="s">
        <v>78</v>
      </c>
      <c r="ALJ11" s="11"/>
      <c r="ALK11" s="11"/>
      <c r="ALL11" s="11"/>
      <c r="ALM11" s="11"/>
      <c r="ALN11" s="11"/>
      <c r="ALO11" s="11"/>
      <c r="ALP11" s="11"/>
      <c r="ALQ11" s="11"/>
      <c r="ALR11" s="11"/>
      <c r="ALS11" s="11"/>
      <c r="ALT11" s="11"/>
    </row>
    <row r="12" spans="1:1008" ht="15.75" x14ac:dyDescent="0.15">
      <c r="A12" s="26">
        <v>1</v>
      </c>
      <c r="B12" s="26">
        <v>2</v>
      </c>
      <c r="C12" s="26">
        <v>3</v>
      </c>
      <c r="D12" s="26">
        <v>4</v>
      </c>
      <c r="E12" s="26">
        <v>5</v>
      </c>
      <c r="F12" s="26">
        <v>6</v>
      </c>
      <c r="G12" s="26">
        <v>7</v>
      </c>
      <c r="H12" s="26">
        <v>8</v>
      </c>
      <c r="I12" s="26">
        <v>9</v>
      </c>
      <c r="J12" s="26">
        <v>10</v>
      </c>
      <c r="ALJ12" s="12"/>
      <c r="ALK12" s="12"/>
      <c r="ALL12" s="12"/>
      <c r="ALM12" s="12"/>
      <c r="ALN12" s="12"/>
      <c r="ALO12" s="12"/>
      <c r="ALP12" s="12"/>
      <c r="ALQ12" s="12"/>
      <c r="ALR12" s="12"/>
      <c r="ALS12" s="12"/>
      <c r="ALT12" s="12"/>
    </row>
    <row r="13" spans="1:1008" ht="267.75" x14ac:dyDescent="0.15">
      <c r="A13" s="15" t="s">
        <v>6</v>
      </c>
      <c r="B13" s="20" t="s">
        <v>188</v>
      </c>
      <c r="C13" s="13" t="s">
        <v>25</v>
      </c>
      <c r="D13" s="34">
        <v>3000</v>
      </c>
      <c r="E13" s="51"/>
      <c r="F13" s="52">
        <f>ROUND(E13*D13,2)</f>
        <v>0</v>
      </c>
      <c r="G13" s="53"/>
      <c r="H13" s="52">
        <f>ROUND((F13*G13)+F13,2)</f>
        <v>0</v>
      </c>
      <c r="I13" s="52">
        <f>ROUND(H13/D13,2)</f>
        <v>0</v>
      </c>
      <c r="J13" s="43"/>
      <c r="ALJ13" s="12"/>
      <c r="ALK13" s="12"/>
      <c r="ALL13" s="12"/>
      <c r="ALM13" s="12"/>
      <c r="ALN13" s="12"/>
      <c r="ALO13" s="12"/>
      <c r="ALP13" s="12"/>
      <c r="ALQ13" s="12"/>
      <c r="ALR13" s="12"/>
      <c r="ALS13" s="12"/>
      <c r="ALT13" s="12"/>
    </row>
    <row r="14" spans="1:1008" ht="267.75" x14ac:dyDescent="0.15">
      <c r="A14" s="15" t="s">
        <v>7</v>
      </c>
      <c r="B14" s="20" t="s">
        <v>189</v>
      </c>
      <c r="C14" s="13" t="s">
        <v>25</v>
      </c>
      <c r="D14" s="34">
        <v>3000</v>
      </c>
      <c r="E14" s="51"/>
      <c r="F14" s="52">
        <f>ROUND(E14*D14,2)</f>
        <v>0</v>
      </c>
      <c r="G14" s="53"/>
      <c r="H14" s="52">
        <f>ROUND((F14*G14)+F14,2)</f>
        <v>0</v>
      </c>
      <c r="I14" s="52">
        <f>ROUND(H14/D14,2)</f>
        <v>0</v>
      </c>
      <c r="J14" s="43"/>
      <c r="ALJ14" s="12"/>
      <c r="ALK14" s="12"/>
      <c r="ALL14" s="12"/>
      <c r="ALM14" s="12"/>
      <c r="ALN14" s="12"/>
      <c r="ALO14" s="12"/>
      <c r="ALP14" s="12"/>
      <c r="ALQ14" s="12"/>
      <c r="ALR14" s="12"/>
      <c r="ALS14" s="12"/>
      <c r="ALT14" s="12"/>
    </row>
    <row r="15" spans="1:1008" ht="30.75" customHeight="1" x14ac:dyDescent="0.15">
      <c r="A15" s="17"/>
      <c r="B15" s="17"/>
      <c r="C15" s="17"/>
      <c r="D15" s="17"/>
      <c r="E15" s="36" t="s">
        <v>4</v>
      </c>
      <c r="F15" s="36">
        <f>SUM(F13:F14)</f>
        <v>0</v>
      </c>
      <c r="G15" s="36" t="s">
        <v>5</v>
      </c>
      <c r="H15" s="36">
        <f>SUM(H13:H14)</f>
        <v>0</v>
      </c>
      <c r="I15" s="63"/>
      <c r="J15" s="17"/>
      <c r="ID15" s="9"/>
    </row>
  </sheetData>
  <mergeCells count="4">
    <mergeCell ref="A4:J9"/>
    <mergeCell ref="A1:J1"/>
    <mergeCell ref="A2:J2"/>
    <mergeCell ref="A3:J3"/>
  </mergeCells>
  <printOptions horizontalCentered="1"/>
  <pageMargins left="0.25" right="0.25" top="0.75" bottom="0.75" header="0.511811023622047" footer="0.511811023622047"/>
  <pageSetup paperSize="9" scale="68" fitToHeight="0" orientation="landscape" horizontalDpi="300" verticalDpi="300"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AB833-5E4B-4BDC-AB62-967BB4063DE5}">
  <sheetPr>
    <pageSetUpPr fitToPage="1"/>
  </sheetPr>
  <dimension ref="A1:ALT30"/>
  <sheetViews>
    <sheetView zoomScaleNormal="100" zoomScaleSheetLayoutView="85" zoomScalePageLayoutView="95" workbookViewId="0">
      <selection activeCell="A4" sqref="A4:J10"/>
    </sheetView>
  </sheetViews>
  <sheetFormatPr defaultColWidth="6.140625" defaultRowHeight="15" x14ac:dyDescent="0.15"/>
  <cols>
    <col min="1" max="1" width="4.28515625" style="2" customWidth="1"/>
    <col min="2" max="2" width="57.85546875" style="64" customWidth="1"/>
    <col min="3" max="3" width="11.140625" style="65" customWidth="1"/>
    <col min="4" max="4" width="8.5703125" style="65" customWidth="1"/>
    <col min="5" max="5" width="14.28515625" style="66" customWidth="1"/>
    <col min="6" max="6" width="14.85546875" style="67" customWidth="1"/>
    <col min="7" max="7" width="9.42578125" style="68" customWidth="1"/>
    <col min="8" max="8" width="16.28515625" style="69" customWidth="1"/>
    <col min="9" max="9" width="13.42578125" style="67" customWidth="1"/>
    <col min="10" max="10" width="35.140625" style="61" customWidth="1"/>
    <col min="11" max="238" width="6.140625" style="61"/>
    <col min="239" max="997" width="6.140625" style="9"/>
    <col min="1010" max="1022" width="7.7109375" customWidth="1"/>
    <col min="1024" max="1024" width="11.5703125" customWidth="1"/>
  </cols>
  <sheetData>
    <row r="1" spans="1:1008" ht="15.75" x14ac:dyDescent="0.15">
      <c r="A1" s="84" t="s">
        <v>91</v>
      </c>
      <c r="B1" s="84"/>
      <c r="C1" s="84"/>
      <c r="D1" s="84"/>
      <c r="E1" s="84"/>
      <c r="F1" s="84"/>
      <c r="G1" s="84"/>
      <c r="H1" s="84"/>
      <c r="I1" s="84"/>
      <c r="J1" s="84"/>
    </row>
    <row r="2" spans="1:1008" ht="15.75" x14ac:dyDescent="0.15">
      <c r="A2" s="84" t="s">
        <v>90</v>
      </c>
      <c r="B2" s="84"/>
      <c r="C2" s="84"/>
      <c r="D2" s="84"/>
      <c r="E2" s="84"/>
      <c r="F2" s="84"/>
      <c r="G2" s="84"/>
      <c r="H2" s="84"/>
      <c r="I2" s="84"/>
      <c r="J2" s="84"/>
    </row>
    <row r="3" spans="1:1008" ht="33.75" customHeight="1" x14ac:dyDescent="0.15">
      <c r="A3" s="85" t="s">
        <v>89</v>
      </c>
      <c r="B3" s="85"/>
      <c r="C3" s="85"/>
      <c r="D3" s="85"/>
      <c r="E3" s="85"/>
      <c r="F3" s="85"/>
      <c r="G3" s="85"/>
      <c r="H3" s="85"/>
      <c r="I3" s="85"/>
      <c r="J3" s="85"/>
    </row>
    <row r="4" spans="1:1008" s="9" customFormat="1" ht="67.5" customHeight="1" x14ac:dyDescent="0.25">
      <c r="A4" s="82" t="s">
        <v>192</v>
      </c>
      <c r="B4" s="82"/>
      <c r="C4" s="82"/>
      <c r="D4" s="82"/>
      <c r="E4" s="82"/>
      <c r="F4" s="82"/>
      <c r="G4" s="82"/>
      <c r="H4" s="82"/>
      <c r="I4" s="82"/>
      <c r="J4" s="82"/>
    </row>
    <row r="5" spans="1:1008" s="9" customFormat="1" ht="67.5" customHeight="1" x14ac:dyDescent="0.25">
      <c r="A5" s="82"/>
      <c r="B5" s="82"/>
      <c r="C5" s="82"/>
      <c r="D5" s="82"/>
      <c r="E5" s="82"/>
      <c r="F5" s="82"/>
      <c r="G5" s="82"/>
      <c r="H5" s="82"/>
      <c r="I5" s="82"/>
      <c r="J5" s="82"/>
    </row>
    <row r="6" spans="1:1008" s="9" customFormat="1" ht="67.5" customHeight="1" x14ac:dyDescent="0.25">
      <c r="A6" s="82"/>
      <c r="B6" s="82"/>
      <c r="C6" s="82"/>
      <c r="D6" s="82"/>
      <c r="E6" s="82"/>
      <c r="F6" s="82"/>
      <c r="G6" s="82"/>
      <c r="H6" s="82"/>
      <c r="I6" s="82"/>
      <c r="J6" s="82"/>
    </row>
    <row r="7" spans="1:1008" s="9" customFormat="1" ht="67.5" customHeight="1" x14ac:dyDescent="0.25">
      <c r="A7" s="82"/>
      <c r="B7" s="82"/>
      <c r="C7" s="82"/>
      <c r="D7" s="82"/>
      <c r="E7" s="82"/>
      <c r="F7" s="82"/>
      <c r="G7" s="82"/>
      <c r="H7" s="82"/>
      <c r="I7" s="82"/>
      <c r="J7" s="82"/>
    </row>
    <row r="8" spans="1:1008" s="9" customFormat="1" ht="67.5" customHeight="1" x14ac:dyDescent="0.25">
      <c r="A8" s="82"/>
      <c r="B8" s="82"/>
      <c r="C8" s="82"/>
      <c r="D8" s="82"/>
      <c r="E8" s="82"/>
      <c r="F8" s="82"/>
      <c r="G8" s="82"/>
      <c r="H8" s="82"/>
      <c r="I8" s="82"/>
      <c r="J8" s="82"/>
    </row>
    <row r="9" spans="1:1008" s="9" customFormat="1" ht="51.75" customHeight="1" x14ac:dyDescent="0.25">
      <c r="A9" s="82"/>
      <c r="B9" s="82"/>
      <c r="C9" s="82"/>
      <c r="D9" s="82"/>
      <c r="E9" s="82"/>
      <c r="F9" s="82"/>
      <c r="G9" s="82"/>
      <c r="H9" s="82"/>
      <c r="I9" s="82"/>
      <c r="J9" s="82"/>
    </row>
    <row r="10" spans="1:1008" s="9" customFormat="1" ht="19.5" customHeight="1" x14ac:dyDescent="0.25">
      <c r="A10" s="82"/>
      <c r="B10" s="82"/>
      <c r="C10" s="82"/>
      <c r="D10" s="82"/>
      <c r="E10" s="82"/>
      <c r="F10" s="82"/>
      <c r="G10" s="82"/>
      <c r="H10" s="82"/>
      <c r="I10" s="82"/>
      <c r="J10" s="82"/>
    </row>
    <row r="11" spans="1:1008" s="9" customFormat="1" ht="22.5" customHeight="1" x14ac:dyDescent="0.25">
      <c r="A11" s="16"/>
      <c r="B11" s="16"/>
      <c r="C11" s="16"/>
      <c r="D11" s="16"/>
      <c r="E11" s="16"/>
      <c r="F11" s="16"/>
      <c r="G11" s="16"/>
      <c r="H11" s="16"/>
      <c r="I11" s="16"/>
      <c r="J11" s="16"/>
    </row>
    <row r="12" spans="1:1008" s="9" customFormat="1" ht="22.5" customHeight="1" x14ac:dyDescent="0.25">
      <c r="A12" s="109" t="s">
        <v>46</v>
      </c>
      <c r="B12" s="109"/>
      <c r="C12" s="109"/>
      <c r="D12" s="109"/>
      <c r="E12" s="109"/>
      <c r="F12" s="109"/>
      <c r="G12" s="109"/>
      <c r="H12" s="109"/>
      <c r="I12" s="109"/>
      <c r="J12" s="109"/>
    </row>
    <row r="13" spans="1:1008" s="10" customFormat="1" ht="78.75" x14ac:dyDescent="0.25">
      <c r="A13" s="50" t="s">
        <v>0</v>
      </c>
      <c r="B13" s="50" t="s">
        <v>1</v>
      </c>
      <c r="C13" s="26" t="s">
        <v>2</v>
      </c>
      <c r="D13" s="26" t="s">
        <v>62</v>
      </c>
      <c r="E13" s="26" t="s">
        <v>96</v>
      </c>
      <c r="F13" s="26" t="s">
        <v>64</v>
      </c>
      <c r="G13" s="26" t="s">
        <v>67</v>
      </c>
      <c r="H13" s="26" t="s">
        <v>93</v>
      </c>
      <c r="I13" s="26" t="s">
        <v>11</v>
      </c>
      <c r="J13" s="26" t="s">
        <v>78</v>
      </c>
      <c r="ALJ13" s="11"/>
      <c r="ALK13" s="11"/>
      <c r="ALL13" s="11"/>
      <c r="ALM13" s="11"/>
      <c r="ALN13" s="11"/>
      <c r="ALO13" s="11"/>
      <c r="ALP13" s="11"/>
      <c r="ALQ13" s="11"/>
      <c r="ALR13" s="11"/>
      <c r="ALS13" s="11"/>
      <c r="ALT13" s="11"/>
    </row>
    <row r="14" spans="1:1008" ht="15.75" x14ac:dyDescent="0.15">
      <c r="A14" s="26">
        <v>1</v>
      </c>
      <c r="B14" s="26">
        <v>2</v>
      </c>
      <c r="C14" s="26">
        <v>3</v>
      </c>
      <c r="D14" s="26">
        <v>4</v>
      </c>
      <c r="E14" s="26">
        <v>5</v>
      </c>
      <c r="F14" s="26">
        <v>6</v>
      </c>
      <c r="G14" s="26">
        <v>7</v>
      </c>
      <c r="H14" s="26">
        <v>8</v>
      </c>
      <c r="I14" s="26">
        <v>9</v>
      </c>
      <c r="J14" s="26">
        <v>10</v>
      </c>
      <c r="ALJ14" s="12"/>
      <c r="ALK14" s="12"/>
      <c r="ALL14" s="12"/>
      <c r="ALM14" s="12"/>
      <c r="ALN14" s="12"/>
      <c r="ALO14" s="12"/>
      <c r="ALP14" s="12"/>
      <c r="ALQ14" s="12"/>
      <c r="ALR14" s="12"/>
      <c r="ALS14" s="12"/>
      <c r="ALT14" s="12"/>
    </row>
    <row r="15" spans="1:1008" ht="126" x14ac:dyDescent="0.15">
      <c r="A15" s="24" t="s">
        <v>6</v>
      </c>
      <c r="B15" s="45" t="s">
        <v>94</v>
      </c>
      <c r="C15" s="13" t="s">
        <v>47</v>
      </c>
      <c r="D15" s="34">
        <v>1</v>
      </c>
      <c r="E15" s="51"/>
      <c r="F15" s="52">
        <f>ROUND(E15*D15,2)</f>
        <v>0</v>
      </c>
      <c r="G15" s="53"/>
      <c r="H15" s="52">
        <f>ROUND((F15*G15)+F15,2)</f>
        <v>0</v>
      </c>
      <c r="I15" s="52">
        <f>ROUND(H15/D15,2)</f>
        <v>0</v>
      </c>
      <c r="J15" s="46"/>
      <c r="ALJ15" s="12"/>
      <c r="ALK15" s="12"/>
      <c r="ALL15" s="12"/>
      <c r="ALM15" s="12"/>
      <c r="ALN15" s="12"/>
      <c r="ALO15" s="12"/>
      <c r="ALP15" s="12"/>
      <c r="ALQ15" s="12"/>
      <c r="ALR15" s="12"/>
      <c r="ALS15" s="12"/>
      <c r="ALT15" s="12"/>
    </row>
    <row r="16" spans="1:1008" ht="173.25" x14ac:dyDescent="0.15">
      <c r="A16" s="15" t="s">
        <v>7</v>
      </c>
      <c r="B16" s="20" t="s">
        <v>95</v>
      </c>
      <c r="C16" s="13" t="s">
        <v>25</v>
      </c>
      <c r="D16" s="34">
        <v>60</v>
      </c>
      <c r="E16" s="51"/>
      <c r="F16" s="52">
        <f>ROUND(E16*D16,2)</f>
        <v>0</v>
      </c>
      <c r="G16" s="53"/>
      <c r="H16" s="52">
        <f>ROUND((F16*G16)+F16,2)</f>
        <v>0</v>
      </c>
      <c r="I16" s="52">
        <f>ROUND(H16/D16,2)</f>
        <v>0</v>
      </c>
      <c r="J16" s="43"/>
      <c r="ALJ16" s="12"/>
      <c r="ALK16" s="12"/>
      <c r="ALL16" s="12"/>
      <c r="ALM16" s="12"/>
      <c r="ALN16" s="12"/>
      <c r="ALO16" s="12"/>
      <c r="ALP16" s="12"/>
      <c r="ALQ16" s="12"/>
      <c r="ALR16" s="12"/>
      <c r="ALS16" s="12"/>
      <c r="ALT16" s="12"/>
    </row>
    <row r="17" spans="1:1008" ht="30.75" customHeight="1" x14ac:dyDescent="0.15">
      <c r="A17" s="17"/>
      <c r="B17" s="17"/>
      <c r="C17" s="17"/>
      <c r="D17" s="17"/>
      <c r="E17" s="36" t="s">
        <v>4</v>
      </c>
      <c r="F17" s="36">
        <f>SUM(F15:F16)</f>
        <v>0</v>
      </c>
      <c r="G17" s="36" t="s">
        <v>5</v>
      </c>
      <c r="H17" s="36">
        <f>SUM(H15:H16)</f>
        <v>0</v>
      </c>
      <c r="I17" s="63"/>
      <c r="J17" s="17"/>
      <c r="ID17" s="9"/>
    </row>
    <row r="20" spans="1:1008" s="69" customFormat="1" ht="15.75" x14ac:dyDescent="0.15">
      <c r="A20" s="108" t="s">
        <v>160</v>
      </c>
      <c r="B20" s="108"/>
      <c r="C20" s="108"/>
      <c r="D20" s="108"/>
      <c r="E20" s="108"/>
      <c r="F20" s="108"/>
      <c r="G20" s="108"/>
      <c r="H20" s="108"/>
      <c r="I20" s="108"/>
      <c r="J20" s="108"/>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c r="YI20" s="9"/>
      <c r="YJ20" s="9"/>
      <c r="YK20" s="9"/>
      <c r="YL20" s="9"/>
      <c r="YM20" s="9"/>
      <c r="YN20" s="9"/>
      <c r="YO20" s="9"/>
      <c r="YP20" s="9"/>
      <c r="YQ20" s="9"/>
      <c r="YR20" s="9"/>
      <c r="YS20" s="9"/>
      <c r="YT20" s="9"/>
      <c r="YU20" s="9"/>
      <c r="YV20" s="9"/>
      <c r="YW20" s="9"/>
      <c r="YX20" s="9"/>
      <c r="YY20" s="9"/>
      <c r="YZ20" s="9"/>
      <c r="ZA20" s="9"/>
      <c r="ZB20" s="9"/>
      <c r="ZC20" s="9"/>
      <c r="ZD20" s="9"/>
      <c r="ZE20" s="9"/>
      <c r="ZF20" s="9"/>
      <c r="ZG20" s="9"/>
      <c r="ZH20" s="9"/>
      <c r="ZI20" s="9"/>
      <c r="ZJ20" s="9"/>
      <c r="ZK20" s="9"/>
      <c r="ZL20" s="9"/>
      <c r="ZM20" s="9"/>
      <c r="ZN20" s="9"/>
      <c r="ZO20" s="9"/>
      <c r="ZP20" s="9"/>
      <c r="ZQ20" s="9"/>
      <c r="ZR20" s="9"/>
      <c r="ZS20" s="9"/>
      <c r="ZT20" s="9"/>
      <c r="ZU20" s="9"/>
      <c r="ZV20" s="9"/>
      <c r="ZW20" s="9"/>
      <c r="ZX20" s="9"/>
      <c r="ZY20" s="9"/>
      <c r="ZZ20" s="9"/>
      <c r="AAA20" s="9"/>
      <c r="AAB20" s="9"/>
      <c r="AAC20" s="9"/>
      <c r="AAD20" s="9"/>
      <c r="AAE20" s="9"/>
      <c r="AAF20" s="9"/>
      <c r="AAG20" s="9"/>
      <c r="AAH20" s="9"/>
      <c r="AAI20" s="9"/>
      <c r="AAJ20" s="9"/>
      <c r="AAK20" s="9"/>
      <c r="AAL20" s="9"/>
      <c r="AAM20" s="9"/>
      <c r="AAN20" s="9"/>
      <c r="AAO20" s="9"/>
      <c r="AAP20" s="9"/>
      <c r="AAQ20" s="9"/>
      <c r="AAR20" s="9"/>
      <c r="AAS20" s="9"/>
      <c r="AAT20" s="9"/>
      <c r="AAU20" s="9"/>
      <c r="AAV20" s="9"/>
      <c r="AAW20" s="9"/>
      <c r="AAX20" s="9"/>
      <c r="AAY20" s="9"/>
      <c r="AAZ20" s="9"/>
      <c r="ABA20" s="9"/>
      <c r="ABB20" s="9"/>
      <c r="ABC20" s="9"/>
      <c r="ABD20" s="9"/>
      <c r="ABE20" s="9"/>
      <c r="ABF20" s="9"/>
      <c r="ABG20" s="9"/>
      <c r="ABH20" s="9"/>
      <c r="ABI20" s="9"/>
      <c r="ABJ20" s="9"/>
      <c r="ABK20" s="9"/>
      <c r="ABL20" s="9"/>
      <c r="ABM20" s="9"/>
      <c r="ABN20" s="9"/>
      <c r="ABO20" s="9"/>
      <c r="ABP20" s="9"/>
      <c r="ABQ20" s="9"/>
      <c r="ABR20" s="9"/>
      <c r="ABS20" s="9"/>
      <c r="ABT20" s="9"/>
      <c r="ABU20" s="9"/>
      <c r="ABV20" s="9"/>
      <c r="ABW20" s="9"/>
      <c r="ABX20" s="9"/>
      <c r="ABY20" s="9"/>
      <c r="ABZ20" s="9"/>
      <c r="ACA20" s="9"/>
      <c r="ACB20" s="9"/>
      <c r="ACC20" s="9"/>
      <c r="ACD20" s="9"/>
      <c r="ACE20" s="9"/>
      <c r="ACF20" s="9"/>
      <c r="ACG20" s="9"/>
      <c r="ACH20" s="9"/>
      <c r="ACI20" s="9"/>
      <c r="ACJ20" s="9"/>
      <c r="ACK20" s="9"/>
      <c r="ACL20" s="9"/>
      <c r="ACM20" s="9"/>
      <c r="ACN20" s="9"/>
      <c r="ACO20" s="9"/>
      <c r="ACP20" s="9"/>
      <c r="ACQ20" s="9"/>
      <c r="ACR20" s="9"/>
      <c r="ACS20" s="9"/>
      <c r="ACT20" s="9"/>
      <c r="ACU20" s="9"/>
      <c r="ACV20" s="9"/>
      <c r="ACW20" s="9"/>
      <c r="ACX20" s="9"/>
      <c r="ACY20" s="9"/>
      <c r="ACZ20" s="9"/>
      <c r="ADA20" s="9"/>
      <c r="ADB20" s="9"/>
      <c r="ADC20" s="9"/>
      <c r="ADD20" s="9"/>
      <c r="ADE20" s="9"/>
      <c r="ADF20" s="9"/>
      <c r="ADG20" s="9"/>
      <c r="ADH20" s="9"/>
      <c r="ADI20" s="9"/>
      <c r="ADJ20" s="9"/>
      <c r="ADK20" s="9"/>
      <c r="ADL20" s="9"/>
      <c r="ADM20" s="9"/>
      <c r="ADN20" s="9"/>
      <c r="ADO20" s="9"/>
      <c r="ADP20" s="9"/>
      <c r="ADQ20" s="9"/>
      <c r="ADR20" s="9"/>
      <c r="ADS20" s="9"/>
      <c r="ADT20" s="9"/>
      <c r="ADU20" s="9"/>
      <c r="ADV20" s="9"/>
      <c r="ADW20" s="9"/>
      <c r="ADX20" s="9"/>
      <c r="ADY20" s="9"/>
      <c r="ADZ20" s="9"/>
      <c r="AEA20" s="9"/>
      <c r="AEB20" s="9"/>
      <c r="AEC20" s="9"/>
      <c r="AED20" s="9"/>
      <c r="AEE20" s="9"/>
      <c r="AEF20" s="9"/>
      <c r="AEG20" s="9"/>
      <c r="AEH20" s="9"/>
      <c r="AEI20" s="9"/>
      <c r="AEJ20" s="9"/>
      <c r="AEK20" s="9"/>
      <c r="AEL20" s="9"/>
      <c r="AEM20" s="9"/>
      <c r="AEN20" s="9"/>
      <c r="AEO20" s="9"/>
      <c r="AEP20" s="9"/>
      <c r="AEQ20" s="9"/>
      <c r="AER20" s="9"/>
      <c r="AES20" s="9"/>
      <c r="AET20" s="9"/>
      <c r="AEU20" s="9"/>
      <c r="AEV20" s="9"/>
      <c r="AEW20" s="9"/>
      <c r="AEX20" s="9"/>
      <c r="AEY20" s="9"/>
      <c r="AEZ20" s="9"/>
      <c r="AFA20" s="9"/>
      <c r="AFB20" s="9"/>
      <c r="AFC20" s="9"/>
      <c r="AFD20" s="9"/>
      <c r="AFE20" s="9"/>
      <c r="AFF20" s="9"/>
      <c r="AFG20" s="9"/>
      <c r="AFH20" s="9"/>
      <c r="AFI20" s="9"/>
      <c r="AFJ20" s="9"/>
      <c r="AFK20" s="9"/>
      <c r="AFL20" s="9"/>
      <c r="AFM20" s="9"/>
      <c r="AFN20" s="9"/>
      <c r="AFO20" s="9"/>
      <c r="AFP20" s="9"/>
      <c r="AFQ20" s="9"/>
      <c r="AFR20" s="9"/>
      <c r="AFS20" s="9"/>
      <c r="AFT20" s="9"/>
      <c r="AFU20" s="9"/>
      <c r="AFV20" s="9"/>
      <c r="AFW20" s="9"/>
      <c r="AFX20" s="9"/>
      <c r="AFY20" s="9"/>
      <c r="AFZ20" s="9"/>
      <c r="AGA20" s="9"/>
      <c r="AGB20" s="9"/>
      <c r="AGC20" s="9"/>
      <c r="AGD20" s="9"/>
      <c r="AGE20" s="9"/>
      <c r="AGF20" s="9"/>
      <c r="AGG20" s="9"/>
      <c r="AGH20" s="9"/>
      <c r="AGI20" s="9"/>
      <c r="AGJ20" s="9"/>
      <c r="AGK20" s="9"/>
      <c r="AGL20" s="9"/>
      <c r="AGM20" s="9"/>
      <c r="AGN20" s="9"/>
      <c r="AGO20" s="9"/>
      <c r="AGP20" s="9"/>
      <c r="AGQ20" s="9"/>
      <c r="AGR20" s="9"/>
      <c r="AGS20" s="9"/>
      <c r="AGT20" s="9"/>
      <c r="AGU20" s="9"/>
      <c r="AGV20" s="9"/>
      <c r="AGW20" s="9"/>
      <c r="AGX20" s="9"/>
      <c r="AGY20" s="9"/>
      <c r="AGZ20" s="9"/>
      <c r="AHA20" s="9"/>
      <c r="AHB20" s="9"/>
      <c r="AHC20" s="9"/>
      <c r="AHD20" s="9"/>
      <c r="AHE20" s="9"/>
      <c r="AHF20" s="9"/>
      <c r="AHG20" s="9"/>
      <c r="AHH20" s="9"/>
      <c r="AHI20" s="9"/>
      <c r="AHJ20" s="9"/>
      <c r="AHK20" s="9"/>
      <c r="AHL20" s="9"/>
      <c r="AHM20" s="9"/>
      <c r="AHN20" s="9"/>
      <c r="AHO20" s="9"/>
      <c r="AHP20" s="9"/>
      <c r="AHQ20" s="9"/>
      <c r="AHR20" s="9"/>
      <c r="AHS20" s="9"/>
      <c r="AHT20" s="9"/>
      <c r="AHU20" s="9"/>
      <c r="AHV20" s="9"/>
      <c r="AHW20" s="9"/>
      <c r="AHX20" s="9"/>
      <c r="AHY20" s="9"/>
      <c r="AHZ20" s="9"/>
      <c r="AIA20" s="9"/>
      <c r="AIB20" s="9"/>
      <c r="AIC20" s="9"/>
      <c r="AID20" s="9"/>
      <c r="AIE20" s="9"/>
      <c r="AIF20" s="9"/>
      <c r="AIG20" s="9"/>
      <c r="AIH20" s="9"/>
      <c r="AII20" s="9"/>
      <c r="AIJ20" s="9"/>
      <c r="AIK20" s="9"/>
      <c r="AIL20" s="9"/>
      <c r="AIM20" s="9"/>
      <c r="AIN20" s="9"/>
      <c r="AIO20" s="9"/>
      <c r="AIP20" s="9"/>
      <c r="AIQ20" s="9"/>
      <c r="AIR20" s="9"/>
      <c r="AIS20" s="9"/>
      <c r="AIT20" s="9"/>
      <c r="AIU20" s="9"/>
      <c r="AIV20" s="9"/>
      <c r="AIW20" s="9"/>
      <c r="AIX20" s="9"/>
      <c r="AIY20" s="9"/>
      <c r="AIZ20" s="9"/>
      <c r="AJA20" s="9"/>
      <c r="AJB20" s="9"/>
      <c r="AJC20" s="9"/>
      <c r="AJD20" s="9"/>
      <c r="AJE20" s="9"/>
      <c r="AJF20" s="9"/>
      <c r="AJG20" s="9"/>
      <c r="AJH20" s="9"/>
      <c r="AJI20" s="9"/>
      <c r="AJJ20" s="9"/>
      <c r="AJK20" s="9"/>
      <c r="AJL20" s="9"/>
      <c r="AJM20" s="9"/>
      <c r="AJN20" s="9"/>
      <c r="AJO20" s="9"/>
      <c r="AJP20" s="9"/>
      <c r="AJQ20" s="9"/>
      <c r="AJR20" s="9"/>
      <c r="AJS20" s="9"/>
      <c r="AJT20" s="9"/>
      <c r="AJU20" s="9"/>
      <c r="AJV20" s="9"/>
      <c r="AJW20" s="9"/>
      <c r="AJX20" s="9"/>
      <c r="AJY20" s="9"/>
      <c r="AJZ20" s="9"/>
      <c r="AKA20" s="9"/>
      <c r="AKB20" s="9"/>
      <c r="AKC20" s="9"/>
      <c r="AKD20" s="9"/>
      <c r="AKE20" s="9"/>
      <c r="AKF20" s="9"/>
      <c r="AKG20" s="9"/>
      <c r="AKH20" s="9"/>
      <c r="AKI20" s="9"/>
      <c r="AKJ20" s="9"/>
      <c r="AKK20" s="9"/>
      <c r="AKL20" s="9"/>
      <c r="AKM20" s="9"/>
      <c r="AKN20" s="9"/>
      <c r="AKO20" s="9"/>
      <c r="AKP20" s="9"/>
      <c r="AKQ20" s="9"/>
      <c r="AKR20" s="9"/>
      <c r="AKS20" s="9"/>
      <c r="AKT20" s="9"/>
      <c r="AKU20" s="9"/>
      <c r="AKV20" s="9"/>
      <c r="AKW20" s="9"/>
      <c r="AKX20" s="9"/>
      <c r="AKY20" s="9"/>
      <c r="AKZ20" s="9"/>
      <c r="ALA20" s="9"/>
      <c r="ALB20" s="9"/>
      <c r="ALC20" s="9"/>
      <c r="ALD20" s="9"/>
      <c r="ALE20" s="9"/>
      <c r="ALF20" s="9"/>
      <c r="ALG20" s="9"/>
      <c r="ALH20" s="9"/>
      <c r="ALI20" s="9"/>
      <c r="ALJ20"/>
      <c r="ALK20"/>
      <c r="ALL20"/>
      <c r="ALM20"/>
      <c r="ALN20"/>
      <c r="ALO20"/>
      <c r="ALP20"/>
      <c r="ALQ20"/>
      <c r="ALR20"/>
      <c r="ALS20"/>
      <c r="ALT20"/>
    </row>
    <row r="21" spans="1:1008" s="69" customFormat="1" ht="21.75" customHeight="1" x14ac:dyDescent="0.15">
      <c r="A21" s="74" t="s">
        <v>0</v>
      </c>
      <c r="B21" s="107" t="s">
        <v>48</v>
      </c>
      <c r="C21" s="107"/>
      <c r="D21" s="107"/>
      <c r="E21" s="107"/>
      <c r="F21" s="107"/>
      <c r="G21" s="107"/>
      <c r="H21" s="107"/>
      <c r="I21" s="107"/>
      <c r="J21" s="107"/>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c r="YI21" s="9"/>
      <c r="YJ21" s="9"/>
      <c r="YK21" s="9"/>
      <c r="YL21" s="9"/>
      <c r="YM21" s="9"/>
      <c r="YN21" s="9"/>
      <c r="YO21" s="9"/>
      <c r="YP21" s="9"/>
      <c r="YQ21" s="9"/>
      <c r="YR21" s="9"/>
      <c r="YS21" s="9"/>
      <c r="YT21" s="9"/>
      <c r="YU21" s="9"/>
      <c r="YV21" s="9"/>
      <c r="YW21" s="9"/>
      <c r="YX21" s="9"/>
      <c r="YY21" s="9"/>
      <c r="YZ21" s="9"/>
      <c r="ZA21" s="9"/>
      <c r="ZB21" s="9"/>
      <c r="ZC21" s="9"/>
      <c r="ZD21" s="9"/>
      <c r="ZE21" s="9"/>
      <c r="ZF21" s="9"/>
      <c r="ZG21" s="9"/>
      <c r="ZH21" s="9"/>
      <c r="ZI21" s="9"/>
      <c r="ZJ21" s="9"/>
      <c r="ZK21" s="9"/>
      <c r="ZL21" s="9"/>
      <c r="ZM21" s="9"/>
      <c r="ZN21" s="9"/>
      <c r="ZO21" s="9"/>
      <c r="ZP21" s="9"/>
      <c r="ZQ21" s="9"/>
      <c r="ZR21" s="9"/>
      <c r="ZS21" s="9"/>
      <c r="ZT21" s="9"/>
      <c r="ZU21" s="9"/>
      <c r="ZV21" s="9"/>
      <c r="ZW21" s="9"/>
      <c r="ZX21" s="9"/>
      <c r="ZY21" s="9"/>
      <c r="ZZ21" s="9"/>
      <c r="AAA21" s="9"/>
      <c r="AAB21" s="9"/>
      <c r="AAC21" s="9"/>
      <c r="AAD21" s="9"/>
      <c r="AAE21" s="9"/>
      <c r="AAF21" s="9"/>
      <c r="AAG21" s="9"/>
      <c r="AAH21" s="9"/>
      <c r="AAI21" s="9"/>
      <c r="AAJ21" s="9"/>
      <c r="AAK21" s="9"/>
      <c r="AAL21" s="9"/>
      <c r="AAM21" s="9"/>
      <c r="AAN21" s="9"/>
      <c r="AAO21" s="9"/>
      <c r="AAP21" s="9"/>
      <c r="AAQ21" s="9"/>
      <c r="AAR21" s="9"/>
      <c r="AAS21" s="9"/>
      <c r="AAT21" s="9"/>
      <c r="AAU21" s="9"/>
      <c r="AAV21" s="9"/>
      <c r="AAW21" s="9"/>
      <c r="AAX21" s="9"/>
      <c r="AAY21" s="9"/>
      <c r="AAZ21" s="9"/>
      <c r="ABA21" s="9"/>
      <c r="ABB21" s="9"/>
      <c r="ABC21" s="9"/>
      <c r="ABD21" s="9"/>
      <c r="ABE21" s="9"/>
      <c r="ABF21" s="9"/>
      <c r="ABG21" s="9"/>
      <c r="ABH21" s="9"/>
      <c r="ABI21" s="9"/>
      <c r="ABJ21" s="9"/>
      <c r="ABK21" s="9"/>
      <c r="ABL21" s="9"/>
      <c r="ABM21" s="9"/>
      <c r="ABN21" s="9"/>
      <c r="ABO21" s="9"/>
      <c r="ABP21" s="9"/>
      <c r="ABQ21" s="9"/>
      <c r="ABR21" s="9"/>
      <c r="ABS21" s="9"/>
      <c r="ABT21" s="9"/>
      <c r="ABU21" s="9"/>
      <c r="ABV21" s="9"/>
      <c r="ABW21" s="9"/>
      <c r="ABX21" s="9"/>
      <c r="ABY21" s="9"/>
      <c r="ABZ21" s="9"/>
      <c r="ACA21" s="9"/>
      <c r="ACB21" s="9"/>
      <c r="ACC21" s="9"/>
      <c r="ACD21" s="9"/>
      <c r="ACE21" s="9"/>
      <c r="ACF21" s="9"/>
      <c r="ACG21" s="9"/>
      <c r="ACH21" s="9"/>
      <c r="ACI21" s="9"/>
      <c r="ACJ21" s="9"/>
      <c r="ACK21" s="9"/>
      <c r="ACL21" s="9"/>
      <c r="ACM21" s="9"/>
      <c r="ACN21" s="9"/>
      <c r="ACO21" s="9"/>
      <c r="ACP21" s="9"/>
      <c r="ACQ21" s="9"/>
      <c r="ACR21" s="9"/>
      <c r="ACS21" s="9"/>
      <c r="ACT21" s="9"/>
      <c r="ACU21" s="9"/>
      <c r="ACV21" s="9"/>
      <c r="ACW21" s="9"/>
      <c r="ACX21" s="9"/>
      <c r="ACY21" s="9"/>
      <c r="ACZ21" s="9"/>
      <c r="ADA21" s="9"/>
      <c r="ADB21" s="9"/>
      <c r="ADC21" s="9"/>
      <c r="ADD21" s="9"/>
      <c r="ADE21" s="9"/>
      <c r="ADF21" s="9"/>
      <c r="ADG21" s="9"/>
      <c r="ADH21" s="9"/>
      <c r="ADI21" s="9"/>
      <c r="ADJ21" s="9"/>
      <c r="ADK21" s="9"/>
      <c r="ADL21" s="9"/>
      <c r="ADM21" s="9"/>
      <c r="ADN21" s="9"/>
      <c r="ADO21" s="9"/>
      <c r="ADP21" s="9"/>
      <c r="ADQ21" s="9"/>
      <c r="ADR21" s="9"/>
      <c r="ADS21" s="9"/>
      <c r="ADT21" s="9"/>
      <c r="ADU21" s="9"/>
      <c r="ADV21" s="9"/>
      <c r="ADW21" s="9"/>
      <c r="ADX21" s="9"/>
      <c r="ADY21" s="9"/>
      <c r="ADZ21" s="9"/>
      <c r="AEA21" s="9"/>
      <c r="AEB21" s="9"/>
      <c r="AEC21" s="9"/>
      <c r="AED21" s="9"/>
      <c r="AEE21" s="9"/>
      <c r="AEF21" s="9"/>
      <c r="AEG21" s="9"/>
      <c r="AEH21" s="9"/>
      <c r="AEI21" s="9"/>
      <c r="AEJ21" s="9"/>
      <c r="AEK21" s="9"/>
      <c r="AEL21" s="9"/>
      <c r="AEM21" s="9"/>
      <c r="AEN21" s="9"/>
      <c r="AEO21" s="9"/>
      <c r="AEP21" s="9"/>
      <c r="AEQ21" s="9"/>
      <c r="AER21" s="9"/>
      <c r="AES21" s="9"/>
      <c r="AET21" s="9"/>
      <c r="AEU21" s="9"/>
      <c r="AEV21" s="9"/>
      <c r="AEW21" s="9"/>
      <c r="AEX21" s="9"/>
      <c r="AEY21" s="9"/>
      <c r="AEZ21" s="9"/>
      <c r="AFA21" s="9"/>
      <c r="AFB21" s="9"/>
      <c r="AFC21" s="9"/>
      <c r="AFD21" s="9"/>
      <c r="AFE21" s="9"/>
      <c r="AFF21" s="9"/>
      <c r="AFG21" s="9"/>
      <c r="AFH21" s="9"/>
      <c r="AFI21" s="9"/>
      <c r="AFJ21" s="9"/>
      <c r="AFK21" s="9"/>
      <c r="AFL21" s="9"/>
      <c r="AFM21" s="9"/>
      <c r="AFN21" s="9"/>
      <c r="AFO21" s="9"/>
      <c r="AFP21" s="9"/>
      <c r="AFQ21" s="9"/>
      <c r="AFR21" s="9"/>
      <c r="AFS21" s="9"/>
      <c r="AFT21" s="9"/>
      <c r="AFU21" s="9"/>
      <c r="AFV21" s="9"/>
      <c r="AFW21" s="9"/>
      <c r="AFX21" s="9"/>
      <c r="AFY21" s="9"/>
      <c r="AFZ21" s="9"/>
      <c r="AGA21" s="9"/>
      <c r="AGB21" s="9"/>
      <c r="AGC21" s="9"/>
      <c r="AGD21" s="9"/>
      <c r="AGE21" s="9"/>
      <c r="AGF21" s="9"/>
      <c r="AGG21" s="9"/>
      <c r="AGH21" s="9"/>
      <c r="AGI21" s="9"/>
      <c r="AGJ21" s="9"/>
      <c r="AGK21" s="9"/>
      <c r="AGL21" s="9"/>
      <c r="AGM21" s="9"/>
      <c r="AGN21" s="9"/>
      <c r="AGO21" s="9"/>
      <c r="AGP21" s="9"/>
      <c r="AGQ21" s="9"/>
      <c r="AGR21" s="9"/>
      <c r="AGS21" s="9"/>
      <c r="AGT21" s="9"/>
      <c r="AGU21" s="9"/>
      <c r="AGV21" s="9"/>
      <c r="AGW21" s="9"/>
      <c r="AGX21" s="9"/>
      <c r="AGY21" s="9"/>
      <c r="AGZ21" s="9"/>
      <c r="AHA21" s="9"/>
      <c r="AHB21" s="9"/>
      <c r="AHC21" s="9"/>
      <c r="AHD21" s="9"/>
      <c r="AHE21" s="9"/>
      <c r="AHF21" s="9"/>
      <c r="AHG21" s="9"/>
      <c r="AHH21" s="9"/>
      <c r="AHI21" s="9"/>
      <c r="AHJ21" s="9"/>
      <c r="AHK21" s="9"/>
      <c r="AHL21" s="9"/>
      <c r="AHM21" s="9"/>
      <c r="AHN21" s="9"/>
      <c r="AHO21" s="9"/>
      <c r="AHP21" s="9"/>
      <c r="AHQ21" s="9"/>
      <c r="AHR21" s="9"/>
      <c r="AHS21" s="9"/>
      <c r="AHT21" s="9"/>
      <c r="AHU21" s="9"/>
      <c r="AHV21" s="9"/>
      <c r="AHW21" s="9"/>
      <c r="AHX21" s="9"/>
      <c r="AHY21" s="9"/>
      <c r="AHZ21" s="9"/>
      <c r="AIA21" s="9"/>
      <c r="AIB21" s="9"/>
      <c r="AIC21" s="9"/>
      <c r="AID21" s="9"/>
      <c r="AIE21" s="9"/>
      <c r="AIF21" s="9"/>
      <c r="AIG21" s="9"/>
      <c r="AIH21" s="9"/>
      <c r="AII21" s="9"/>
      <c r="AIJ21" s="9"/>
      <c r="AIK21" s="9"/>
      <c r="AIL21" s="9"/>
      <c r="AIM21" s="9"/>
      <c r="AIN21" s="9"/>
      <c r="AIO21" s="9"/>
      <c r="AIP21" s="9"/>
      <c r="AIQ21" s="9"/>
      <c r="AIR21" s="9"/>
      <c r="AIS21" s="9"/>
      <c r="AIT21" s="9"/>
      <c r="AIU21" s="9"/>
      <c r="AIV21" s="9"/>
      <c r="AIW21" s="9"/>
      <c r="AIX21" s="9"/>
      <c r="AIY21" s="9"/>
      <c r="AIZ21" s="9"/>
      <c r="AJA21" s="9"/>
      <c r="AJB21" s="9"/>
      <c r="AJC21" s="9"/>
      <c r="AJD21" s="9"/>
      <c r="AJE21" s="9"/>
      <c r="AJF21" s="9"/>
      <c r="AJG21" s="9"/>
      <c r="AJH21" s="9"/>
      <c r="AJI21" s="9"/>
      <c r="AJJ21" s="9"/>
      <c r="AJK21" s="9"/>
      <c r="AJL21" s="9"/>
      <c r="AJM21" s="9"/>
      <c r="AJN21" s="9"/>
      <c r="AJO21" s="9"/>
      <c r="AJP21" s="9"/>
      <c r="AJQ21" s="9"/>
      <c r="AJR21" s="9"/>
      <c r="AJS21" s="9"/>
      <c r="AJT21" s="9"/>
      <c r="AJU21" s="9"/>
      <c r="AJV21" s="9"/>
      <c r="AJW21" s="9"/>
      <c r="AJX21" s="9"/>
      <c r="AJY21" s="9"/>
      <c r="AJZ21" s="9"/>
      <c r="AKA21" s="9"/>
      <c r="AKB21" s="9"/>
      <c r="AKC21" s="9"/>
      <c r="AKD21" s="9"/>
      <c r="AKE21" s="9"/>
      <c r="AKF21" s="9"/>
      <c r="AKG21" s="9"/>
      <c r="AKH21" s="9"/>
      <c r="AKI21" s="9"/>
      <c r="AKJ21" s="9"/>
      <c r="AKK21" s="9"/>
      <c r="AKL21" s="9"/>
      <c r="AKM21" s="9"/>
      <c r="AKN21" s="9"/>
      <c r="AKO21" s="9"/>
      <c r="AKP21" s="9"/>
      <c r="AKQ21" s="9"/>
      <c r="AKR21" s="9"/>
      <c r="AKS21" s="9"/>
      <c r="AKT21" s="9"/>
      <c r="AKU21" s="9"/>
      <c r="AKV21" s="9"/>
      <c r="AKW21" s="9"/>
      <c r="AKX21" s="9"/>
      <c r="AKY21" s="9"/>
      <c r="AKZ21" s="9"/>
      <c r="ALA21" s="9"/>
      <c r="ALB21" s="9"/>
      <c r="ALC21" s="9"/>
      <c r="ALD21" s="9"/>
      <c r="ALE21" s="9"/>
      <c r="ALF21" s="9"/>
      <c r="ALG21" s="9"/>
      <c r="ALH21" s="9"/>
      <c r="ALI21" s="9"/>
      <c r="ALJ21"/>
      <c r="ALK21"/>
      <c r="ALL21"/>
      <c r="ALM21"/>
      <c r="ALN21"/>
      <c r="ALO21"/>
      <c r="ALP21"/>
      <c r="ALQ21"/>
      <c r="ALR21"/>
      <c r="ALS21"/>
      <c r="ALT21"/>
    </row>
    <row r="22" spans="1:1008" s="69" customFormat="1" ht="15.75" x14ac:dyDescent="0.15">
      <c r="A22" s="44">
        <v>1</v>
      </c>
      <c r="B22" s="107">
        <v>2</v>
      </c>
      <c r="C22" s="107"/>
      <c r="D22" s="107"/>
      <c r="E22" s="107"/>
      <c r="F22" s="107"/>
      <c r="G22" s="107"/>
      <c r="H22" s="107"/>
      <c r="I22" s="107"/>
      <c r="J22" s="107"/>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c r="YI22" s="9"/>
      <c r="YJ22" s="9"/>
      <c r="YK22" s="9"/>
      <c r="YL22" s="9"/>
      <c r="YM22" s="9"/>
      <c r="YN22" s="9"/>
      <c r="YO22" s="9"/>
      <c r="YP22" s="9"/>
      <c r="YQ22" s="9"/>
      <c r="YR22" s="9"/>
      <c r="YS22" s="9"/>
      <c r="YT22" s="9"/>
      <c r="YU22" s="9"/>
      <c r="YV22" s="9"/>
      <c r="YW22" s="9"/>
      <c r="YX22" s="9"/>
      <c r="YY22" s="9"/>
      <c r="YZ22" s="9"/>
      <c r="ZA22" s="9"/>
      <c r="ZB22" s="9"/>
      <c r="ZC22" s="9"/>
      <c r="ZD22" s="9"/>
      <c r="ZE22" s="9"/>
      <c r="ZF22" s="9"/>
      <c r="ZG22" s="9"/>
      <c r="ZH22" s="9"/>
      <c r="ZI22" s="9"/>
      <c r="ZJ22" s="9"/>
      <c r="ZK22" s="9"/>
      <c r="ZL22" s="9"/>
      <c r="ZM22" s="9"/>
      <c r="ZN22" s="9"/>
      <c r="ZO22" s="9"/>
      <c r="ZP22" s="9"/>
      <c r="ZQ22" s="9"/>
      <c r="ZR22" s="9"/>
      <c r="ZS22" s="9"/>
      <c r="ZT22" s="9"/>
      <c r="ZU22" s="9"/>
      <c r="ZV22" s="9"/>
      <c r="ZW22" s="9"/>
      <c r="ZX22" s="9"/>
      <c r="ZY22" s="9"/>
      <c r="ZZ22" s="9"/>
      <c r="AAA22" s="9"/>
      <c r="AAB22" s="9"/>
      <c r="AAC22" s="9"/>
      <c r="AAD22" s="9"/>
      <c r="AAE22" s="9"/>
      <c r="AAF22" s="9"/>
      <c r="AAG22" s="9"/>
      <c r="AAH22" s="9"/>
      <c r="AAI22" s="9"/>
      <c r="AAJ22" s="9"/>
      <c r="AAK22" s="9"/>
      <c r="AAL22" s="9"/>
      <c r="AAM22" s="9"/>
      <c r="AAN22" s="9"/>
      <c r="AAO22" s="9"/>
      <c r="AAP22" s="9"/>
      <c r="AAQ22" s="9"/>
      <c r="AAR22" s="9"/>
      <c r="AAS22" s="9"/>
      <c r="AAT22" s="9"/>
      <c r="AAU22" s="9"/>
      <c r="AAV22" s="9"/>
      <c r="AAW22" s="9"/>
      <c r="AAX22" s="9"/>
      <c r="AAY22" s="9"/>
      <c r="AAZ22" s="9"/>
      <c r="ABA22" s="9"/>
      <c r="ABB22" s="9"/>
      <c r="ABC22" s="9"/>
      <c r="ABD22" s="9"/>
      <c r="ABE22" s="9"/>
      <c r="ABF22" s="9"/>
      <c r="ABG22" s="9"/>
      <c r="ABH22" s="9"/>
      <c r="ABI22" s="9"/>
      <c r="ABJ22" s="9"/>
      <c r="ABK22" s="9"/>
      <c r="ABL22" s="9"/>
      <c r="ABM22" s="9"/>
      <c r="ABN22" s="9"/>
      <c r="ABO22" s="9"/>
      <c r="ABP22" s="9"/>
      <c r="ABQ22" s="9"/>
      <c r="ABR22" s="9"/>
      <c r="ABS22" s="9"/>
      <c r="ABT22" s="9"/>
      <c r="ABU22" s="9"/>
      <c r="ABV22" s="9"/>
      <c r="ABW22" s="9"/>
      <c r="ABX22" s="9"/>
      <c r="ABY22" s="9"/>
      <c r="ABZ22" s="9"/>
      <c r="ACA22" s="9"/>
      <c r="ACB22" s="9"/>
      <c r="ACC22" s="9"/>
      <c r="ACD22" s="9"/>
      <c r="ACE22" s="9"/>
      <c r="ACF22" s="9"/>
      <c r="ACG22" s="9"/>
      <c r="ACH22" s="9"/>
      <c r="ACI22" s="9"/>
      <c r="ACJ22" s="9"/>
      <c r="ACK22" s="9"/>
      <c r="ACL22" s="9"/>
      <c r="ACM22" s="9"/>
      <c r="ACN22" s="9"/>
      <c r="ACO22" s="9"/>
      <c r="ACP22" s="9"/>
      <c r="ACQ22" s="9"/>
      <c r="ACR22" s="9"/>
      <c r="ACS22" s="9"/>
      <c r="ACT22" s="9"/>
      <c r="ACU22" s="9"/>
      <c r="ACV22" s="9"/>
      <c r="ACW22" s="9"/>
      <c r="ACX22" s="9"/>
      <c r="ACY22" s="9"/>
      <c r="ACZ22" s="9"/>
      <c r="ADA22" s="9"/>
      <c r="ADB22" s="9"/>
      <c r="ADC22" s="9"/>
      <c r="ADD22" s="9"/>
      <c r="ADE22" s="9"/>
      <c r="ADF22" s="9"/>
      <c r="ADG22" s="9"/>
      <c r="ADH22" s="9"/>
      <c r="ADI22" s="9"/>
      <c r="ADJ22" s="9"/>
      <c r="ADK22" s="9"/>
      <c r="ADL22" s="9"/>
      <c r="ADM22" s="9"/>
      <c r="ADN22" s="9"/>
      <c r="ADO22" s="9"/>
      <c r="ADP22" s="9"/>
      <c r="ADQ22" s="9"/>
      <c r="ADR22" s="9"/>
      <c r="ADS22" s="9"/>
      <c r="ADT22" s="9"/>
      <c r="ADU22" s="9"/>
      <c r="ADV22" s="9"/>
      <c r="ADW22" s="9"/>
      <c r="ADX22" s="9"/>
      <c r="ADY22" s="9"/>
      <c r="ADZ22" s="9"/>
      <c r="AEA22" s="9"/>
      <c r="AEB22" s="9"/>
      <c r="AEC22" s="9"/>
      <c r="AED22" s="9"/>
      <c r="AEE22" s="9"/>
      <c r="AEF22" s="9"/>
      <c r="AEG22" s="9"/>
      <c r="AEH22" s="9"/>
      <c r="AEI22" s="9"/>
      <c r="AEJ22" s="9"/>
      <c r="AEK22" s="9"/>
      <c r="AEL22" s="9"/>
      <c r="AEM22" s="9"/>
      <c r="AEN22" s="9"/>
      <c r="AEO22" s="9"/>
      <c r="AEP22" s="9"/>
      <c r="AEQ22" s="9"/>
      <c r="AER22" s="9"/>
      <c r="AES22" s="9"/>
      <c r="AET22" s="9"/>
      <c r="AEU22" s="9"/>
      <c r="AEV22" s="9"/>
      <c r="AEW22" s="9"/>
      <c r="AEX22" s="9"/>
      <c r="AEY22" s="9"/>
      <c r="AEZ22" s="9"/>
      <c r="AFA22" s="9"/>
      <c r="AFB22" s="9"/>
      <c r="AFC22" s="9"/>
      <c r="AFD22" s="9"/>
      <c r="AFE22" s="9"/>
      <c r="AFF22" s="9"/>
      <c r="AFG22" s="9"/>
      <c r="AFH22" s="9"/>
      <c r="AFI22" s="9"/>
      <c r="AFJ22" s="9"/>
      <c r="AFK22" s="9"/>
      <c r="AFL22" s="9"/>
      <c r="AFM22" s="9"/>
      <c r="AFN22" s="9"/>
      <c r="AFO22" s="9"/>
      <c r="AFP22" s="9"/>
      <c r="AFQ22" s="9"/>
      <c r="AFR22" s="9"/>
      <c r="AFS22" s="9"/>
      <c r="AFT22" s="9"/>
      <c r="AFU22" s="9"/>
      <c r="AFV22" s="9"/>
      <c r="AFW22" s="9"/>
      <c r="AFX22" s="9"/>
      <c r="AFY22" s="9"/>
      <c r="AFZ22" s="9"/>
      <c r="AGA22" s="9"/>
      <c r="AGB22" s="9"/>
      <c r="AGC22" s="9"/>
      <c r="AGD22" s="9"/>
      <c r="AGE22" s="9"/>
      <c r="AGF22" s="9"/>
      <c r="AGG22" s="9"/>
      <c r="AGH22" s="9"/>
      <c r="AGI22" s="9"/>
      <c r="AGJ22" s="9"/>
      <c r="AGK22" s="9"/>
      <c r="AGL22" s="9"/>
      <c r="AGM22" s="9"/>
      <c r="AGN22" s="9"/>
      <c r="AGO22" s="9"/>
      <c r="AGP22" s="9"/>
      <c r="AGQ22" s="9"/>
      <c r="AGR22" s="9"/>
      <c r="AGS22" s="9"/>
      <c r="AGT22" s="9"/>
      <c r="AGU22" s="9"/>
      <c r="AGV22" s="9"/>
      <c r="AGW22" s="9"/>
      <c r="AGX22" s="9"/>
      <c r="AGY22" s="9"/>
      <c r="AGZ22" s="9"/>
      <c r="AHA22" s="9"/>
      <c r="AHB22" s="9"/>
      <c r="AHC22" s="9"/>
      <c r="AHD22" s="9"/>
      <c r="AHE22" s="9"/>
      <c r="AHF22" s="9"/>
      <c r="AHG22" s="9"/>
      <c r="AHH22" s="9"/>
      <c r="AHI22" s="9"/>
      <c r="AHJ22" s="9"/>
      <c r="AHK22" s="9"/>
      <c r="AHL22" s="9"/>
      <c r="AHM22" s="9"/>
      <c r="AHN22" s="9"/>
      <c r="AHO22" s="9"/>
      <c r="AHP22" s="9"/>
      <c r="AHQ22" s="9"/>
      <c r="AHR22" s="9"/>
      <c r="AHS22" s="9"/>
      <c r="AHT22" s="9"/>
      <c r="AHU22" s="9"/>
      <c r="AHV22" s="9"/>
      <c r="AHW22" s="9"/>
      <c r="AHX22" s="9"/>
      <c r="AHY22" s="9"/>
      <c r="AHZ22" s="9"/>
      <c r="AIA22" s="9"/>
      <c r="AIB22" s="9"/>
      <c r="AIC22" s="9"/>
      <c r="AID22" s="9"/>
      <c r="AIE22" s="9"/>
      <c r="AIF22" s="9"/>
      <c r="AIG22" s="9"/>
      <c r="AIH22" s="9"/>
      <c r="AII22" s="9"/>
      <c r="AIJ22" s="9"/>
      <c r="AIK22" s="9"/>
      <c r="AIL22" s="9"/>
      <c r="AIM22" s="9"/>
      <c r="AIN22" s="9"/>
      <c r="AIO22" s="9"/>
      <c r="AIP22" s="9"/>
      <c r="AIQ22" s="9"/>
      <c r="AIR22" s="9"/>
      <c r="AIS22" s="9"/>
      <c r="AIT22" s="9"/>
      <c r="AIU22" s="9"/>
      <c r="AIV22" s="9"/>
      <c r="AIW22" s="9"/>
      <c r="AIX22" s="9"/>
      <c r="AIY22" s="9"/>
      <c r="AIZ22" s="9"/>
      <c r="AJA22" s="9"/>
      <c r="AJB22" s="9"/>
      <c r="AJC22" s="9"/>
      <c r="AJD22" s="9"/>
      <c r="AJE22" s="9"/>
      <c r="AJF22" s="9"/>
      <c r="AJG22" s="9"/>
      <c r="AJH22" s="9"/>
      <c r="AJI22" s="9"/>
      <c r="AJJ22" s="9"/>
      <c r="AJK22" s="9"/>
      <c r="AJL22" s="9"/>
      <c r="AJM22" s="9"/>
      <c r="AJN22" s="9"/>
      <c r="AJO22" s="9"/>
      <c r="AJP22" s="9"/>
      <c r="AJQ22" s="9"/>
      <c r="AJR22" s="9"/>
      <c r="AJS22" s="9"/>
      <c r="AJT22" s="9"/>
      <c r="AJU22" s="9"/>
      <c r="AJV22" s="9"/>
      <c r="AJW22" s="9"/>
      <c r="AJX22" s="9"/>
      <c r="AJY22" s="9"/>
      <c r="AJZ22" s="9"/>
      <c r="AKA22" s="9"/>
      <c r="AKB22" s="9"/>
      <c r="AKC22" s="9"/>
      <c r="AKD22" s="9"/>
      <c r="AKE22" s="9"/>
      <c r="AKF22" s="9"/>
      <c r="AKG22" s="9"/>
      <c r="AKH22" s="9"/>
      <c r="AKI22" s="9"/>
      <c r="AKJ22" s="9"/>
      <c r="AKK22" s="9"/>
      <c r="AKL22" s="9"/>
      <c r="AKM22" s="9"/>
      <c r="AKN22" s="9"/>
      <c r="AKO22" s="9"/>
      <c r="AKP22" s="9"/>
      <c r="AKQ22" s="9"/>
      <c r="AKR22" s="9"/>
      <c r="AKS22" s="9"/>
      <c r="AKT22" s="9"/>
      <c r="AKU22" s="9"/>
      <c r="AKV22" s="9"/>
      <c r="AKW22" s="9"/>
      <c r="AKX22" s="9"/>
      <c r="AKY22" s="9"/>
      <c r="AKZ22" s="9"/>
      <c r="ALA22" s="9"/>
      <c r="ALB22" s="9"/>
      <c r="ALC22" s="9"/>
      <c r="ALD22" s="9"/>
      <c r="ALE22" s="9"/>
      <c r="ALF22" s="9"/>
      <c r="ALG22" s="9"/>
      <c r="ALH22" s="9"/>
      <c r="ALI22" s="9"/>
      <c r="ALJ22"/>
      <c r="ALK22"/>
      <c r="ALL22"/>
      <c r="ALM22"/>
      <c r="ALN22"/>
      <c r="ALO22"/>
      <c r="ALP22"/>
      <c r="ALQ22"/>
      <c r="ALR22"/>
      <c r="ALS22"/>
      <c r="ALT22"/>
    </row>
    <row r="23" spans="1:1008" s="69" customFormat="1" ht="56.25" customHeight="1" x14ac:dyDescent="0.15">
      <c r="A23" s="20" t="s">
        <v>6</v>
      </c>
      <c r="B23" s="110" t="s">
        <v>97</v>
      </c>
      <c r="C23" s="110"/>
      <c r="D23" s="110"/>
      <c r="E23" s="110"/>
      <c r="F23" s="110"/>
      <c r="G23" s="110"/>
      <c r="H23" s="110"/>
      <c r="I23" s="110"/>
      <c r="J23" s="11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c r="YI23" s="9"/>
      <c r="YJ23" s="9"/>
      <c r="YK23" s="9"/>
      <c r="YL23" s="9"/>
      <c r="YM23" s="9"/>
      <c r="YN23" s="9"/>
      <c r="YO23" s="9"/>
      <c r="YP23" s="9"/>
      <c r="YQ23" s="9"/>
      <c r="YR23" s="9"/>
      <c r="YS23" s="9"/>
      <c r="YT23" s="9"/>
      <c r="YU23" s="9"/>
      <c r="YV23" s="9"/>
      <c r="YW23" s="9"/>
      <c r="YX23" s="9"/>
      <c r="YY23" s="9"/>
      <c r="YZ23" s="9"/>
      <c r="ZA23" s="9"/>
      <c r="ZB23" s="9"/>
      <c r="ZC23" s="9"/>
      <c r="ZD23" s="9"/>
      <c r="ZE23" s="9"/>
      <c r="ZF23" s="9"/>
      <c r="ZG23" s="9"/>
      <c r="ZH23" s="9"/>
      <c r="ZI23" s="9"/>
      <c r="ZJ23" s="9"/>
      <c r="ZK23" s="9"/>
      <c r="ZL23" s="9"/>
      <c r="ZM23" s="9"/>
      <c r="ZN23" s="9"/>
      <c r="ZO23" s="9"/>
      <c r="ZP23" s="9"/>
      <c r="ZQ23" s="9"/>
      <c r="ZR23" s="9"/>
      <c r="ZS23" s="9"/>
      <c r="ZT23" s="9"/>
      <c r="ZU23" s="9"/>
      <c r="ZV23" s="9"/>
      <c r="ZW23" s="9"/>
      <c r="ZX23" s="9"/>
      <c r="ZY23" s="9"/>
      <c r="ZZ23" s="9"/>
      <c r="AAA23" s="9"/>
      <c r="AAB23" s="9"/>
      <c r="AAC23" s="9"/>
      <c r="AAD23" s="9"/>
      <c r="AAE23" s="9"/>
      <c r="AAF23" s="9"/>
      <c r="AAG23" s="9"/>
      <c r="AAH23" s="9"/>
      <c r="AAI23" s="9"/>
      <c r="AAJ23" s="9"/>
      <c r="AAK23" s="9"/>
      <c r="AAL23" s="9"/>
      <c r="AAM23" s="9"/>
      <c r="AAN23" s="9"/>
      <c r="AAO23" s="9"/>
      <c r="AAP23" s="9"/>
      <c r="AAQ23" s="9"/>
      <c r="AAR23" s="9"/>
      <c r="AAS23" s="9"/>
      <c r="AAT23" s="9"/>
      <c r="AAU23" s="9"/>
      <c r="AAV23" s="9"/>
      <c r="AAW23" s="9"/>
      <c r="AAX23" s="9"/>
      <c r="AAY23" s="9"/>
      <c r="AAZ23" s="9"/>
      <c r="ABA23" s="9"/>
      <c r="ABB23" s="9"/>
      <c r="ABC23" s="9"/>
      <c r="ABD23" s="9"/>
      <c r="ABE23" s="9"/>
      <c r="ABF23" s="9"/>
      <c r="ABG23" s="9"/>
      <c r="ABH23" s="9"/>
      <c r="ABI23" s="9"/>
      <c r="ABJ23" s="9"/>
      <c r="ABK23" s="9"/>
      <c r="ABL23" s="9"/>
      <c r="ABM23" s="9"/>
      <c r="ABN23" s="9"/>
      <c r="ABO23" s="9"/>
      <c r="ABP23" s="9"/>
      <c r="ABQ23" s="9"/>
      <c r="ABR23" s="9"/>
      <c r="ABS23" s="9"/>
      <c r="ABT23" s="9"/>
      <c r="ABU23" s="9"/>
      <c r="ABV23" s="9"/>
      <c r="ABW23" s="9"/>
      <c r="ABX23" s="9"/>
      <c r="ABY23" s="9"/>
      <c r="ABZ23" s="9"/>
      <c r="ACA23" s="9"/>
      <c r="ACB23" s="9"/>
      <c r="ACC23" s="9"/>
      <c r="ACD23" s="9"/>
      <c r="ACE23" s="9"/>
      <c r="ACF23" s="9"/>
      <c r="ACG23" s="9"/>
      <c r="ACH23" s="9"/>
      <c r="ACI23" s="9"/>
      <c r="ACJ23" s="9"/>
      <c r="ACK23" s="9"/>
      <c r="ACL23" s="9"/>
      <c r="ACM23" s="9"/>
      <c r="ACN23" s="9"/>
      <c r="ACO23" s="9"/>
      <c r="ACP23" s="9"/>
      <c r="ACQ23" s="9"/>
      <c r="ACR23" s="9"/>
      <c r="ACS23" s="9"/>
      <c r="ACT23" s="9"/>
      <c r="ACU23" s="9"/>
      <c r="ACV23" s="9"/>
      <c r="ACW23" s="9"/>
      <c r="ACX23" s="9"/>
      <c r="ACY23" s="9"/>
      <c r="ACZ23" s="9"/>
      <c r="ADA23" s="9"/>
      <c r="ADB23" s="9"/>
      <c r="ADC23" s="9"/>
      <c r="ADD23" s="9"/>
      <c r="ADE23" s="9"/>
      <c r="ADF23" s="9"/>
      <c r="ADG23" s="9"/>
      <c r="ADH23" s="9"/>
      <c r="ADI23" s="9"/>
      <c r="ADJ23" s="9"/>
      <c r="ADK23" s="9"/>
      <c r="ADL23" s="9"/>
      <c r="ADM23" s="9"/>
      <c r="ADN23" s="9"/>
      <c r="ADO23" s="9"/>
      <c r="ADP23" s="9"/>
      <c r="ADQ23" s="9"/>
      <c r="ADR23" s="9"/>
      <c r="ADS23" s="9"/>
      <c r="ADT23" s="9"/>
      <c r="ADU23" s="9"/>
      <c r="ADV23" s="9"/>
      <c r="ADW23" s="9"/>
      <c r="ADX23" s="9"/>
      <c r="ADY23" s="9"/>
      <c r="ADZ23" s="9"/>
      <c r="AEA23" s="9"/>
      <c r="AEB23" s="9"/>
      <c r="AEC23" s="9"/>
      <c r="AED23" s="9"/>
      <c r="AEE23" s="9"/>
      <c r="AEF23" s="9"/>
      <c r="AEG23" s="9"/>
      <c r="AEH23" s="9"/>
      <c r="AEI23" s="9"/>
      <c r="AEJ23" s="9"/>
      <c r="AEK23" s="9"/>
      <c r="AEL23" s="9"/>
      <c r="AEM23" s="9"/>
      <c r="AEN23" s="9"/>
      <c r="AEO23" s="9"/>
      <c r="AEP23" s="9"/>
      <c r="AEQ23" s="9"/>
      <c r="AER23" s="9"/>
      <c r="AES23" s="9"/>
      <c r="AET23" s="9"/>
      <c r="AEU23" s="9"/>
      <c r="AEV23" s="9"/>
      <c r="AEW23" s="9"/>
      <c r="AEX23" s="9"/>
      <c r="AEY23" s="9"/>
      <c r="AEZ23" s="9"/>
      <c r="AFA23" s="9"/>
      <c r="AFB23" s="9"/>
      <c r="AFC23" s="9"/>
      <c r="AFD23" s="9"/>
      <c r="AFE23" s="9"/>
      <c r="AFF23" s="9"/>
      <c r="AFG23" s="9"/>
      <c r="AFH23" s="9"/>
      <c r="AFI23" s="9"/>
      <c r="AFJ23" s="9"/>
      <c r="AFK23" s="9"/>
      <c r="AFL23" s="9"/>
      <c r="AFM23" s="9"/>
      <c r="AFN23" s="9"/>
      <c r="AFO23" s="9"/>
      <c r="AFP23" s="9"/>
      <c r="AFQ23" s="9"/>
      <c r="AFR23" s="9"/>
      <c r="AFS23" s="9"/>
      <c r="AFT23" s="9"/>
      <c r="AFU23" s="9"/>
      <c r="AFV23" s="9"/>
      <c r="AFW23" s="9"/>
      <c r="AFX23" s="9"/>
      <c r="AFY23" s="9"/>
      <c r="AFZ23" s="9"/>
      <c r="AGA23" s="9"/>
      <c r="AGB23" s="9"/>
      <c r="AGC23" s="9"/>
      <c r="AGD23" s="9"/>
      <c r="AGE23" s="9"/>
      <c r="AGF23" s="9"/>
      <c r="AGG23" s="9"/>
      <c r="AGH23" s="9"/>
      <c r="AGI23" s="9"/>
      <c r="AGJ23" s="9"/>
      <c r="AGK23" s="9"/>
      <c r="AGL23" s="9"/>
      <c r="AGM23" s="9"/>
      <c r="AGN23" s="9"/>
      <c r="AGO23" s="9"/>
      <c r="AGP23" s="9"/>
      <c r="AGQ23" s="9"/>
      <c r="AGR23" s="9"/>
      <c r="AGS23" s="9"/>
      <c r="AGT23" s="9"/>
      <c r="AGU23" s="9"/>
      <c r="AGV23" s="9"/>
      <c r="AGW23" s="9"/>
      <c r="AGX23" s="9"/>
      <c r="AGY23" s="9"/>
      <c r="AGZ23" s="9"/>
      <c r="AHA23" s="9"/>
      <c r="AHB23" s="9"/>
      <c r="AHC23" s="9"/>
      <c r="AHD23" s="9"/>
      <c r="AHE23" s="9"/>
      <c r="AHF23" s="9"/>
      <c r="AHG23" s="9"/>
      <c r="AHH23" s="9"/>
      <c r="AHI23" s="9"/>
      <c r="AHJ23" s="9"/>
      <c r="AHK23" s="9"/>
      <c r="AHL23" s="9"/>
      <c r="AHM23" s="9"/>
      <c r="AHN23" s="9"/>
      <c r="AHO23" s="9"/>
      <c r="AHP23" s="9"/>
      <c r="AHQ23" s="9"/>
      <c r="AHR23" s="9"/>
      <c r="AHS23" s="9"/>
      <c r="AHT23" s="9"/>
      <c r="AHU23" s="9"/>
      <c r="AHV23" s="9"/>
      <c r="AHW23" s="9"/>
      <c r="AHX23" s="9"/>
      <c r="AHY23" s="9"/>
      <c r="AHZ23" s="9"/>
      <c r="AIA23" s="9"/>
      <c r="AIB23" s="9"/>
      <c r="AIC23" s="9"/>
      <c r="AID23" s="9"/>
      <c r="AIE23" s="9"/>
      <c r="AIF23" s="9"/>
      <c r="AIG23" s="9"/>
      <c r="AIH23" s="9"/>
      <c r="AII23" s="9"/>
      <c r="AIJ23" s="9"/>
      <c r="AIK23" s="9"/>
      <c r="AIL23" s="9"/>
      <c r="AIM23" s="9"/>
      <c r="AIN23" s="9"/>
      <c r="AIO23" s="9"/>
      <c r="AIP23" s="9"/>
      <c r="AIQ23" s="9"/>
      <c r="AIR23" s="9"/>
      <c r="AIS23" s="9"/>
      <c r="AIT23" s="9"/>
      <c r="AIU23" s="9"/>
      <c r="AIV23" s="9"/>
      <c r="AIW23" s="9"/>
      <c r="AIX23" s="9"/>
      <c r="AIY23" s="9"/>
      <c r="AIZ23" s="9"/>
      <c r="AJA23" s="9"/>
      <c r="AJB23" s="9"/>
      <c r="AJC23" s="9"/>
      <c r="AJD23" s="9"/>
      <c r="AJE23" s="9"/>
      <c r="AJF23" s="9"/>
      <c r="AJG23" s="9"/>
      <c r="AJH23" s="9"/>
      <c r="AJI23" s="9"/>
      <c r="AJJ23" s="9"/>
      <c r="AJK23" s="9"/>
      <c r="AJL23" s="9"/>
      <c r="AJM23" s="9"/>
      <c r="AJN23" s="9"/>
      <c r="AJO23" s="9"/>
      <c r="AJP23" s="9"/>
      <c r="AJQ23" s="9"/>
      <c r="AJR23" s="9"/>
      <c r="AJS23" s="9"/>
      <c r="AJT23" s="9"/>
      <c r="AJU23" s="9"/>
      <c r="AJV23" s="9"/>
      <c r="AJW23" s="9"/>
      <c r="AJX23" s="9"/>
      <c r="AJY23" s="9"/>
      <c r="AJZ23" s="9"/>
      <c r="AKA23" s="9"/>
      <c r="AKB23" s="9"/>
      <c r="AKC23" s="9"/>
      <c r="AKD23" s="9"/>
      <c r="AKE23" s="9"/>
      <c r="AKF23" s="9"/>
      <c r="AKG23" s="9"/>
      <c r="AKH23" s="9"/>
      <c r="AKI23" s="9"/>
      <c r="AKJ23" s="9"/>
      <c r="AKK23" s="9"/>
      <c r="AKL23" s="9"/>
      <c r="AKM23" s="9"/>
      <c r="AKN23" s="9"/>
      <c r="AKO23" s="9"/>
      <c r="AKP23" s="9"/>
      <c r="AKQ23" s="9"/>
      <c r="AKR23" s="9"/>
      <c r="AKS23" s="9"/>
      <c r="AKT23" s="9"/>
      <c r="AKU23" s="9"/>
      <c r="AKV23" s="9"/>
      <c r="AKW23" s="9"/>
      <c r="AKX23" s="9"/>
      <c r="AKY23" s="9"/>
      <c r="AKZ23" s="9"/>
      <c r="ALA23" s="9"/>
      <c r="ALB23" s="9"/>
      <c r="ALC23" s="9"/>
      <c r="ALD23" s="9"/>
      <c r="ALE23" s="9"/>
      <c r="ALF23" s="9"/>
      <c r="ALG23" s="9"/>
      <c r="ALH23" s="9"/>
      <c r="ALI23" s="9"/>
      <c r="ALJ23"/>
      <c r="ALK23"/>
      <c r="ALL23"/>
      <c r="ALM23"/>
      <c r="ALN23"/>
      <c r="ALO23"/>
      <c r="ALP23"/>
      <c r="ALQ23"/>
      <c r="ALR23"/>
      <c r="ALS23"/>
      <c r="ALT23"/>
    </row>
    <row r="24" spans="1:1008" s="69" customFormat="1" ht="41.25" customHeight="1" x14ac:dyDescent="0.15">
      <c r="A24" s="20" t="s">
        <v>7</v>
      </c>
      <c r="B24" s="110" t="s">
        <v>98</v>
      </c>
      <c r="C24" s="110"/>
      <c r="D24" s="110"/>
      <c r="E24" s="110"/>
      <c r="F24" s="110"/>
      <c r="G24" s="110"/>
      <c r="H24" s="110"/>
      <c r="I24" s="110"/>
      <c r="J24" s="11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c r="YI24" s="9"/>
      <c r="YJ24" s="9"/>
      <c r="YK24" s="9"/>
      <c r="YL24" s="9"/>
      <c r="YM24" s="9"/>
      <c r="YN24" s="9"/>
      <c r="YO24" s="9"/>
      <c r="YP24" s="9"/>
      <c r="YQ24" s="9"/>
      <c r="YR24" s="9"/>
      <c r="YS24" s="9"/>
      <c r="YT24" s="9"/>
      <c r="YU24" s="9"/>
      <c r="YV24" s="9"/>
      <c r="YW24" s="9"/>
      <c r="YX24" s="9"/>
      <c r="YY24" s="9"/>
      <c r="YZ24" s="9"/>
      <c r="ZA24" s="9"/>
      <c r="ZB24" s="9"/>
      <c r="ZC24" s="9"/>
      <c r="ZD24" s="9"/>
      <c r="ZE24" s="9"/>
      <c r="ZF24" s="9"/>
      <c r="ZG24" s="9"/>
      <c r="ZH24" s="9"/>
      <c r="ZI24" s="9"/>
      <c r="ZJ24" s="9"/>
      <c r="ZK24" s="9"/>
      <c r="ZL24" s="9"/>
      <c r="ZM24" s="9"/>
      <c r="ZN24" s="9"/>
      <c r="ZO24" s="9"/>
      <c r="ZP24" s="9"/>
      <c r="ZQ24" s="9"/>
      <c r="ZR24" s="9"/>
      <c r="ZS24" s="9"/>
      <c r="ZT24" s="9"/>
      <c r="ZU24" s="9"/>
      <c r="ZV24" s="9"/>
      <c r="ZW24" s="9"/>
      <c r="ZX24" s="9"/>
      <c r="ZY24" s="9"/>
      <c r="ZZ24" s="9"/>
      <c r="AAA24" s="9"/>
      <c r="AAB24" s="9"/>
      <c r="AAC24" s="9"/>
      <c r="AAD24" s="9"/>
      <c r="AAE24" s="9"/>
      <c r="AAF24" s="9"/>
      <c r="AAG24" s="9"/>
      <c r="AAH24" s="9"/>
      <c r="AAI24" s="9"/>
      <c r="AAJ24" s="9"/>
      <c r="AAK24" s="9"/>
      <c r="AAL24" s="9"/>
      <c r="AAM24" s="9"/>
      <c r="AAN24" s="9"/>
      <c r="AAO24" s="9"/>
      <c r="AAP24" s="9"/>
      <c r="AAQ24" s="9"/>
      <c r="AAR24" s="9"/>
      <c r="AAS24" s="9"/>
      <c r="AAT24" s="9"/>
      <c r="AAU24" s="9"/>
      <c r="AAV24" s="9"/>
      <c r="AAW24" s="9"/>
      <c r="AAX24" s="9"/>
      <c r="AAY24" s="9"/>
      <c r="AAZ24" s="9"/>
      <c r="ABA24" s="9"/>
      <c r="ABB24" s="9"/>
      <c r="ABC24" s="9"/>
      <c r="ABD24" s="9"/>
      <c r="ABE24" s="9"/>
      <c r="ABF24" s="9"/>
      <c r="ABG24" s="9"/>
      <c r="ABH24" s="9"/>
      <c r="ABI24" s="9"/>
      <c r="ABJ24" s="9"/>
      <c r="ABK24" s="9"/>
      <c r="ABL24" s="9"/>
      <c r="ABM24" s="9"/>
      <c r="ABN24" s="9"/>
      <c r="ABO24" s="9"/>
      <c r="ABP24" s="9"/>
      <c r="ABQ24" s="9"/>
      <c r="ABR24" s="9"/>
      <c r="ABS24" s="9"/>
      <c r="ABT24" s="9"/>
      <c r="ABU24" s="9"/>
      <c r="ABV24" s="9"/>
      <c r="ABW24" s="9"/>
      <c r="ABX24" s="9"/>
      <c r="ABY24" s="9"/>
      <c r="ABZ24" s="9"/>
      <c r="ACA24" s="9"/>
      <c r="ACB24" s="9"/>
      <c r="ACC24" s="9"/>
      <c r="ACD24" s="9"/>
      <c r="ACE24" s="9"/>
      <c r="ACF24" s="9"/>
      <c r="ACG24" s="9"/>
      <c r="ACH24" s="9"/>
      <c r="ACI24" s="9"/>
      <c r="ACJ24" s="9"/>
      <c r="ACK24" s="9"/>
      <c r="ACL24" s="9"/>
      <c r="ACM24" s="9"/>
      <c r="ACN24" s="9"/>
      <c r="ACO24" s="9"/>
      <c r="ACP24" s="9"/>
      <c r="ACQ24" s="9"/>
      <c r="ACR24" s="9"/>
      <c r="ACS24" s="9"/>
      <c r="ACT24" s="9"/>
      <c r="ACU24" s="9"/>
      <c r="ACV24" s="9"/>
      <c r="ACW24" s="9"/>
      <c r="ACX24" s="9"/>
      <c r="ACY24" s="9"/>
      <c r="ACZ24" s="9"/>
      <c r="ADA24" s="9"/>
      <c r="ADB24" s="9"/>
      <c r="ADC24" s="9"/>
      <c r="ADD24" s="9"/>
      <c r="ADE24" s="9"/>
      <c r="ADF24" s="9"/>
      <c r="ADG24" s="9"/>
      <c r="ADH24" s="9"/>
      <c r="ADI24" s="9"/>
      <c r="ADJ24" s="9"/>
      <c r="ADK24" s="9"/>
      <c r="ADL24" s="9"/>
      <c r="ADM24" s="9"/>
      <c r="ADN24" s="9"/>
      <c r="ADO24" s="9"/>
      <c r="ADP24" s="9"/>
      <c r="ADQ24" s="9"/>
      <c r="ADR24" s="9"/>
      <c r="ADS24" s="9"/>
      <c r="ADT24" s="9"/>
      <c r="ADU24" s="9"/>
      <c r="ADV24" s="9"/>
      <c r="ADW24" s="9"/>
      <c r="ADX24" s="9"/>
      <c r="ADY24" s="9"/>
      <c r="ADZ24" s="9"/>
      <c r="AEA24" s="9"/>
      <c r="AEB24" s="9"/>
      <c r="AEC24" s="9"/>
      <c r="AED24" s="9"/>
      <c r="AEE24" s="9"/>
      <c r="AEF24" s="9"/>
      <c r="AEG24" s="9"/>
      <c r="AEH24" s="9"/>
      <c r="AEI24" s="9"/>
      <c r="AEJ24" s="9"/>
      <c r="AEK24" s="9"/>
      <c r="AEL24" s="9"/>
      <c r="AEM24" s="9"/>
      <c r="AEN24" s="9"/>
      <c r="AEO24" s="9"/>
      <c r="AEP24" s="9"/>
      <c r="AEQ24" s="9"/>
      <c r="AER24" s="9"/>
      <c r="AES24" s="9"/>
      <c r="AET24" s="9"/>
      <c r="AEU24" s="9"/>
      <c r="AEV24" s="9"/>
      <c r="AEW24" s="9"/>
      <c r="AEX24" s="9"/>
      <c r="AEY24" s="9"/>
      <c r="AEZ24" s="9"/>
      <c r="AFA24" s="9"/>
      <c r="AFB24" s="9"/>
      <c r="AFC24" s="9"/>
      <c r="AFD24" s="9"/>
      <c r="AFE24" s="9"/>
      <c r="AFF24" s="9"/>
      <c r="AFG24" s="9"/>
      <c r="AFH24" s="9"/>
      <c r="AFI24" s="9"/>
      <c r="AFJ24" s="9"/>
      <c r="AFK24" s="9"/>
      <c r="AFL24" s="9"/>
      <c r="AFM24" s="9"/>
      <c r="AFN24" s="9"/>
      <c r="AFO24" s="9"/>
      <c r="AFP24" s="9"/>
      <c r="AFQ24" s="9"/>
      <c r="AFR24" s="9"/>
      <c r="AFS24" s="9"/>
      <c r="AFT24" s="9"/>
      <c r="AFU24" s="9"/>
      <c r="AFV24" s="9"/>
      <c r="AFW24" s="9"/>
      <c r="AFX24" s="9"/>
      <c r="AFY24" s="9"/>
      <c r="AFZ24" s="9"/>
      <c r="AGA24" s="9"/>
      <c r="AGB24" s="9"/>
      <c r="AGC24" s="9"/>
      <c r="AGD24" s="9"/>
      <c r="AGE24" s="9"/>
      <c r="AGF24" s="9"/>
      <c r="AGG24" s="9"/>
      <c r="AGH24" s="9"/>
      <c r="AGI24" s="9"/>
      <c r="AGJ24" s="9"/>
      <c r="AGK24" s="9"/>
      <c r="AGL24" s="9"/>
      <c r="AGM24" s="9"/>
      <c r="AGN24" s="9"/>
      <c r="AGO24" s="9"/>
      <c r="AGP24" s="9"/>
      <c r="AGQ24" s="9"/>
      <c r="AGR24" s="9"/>
      <c r="AGS24" s="9"/>
      <c r="AGT24" s="9"/>
      <c r="AGU24" s="9"/>
      <c r="AGV24" s="9"/>
      <c r="AGW24" s="9"/>
      <c r="AGX24" s="9"/>
      <c r="AGY24" s="9"/>
      <c r="AGZ24" s="9"/>
      <c r="AHA24" s="9"/>
      <c r="AHB24" s="9"/>
      <c r="AHC24" s="9"/>
      <c r="AHD24" s="9"/>
      <c r="AHE24" s="9"/>
      <c r="AHF24" s="9"/>
      <c r="AHG24" s="9"/>
      <c r="AHH24" s="9"/>
      <c r="AHI24" s="9"/>
      <c r="AHJ24" s="9"/>
      <c r="AHK24" s="9"/>
      <c r="AHL24" s="9"/>
      <c r="AHM24" s="9"/>
      <c r="AHN24" s="9"/>
      <c r="AHO24" s="9"/>
      <c r="AHP24" s="9"/>
      <c r="AHQ24" s="9"/>
      <c r="AHR24" s="9"/>
      <c r="AHS24" s="9"/>
      <c r="AHT24" s="9"/>
      <c r="AHU24" s="9"/>
      <c r="AHV24" s="9"/>
      <c r="AHW24" s="9"/>
      <c r="AHX24" s="9"/>
      <c r="AHY24" s="9"/>
      <c r="AHZ24" s="9"/>
      <c r="AIA24" s="9"/>
      <c r="AIB24" s="9"/>
      <c r="AIC24" s="9"/>
      <c r="AID24" s="9"/>
      <c r="AIE24" s="9"/>
      <c r="AIF24" s="9"/>
      <c r="AIG24" s="9"/>
      <c r="AIH24" s="9"/>
      <c r="AII24" s="9"/>
      <c r="AIJ24" s="9"/>
      <c r="AIK24" s="9"/>
      <c r="AIL24" s="9"/>
      <c r="AIM24" s="9"/>
      <c r="AIN24" s="9"/>
      <c r="AIO24" s="9"/>
      <c r="AIP24" s="9"/>
      <c r="AIQ24" s="9"/>
      <c r="AIR24" s="9"/>
      <c r="AIS24" s="9"/>
      <c r="AIT24" s="9"/>
      <c r="AIU24" s="9"/>
      <c r="AIV24" s="9"/>
      <c r="AIW24" s="9"/>
      <c r="AIX24" s="9"/>
      <c r="AIY24" s="9"/>
      <c r="AIZ24" s="9"/>
      <c r="AJA24" s="9"/>
      <c r="AJB24" s="9"/>
      <c r="AJC24" s="9"/>
      <c r="AJD24" s="9"/>
      <c r="AJE24" s="9"/>
      <c r="AJF24" s="9"/>
      <c r="AJG24" s="9"/>
      <c r="AJH24" s="9"/>
      <c r="AJI24" s="9"/>
      <c r="AJJ24" s="9"/>
      <c r="AJK24" s="9"/>
      <c r="AJL24" s="9"/>
      <c r="AJM24" s="9"/>
      <c r="AJN24" s="9"/>
      <c r="AJO24" s="9"/>
      <c r="AJP24" s="9"/>
      <c r="AJQ24" s="9"/>
      <c r="AJR24" s="9"/>
      <c r="AJS24" s="9"/>
      <c r="AJT24" s="9"/>
      <c r="AJU24" s="9"/>
      <c r="AJV24" s="9"/>
      <c r="AJW24" s="9"/>
      <c r="AJX24" s="9"/>
      <c r="AJY24" s="9"/>
      <c r="AJZ24" s="9"/>
      <c r="AKA24" s="9"/>
      <c r="AKB24" s="9"/>
      <c r="AKC24" s="9"/>
      <c r="AKD24" s="9"/>
      <c r="AKE24" s="9"/>
      <c r="AKF24" s="9"/>
      <c r="AKG24" s="9"/>
      <c r="AKH24" s="9"/>
      <c r="AKI24" s="9"/>
      <c r="AKJ24" s="9"/>
      <c r="AKK24" s="9"/>
      <c r="AKL24" s="9"/>
      <c r="AKM24" s="9"/>
      <c r="AKN24" s="9"/>
      <c r="AKO24" s="9"/>
      <c r="AKP24" s="9"/>
      <c r="AKQ24" s="9"/>
      <c r="AKR24" s="9"/>
      <c r="AKS24" s="9"/>
      <c r="AKT24" s="9"/>
      <c r="AKU24" s="9"/>
      <c r="AKV24" s="9"/>
      <c r="AKW24" s="9"/>
      <c r="AKX24" s="9"/>
      <c r="AKY24" s="9"/>
      <c r="AKZ24" s="9"/>
      <c r="ALA24" s="9"/>
      <c r="ALB24" s="9"/>
      <c r="ALC24" s="9"/>
      <c r="ALD24" s="9"/>
      <c r="ALE24" s="9"/>
      <c r="ALF24" s="9"/>
      <c r="ALG24" s="9"/>
      <c r="ALH24" s="9"/>
      <c r="ALI24" s="9"/>
      <c r="ALJ24"/>
      <c r="ALK24"/>
      <c r="ALL24"/>
      <c r="ALM24"/>
      <c r="ALN24"/>
      <c r="ALO24"/>
      <c r="ALP24"/>
      <c r="ALQ24"/>
      <c r="ALR24"/>
      <c r="ALS24"/>
      <c r="ALT24"/>
    </row>
    <row r="25" spans="1:1008" s="69" customFormat="1" ht="15.75" x14ac:dyDescent="0.15">
      <c r="A25" s="20" t="s">
        <v>8</v>
      </c>
      <c r="B25" s="110" t="s">
        <v>99</v>
      </c>
      <c r="C25" s="110"/>
      <c r="D25" s="110"/>
      <c r="E25" s="110"/>
      <c r="F25" s="110"/>
      <c r="G25" s="110"/>
      <c r="H25" s="110"/>
      <c r="I25" s="110"/>
      <c r="J25" s="11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c r="YI25" s="9"/>
      <c r="YJ25" s="9"/>
      <c r="YK25" s="9"/>
      <c r="YL25" s="9"/>
      <c r="YM25" s="9"/>
      <c r="YN25" s="9"/>
      <c r="YO25" s="9"/>
      <c r="YP25" s="9"/>
      <c r="YQ25" s="9"/>
      <c r="YR25" s="9"/>
      <c r="YS25" s="9"/>
      <c r="YT25" s="9"/>
      <c r="YU25" s="9"/>
      <c r="YV25" s="9"/>
      <c r="YW25" s="9"/>
      <c r="YX25" s="9"/>
      <c r="YY25" s="9"/>
      <c r="YZ25" s="9"/>
      <c r="ZA25" s="9"/>
      <c r="ZB25" s="9"/>
      <c r="ZC25" s="9"/>
      <c r="ZD25" s="9"/>
      <c r="ZE25" s="9"/>
      <c r="ZF25" s="9"/>
      <c r="ZG25" s="9"/>
      <c r="ZH25" s="9"/>
      <c r="ZI25" s="9"/>
      <c r="ZJ25" s="9"/>
      <c r="ZK25" s="9"/>
      <c r="ZL25" s="9"/>
      <c r="ZM25" s="9"/>
      <c r="ZN25" s="9"/>
      <c r="ZO25" s="9"/>
      <c r="ZP25" s="9"/>
      <c r="ZQ25" s="9"/>
      <c r="ZR25" s="9"/>
      <c r="ZS25" s="9"/>
      <c r="ZT25" s="9"/>
      <c r="ZU25" s="9"/>
      <c r="ZV25" s="9"/>
      <c r="ZW25" s="9"/>
      <c r="ZX25" s="9"/>
      <c r="ZY25" s="9"/>
      <c r="ZZ25" s="9"/>
      <c r="AAA25" s="9"/>
      <c r="AAB25" s="9"/>
      <c r="AAC25" s="9"/>
      <c r="AAD25" s="9"/>
      <c r="AAE25" s="9"/>
      <c r="AAF25" s="9"/>
      <c r="AAG25" s="9"/>
      <c r="AAH25" s="9"/>
      <c r="AAI25" s="9"/>
      <c r="AAJ25" s="9"/>
      <c r="AAK25" s="9"/>
      <c r="AAL25" s="9"/>
      <c r="AAM25" s="9"/>
      <c r="AAN25" s="9"/>
      <c r="AAO25" s="9"/>
      <c r="AAP25" s="9"/>
      <c r="AAQ25" s="9"/>
      <c r="AAR25" s="9"/>
      <c r="AAS25" s="9"/>
      <c r="AAT25" s="9"/>
      <c r="AAU25" s="9"/>
      <c r="AAV25" s="9"/>
      <c r="AAW25" s="9"/>
      <c r="AAX25" s="9"/>
      <c r="AAY25" s="9"/>
      <c r="AAZ25" s="9"/>
      <c r="ABA25" s="9"/>
      <c r="ABB25" s="9"/>
      <c r="ABC25" s="9"/>
      <c r="ABD25" s="9"/>
      <c r="ABE25" s="9"/>
      <c r="ABF25" s="9"/>
      <c r="ABG25" s="9"/>
      <c r="ABH25" s="9"/>
      <c r="ABI25" s="9"/>
      <c r="ABJ25" s="9"/>
      <c r="ABK25" s="9"/>
      <c r="ABL25" s="9"/>
      <c r="ABM25" s="9"/>
      <c r="ABN25" s="9"/>
      <c r="ABO25" s="9"/>
      <c r="ABP25" s="9"/>
      <c r="ABQ25" s="9"/>
      <c r="ABR25" s="9"/>
      <c r="ABS25" s="9"/>
      <c r="ABT25" s="9"/>
      <c r="ABU25" s="9"/>
      <c r="ABV25" s="9"/>
      <c r="ABW25" s="9"/>
      <c r="ABX25" s="9"/>
      <c r="ABY25" s="9"/>
      <c r="ABZ25" s="9"/>
      <c r="ACA25" s="9"/>
      <c r="ACB25" s="9"/>
      <c r="ACC25" s="9"/>
      <c r="ACD25" s="9"/>
      <c r="ACE25" s="9"/>
      <c r="ACF25" s="9"/>
      <c r="ACG25" s="9"/>
      <c r="ACH25" s="9"/>
      <c r="ACI25" s="9"/>
      <c r="ACJ25" s="9"/>
      <c r="ACK25" s="9"/>
      <c r="ACL25" s="9"/>
      <c r="ACM25" s="9"/>
      <c r="ACN25" s="9"/>
      <c r="ACO25" s="9"/>
      <c r="ACP25" s="9"/>
      <c r="ACQ25" s="9"/>
      <c r="ACR25" s="9"/>
      <c r="ACS25" s="9"/>
      <c r="ACT25" s="9"/>
      <c r="ACU25" s="9"/>
      <c r="ACV25" s="9"/>
      <c r="ACW25" s="9"/>
      <c r="ACX25" s="9"/>
      <c r="ACY25" s="9"/>
      <c r="ACZ25" s="9"/>
      <c r="ADA25" s="9"/>
      <c r="ADB25" s="9"/>
      <c r="ADC25" s="9"/>
      <c r="ADD25" s="9"/>
      <c r="ADE25" s="9"/>
      <c r="ADF25" s="9"/>
      <c r="ADG25" s="9"/>
      <c r="ADH25" s="9"/>
      <c r="ADI25" s="9"/>
      <c r="ADJ25" s="9"/>
      <c r="ADK25" s="9"/>
      <c r="ADL25" s="9"/>
      <c r="ADM25" s="9"/>
      <c r="ADN25" s="9"/>
      <c r="ADO25" s="9"/>
      <c r="ADP25" s="9"/>
      <c r="ADQ25" s="9"/>
      <c r="ADR25" s="9"/>
      <c r="ADS25" s="9"/>
      <c r="ADT25" s="9"/>
      <c r="ADU25" s="9"/>
      <c r="ADV25" s="9"/>
      <c r="ADW25" s="9"/>
      <c r="ADX25" s="9"/>
      <c r="ADY25" s="9"/>
      <c r="ADZ25" s="9"/>
      <c r="AEA25" s="9"/>
      <c r="AEB25" s="9"/>
      <c r="AEC25" s="9"/>
      <c r="AED25" s="9"/>
      <c r="AEE25" s="9"/>
      <c r="AEF25" s="9"/>
      <c r="AEG25" s="9"/>
      <c r="AEH25" s="9"/>
      <c r="AEI25" s="9"/>
      <c r="AEJ25" s="9"/>
      <c r="AEK25" s="9"/>
      <c r="AEL25" s="9"/>
      <c r="AEM25" s="9"/>
      <c r="AEN25" s="9"/>
      <c r="AEO25" s="9"/>
      <c r="AEP25" s="9"/>
      <c r="AEQ25" s="9"/>
      <c r="AER25" s="9"/>
      <c r="AES25" s="9"/>
      <c r="AET25" s="9"/>
      <c r="AEU25" s="9"/>
      <c r="AEV25" s="9"/>
      <c r="AEW25" s="9"/>
      <c r="AEX25" s="9"/>
      <c r="AEY25" s="9"/>
      <c r="AEZ25" s="9"/>
      <c r="AFA25" s="9"/>
      <c r="AFB25" s="9"/>
      <c r="AFC25" s="9"/>
      <c r="AFD25" s="9"/>
      <c r="AFE25" s="9"/>
      <c r="AFF25" s="9"/>
      <c r="AFG25" s="9"/>
      <c r="AFH25" s="9"/>
      <c r="AFI25" s="9"/>
      <c r="AFJ25" s="9"/>
      <c r="AFK25" s="9"/>
      <c r="AFL25" s="9"/>
      <c r="AFM25" s="9"/>
      <c r="AFN25" s="9"/>
      <c r="AFO25" s="9"/>
      <c r="AFP25" s="9"/>
      <c r="AFQ25" s="9"/>
      <c r="AFR25" s="9"/>
      <c r="AFS25" s="9"/>
      <c r="AFT25" s="9"/>
      <c r="AFU25" s="9"/>
      <c r="AFV25" s="9"/>
      <c r="AFW25" s="9"/>
      <c r="AFX25" s="9"/>
      <c r="AFY25" s="9"/>
      <c r="AFZ25" s="9"/>
      <c r="AGA25" s="9"/>
      <c r="AGB25" s="9"/>
      <c r="AGC25" s="9"/>
      <c r="AGD25" s="9"/>
      <c r="AGE25" s="9"/>
      <c r="AGF25" s="9"/>
      <c r="AGG25" s="9"/>
      <c r="AGH25" s="9"/>
      <c r="AGI25" s="9"/>
      <c r="AGJ25" s="9"/>
      <c r="AGK25" s="9"/>
      <c r="AGL25" s="9"/>
      <c r="AGM25" s="9"/>
      <c r="AGN25" s="9"/>
      <c r="AGO25" s="9"/>
      <c r="AGP25" s="9"/>
      <c r="AGQ25" s="9"/>
      <c r="AGR25" s="9"/>
      <c r="AGS25" s="9"/>
      <c r="AGT25" s="9"/>
      <c r="AGU25" s="9"/>
      <c r="AGV25" s="9"/>
      <c r="AGW25" s="9"/>
      <c r="AGX25" s="9"/>
      <c r="AGY25" s="9"/>
      <c r="AGZ25" s="9"/>
      <c r="AHA25" s="9"/>
      <c r="AHB25" s="9"/>
      <c r="AHC25" s="9"/>
      <c r="AHD25" s="9"/>
      <c r="AHE25" s="9"/>
      <c r="AHF25" s="9"/>
      <c r="AHG25" s="9"/>
      <c r="AHH25" s="9"/>
      <c r="AHI25" s="9"/>
      <c r="AHJ25" s="9"/>
      <c r="AHK25" s="9"/>
      <c r="AHL25" s="9"/>
      <c r="AHM25" s="9"/>
      <c r="AHN25" s="9"/>
      <c r="AHO25" s="9"/>
      <c r="AHP25" s="9"/>
      <c r="AHQ25" s="9"/>
      <c r="AHR25" s="9"/>
      <c r="AHS25" s="9"/>
      <c r="AHT25" s="9"/>
      <c r="AHU25" s="9"/>
      <c r="AHV25" s="9"/>
      <c r="AHW25" s="9"/>
      <c r="AHX25" s="9"/>
      <c r="AHY25" s="9"/>
      <c r="AHZ25" s="9"/>
      <c r="AIA25" s="9"/>
      <c r="AIB25" s="9"/>
      <c r="AIC25" s="9"/>
      <c r="AID25" s="9"/>
      <c r="AIE25" s="9"/>
      <c r="AIF25" s="9"/>
      <c r="AIG25" s="9"/>
      <c r="AIH25" s="9"/>
      <c r="AII25" s="9"/>
      <c r="AIJ25" s="9"/>
      <c r="AIK25" s="9"/>
      <c r="AIL25" s="9"/>
      <c r="AIM25" s="9"/>
      <c r="AIN25" s="9"/>
      <c r="AIO25" s="9"/>
      <c r="AIP25" s="9"/>
      <c r="AIQ25" s="9"/>
      <c r="AIR25" s="9"/>
      <c r="AIS25" s="9"/>
      <c r="AIT25" s="9"/>
      <c r="AIU25" s="9"/>
      <c r="AIV25" s="9"/>
      <c r="AIW25" s="9"/>
      <c r="AIX25" s="9"/>
      <c r="AIY25" s="9"/>
      <c r="AIZ25" s="9"/>
      <c r="AJA25" s="9"/>
      <c r="AJB25" s="9"/>
      <c r="AJC25" s="9"/>
      <c r="AJD25" s="9"/>
      <c r="AJE25" s="9"/>
      <c r="AJF25" s="9"/>
      <c r="AJG25" s="9"/>
      <c r="AJH25" s="9"/>
      <c r="AJI25" s="9"/>
      <c r="AJJ25" s="9"/>
      <c r="AJK25" s="9"/>
      <c r="AJL25" s="9"/>
      <c r="AJM25" s="9"/>
      <c r="AJN25" s="9"/>
      <c r="AJO25" s="9"/>
      <c r="AJP25" s="9"/>
      <c r="AJQ25" s="9"/>
      <c r="AJR25" s="9"/>
      <c r="AJS25" s="9"/>
      <c r="AJT25" s="9"/>
      <c r="AJU25" s="9"/>
      <c r="AJV25" s="9"/>
      <c r="AJW25" s="9"/>
      <c r="AJX25" s="9"/>
      <c r="AJY25" s="9"/>
      <c r="AJZ25" s="9"/>
      <c r="AKA25" s="9"/>
      <c r="AKB25" s="9"/>
      <c r="AKC25" s="9"/>
      <c r="AKD25" s="9"/>
      <c r="AKE25" s="9"/>
      <c r="AKF25" s="9"/>
      <c r="AKG25" s="9"/>
      <c r="AKH25" s="9"/>
      <c r="AKI25" s="9"/>
      <c r="AKJ25" s="9"/>
      <c r="AKK25" s="9"/>
      <c r="AKL25" s="9"/>
      <c r="AKM25" s="9"/>
      <c r="AKN25" s="9"/>
      <c r="AKO25" s="9"/>
      <c r="AKP25" s="9"/>
      <c r="AKQ25" s="9"/>
      <c r="AKR25" s="9"/>
      <c r="AKS25" s="9"/>
      <c r="AKT25" s="9"/>
      <c r="AKU25" s="9"/>
      <c r="AKV25" s="9"/>
      <c r="AKW25" s="9"/>
      <c r="AKX25" s="9"/>
      <c r="AKY25" s="9"/>
      <c r="AKZ25" s="9"/>
      <c r="ALA25" s="9"/>
      <c r="ALB25" s="9"/>
      <c r="ALC25" s="9"/>
      <c r="ALD25" s="9"/>
      <c r="ALE25" s="9"/>
      <c r="ALF25" s="9"/>
      <c r="ALG25" s="9"/>
      <c r="ALH25" s="9"/>
      <c r="ALI25" s="9"/>
      <c r="ALJ25"/>
      <c r="ALK25"/>
      <c r="ALL25"/>
      <c r="ALM25"/>
      <c r="ALN25"/>
      <c r="ALO25"/>
      <c r="ALP25"/>
      <c r="ALQ25"/>
      <c r="ALR25"/>
      <c r="ALS25"/>
      <c r="ALT25"/>
    </row>
    <row r="26" spans="1:1008" s="69" customFormat="1" ht="15.75" x14ac:dyDescent="0.15">
      <c r="A26" s="20" t="s">
        <v>9</v>
      </c>
      <c r="B26" s="110" t="s">
        <v>49</v>
      </c>
      <c r="C26" s="110"/>
      <c r="D26" s="110"/>
      <c r="E26" s="110"/>
      <c r="F26" s="110"/>
      <c r="G26" s="110"/>
      <c r="H26" s="110"/>
      <c r="I26" s="110"/>
      <c r="J26" s="11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c r="YI26" s="9"/>
      <c r="YJ26" s="9"/>
      <c r="YK26" s="9"/>
      <c r="YL26" s="9"/>
      <c r="YM26" s="9"/>
      <c r="YN26" s="9"/>
      <c r="YO26" s="9"/>
      <c r="YP26" s="9"/>
      <c r="YQ26" s="9"/>
      <c r="YR26" s="9"/>
      <c r="YS26" s="9"/>
      <c r="YT26" s="9"/>
      <c r="YU26" s="9"/>
      <c r="YV26" s="9"/>
      <c r="YW26" s="9"/>
      <c r="YX26" s="9"/>
      <c r="YY26" s="9"/>
      <c r="YZ26" s="9"/>
      <c r="ZA26" s="9"/>
      <c r="ZB26" s="9"/>
      <c r="ZC26" s="9"/>
      <c r="ZD26" s="9"/>
      <c r="ZE26" s="9"/>
      <c r="ZF26" s="9"/>
      <c r="ZG26" s="9"/>
      <c r="ZH26" s="9"/>
      <c r="ZI26" s="9"/>
      <c r="ZJ26" s="9"/>
      <c r="ZK26" s="9"/>
      <c r="ZL26" s="9"/>
      <c r="ZM26" s="9"/>
      <c r="ZN26" s="9"/>
      <c r="ZO26" s="9"/>
      <c r="ZP26" s="9"/>
      <c r="ZQ26" s="9"/>
      <c r="ZR26" s="9"/>
      <c r="ZS26" s="9"/>
      <c r="ZT26" s="9"/>
      <c r="ZU26" s="9"/>
      <c r="ZV26" s="9"/>
      <c r="ZW26" s="9"/>
      <c r="ZX26" s="9"/>
      <c r="ZY26" s="9"/>
      <c r="ZZ26" s="9"/>
      <c r="AAA26" s="9"/>
      <c r="AAB26" s="9"/>
      <c r="AAC26" s="9"/>
      <c r="AAD26" s="9"/>
      <c r="AAE26" s="9"/>
      <c r="AAF26" s="9"/>
      <c r="AAG26" s="9"/>
      <c r="AAH26" s="9"/>
      <c r="AAI26" s="9"/>
      <c r="AAJ26" s="9"/>
      <c r="AAK26" s="9"/>
      <c r="AAL26" s="9"/>
      <c r="AAM26" s="9"/>
      <c r="AAN26" s="9"/>
      <c r="AAO26" s="9"/>
      <c r="AAP26" s="9"/>
      <c r="AAQ26" s="9"/>
      <c r="AAR26" s="9"/>
      <c r="AAS26" s="9"/>
      <c r="AAT26" s="9"/>
      <c r="AAU26" s="9"/>
      <c r="AAV26" s="9"/>
      <c r="AAW26" s="9"/>
      <c r="AAX26" s="9"/>
      <c r="AAY26" s="9"/>
      <c r="AAZ26" s="9"/>
      <c r="ABA26" s="9"/>
      <c r="ABB26" s="9"/>
      <c r="ABC26" s="9"/>
      <c r="ABD26" s="9"/>
      <c r="ABE26" s="9"/>
      <c r="ABF26" s="9"/>
      <c r="ABG26" s="9"/>
      <c r="ABH26" s="9"/>
      <c r="ABI26" s="9"/>
      <c r="ABJ26" s="9"/>
      <c r="ABK26" s="9"/>
      <c r="ABL26" s="9"/>
      <c r="ABM26" s="9"/>
      <c r="ABN26" s="9"/>
      <c r="ABO26" s="9"/>
      <c r="ABP26" s="9"/>
      <c r="ABQ26" s="9"/>
      <c r="ABR26" s="9"/>
      <c r="ABS26" s="9"/>
      <c r="ABT26" s="9"/>
      <c r="ABU26" s="9"/>
      <c r="ABV26" s="9"/>
      <c r="ABW26" s="9"/>
      <c r="ABX26" s="9"/>
      <c r="ABY26" s="9"/>
      <c r="ABZ26" s="9"/>
      <c r="ACA26" s="9"/>
      <c r="ACB26" s="9"/>
      <c r="ACC26" s="9"/>
      <c r="ACD26" s="9"/>
      <c r="ACE26" s="9"/>
      <c r="ACF26" s="9"/>
      <c r="ACG26" s="9"/>
      <c r="ACH26" s="9"/>
      <c r="ACI26" s="9"/>
      <c r="ACJ26" s="9"/>
      <c r="ACK26" s="9"/>
      <c r="ACL26" s="9"/>
      <c r="ACM26" s="9"/>
      <c r="ACN26" s="9"/>
      <c r="ACO26" s="9"/>
      <c r="ACP26" s="9"/>
      <c r="ACQ26" s="9"/>
      <c r="ACR26" s="9"/>
      <c r="ACS26" s="9"/>
      <c r="ACT26" s="9"/>
      <c r="ACU26" s="9"/>
      <c r="ACV26" s="9"/>
      <c r="ACW26" s="9"/>
      <c r="ACX26" s="9"/>
      <c r="ACY26" s="9"/>
      <c r="ACZ26" s="9"/>
      <c r="ADA26" s="9"/>
      <c r="ADB26" s="9"/>
      <c r="ADC26" s="9"/>
      <c r="ADD26" s="9"/>
      <c r="ADE26" s="9"/>
      <c r="ADF26" s="9"/>
      <c r="ADG26" s="9"/>
      <c r="ADH26" s="9"/>
      <c r="ADI26" s="9"/>
      <c r="ADJ26" s="9"/>
      <c r="ADK26" s="9"/>
      <c r="ADL26" s="9"/>
      <c r="ADM26" s="9"/>
      <c r="ADN26" s="9"/>
      <c r="ADO26" s="9"/>
      <c r="ADP26" s="9"/>
      <c r="ADQ26" s="9"/>
      <c r="ADR26" s="9"/>
      <c r="ADS26" s="9"/>
      <c r="ADT26" s="9"/>
      <c r="ADU26" s="9"/>
      <c r="ADV26" s="9"/>
      <c r="ADW26" s="9"/>
      <c r="ADX26" s="9"/>
      <c r="ADY26" s="9"/>
      <c r="ADZ26" s="9"/>
      <c r="AEA26" s="9"/>
      <c r="AEB26" s="9"/>
      <c r="AEC26" s="9"/>
      <c r="AED26" s="9"/>
      <c r="AEE26" s="9"/>
      <c r="AEF26" s="9"/>
      <c r="AEG26" s="9"/>
      <c r="AEH26" s="9"/>
      <c r="AEI26" s="9"/>
      <c r="AEJ26" s="9"/>
      <c r="AEK26" s="9"/>
      <c r="AEL26" s="9"/>
      <c r="AEM26" s="9"/>
      <c r="AEN26" s="9"/>
      <c r="AEO26" s="9"/>
      <c r="AEP26" s="9"/>
      <c r="AEQ26" s="9"/>
      <c r="AER26" s="9"/>
      <c r="AES26" s="9"/>
      <c r="AET26" s="9"/>
      <c r="AEU26" s="9"/>
      <c r="AEV26" s="9"/>
      <c r="AEW26" s="9"/>
      <c r="AEX26" s="9"/>
      <c r="AEY26" s="9"/>
      <c r="AEZ26" s="9"/>
      <c r="AFA26" s="9"/>
      <c r="AFB26" s="9"/>
      <c r="AFC26" s="9"/>
      <c r="AFD26" s="9"/>
      <c r="AFE26" s="9"/>
      <c r="AFF26" s="9"/>
      <c r="AFG26" s="9"/>
      <c r="AFH26" s="9"/>
      <c r="AFI26" s="9"/>
      <c r="AFJ26" s="9"/>
      <c r="AFK26" s="9"/>
      <c r="AFL26" s="9"/>
      <c r="AFM26" s="9"/>
      <c r="AFN26" s="9"/>
      <c r="AFO26" s="9"/>
      <c r="AFP26" s="9"/>
      <c r="AFQ26" s="9"/>
      <c r="AFR26" s="9"/>
      <c r="AFS26" s="9"/>
      <c r="AFT26" s="9"/>
      <c r="AFU26" s="9"/>
      <c r="AFV26" s="9"/>
      <c r="AFW26" s="9"/>
      <c r="AFX26" s="9"/>
      <c r="AFY26" s="9"/>
      <c r="AFZ26" s="9"/>
      <c r="AGA26" s="9"/>
      <c r="AGB26" s="9"/>
      <c r="AGC26" s="9"/>
      <c r="AGD26" s="9"/>
      <c r="AGE26" s="9"/>
      <c r="AGF26" s="9"/>
      <c r="AGG26" s="9"/>
      <c r="AGH26" s="9"/>
      <c r="AGI26" s="9"/>
      <c r="AGJ26" s="9"/>
      <c r="AGK26" s="9"/>
      <c r="AGL26" s="9"/>
      <c r="AGM26" s="9"/>
      <c r="AGN26" s="9"/>
      <c r="AGO26" s="9"/>
      <c r="AGP26" s="9"/>
      <c r="AGQ26" s="9"/>
      <c r="AGR26" s="9"/>
      <c r="AGS26" s="9"/>
      <c r="AGT26" s="9"/>
      <c r="AGU26" s="9"/>
      <c r="AGV26" s="9"/>
      <c r="AGW26" s="9"/>
      <c r="AGX26" s="9"/>
      <c r="AGY26" s="9"/>
      <c r="AGZ26" s="9"/>
      <c r="AHA26" s="9"/>
      <c r="AHB26" s="9"/>
      <c r="AHC26" s="9"/>
      <c r="AHD26" s="9"/>
      <c r="AHE26" s="9"/>
      <c r="AHF26" s="9"/>
      <c r="AHG26" s="9"/>
      <c r="AHH26" s="9"/>
      <c r="AHI26" s="9"/>
      <c r="AHJ26" s="9"/>
      <c r="AHK26" s="9"/>
      <c r="AHL26" s="9"/>
      <c r="AHM26" s="9"/>
      <c r="AHN26" s="9"/>
      <c r="AHO26" s="9"/>
      <c r="AHP26" s="9"/>
      <c r="AHQ26" s="9"/>
      <c r="AHR26" s="9"/>
      <c r="AHS26" s="9"/>
      <c r="AHT26" s="9"/>
      <c r="AHU26" s="9"/>
      <c r="AHV26" s="9"/>
      <c r="AHW26" s="9"/>
      <c r="AHX26" s="9"/>
      <c r="AHY26" s="9"/>
      <c r="AHZ26" s="9"/>
      <c r="AIA26" s="9"/>
      <c r="AIB26" s="9"/>
      <c r="AIC26" s="9"/>
      <c r="AID26" s="9"/>
      <c r="AIE26" s="9"/>
      <c r="AIF26" s="9"/>
      <c r="AIG26" s="9"/>
      <c r="AIH26" s="9"/>
      <c r="AII26" s="9"/>
      <c r="AIJ26" s="9"/>
      <c r="AIK26" s="9"/>
      <c r="AIL26" s="9"/>
      <c r="AIM26" s="9"/>
      <c r="AIN26" s="9"/>
      <c r="AIO26" s="9"/>
      <c r="AIP26" s="9"/>
      <c r="AIQ26" s="9"/>
      <c r="AIR26" s="9"/>
      <c r="AIS26" s="9"/>
      <c r="AIT26" s="9"/>
      <c r="AIU26" s="9"/>
      <c r="AIV26" s="9"/>
      <c r="AIW26" s="9"/>
      <c r="AIX26" s="9"/>
      <c r="AIY26" s="9"/>
      <c r="AIZ26" s="9"/>
      <c r="AJA26" s="9"/>
      <c r="AJB26" s="9"/>
      <c r="AJC26" s="9"/>
      <c r="AJD26" s="9"/>
      <c r="AJE26" s="9"/>
      <c r="AJF26" s="9"/>
      <c r="AJG26" s="9"/>
      <c r="AJH26" s="9"/>
      <c r="AJI26" s="9"/>
      <c r="AJJ26" s="9"/>
      <c r="AJK26" s="9"/>
      <c r="AJL26" s="9"/>
      <c r="AJM26" s="9"/>
      <c r="AJN26" s="9"/>
      <c r="AJO26" s="9"/>
      <c r="AJP26" s="9"/>
      <c r="AJQ26" s="9"/>
      <c r="AJR26" s="9"/>
      <c r="AJS26" s="9"/>
      <c r="AJT26" s="9"/>
      <c r="AJU26" s="9"/>
      <c r="AJV26" s="9"/>
      <c r="AJW26" s="9"/>
      <c r="AJX26" s="9"/>
      <c r="AJY26" s="9"/>
      <c r="AJZ26" s="9"/>
      <c r="AKA26" s="9"/>
      <c r="AKB26" s="9"/>
      <c r="AKC26" s="9"/>
      <c r="AKD26" s="9"/>
      <c r="AKE26" s="9"/>
      <c r="AKF26" s="9"/>
      <c r="AKG26" s="9"/>
      <c r="AKH26" s="9"/>
      <c r="AKI26" s="9"/>
      <c r="AKJ26" s="9"/>
      <c r="AKK26" s="9"/>
      <c r="AKL26" s="9"/>
      <c r="AKM26" s="9"/>
      <c r="AKN26" s="9"/>
      <c r="AKO26" s="9"/>
      <c r="AKP26" s="9"/>
      <c r="AKQ26" s="9"/>
      <c r="AKR26" s="9"/>
      <c r="AKS26" s="9"/>
      <c r="AKT26" s="9"/>
      <c r="AKU26" s="9"/>
      <c r="AKV26" s="9"/>
      <c r="AKW26" s="9"/>
      <c r="AKX26" s="9"/>
      <c r="AKY26" s="9"/>
      <c r="AKZ26" s="9"/>
      <c r="ALA26" s="9"/>
      <c r="ALB26" s="9"/>
      <c r="ALC26" s="9"/>
      <c r="ALD26" s="9"/>
      <c r="ALE26" s="9"/>
      <c r="ALF26" s="9"/>
      <c r="ALG26" s="9"/>
      <c r="ALH26" s="9"/>
      <c r="ALI26" s="9"/>
      <c r="ALJ26"/>
      <c r="ALK26"/>
      <c r="ALL26"/>
      <c r="ALM26"/>
      <c r="ALN26"/>
      <c r="ALO26"/>
      <c r="ALP26"/>
      <c r="ALQ26"/>
      <c r="ALR26"/>
      <c r="ALS26"/>
      <c r="ALT26"/>
    </row>
    <row r="27" spans="1:1008" s="69" customFormat="1" ht="15.75" x14ac:dyDescent="0.15">
      <c r="A27" s="20" t="s">
        <v>22</v>
      </c>
      <c r="B27" s="110" t="s">
        <v>50</v>
      </c>
      <c r="C27" s="110"/>
      <c r="D27" s="110"/>
      <c r="E27" s="110"/>
      <c r="F27" s="110"/>
      <c r="G27" s="110"/>
      <c r="H27" s="110"/>
      <c r="I27" s="110"/>
      <c r="J27" s="11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9"/>
      <c r="IF27" s="9"/>
      <c r="IG27" s="9"/>
      <c r="IH27" s="9"/>
      <c r="II27" s="9"/>
      <c r="IJ27" s="9"/>
      <c r="IK27" s="9"/>
      <c r="IL27" s="9"/>
      <c r="IM27" s="9"/>
      <c r="IN27" s="9"/>
      <c r="IO27" s="9"/>
      <c r="IP27" s="9"/>
      <c r="IQ27" s="9"/>
      <c r="IR27" s="9"/>
      <c r="IS27" s="9"/>
      <c r="IT27" s="9"/>
      <c r="IU27" s="9"/>
      <c r="IV27" s="9"/>
      <c r="IW27" s="9"/>
      <c r="IX27" s="9"/>
      <c r="IY27" s="9"/>
      <c r="IZ27" s="9"/>
      <c r="JA27" s="9"/>
      <c r="JB27" s="9"/>
      <c r="JC27" s="9"/>
      <c r="JD27" s="9"/>
      <c r="JE27" s="9"/>
      <c r="JF27" s="9"/>
      <c r="JG27" s="9"/>
      <c r="JH27" s="9"/>
      <c r="JI27" s="9"/>
      <c r="JJ27" s="9"/>
      <c r="JK27" s="9"/>
      <c r="JL27" s="9"/>
      <c r="JM27" s="9"/>
      <c r="JN27" s="9"/>
      <c r="JO27" s="9"/>
      <c r="JP27" s="9"/>
      <c r="JQ27" s="9"/>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9"/>
      <c r="KR27" s="9"/>
      <c r="KS27" s="9"/>
      <c r="KT27" s="9"/>
      <c r="KU27" s="9"/>
      <c r="KV27" s="9"/>
      <c r="KW27" s="9"/>
      <c r="KX27" s="9"/>
      <c r="KY27" s="9"/>
      <c r="KZ27" s="9"/>
      <c r="LA27" s="9"/>
      <c r="LB27" s="9"/>
      <c r="LC27" s="9"/>
      <c r="LD27" s="9"/>
      <c r="LE27" s="9"/>
      <c r="LF27" s="9"/>
      <c r="LG27" s="9"/>
      <c r="LH27" s="9"/>
      <c r="LI27" s="9"/>
      <c r="LJ27" s="9"/>
      <c r="LK27" s="9"/>
      <c r="LL27" s="9"/>
      <c r="LM27" s="9"/>
      <c r="LN27" s="9"/>
      <c r="LO27" s="9"/>
      <c r="LP27" s="9"/>
      <c r="LQ27" s="9"/>
      <c r="LR27" s="9"/>
      <c r="LS27" s="9"/>
      <c r="LT27" s="9"/>
      <c r="LU27" s="9"/>
      <c r="LV27" s="9"/>
      <c r="LW27" s="9"/>
      <c r="LX27" s="9"/>
      <c r="LY27" s="9"/>
      <c r="LZ27" s="9"/>
      <c r="MA27" s="9"/>
      <c r="MB27" s="9"/>
      <c r="MC27" s="9"/>
      <c r="MD27" s="9"/>
      <c r="ME27" s="9"/>
      <c r="MF27" s="9"/>
      <c r="MG27" s="9"/>
      <c r="MH27" s="9"/>
      <c r="MI27" s="9"/>
      <c r="MJ27" s="9"/>
      <c r="MK27" s="9"/>
      <c r="ML27" s="9"/>
      <c r="MM27" s="9"/>
      <c r="MN27" s="9"/>
      <c r="MO27" s="9"/>
      <c r="MP27" s="9"/>
      <c r="MQ27" s="9"/>
      <c r="MR27" s="9"/>
      <c r="MS27" s="9"/>
      <c r="MT27" s="9"/>
      <c r="MU27" s="9"/>
      <c r="MV27" s="9"/>
      <c r="MW27" s="9"/>
      <c r="MX27" s="9"/>
      <c r="MY27" s="9"/>
      <c r="MZ27" s="9"/>
      <c r="NA27" s="9"/>
      <c r="NB27" s="9"/>
      <c r="NC27" s="9"/>
      <c r="ND27" s="9"/>
      <c r="NE27" s="9"/>
      <c r="NF27" s="9"/>
      <c r="NG27" s="9"/>
      <c r="NH27" s="9"/>
      <c r="NI27" s="9"/>
      <c r="NJ27" s="9"/>
      <c r="NK27" s="9"/>
      <c r="NL27" s="9"/>
      <c r="NM27" s="9"/>
      <c r="NN27" s="9"/>
      <c r="NO27" s="9"/>
      <c r="NP27" s="9"/>
      <c r="NQ27" s="9"/>
      <c r="NR27" s="9"/>
      <c r="NS27" s="9"/>
      <c r="NT27" s="9"/>
      <c r="NU27" s="9"/>
      <c r="NV27" s="9"/>
      <c r="NW27" s="9"/>
      <c r="NX27" s="9"/>
      <c r="NY27" s="9"/>
      <c r="NZ27" s="9"/>
      <c r="OA27" s="9"/>
      <c r="OB27" s="9"/>
      <c r="OC27" s="9"/>
      <c r="OD27" s="9"/>
      <c r="OE27" s="9"/>
      <c r="OF27" s="9"/>
      <c r="OG27" s="9"/>
      <c r="OH27" s="9"/>
      <c r="OI27" s="9"/>
      <c r="OJ27" s="9"/>
      <c r="OK27" s="9"/>
      <c r="OL27" s="9"/>
      <c r="OM27" s="9"/>
      <c r="ON27" s="9"/>
      <c r="OO27" s="9"/>
      <c r="OP27" s="9"/>
      <c r="OQ27" s="9"/>
      <c r="OR27" s="9"/>
      <c r="OS27" s="9"/>
      <c r="OT27" s="9"/>
      <c r="OU27" s="9"/>
      <c r="OV27" s="9"/>
      <c r="OW27" s="9"/>
      <c r="OX27" s="9"/>
      <c r="OY27" s="9"/>
      <c r="OZ27" s="9"/>
      <c r="PA27" s="9"/>
      <c r="PB27" s="9"/>
      <c r="PC27" s="9"/>
      <c r="PD27" s="9"/>
      <c r="PE27" s="9"/>
      <c r="PF27" s="9"/>
      <c r="PG27" s="9"/>
      <c r="PH27" s="9"/>
      <c r="PI27" s="9"/>
      <c r="PJ27" s="9"/>
      <c r="PK27" s="9"/>
      <c r="PL27" s="9"/>
      <c r="PM27" s="9"/>
      <c r="PN27" s="9"/>
      <c r="PO27" s="9"/>
      <c r="PP27" s="9"/>
      <c r="PQ27" s="9"/>
      <c r="PR27" s="9"/>
      <c r="PS27" s="9"/>
      <c r="PT27" s="9"/>
      <c r="PU27" s="9"/>
      <c r="PV27" s="9"/>
      <c r="PW27" s="9"/>
      <c r="PX27" s="9"/>
      <c r="PY27" s="9"/>
      <c r="PZ27" s="9"/>
      <c r="QA27" s="9"/>
      <c r="QB27" s="9"/>
      <c r="QC27" s="9"/>
      <c r="QD27" s="9"/>
      <c r="QE27" s="9"/>
      <c r="QF27" s="9"/>
      <c r="QG27" s="9"/>
      <c r="QH27" s="9"/>
      <c r="QI27" s="9"/>
      <c r="QJ27" s="9"/>
      <c r="QK27" s="9"/>
      <c r="QL27" s="9"/>
      <c r="QM27" s="9"/>
      <c r="QN27" s="9"/>
      <c r="QO27" s="9"/>
      <c r="QP27" s="9"/>
      <c r="QQ27" s="9"/>
      <c r="QR27" s="9"/>
      <c r="QS27" s="9"/>
      <c r="QT27" s="9"/>
      <c r="QU27" s="9"/>
      <c r="QV27" s="9"/>
      <c r="QW27" s="9"/>
      <c r="QX27" s="9"/>
      <c r="QY27" s="9"/>
      <c r="QZ27" s="9"/>
      <c r="RA27" s="9"/>
      <c r="RB27" s="9"/>
      <c r="RC27" s="9"/>
      <c r="RD27" s="9"/>
      <c r="RE27" s="9"/>
      <c r="RF27" s="9"/>
      <c r="RG27" s="9"/>
      <c r="RH27" s="9"/>
      <c r="RI27" s="9"/>
      <c r="RJ27" s="9"/>
      <c r="RK27" s="9"/>
      <c r="RL27" s="9"/>
      <c r="RM27" s="9"/>
      <c r="RN27" s="9"/>
      <c r="RO27" s="9"/>
      <c r="RP27" s="9"/>
      <c r="RQ27" s="9"/>
      <c r="RR27" s="9"/>
      <c r="RS27" s="9"/>
      <c r="RT27" s="9"/>
      <c r="RU27" s="9"/>
      <c r="RV27" s="9"/>
      <c r="RW27" s="9"/>
      <c r="RX27" s="9"/>
      <c r="RY27" s="9"/>
      <c r="RZ27" s="9"/>
      <c r="SA27" s="9"/>
      <c r="SB27" s="9"/>
      <c r="SC27" s="9"/>
      <c r="SD27" s="9"/>
      <c r="SE27" s="9"/>
      <c r="SF27" s="9"/>
      <c r="SG27" s="9"/>
      <c r="SH27" s="9"/>
      <c r="SI27" s="9"/>
      <c r="SJ27" s="9"/>
      <c r="SK27" s="9"/>
      <c r="SL27" s="9"/>
      <c r="SM27" s="9"/>
      <c r="SN27" s="9"/>
      <c r="SO27" s="9"/>
      <c r="SP27" s="9"/>
      <c r="SQ27" s="9"/>
      <c r="SR27" s="9"/>
      <c r="SS27" s="9"/>
      <c r="ST27" s="9"/>
      <c r="SU27" s="9"/>
      <c r="SV27" s="9"/>
      <c r="SW27" s="9"/>
      <c r="SX27" s="9"/>
      <c r="SY27" s="9"/>
      <c r="SZ27" s="9"/>
      <c r="TA27" s="9"/>
      <c r="TB27" s="9"/>
      <c r="TC27" s="9"/>
      <c r="TD27" s="9"/>
      <c r="TE27" s="9"/>
      <c r="TF27" s="9"/>
      <c r="TG27" s="9"/>
      <c r="TH27" s="9"/>
      <c r="TI27" s="9"/>
      <c r="TJ27" s="9"/>
      <c r="TK27" s="9"/>
      <c r="TL27" s="9"/>
      <c r="TM27" s="9"/>
      <c r="TN27" s="9"/>
      <c r="TO27" s="9"/>
      <c r="TP27" s="9"/>
      <c r="TQ27" s="9"/>
      <c r="TR27" s="9"/>
      <c r="TS27" s="9"/>
      <c r="TT27" s="9"/>
      <c r="TU27" s="9"/>
      <c r="TV27" s="9"/>
      <c r="TW27" s="9"/>
      <c r="TX27" s="9"/>
      <c r="TY27" s="9"/>
      <c r="TZ27" s="9"/>
      <c r="UA27" s="9"/>
      <c r="UB27" s="9"/>
      <c r="UC27" s="9"/>
      <c r="UD27" s="9"/>
      <c r="UE27" s="9"/>
      <c r="UF27" s="9"/>
      <c r="UG27" s="9"/>
      <c r="UH27" s="9"/>
      <c r="UI27" s="9"/>
      <c r="UJ27" s="9"/>
      <c r="UK27" s="9"/>
      <c r="UL27" s="9"/>
      <c r="UM27" s="9"/>
      <c r="UN27" s="9"/>
      <c r="UO27" s="9"/>
      <c r="UP27" s="9"/>
      <c r="UQ27" s="9"/>
      <c r="UR27" s="9"/>
      <c r="US27" s="9"/>
      <c r="UT27" s="9"/>
      <c r="UU27" s="9"/>
      <c r="UV27" s="9"/>
      <c r="UW27" s="9"/>
      <c r="UX27" s="9"/>
      <c r="UY27" s="9"/>
      <c r="UZ27" s="9"/>
      <c r="VA27" s="9"/>
      <c r="VB27" s="9"/>
      <c r="VC27" s="9"/>
      <c r="VD27" s="9"/>
      <c r="VE27" s="9"/>
      <c r="VF27" s="9"/>
      <c r="VG27" s="9"/>
      <c r="VH27" s="9"/>
      <c r="VI27" s="9"/>
      <c r="VJ27" s="9"/>
      <c r="VK27" s="9"/>
      <c r="VL27" s="9"/>
      <c r="VM27" s="9"/>
      <c r="VN27" s="9"/>
      <c r="VO27" s="9"/>
      <c r="VP27" s="9"/>
      <c r="VQ27" s="9"/>
      <c r="VR27" s="9"/>
      <c r="VS27" s="9"/>
      <c r="VT27" s="9"/>
      <c r="VU27" s="9"/>
      <c r="VV27" s="9"/>
      <c r="VW27" s="9"/>
      <c r="VX27" s="9"/>
      <c r="VY27" s="9"/>
      <c r="VZ27" s="9"/>
      <c r="WA27" s="9"/>
      <c r="WB27" s="9"/>
      <c r="WC27" s="9"/>
      <c r="WD27" s="9"/>
      <c r="WE27" s="9"/>
      <c r="WF27" s="9"/>
      <c r="WG27" s="9"/>
      <c r="WH27" s="9"/>
      <c r="WI27" s="9"/>
      <c r="WJ27" s="9"/>
      <c r="WK27" s="9"/>
      <c r="WL27" s="9"/>
      <c r="WM27" s="9"/>
      <c r="WN27" s="9"/>
      <c r="WO27" s="9"/>
      <c r="WP27" s="9"/>
      <c r="WQ27" s="9"/>
      <c r="WR27" s="9"/>
      <c r="WS27" s="9"/>
      <c r="WT27" s="9"/>
      <c r="WU27" s="9"/>
      <c r="WV27" s="9"/>
      <c r="WW27" s="9"/>
      <c r="WX27" s="9"/>
      <c r="WY27" s="9"/>
      <c r="WZ27" s="9"/>
      <c r="XA27" s="9"/>
      <c r="XB27" s="9"/>
      <c r="XC27" s="9"/>
      <c r="XD27" s="9"/>
      <c r="XE27" s="9"/>
      <c r="XF27" s="9"/>
      <c r="XG27" s="9"/>
      <c r="XH27" s="9"/>
      <c r="XI27" s="9"/>
      <c r="XJ27" s="9"/>
      <c r="XK27" s="9"/>
      <c r="XL27" s="9"/>
      <c r="XM27" s="9"/>
      <c r="XN27" s="9"/>
      <c r="XO27" s="9"/>
      <c r="XP27" s="9"/>
      <c r="XQ27" s="9"/>
      <c r="XR27" s="9"/>
      <c r="XS27" s="9"/>
      <c r="XT27" s="9"/>
      <c r="XU27" s="9"/>
      <c r="XV27" s="9"/>
      <c r="XW27" s="9"/>
      <c r="XX27" s="9"/>
      <c r="XY27" s="9"/>
      <c r="XZ27" s="9"/>
      <c r="YA27" s="9"/>
      <c r="YB27" s="9"/>
      <c r="YC27" s="9"/>
      <c r="YD27" s="9"/>
      <c r="YE27" s="9"/>
      <c r="YF27" s="9"/>
      <c r="YG27" s="9"/>
      <c r="YH27" s="9"/>
      <c r="YI27" s="9"/>
      <c r="YJ27" s="9"/>
      <c r="YK27" s="9"/>
      <c r="YL27" s="9"/>
      <c r="YM27" s="9"/>
      <c r="YN27" s="9"/>
      <c r="YO27" s="9"/>
      <c r="YP27" s="9"/>
      <c r="YQ27" s="9"/>
      <c r="YR27" s="9"/>
      <c r="YS27" s="9"/>
      <c r="YT27" s="9"/>
      <c r="YU27" s="9"/>
      <c r="YV27" s="9"/>
      <c r="YW27" s="9"/>
      <c r="YX27" s="9"/>
      <c r="YY27" s="9"/>
      <c r="YZ27" s="9"/>
      <c r="ZA27" s="9"/>
      <c r="ZB27" s="9"/>
      <c r="ZC27" s="9"/>
      <c r="ZD27" s="9"/>
      <c r="ZE27" s="9"/>
      <c r="ZF27" s="9"/>
      <c r="ZG27" s="9"/>
      <c r="ZH27" s="9"/>
      <c r="ZI27" s="9"/>
      <c r="ZJ27" s="9"/>
      <c r="ZK27" s="9"/>
      <c r="ZL27" s="9"/>
      <c r="ZM27" s="9"/>
      <c r="ZN27" s="9"/>
      <c r="ZO27" s="9"/>
      <c r="ZP27" s="9"/>
      <c r="ZQ27" s="9"/>
      <c r="ZR27" s="9"/>
      <c r="ZS27" s="9"/>
      <c r="ZT27" s="9"/>
      <c r="ZU27" s="9"/>
      <c r="ZV27" s="9"/>
      <c r="ZW27" s="9"/>
      <c r="ZX27" s="9"/>
      <c r="ZY27" s="9"/>
      <c r="ZZ27" s="9"/>
      <c r="AAA27" s="9"/>
      <c r="AAB27" s="9"/>
      <c r="AAC27" s="9"/>
      <c r="AAD27" s="9"/>
      <c r="AAE27" s="9"/>
      <c r="AAF27" s="9"/>
      <c r="AAG27" s="9"/>
      <c r="AAH27" s="9"/>
      <c r="AAI27" s="9"/>
      <c r="AAJ27" s="9"/>
      <c r="AAK27" s="9"/>
      <c r="AAL27" s="9"/>
      <c r="AAM27" s="9"/>
      <c r="AAN27" s="9"/>
      <c r="AAO27" s="9"/>
      <c r="AAP27" s="9"/>
      <c r="AAQ27" s="9"/>
      <c r="AAR27" s="9"/>
      <c r="AAS27" s="9"/>
      <c r="AAT27" s="9"/>
      <c r="AAU27" s="9"/>
      <c r="AAV27" s="9"/>
      <c r="AAW27" s="9"/>
      <c r="AAX27" s="9"/>
      <c r="AAY27" s="9"/>
      <c r="AAZ27" s="9"/>
      <c r="ABA27" s="9"/>
      <c r="ABB27" s="9"/>
      <c r="ABC27" s="9"/>
      <c r="ABD27" s="9"/>
      <c r="ABE27" s="9"/>
      <c r="ABF27" s="9"/>
      <c r="ABG27" s="9"/>
      <c r="ABH27" s="9"/>
      <c r="ABI27" s="9"/>
      <c r="ABJ27" s="9"/>
      <c r="ABK27" s="9"/>
      <c r="ABL27" s="9"/>
      <c r="ABM27" s="9"/>
      <c r="ABN27" s="9"/>
      <c r="ABO27" s="9"/>
      <c r="ABP27" s="9"/>
      <c r="ABQ27" s="9"/>
      <c r="ABR27" s="9"/>
      <c r="ABS27" s="9"/>
      <c r="ABT27" s="9"/>
      <c r="ABU27" s="9"/>
      <c r="ABV27" s="9"/>
      <c r="ABW27" s="9"/>
      <c r="ABX27" s="9"/>
      <c r="ABY27" s="9"/>
      <c r="ABZ27" s="9"/>
      <c r="ACA27" s="9"/>
      <c r="ACB27" s="9"/>
      <c r="ACC27" s="9"/>
      <c r="ACD27" s="9"/>
      <c r="ACE27" s="9"/>
      <c r="ACF27" s="9"/>
      <c r="ACG27" s="9"/>
      <c r="ACH27" s="9"/>
      <c r="ACI27" s="9"/>
      <c r="ACJ27" s="9"/>
      <c r="ACK27" s="9"/>
      <c r="ACL27" s="9"/>
      <c r="ACM27" s="9"/>
      <c r="ACN27" s="9"/>
      <c r="ACO27" s="9"/>
      <c r="ACP27" s="9"/>
      <c r="ACQ27" s="9"/>
      <c r="ACR27" s="9"/>
      <c r="ACS27" s="9"/>
      <c r="ACT27" s="9"/>
      <c r="ACU27" s="9"/>
      <c r="ACV27" s="9"/>
      <c r="ACW27" s="9"/>
      <c r="ACX27" s="9"/>
      <c r="ACY27" s="9"/>
      <c r="ACZ27" s="9"/>
      <c r="ADA27" s="9"/>
      <c r="ADB27" s="9"/>
      <c r="ADC27" s="9"/>
      <c r="ADD27" s="9"/>
      <c r="ADE27" s="9"/>
      <c r="ADF27" s="9"/>
      <c r="ADG27" s="9"/>
      <c r="ADH27" s="9"/>
      <c r="ADI27" s="9"/>
      <c r="ADJ27" s="9"/>
      <c r="ADK27" s="9"/>
      <c r="ADL27" s="9"/>
      <c r="ADM27" s="9"/>
      <c r="ADN27" s="9"/>
      <c r="ADO27" s="9"/>
      <c r="ADP27" s="9"/>
      <c r="ADQ27" s="9"/>
      <c r="ADR27" s="9"/>
      <c r="ADS27" s="9"/>
      <c r="ADT27" s="9"/>
      <c r="ADU27" s="9"/>
      <c r="ADV27" s="9"/>
      <c r="ADW27" s="9"/>
      <c r="ADX27" s="9"/>
      <c r="ADY27" s="9"/>
      <c r="ADZ27" s="9"/>
      <c r="AEA27" s="9"/>
      <c r="AEB27" s="9"/>
      <c r="AEC27" s="9"/>
      <c r="AED27" s="9"/>
      <c r="AEE27" s="9"/>
      <c r="AEF27" s="9"/>
      <c r="AEG27" s="9"/>
      <c r="AEH27" s="9"/>
      <c r="AEI27" s="9"/>
      <c r="AEJ27" s="9"/>
      <c r="AEK27" s="9"/>
      <c r="AEL27" s="9"/>
      <c r="AEM27" s="9"/>
      <c r="AEN27" s="9"/>
      <c r="AEO27" s="9"/>
      <c r="AEP27" s="9"/>
      <c r="AEQ27" s="9"/>
      <c r="AER27" s="9"/>
      <c r="AES27" s="9"/>
      <c r="AET27" s="9"/>
      <c r="AEU27" s="9"/>
      <c r="AEV27" s="9"/>
      <c r="AEW27" s="9"/>
      <c r="AEX27" s="9"/>
      <c r="AEY27" s="9"/>
      <c r="AEZ27" s="9"/>
      <c r="AFA27" s="9"/>
      <c r="AFB27" s="9"/>
      <c r="AFC27" s="9"/>
      <c r="AFD27" s="9"/>
      <c r="AFE27" s="9"/>
      <c r="AFF27" s="9"/>
      <c r="AFG27" s="9"/>
      <c r="AFH27" s="9"/>
      <c r="AFI27" s="9"/>
      <c r="AFJ27" s="9"/>
      <c r="AFK27" s="9"/>
      <c r="AFL27" s="9"/>
      <c r="AFM27" s="9"/>
      <c r="AFN27" s="9"/>
      <c r="AFO27" s="9"/>
      <c r="AFP27" s="9"/>
      <c r="AFQ27" s="9"/>
      <c r="AFR27" s="9"/>
      <c r="AFS27" s="9"/>
      <c r="AFT27" s="9"/>
      <c r="AFU27" s="9"/>
      <c r="AFV27" s="9"/>
      <c r="AFW27" s="9"/>
      <c r="AFX27" s="9"/>
      <c r="AFY27" s="9"/>
      <c r="AFZ27" s="9"/>
      <c r="AGA27" s="9"/>
      <c r="AGB27" s="9"/>
      <c r="AGC27" s="9"/>
      <c r="AGD27" s="9"/>
      <c r="AGE27" s="9"/>
      <c r="AGF27" s="9"/>
      <c r="AGG27" s="9"/>
      <c r="AGH27" s="9"/>
      <c r="AGI27" s="9"/>
      <c r="AGJ27" s="9"/>
      <c r="AGK27" s="9"/>
      <c r="AGL27" s="9"/>
      <c r="AGM27" s="9"/>
      <c r="AGN27" s="9"/>
      <c r="AGO27" s="9"/>
      <c r="AGP27" s="9"/>
      <c r="AGQ27" s="9"/>
      <c r="AGR27" s="9"/>
      <c r="AGS27" s="9"/>
      <c r="AGT27" s="9"/>
      <c r="AGU27" s="9"/>
      <c r="AGV27" s="9"/>
      <c r="AGW27" s="9"/>
      <c r="AGX27" s="9"/>
      <c r="AGY27" s="9"/>
      <c r="AGZ27" s="9"/>
      <c r="AHA27" s="9"/>
      <c r="AHB27" s="9"/>
      <c r="AHC27" s="9"/>
      <c r="AHD27" s="9"/>
      <c r="AHE27" s="9"/>
      <c r="AHF27" s="9"/>
      <c r="AHG27" s="9"/>
      <c r="AHH27" s="9"/>
      <c r="AHI27" s="9"/>
      <c r="AHJ27" s="9"/>
      <c r="AHK27" s="9"/>
      <c r="AHL27" s="9"/>
      <c r="AHM27" s="9"/>
      <c r="AHN27" s="9"/>
      <c r="AHO27" s="9"/>
      <c r="AHP27" s="9"/>
      <c r="AHQ27" s="9"/>
      <c r="AHR27" s="9"/>
      <c r="AHS27" s="9"/>
      <c r="AHT27" s="9"/>
      <c r="AHU27" s="9"/>
      <c r="AHV27" s="9"/>
      <c r="AHW27" s="9"/>
      <c r="AHX27" s="9"/>
      <c r="AHY27" s="9"/>
      <c r="AHZ27" s="9"/>
      <c r="AIA27" s="9"/>
      <c r="AIB27" s="9"/>
      <c r="AIC27" s="9"/>
      <c r="AID27" s="9"/>
      <c r="AIE27" s="9"/>
      <c r="AIF27" s="9"/>
      <c r="AIG27" s="9"/>
      <c r="AIH27" s="9"/>
      <c r="AII27" s="9"/>
      <c r="AIJ27" s="9"/>
      <c r="AIK27" s="9"/>
      <c r="AIL27" s="9"/>
      <c r="AIM27" s="9"/>
      <c r="AIN27" s="9"/>
      <c r="AIO27" s="9"/>
      <c r="AIP27" s="9"/>
      <c r="AIQ27" s="9"/>
      <c r="AIR27" s="9"/>
      <c r="AIS27" s="9"/>
      <c r="AIT27" s="9"/>
      <c r="AIU27" s="9"/>
      <c r="AIV27" s="9"/>
      <c r="AIW27" s="9"/>
      <c r="AIX27" s="9"/>
      <c r="AIY27" s="9"/>
      <c r="AIZ27" s="9"/>
      <c r="AJA27" s="9"/>
      <c r="AJB27" s="9"/>
      <c r="AJC27" s="9"/>
      <c r="AJD27" s="9"/>
      <c r="AJE27" s="9"/>
      <c r="AJF27" s="9"/>
      <c r="AJG27" s="9"/>
      <c r="AJH27" s="9"/>
      <c r="AJI27" s="9"/>
      <c r="AJJ27" s="9"/>
      <c r="AJK27" s="9"/>
      <c r="AJL27" s="9"/>
      <c r="AJM27" s="9"/>
      <c r="AJN27" s="9"/>
      <c r="AJO27" s="9"/>
      <c r="AJP27" s="9"/>
      <c r="AJQ27" s="9"/>
      <c r="AJR27" s="9"/>
      <c r="AJS27" s="9"/>
      <c r="AJT27" s="9"/>
      <c r="AJU27" s="9"/>
      <c r="AJV27" s="9"/>
      <c r="AJW27" s="9"/>
      <c r="AJX27" s="9"/>
      <c r="AJY27" s="9"/>
      <c r="AJZ27" s="9"/>
      <c r="AKA27" s="9"/>
      <c r="AKB27" s="9"/>
      <c r="AKC27" s="9"/>
      <c r="AKD27" s="9"/>
      <c r="AKE27" s="9"/>
      <c r="AKF27" s="9"/>
      <c r="AKG27" s="9"/>
      <c r="AKH27" s="9"/>
      <c r="AKI27" s="9"/>
      <c r="AKJ27" s="9"/>
      <c r="AKK27" s="9"/>
      <c r="AKL27" s="9"/>
      <c r="AKM27" s="9"/>
      <c r="AKN27" s="9"/>
      <c r="AKO27" s="9"/>
      <c r="AKP27" s="9"/>
      <c r="AKQ27" s="9"/>
      <c r="AKR27" s="9"/>
      <c r="AKS27" s="9"/>
      <c r="AKT27" s="9"/>
      <c r="AKU27" s="9"/>
      <c r="AKV27" s="9"/>
      <c r="AKW27" s="9"/>
      <c r="AKX27" s="9"/>
      <c r="AKY27" s="9"/>
      <c r="AKZ27" s="9"/>
      <c r="ALA27" s="9"/>
      <c r="ALB27" s="9"/>
      <c r="ALC27" s="9"/>
      <c r="ALD27" s="9"/>
      <c r="ALE27" s="9"/>
      <c r="ALF27" s="9"/>
      <c r="ALG27" s="9"/>
      <c r="ALH27" s="9"/>
      <c r="ALI27" s="9"/>
      <c r="ALJ27"/>
      <c r="ALK27"/>
      <c r="ALL27"/>
      <c r="ALM27"/>
      <c r="ALN27"/>
      <c r="ALO27"/>
      <c r="ALP27"/>
      <c r="ALQ27"/>
      <c r="ALR27"/>
      <c r="ALS27"/>
      <c r="ALT27"/>
    </row>
    <row r="28" spans="1:1008" s="69" customFormat="1" ht="15.75" x14ac:dyDescent="0.15">
      <c r="A28" s="20" t="s">
        <v>21</v>
      </c>
      <c r="B28" s="110" t="s">
        <v>51</v>
      </c>
      <c r="C28" s="110"/>
      <c r="D28" s="110"/>
      <c r="E28" s="110"/>
      <c r="F28" s="110"/>
      <c r="G28" s="110"/>
      <c r="H28" s="110"/>
      <c r="I28" s="110"/>
      <c r="J28" s="11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9"/>
      <c r="IF28" s="9"/>
      <c r="IG28" s="9"/>
      <c r="IH28" s="9"/>
      <c r="II28" s="9"/>
      <c r="IJ28" s="9"/>
      <c r="IK28" s="9"/>
      <c r="IL28" s="9"/>
      <c r="IM28" s="9"/>
      <c r="IN28" s="9"/>
      <c r="IO28" s="9"/>
      <c r="IP28" s="9"/>
      <c r="IQ28" s="9"/>
      <c r="IR28" s="9"/>
      <c r="IS28" s="9"/>
      <c r="IT28" s="9"/>
      <c r="IU28" s="9"/>
      <c r="IV28" s="9"/>
      <c r="IW28" s="9"/>
      <c r="IX28" s="9"/>
      <c r="IY28" s="9"/>
      <c r="IZ28" s="9"/>
      <c r="JA28" s="9"/>
      <c r="JB28" s="9"/>
      <c r="JC28" s="9"/>
      <c r="JD28" s="9"/>
      <c r="JE28" s="9"/>
      <c r="JF28" s="9"/>
      <c r="JG28" s="9"/>
      <c r="JH28" s="9"/>
      <c r="JI28" s="9"/>
      <c r="JJ28" s="9"/>
      <c r="JK28" s="9"/>
      <c r="JL28" s="9"/>
      <c r="JM28" s="9"/>
      <c r="JN28" s="9"/>
      <c r="JO28" s="9"/>
      <c r="JP28" s="9"/>
      <c r="JQ28" s="9"/>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9"/>
      <c r="KR28" s="9"/>
      <c r="KS28" s="9"/>
      <c r="KT28" s="9"/>
      <c r="KU28" s="9"/>
      <c r="KV28" s="9"/>
      <c r="KW28" s="9"/>
      <c r="KX28" s="9"/>
      <c r="KY28" s="9"/>
      <c r="KZ28" s="9"/>
      <c r="LA28" s="9"/>
      <c r="LB28" s="9"/>
      <c r="LC28" s="9"/>
      <c r="LD28" s="9"/>
      <c r="LE28" s="9"/>
      <c r="LF28" s="9"/>
      <c r="LG28" s="9"/>
      <c r="LH28" s="9"/>
      <c r="LI28" s="9"/>
      <c r="LJ28" s="9"/>
      <c r="LK28" s="9"/>
      <c r="LL28" s="9"/>
      <c r="LM28" s="9"/>
      <c r="LN28" s="9"/>
      <c r="LO28" s="9"/>
      <c r="LP28" s="9"/>
      <c r="LQ28" s="9"/>
      <c r="LR28" s="9"/>
      <c r="LS28" s="9"/>
      <c r="LT28" s="9"/>
      <c r="LU28" s="9"/>
      <c r="LV28" s="9"/>
      <c r="LW28" s="9"/>
      <c r="LX28" s="9"/>
      <c r="LY28" s="9"/>
      <c r="LZ28" s="9"/>
      <c r="MA28" s="9"/>
      <c r="MB28" s="9"/>
      <c r="MC28" s="9"/>
      <c r="MD28" s="9"/>
      <c r="ME28" s="9"/>
      <c r="MF28" s="9"/>
      <c r="MG28" s="9"/>
      <c r="MH28" s="9"/>
      <c r="MI28" s="9"/>
      <c r="MJ28" s="9"/>
      <c r="MK28" s="9"/>
      <c r="ML28" s="9"/>
      <c r="MM28" s="9"/>
      <c r="MN28" s="9"/>
      <c r="MO28" s="9"/>
      <c r="MP28" s="9"/>
      <c r="MQ28" s="9"/>
      <c r="MR28" s="9"/>
      <c r="MS28" s="9"/>
      <c r="MT28" s="9"/>
      <c r="MU28" s="9"/>
      <c r="MV28" s="9"/>
      <c r="MW28" s="9"/>
      <c r="MX28" s="9"/>
      <c r="MY28" s="9"/>
      <c r="MZ28" s="9"/>
      <c r="NA28" s="9"/>
      <c r="NB28" s="9"/>
      <c r="NC28" s="9"/>
      <c r="ND28" s="9"/>
      <c r="NE28" s="9"/>
      <c r="NF28" s="9"/>
      <c r="NG28" s="9"/>
      <c r="NH28" s="9"/>
      <c r="NI28" s="9"/>
      <c r="NJ28" s="9"/>
      <c r="NK28" s="9"/>
      <c r="NL28" s="9"/>
      <c r="NM28" s="9"/>
      <c r="NN28" s="9"/>
      <c r="NO28" s="9"/>
      <c r="NP28" s="9"/>
      <c r="NQ28" s="9"/>
      <c r="NR28" s="9"/>
      <c r="NS28" s="9"/>
      <c r="NT28" s="9"/>
      <c r="NU28" s="9"/>
      <c r="NV28" s="9"/>
      <c r="NW28" s="9"/>
      <c r="NX28" s="9"/>
      <c r="NY28" s="9"/>
      <c r="NZ28" s="9"/>
      <c r="OA28" s="9"/>
      <c r="OB28" s="9"/>
      <c r="OC28" s="9"/>
      <c r="OD28" s="9"/>
      <c r="OE28" s="9"/>
      <c r="OF28" s="9"/>
      <c r="OG28" s="9"/>
      <c r="OH28" s="9"/>
      <c r="OI28" s="9"/>
      <c r="OJ28" s="9"/>
      <c r="OK28" s="9"/>
      <c r="OL28" s="9"/>
      <c r="OM28" s="9"/>
      <c r="ON28" s="9"/>
      <c r="OO28" s="9"/>
      <c r="OP28" s="9"/>
      <c r="OQ28" s="9"/>
      <c r="OR28" s="9"/>
      <c r="OS28" s="9"/>
      <c r="OT28" s="9"/>
      <c r="OU28" s="9"/>
      <c r="OV28" s="9"/>
      <c r="OW28" s="9"/>
      <c r="OX28" s="9"/>
      <c r="OY28" s="9"/>
      <c r="OZ28" s="9"/>
      <c r="PA28" s="9"/>
      <c r="PB28" s="9"/>
      <c r="PC28" s="9"/>
      <c r="PD28" s="9"/>
      <c r="PE28" s="9"/>
      <c r="PF28" s="9"/>
      <c r="PG28" s="9"/>
      <c r="PH28" s="9"/>
      <c r="PI28" s="9"/>
      <c r="PJ28" s="9"/>
      <c r="PK28" s="9"/>
      <c r="PL28" s="9"/>
      <c r="PM28" s="9"/>
      <c r="PN28" s="9"/>
      <c r="PO28" s="9"/>
      <c r="PP28" s="9"/>
      <c r="PQ28" s="9"/>
      <c r="PR28" s="9"/>
      <c r="PS28" s="9"/>
      <c r="PT28" s="9"/>
      <c r="PU28" s="9"/>
      <c r="PV28" s="9"/>
      <c r="PW28" s="9"/>
      <c r="PX28" s="9"/>
      <c r="PY28" s="9"/>
      <c r="PZ28" s="9"/>
      <c r="QA28" s="9"/>
      <c r="QB28" s="9"/>
      <c r="QC28" s="9"/>
      <c r="QD28" s="9"/>
      <c r="QE28" s="9"/>
      <c r="QF28" s="9"/>
      <c r="QG28" s="9"/>
      <c r="QH28" s="9"/>
      <c r="QI28" s="9"/>
      <c r="QJ28" s="9"/>
      <c r="QK28" s="9"/>
      <c r="QL28" s="9"/>
      <c r="QM28" s="9"/>
      <c r="QN28" s="9"/>
      <c r="QO28" s="9"/>
      <c r="QP28" s="9"/>
      <c r="QQ28" s="9"/>
      <c r="QR28" s="9"/>
      <c r="QS28" s="9"/>
      <c r="QT28" s="9"/>
      <c r="QU28" s="9"/>
      <c r="QV28" s="9"/>
      <c r="QW28" s="9"/>
      <c r="QX28" s="9"/>
      <c r="QY28" s="9"/>
      <c r="QZ28" s="9"/>
      <c r="RA28" s="9"/>
      <c r="RB28" s="9"/>
      <c r="RC28" s="9"/>
      <c r="RD28" s="9"/>
      <c r="RE28" s="9"/>
      <c r="RF28" s="9"/>
      <c r="RG28" s="9"/>
      <c r="RH28" s="9"/>
      <c r="RI28" s="9"/>
      <c r="RJ28" s="9"/>
      <c r="RK28" s="9"/>
      <c r="RL28" s="9"/>
      <c r="RM28" s="9"/>
      <c r="RN28" s="9"/>
      <c r="RO28" s="9"/>
      <c r="RP28" s="9"/>
      <c r="RQ28" s="9"/>
      <c r="RR28" s="9"/>
      <c r="RS28" s="9"/>
      <c r="RT28" s="9"/>
      <c r="RU28" s="9"/>
      <c r="RV28" s="9"/>
      <c r="RW28" s="9"/>
      <c r="RX28" s="9"/>
      <c r="RY28" s="9"/>
      <c r="RZ28" s="9"/>
      <c r="SA28" s="9"/>
      <c r="SB28" s="9"/>
      <c r="SC28" s="9"/>
      <c r="SD28" s="9"/>
      <c r="SE28" s="9"/>
      <c r="SF28" s="9"/>
      <c r="SG28" s="9"/>
      <c r="SH28" s="9"/>
      <c r="SI28" s="9"/>
      <c r="SJ28" s="9"/>
      <c r="SK28" s="9"/>
      <c r="SL28" s="9"/>
      <c r="SM28" s="9"/>
      <c r="SN28" s="9"/>
      <c r="SO28" s="9"/>
      <c r="SP28" s="9"/>
      <c r="SQ28" s="9"/>
      <c r="SR28" s="9"/>
      <c r="SS28" s="9"/>
      <c r="ST28" s="9"/>
      <c r="SU28" s="9"/>
      <c r="SV28" s="9"/>
      <c r="SW28" s="9"/>
      <c r="SX28" s="9"/>
      <c r="SY28" s="9"/>
      <c r="SZ28" s="9"/>
      <c r="TA28" s="9"/>
      <c r="TB28" s="9"/>
      <c r="TC28" s="9"/>
      <c r="TD28" s="9"/>
      <c r="TE28" s="9"/>
      <c r="TF28" s="9"/>
      <c r="TG28" s="9"/>
      <c r="TH28" s="9"/>
      <c r="TI28" s="9"/>
      <c r="TJ28" s="9"/>
      <c r="TK28" s="9"/>
      <c r="TL28" s="9"/>
      <c r="TM28" s="9"/>
      <c r="TN28" s="9"/>
      <c r="TO28" s="9"/>
      <c r="TP28" s="9"/>
      <c r="TQ28" s="9"/>
      <c r="TR28" s="9"/>
      <c r="TS28" s="9"/>
      <c r="TT28" s="9"/>
      <c r="TU28" s="9"/>
      <c r="TV28" s="9"/>
      <c r="TW28" s="9"/>
      <c r="TX28" s="9"/>
      <c r="TY28" s="9"/>
      <c r="TZ28" s="9"/>
      <c r="UA28" s="9"/>
      <c r="UB28" s="9"/>
      <c r="UC28" s="9"/>
      <c r="UD28" s="9"/>
      <c r="UE28" s="9"/>
      <c r="UF28" s="9"/>
      <c r="UG28" s="9"/>
      <c r="UH28" s="9"/>
      <c r="UI28" s="9"/>
      <c r="UJ28" s="9"/>
      <c r="UK28" s="9"/>
      <c r="UL28" s="9"/>
      <c r="UM28" s="9"/>
      <c r="UN28" s="9"/>
      <c r="UO28" s="9"/>
      <c r="UP28" s="9"/>
      <c r="UQ28" s="9"/>
      <c r="UR28" s="9"/>
      <c r="US28" s="9"/>
      <c r="UT28" s="9"/>
      <c r="UU28" s="9"/>
      <c r="UV28" s="9"/>
      <c r="UW28" s="9"/>
      <c r="UX28" s="9"/>
      <c r="UY28" s="9"/>
      <c r="UZ28" s="9"/>
      <c r="VA28" s="9"/>
      <c r="VB28" s="9"/>
      <c r="VC28" s="9"/>
      <c r="VD28" s="9"/>
      <c r="VE28" s="9"/>
      <c r="VF28" s="9"/>
      <c r="VG28" s="9"/>
      <c r="VH28" s="9"/>
      <c r="VI28" s="9"/>
      <c r="VJ28" s="9"/>
      <c r="VK28" s="9"/>
      <c r="VL28" s="9"/>
      <c r="VM28" s="9"/>
      <c r="VN28" s="9"/>
      <c r="VO28" s="9"/>
      <c r="VP28" s="9"/>
      <c r="VQ28" s="9"/>
      <c r="VR28" s="9"/>
      <c r="VS28" s="9"/>
      <c r="VT28" s="9"/>
      <c r="VU28" s="9"/>
      <c r="VV28" s="9"/>
      <c r="VW28" s="9"/>
      <c r="VX28" s="9"/>
      <c r="VY28" s="9"/>
      <c r="VZ28" s="9"/>
      <c r="WA28" s="9"/>
      <c r="WB28" s="9"/>
      <c r="WC28" s="9"/>
      <c r="WD28" s="9"/>
      <c r="WE28" s="9"/>
      <c r="WF28" s="9"/>
      <c r="WG28" s="9"/>
      <c r="WH28" s="9"/>
      <c r="WI28" s="9"/>
      <c r="WJ28" s="9"/>
      <c r="WK28" s="9"/>
      <c r="WL28" s="9"/>
      <c r="WM28" s="9"/>
      <c r="WN28" s="9"/>
      <c r="WO28" s="9"/>
      <c r="WP28" s="9"/>
      <c r="WQ28" s="9"/>
      <c r="WR28" s="9"/>
      <c r="WS28" s="9"/>
      <c r="WT28" s="9"/>
      <c r="WU28" s="9"/>
      <c r="WV28" s="9"/>
      <c r="WW28" s="9"/>
      <c r="WX28" s="9"/>
      <c r="WY28" s="9"/>
      <c r="WZ28" s="9"/>
      <c r="XA28" s="9"/>
      <c r="XB28" s="9"/>
      <c r="XC28" s="9"/>
      <c r="XD28" s="9"/>
      <c r="XE28" s="9"/>
      <c r="XF28" s="9"/>
      <c r="XG28" s="9"/>
      <c r="XH28" s="9"/>
      <c r="XI28" s="9"/>
      <c r="XJ28" s="9"/>
      <c r="XK28" s="9"/>
      <c r="XL28" s="9"/>
      <c r="XM28" s="9"/>
      <c r="XN28" s="9"/>
      <c r="XO28" s="9"/>
      <c r="XP28" s="9"/>
      <c r="XQ28" s="9"/>
      <c r="XR28" s="9"/>
      <c r="XS28" s="9"/>
      <c r="XT28" s="9"/>
      <c r="XU28" s="9"/>
      <c r="XV28" s="9"/>
      <c r="XW28" s="9"/>
      <c r="XX28" s="9"/>
      <c r="XY28" s="9"/>
      <c r="XZ28" s="9"/>
      <c r="YA28" s="9"/>
      <c r="YB28" s="9"/>
      <c r="YC28" s="9"/>
      <c r="YD28" s="9"/>
      <c r="YE28" s="9"/>
      <c r="YF28" s="9"/>
      <c r="YG28" s="9"/>
      <c r="YH28" s="9"/>
      <c r="YI28" s="9"/>
      <c r="YJ28" s="9"/>
      <c r="YK28" s="9"/>
      <c r="YL28" s="9"/>
      <c r="YM28" s="9"/>
      <c r="YN28" s="9"/>
      <c r="YO28" s="9"/>
      <c r="YP28" s="9"/>
      <c r="YQ28" s="9"/>
      <c r="YR28" s="9"/>
      <c r="YS28" s="9"/>
      <c r="YT28" s="9"/>
      <c r="YU28" s="9"/>
      <c r="YV28" s="9"/>
      <c r="YW28" s="9"/>
      <c r="YX28" s="9"/>
      <c r="YY28" s="9"/>
      <c r="YZ28" s="9"/>
      <c r="ZA28" s="9"/>
      <c r="ZB28" s="9"/>
      <c r="ZC28" s="9"/>
      <c r="ZD28" s="9"/>
      <c r="ZE28" s="9"/>
      <c r="ZF28" s="9"/>
      <c r="ZG28" s="9"/>
      <c r="ZH28" s="9"/>
      <c r="ZI28" s="9"/>
      <c r="ZJ28" s="9"/>
      <c r="ZK28" s="9"/>
      <c r="ZL28" s="9"/>
      <c r="ZM28" s="9"/>
      <c r="ZN28" s="9"/>
      <c r="ZO28" s="9"/>
      <c r="ZP28" s="9"/>
      <c r="ZQ28" s="9"/>
      <c r="ZR28" s="9"/>
      <c r="ZS28" s="9"/>
      <c r="ZT28" s="9"/>
      <c r="ZU28" s="9"/>
      <c r="ZV28" s="9"/>
      <c r="ZW28" s="9"/>
      <c r="ZX28" s="9"/>
      <c r="ZY28" s="9"/>
      <c r="ZZ28" s="9"/>
      <c r="AAA28" s="9"/>
      <c r="AAB28" s="9"/>
      <c r="AAC28" s="9"/>
      <c r="AAD28" s="9"/>
      <c r="AAE28" s="9"/>
      <c r="AAF28" s="9"/>
      <c r="AAG28" s="9"/>
      <c r="AAH28" s="9"/>
      <c r="AAI28" s="9"/>
      <c r="AAJ28" s="9"/>
      <c r="AAK28" s="9"/>
      <c r="AAL28" s="9"/>
      <c r="AAM28" s="9"/>
      <c r="AAN28" s="9"/>
      <c r="AAO28" s="9"/>
      <c r="AAP28" s="9"/>
      <c r="AAQ28" s="9"/>
      <c r="AAR28" s="9"/>
      <c r="AAS28" s="9"/>
      <c r="AAT28" s="9"/>
      <c r="AAU28" s="9"/>
      <c r="AAV28" s="9"/>
      <c r="AAW28" s="9"/>
      <c r="AAX28" s="9"/>
      <c r="AAY28" s="9"/>
      <c r="AAZ28" s="9"/>
      <c r="ABA28" s="9"/>
      <c r="ABB28" s="9"/>
      <c r="ABC28" s="9"/>
      <c r="ABD28" s="9"/>
      <c r="ABE28" s="9"/>
      <c r="ABF28" s="9"/>
      <c r="ABG28" s="9"/>
      <c r="ABH28" s="9"/>
      <c r="ABI28" s="9"/>
      <c r="ABJ28" s="9"/>
      <c r="ABK28" s="9"/>
      <c r="ABL28" s="9"/>
      <c r="ABM28" s="9"/>
      <c r="ABN28" s="9"/>
      <c r="ABO28" s="9"/>
      <c r="ABP28" s="9"/>
      <c r="ABQ28" s="9"/>
      <c r="ABR28" s="9"/>
      <c r="ABS28" s="9"/>
      <c r="ABT28" s="9"/>
      <c r="ABU28" s="9"/>
      <c r="ABV28" s="9"/>
      <c r="ABW28" s="9"/>
      <c r="ABX28" s="9"/>
      <c r="ABY28" s="9"/>
      <c r="ABZ28" s="9"/>
      <c r="ACA28" s="9"/>
      <c r="ACB28" s="9"/>
      <c r="ACC28" s="9"/>
      <c r="ACD28" s="9"/>
      <c r="ACE28" s="9"/>
      <c r="ACF28" s="9"/>
      <c r="ACG28" s="9"/>
      <c r="ACH28" s="9"/>
      <c r="ACI28" s="9"/>
      <c r="ACJ28" s="9"/>
      <c r="ACK28" s="9"/>
      <c r="ACL28" s="9"/>
      <c r="ACM28" s="9"/>
      <c r="ACN28" s="9"/>
      <c r="ACO28" s="9"/>
      <c r="ACP28" s="9"/>
      <c r="ACQ28" s="9"/>
      <c r="ACR28" s="9"/>
      <c r="ACS28" s="9"/>
      <c r="ACT28" s="9"/>
      <c r="ACU28" s="9"/>
      <c r="ACV28" s="9"/>
      <c r="ACW28" s="9"/>
      <c r="ACX28" s="9"/>
      <c r="ACY28" s="9"/>
      <c r="ACZ28" s="9"/>
      <c r="ADA28" s="9"/>
      <c r="ADB28" s="9"/>
      <c r="ADC28" s="9"/>
      <c r="ADD28" s="9"/>
      <c r="ADE28" s="9"/>
      <c r="ADF28" s="9"/>
      <c r="ADG28" s="9"/>
      <c r="ADH28" s="9"/>
      <c r="ADI28" s="9"/>
      <c r="ADJ28" s="9"/>
      <c r="ADK28" s="9"/>
      <c r="ADL28" s="9"/>
      <c r="ADM28" s="9"/>
      <c r="ADN28" s="9"/>
      <c r="ADO28" s="9"/>
      <c r="ADP28" s="9"/>
      <c r="ADQ28" s="9"/>
      <c r="ADR28" s="9"/>
      <c r="ADS28" s="9"/>
      <c r="ADT28" s="9"/>
      <c r="ADU28" s="9"/>
      <c r="ADV28" s="9"/>
      <c r="ADW28" s="9"/>
      <c r="ADX28" s="9"/>
      <c r="ADY28" s="9"/>
      <c r="ADZ28" s="9"/>
      <c r="AEA28" s="9"/>
      <c r="AEB28" s="9"/>
      <c r="AEC28" s="9"/>
      <c r="AED28" s="9"/>
      <c r="AEE28" s="9"/>
      <c r="AEF28" s="9"/>
      <c r="AEG28" s="9"/>
      <c r="AEH28" s="9"/>
      <c r="AEI28" s="9"/>
      <c r="AEJ28" s="9"/>
      <c r="AEK28" s="9"/>
      <c r="AEL28" s="9"/>
      <c r="AEM28" s="9"/>
      <c r="AEN28" s="9"/>
      <c r="AEO28" s="9"/>
      <c r="AEP28" s="9"/>
      <c r="AEQ28" s="9"/>
      <c r="AER28" s="9"/>
      <c r="AES28" s="9"/>
      <c r="AET28" s="9"/>
      <c r="AEU28" s="9"/>
      <c r="AEV28" s="9"/>
      <c r="AEW28" s="9"/>
      <c r="AEX28" s="9"/>
      <c r="AEY28" s="9"/>
      <c r="AEZ28" s="9"/>
      <c r="AFA28" s="9"/>
      <c r="AFB28" s="9"/>
      <c r="AFC28" s="9"/>
      <c r="AFD28" s="9"/>
      <c r="AFE28" s="9"/>
      <c r="AFF28" s="9"/>
      <c r="AFG28" s="9"/>
      <c r="AFH28" s="9"/>
      <c r="AFI28" s="9"/>
      <c r="AFJ28" s="9"/>
      <c r="AFK28" s="9"/>
      <c r="AFL28" s="9"/>
      <c r="AFM28" s="9"/>
      <c r="AFN28" s="9"/>
      <c r="AFO28" s="9"/>
      <c r="AFP28" s="9"/>
      <c r="AFQ28" s="9"/>
      <c r="AFR28" s="9"/>
      <c r="AFS28" s="9"/>
      <c r="AFT28" s="9"/>
      <c r="AFU28" s="9"/>
      <c r="AFV28" s="9"/>
      <c r="AFW28" s="9"/>
      <c r="AFX28" s="9"/>
      <c r="AFY28" s="9"/>
      <c r="AFZ28" s="9"/>
      <c r="AGA28" s="9"/>
      <c r="AGB28" s="9"/>
      <c r="AGC28" s="9"/>
      <c r="AGD28" s="9"/>
      <c r="AGE28" s="9"/>
      <c r="AGF28" s="9"/>
      <c r="AGG28" s="9"/>
      <c r="AGH28" s="9"/>
      <c r="AGI28" s="9"/>
      <c r="AGJ28" s="9"/>
      <c r="AGK28" s="9"/>
      <c r="AGL28" s="9"/>
      <c r="AGM28" s="9"/>
      <c r="AGN28" s="9"/>
      <c r="AGO28" s="9"/>
      <c r="AGP28" s="9"/>
      <c r="AGQ28" s="9"/>
      <c r="AGR28" s="9"/>
      <c r="AGS28" s="9"/>
      <c r="AGT28" s="9"/>
      <c r="AGU28" s="9"/>
      <c r="AGV28" s="9"/>
      <c r="AGW28" s="9"/>
      <c r="AGX28" s="9"/>
      <c r="AGY28" s="9"/>
      <c r="AGZ28" s="9"/>
      <c r="AHA28" s="9"/>
      <c r="AHB28" s="9"/>
      <c r="AHC28" s="9"/>
      <c r="AHD28" s="9"/>
      <c r="AHE28" s="9"/>
      <c r="AHF28" s="9"/>
      <c r="AHG28" s="9"/>
      <c r="AHH28" s="9"/>
      <c r="AHI28" s="9"/>
      <c r="AHJ28" s="9"/>
      <c r="AHK28" s="9"/>
      <c r="AHL28" s="9"/>
      <c r="AHM28" s="9"/>
      <c r="AHN28" s="9"/>
      <c r="AHO28" s="9"/>
      <c r="AHP28" s="9"/>
      <c r="AHQ28" s="9"/>
      <c r="AHR28" s="9"/>
      <c r="AHS28" s="9"/>
      <c r="AHT28" s="9"/>
      <c r="AHU28" s="9"/>
      <c r="AHV28" s="9"/>
      <c r="AHW28" s="9"/>
      <c r="AHX28" s="9"/>
      <c r="AHY28" s="9"/>
      <c r="AHZ28" s="9"/>
      <c r="AIA28" s="9"/>
      <c r="AIB28" s="9"/>
      <c r="AIC28" s="9"/>
      <c r="AID28" s="9"/>
      <c r="AIE28" s="9"/>
      <c r="AIF28" s="9"/>
      <c r="AIG28" s="9"/>
      <c r="AIH28" s="9"/>
      <c r="AII28" s="9"/>
      <c r="AIJ28" s="9"/>
      <c r="AIK28" s="9"/>
      <c r="AIL28" s="9"/>
      <c r="AIM28" s="9"/>
      <c r="AIN28" s="9"/>
      <c r="AIO28" s="9"/>
      <c r="AIP28" s="9"/>
      <c r="AIQ28" s="9"/>
      <c r="AIR28" s="9"/>
      <c r="AIS28" s="9"/>
      <c r="AIT28" s="9"/>
      <c r="AIU28" s="9"/>
      <c r="AIV28" s="9"/>
      <c r="AIW28" s="9"/>
      <c r="AIX28" s="9"/>
      <c r="AIY28" s="9"/>
      <c r="AIZ28" s="9"/>
      <c r="AJA28" s="9"/>
      <c r="AJB28" s="9"/>
      <c r="AJC28" s="9"/>
      <c r="AJD28" s="9"/>
      <c r="AJE28" s="9"/>
      <c r="AJF28" s="9"/>
      <c r="AJG28" s="9"/>
      <c r="AJH28" s="9"/>
      <c r="AJI28" s="9"/>
      <c r="AJJ28" s="9"/>
      <c r="AJK28" s="9"/>
      <c r="AJL28" s="9"/>
      <c r="AJM28" s="9"/>
      <c r="AJN28" s="9"/>
      <c r="AJO28" s="9"/>
      <c r="AJP28" s="9"/>
      <c r="AJQ28" s="9"/>
      <c r="AJR28" s="9"/>
      <c r="AJS28" s="9"/>
      <c r="AJT28" s="9"/>
      <c r="AJU28" s="9"/>
      <c r="AJV28" s="9"/>
      <c r="AJW28" s="9"/>
      <c r="AJX28" s="9"/>
      <c r="AJY28" s="9"/>
      <c r="AJZ28" s="9"/>
      <c r="AKA28" s="9"/>
      <c r="AKB28" s="9"/>
      <c r="AKC28" s="9"/>
      <c r="AKD28" s="9"/>
      <c r="AKE28" s="9"/>
      <c r="AKF28" s="9"/>
      <c r="AKG28" s="9"/>
      <c r="AKH28" s="9"/>
      <c r="AKI28" s="9"/>
      <c r="AKJ28" s="9"/>
      <c r="AKK28" s="9"/>
      <c r="AKL28" s="9"/>
      <c r="AKM28" s="9"/>
      <c r="AKN28" s="9"/>
      <c r="AKO28" s="9"/>
      <c r="AKP28" s="9"/>
      <c r="AKQ28" s="9"/>
      <c r="AKR28" s="9"/>
      <c r="AKS28" s="9"/>
      <c r="AKT28" s="9"/>
      <c r="AKU28" s="9"/>
      <c r="AKV28" s="9"/>
      <c r="AKW28" s="9"/>
      <c r="AKX28" s="9"/>
      <c r="AKY28" s="9"/>
      <c r="AKZ28" s="9"/>
      <c r="ALA28" s="9"/>
      <c r="ALB28" s="9"/>
      <c r="ALC28" s="9"/>
      <c r="ALD28" s="9"/>
      <c r="ALE28" s="9"/>
      <c r="ALF28" s="9"/>
      <c r="ALG28" s="9"/>
      <c r="ALH28" s="9"/>
      <c r="ALI28" s="9"/>
      <c r="ALJ28"/>
      <c r="ALK28"/>
      <c r="ALL28"/>
      <c r="ALM28"/>
      <c r="ALN28"/>
      <c r="ALO28"/>
      <c r="ALP28"/>
      <c r="ALQ28"/>
      <c r="ALR28"/>
      <c r="ALS28"/>
      <c r="ALT28"/>
    </row>
    <row r="29" spans="1:1008" s="69" customFormat="1" ht="39.75" customHeight="1" x14ac:dyDescent="0.15">
      <c r="A29" s="20" t="s">
        <v>20</v>
      </c>
      <c r="B29" s="110" t="s">
        <v>52</v>
      </c>
      <c r="C29" s="110"/>
      <c r="D29" s="110"/>
      <c r="E29" s="110"/>
      <c r="F29" s="110"/>
      <c r="G29" s="110"/>
      <c r="H29" s="110"/>
      <c r="I29" s="110"/>
      <c r="J29" s="11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9"/>
      <c r="IF29" s="9"/>
      <c r="IG29" s="9"/>
      <c r="IH29" s="9"/>
      <c r="II29" s="9"/>
      <c r="IJ29" s="9"/>
      <c r="IK29" s="9"/>
      <c r="IL29" s="9"/>
      <c r="IM29" s="9"/>
      <c r="IN29" s="9"/>
      <c r="IO29" s="9"/>
      <c r="IP29" s="9"/>
      <c r="IQ29" s="9"/>
      <c r="IR29" s="9"/>
      <c r="IS29" s="9"/>
      <c r="IT29" s="9"/>
      <c r="IU29" s="9"/>
      <c r="IV29" s="9"/>
      <c r="IW29" s="9"/>
      <c r="IX29" s="9"/>
      <c r="IY29" s="9"/>
      <c r="IZ29" s="9"/>
      <c r="JA29" s="9"/>
      <c r="JB29" s="9"/>
      <c r="JC29" s="9"/>
      <c r="JD29" s="9"/>
      <c r="JE29" s="9"/>
      <c r="JF29" s="9"/>
      <c r="JG29" s="9"/>
      <c r="JH29" s="9"/>
      <c r="JI29" s="9"/>
      <c r="JJ29" s="9"/>
      <c r="JK29" s="9"/>
      <c r="JL29" s="9"/>
      <c r="JM29" s="9"/>
      <c r="JN29" s="9"/>
      <c r="JO29" s="9"/>
      <c r="JP29" s="9"/>
      <c r="JQ29" s="9"/>
      <c r="JR29" s="9"/>
      <c r="JS29" s="9"/>
      <c r="JT29" s="9"/>
      <c r="JU29" s="9"/>
      <c r="JV29" s="9"/>
      <c r="JW29" s="9"/>
      <c r="JX29" s="9"/>
      <c r="JY29" s="9"/>
      <c r="JZ29" s="9"/>
      <c r="KA29" s="9"/>
      <c r="KB29" s="9"/>
      <c r="KC29" s="9"/>
      <c r="KD29" s="9"/>
      <c r="KE29" s="9"/>
      <c r="KF29" s="9"/>
      <c r="KG29" s="9"/>
      <c r="KH29" s="9"/>
      <c r="KI29" s="9"/>
      <c r="KJ29" s="9"/>
      <c r="KK29" s="9"/>
      <c r="KL29" s="9"/>
      <c r="KM29" s="9"/>
      <c r="KN29" s="9"/>
      <c r="KO29" s="9"/>
      <c r="KP29" s="9"/>
      <c r="KQ29" s="9"/>
      <c r="KR29" s="9"/>
      <c r="KS29" s="9"/>
      <c r="KT29" s="9"/>
      <c r="KU29" s="9"/>
      <c r="KV29" s="9"/>
      <c r="KW29" s="9"/>
      <c r="KX29" s="9"/>
      <c r="KY29" s="9"/>
      <c r="KZ29" s="9"/>
      <c r="LA29" s="9"/>
      <c r="LB29" s="9"/>
      <c r="LC29" s="9"/>
      <c r="LD29" s="9"/>
      <c r="LE29" s="9"/>
      <c r="LF29" s="9"/>
      <c r="LG29" s="9"/>
      <c r="LH29" s="9"/>
      <c r="LI29" s="9"/>
      <c r="LJ29" s="9"/>
      <c r="LK29" s="9"/>
      <c r="LL29" s="9"/>
      <c r="LM29" s="9"/>
      <c r="LN29" s="9"/>
      <c r="LO29" s="9"/>
      <c r="LP29" s="9"/>
      <c r="LQ29" s="9"/>
      <c r="LR29" s="9"/>
      <c r="LS29" s="9"/>
      <c r="LT29" s="9"/>
      <c r="LU29" s="9"/>
      <c r="LV29" s="9"/>
      <c r="LW29" s="9"/>
      <c r="LX29" s="9"/>
      <c r="LY29" s="9"/>
      <c r="LZ29" s="9"/>
      <c r="MA29" s="9"/>
      <c r="MB29" s="9"/>
      <c r="MC29" s="9"/>
      <c r="MD29" s="9"/>
      <c r="ME29" s="9"/>
      <c r="MF29" s="9"/>
      <c r="MG29" s="9"/>
      <c r="MH29" s="9"/>
      <c r="MI29" s="9"/>
      <c r="MJ29" s="9"/>
      <c r="MK29" s="9"/>
      <c r="ML29" s="9"/>
      <c r="MM29" s="9"/>
      <c r="MN29" s="9"/>
      <c r="MO29" s="9"/>
      <c r="MP29" s="9"/>
      <c r="MQ29" s="9"/>
      <c r="MR29" s="9"/>
      <c r="MS29" s="9"/>
      <c r="MT29" s="9"/>
      <c r="MU29" s="9"/>
      <c r="MV29" s="9"/>
      <c r="MW29" s="9"/>
      <c r="MX29" s="9"/>
      <c r="MY29" s="9"/>
      <c r="MZ29" s="9"/>
      <c r="NA29" s="9"/>
      <c r="NB29" s="9"/>
      <c r="NC29" s="9"/>
      <c r="ND29" s="9"/>
      <c r="NE29" s="9"/>
      <c r="NF29" s="9"/>
      <c r="NG29" s="9"/>
      <c r="NH29" s="9"/>
      <c r="NI29" s="9"/>
      <c r="NJ29" s="9"/>
      <c r="NK29" s="9"/>
      <c r="NL29" s="9"/>
      <c r="NM29" s="9"/>
      <c r="NN29" s="9"/>
      <c r="NO29" s="9"/>
      <c r="NP29" s="9"/>
      <c r="NQ29" s="9"/>
      <c r="NR29" s="9"/>
      <c r="NS29" s="9"/>
      <c r="NT29" s="9"/>
      <c r="NU29" s="9"/>
      <c r="NV29" s="9"/>
      <c r="NW29" s="9"/>
      <c r="NX29" s="9"/>
      <c r="NY29" s="9"/>
      <c r="NZ29" s="9"/>
      <c r="OA29" s="9"/>
      <c r="OB29" s="9"/>
      <c r="OC29" s="9"/>
      <c r="OD29" s="9"/>
      <c r="OE29" s="9"/>
      <c r="OF29" s="9"/>
      <c r="OG29" s="9"/>
      <c r="OH29" s="9"/>
      <c r="OI29" s="9"/>
      <c r="OJ29" s="9"/>
      <c r="OK29" s="9"/>
      <c r="OL29" s="9"/>
      <c r="OM29" s="9"/>
      <c r="ON29" s="9"/>
      <c r="OO29" s="9"/>
      <c r="OP29" s="9"/>
      <c r="OQ29" s="9"/>
      <c r="OR29" s="9"/>
      <c r="OS29" s="9"/>
      <c r="OT29" s="9"/>
      <c r="OU29" s="9"/>
      <c r="OV29" s="9"/>
      <c r="OW29" s="9"/>
      <c r="OX29" s="9"/>
      <c r="OY29" s="9"/>
      <c r="OZ29" s="9"/>
      <c r="PA29" s="9"/>
      <c r="PB29" s="9"/>
      <c r="PC29" s="9"/>
      <c r="PD29" s="9"/>
      <c r="PE29" s="9"/>
      <c r="PF29" s="9"/>
      <c r="PG29" s="9"/>
      <c r="PH29" s="9"/>
      <c r="PI29" s="9"/>
      <c r="PJ29" s="9"/>
      <c r="PK29" s="9"/>
      <c r="PL29" s="9"/>
      <c r="PM29" s="9"/>
      <c r="PN29" s="9"/>
      <c r="PO29" s="9"/>
      <c r="PP29" s="9"/>
      <c r="PQ29" s="9"/>
      <c r="PR29" s="9"/>
      <c r="PS29" s="9"/>
      <c r="PT29" s="9"/>
      <c r="PU29" s="9"/>
      <c r="PV29" s="9"/>
      <c r="PW29" s="9"/>
      <c r="PX29" s="9"/>
      <c r="PY29" s="9"/>
      <c r="PZ29" s="9"/>
      <c r="QA29" s="9"/>
      <c r="QB29" s="9"/>
      <c r="QC29" s="9"/>
      <c r="QD29" s="9"/>
      <c r="QE29" s="9"/>
      <c r="QF29" s="9"/>
      <c r="QG29" s="9"/>
      <c r="QH29" s="9"/>
      <c r="QI29" s="9"/>
      <c r="QJ29" s="9"/>
      <c r="QK29" s="9"/>
      <c r="QL29" s="9"/>
      <c r="QM29" s="9"/>
      <c r="QN29" s="9"/>
      <c r="QO29" s="9"/>
      <c r="QP29" s="9"/>
      <c r="QQ29" s="9"/>
      <c r="QR29" s="9"/>
      <c r="QS29" s="9"/>
      <c r="QT29" s="9"/>
      <c r="QU29" s="9"/>
      <c r="QV29" s="9"/>
      <c r="QW29" s="9"/>
      <c r="QX29" s="9"/>
      <c r="QY29" s="9"/>
      <c r="QZ29" s="9"/>
      <c r="RA29" s="9"/>
      <c r="RB29" s="9"/>
      <c r="RC29" s="9"/>
      <c r="RD29" s="9"/>
      <c r="RE29" s="9"/>
      <c r="RF29" s="9"/>
      <c r="RG29" s="9"/>
      <c r="RH29" s="9"/>
      <c r="RI29" s="9"/>
      <c r="RJ29" s="9"/>
      <c r="RK29" s="9"/>
      <c r="RL29" s="9"/>
      <c r="RM29" s="9"/>
      <c r="RN29" s="9"/>
      <c r="RO29" s="9"/>
      <c r="RP29" s="9"/>
      <c r="RQ29" s="9"/>
      <c r="RR29" s="9"/>
      <c r="RS29" s="9"/>
      <c r="RT29" s="9"/>
      <c r="RU29" s="9"/>
      <c r="RV29" s="9"/>
      <c r="RW29" s="9"/>
      <c r="RX29" s="9"/>
      <c r="RY29" s="9"/>
      <c r="RZ29" s="9"/>
      <c r="SA29" s="9"/>
      <c r="SB29" s="9"/>
      <c r="SC29" s="9"/>
      <c r="SD29" s="9"/>
      <c r="SE29" s="9"/>
      <c r="SF29" s="9"/>
      <c r="SG29" s="9"/>
      <c r="SH29" s="9"/>
      <c r="SI29" s="9"/>
      <c r="SJ29" s="9"/>
      <c r="SK29" s="9"/>
      <c r="SL29" s="9"/>
      <c r="SM29" s="9"/>
      <c r="SN29" s="9"/>
      <c r="SO29" s="9"/>
      <c r="SP29" s="9"/>
      <c r="SQ29" s="9"/>
      <c r="SR29" s="9"/>
      <c r="SS29" s="9"/>
      <c r="ST29" s="9"/>
      <c r="SU29" s="9"/>
      <c r="SV29" s="9"/>
      <c r="SW29" s="9"/>
      <c r="SX29" s="9"/>
      <c r="SY29" s="9"/>
      <c r="SZ29" s="9"/>
      <c r="TA29" s="9"/>
      <c r="TB29" s="9"/>
      <c r="TC29" s="9"/>
      <c r="TD29" s="9"/>
      <c r="TE29" s="9"/>
      <c r="TF29" s="9"/>
      <c r="TG29" s="9"/>
      <c r="TH29" s="9"/>
      <c r="TI29" s="9"/>
      <c r="TJ29" s="9"/>
      <c r="TK29" s="9"/>
      <c r="TL29" s="9"/>
      <c r="TM29" s="9"/>
      <c r="TN29" s="9"/>
      <c r="TO29" s="9"/>
      <c r="TP29" s="9"/>
      <c r="TQ29" s="9"/>
      <c r="TR29" s="9"/>
      <c r="TS29" s="9"/>
      <c r="TT29" s="9"/>
      <c r="TU29" s="9"/>
      <c r="TV29" s="9"/>
      <c r="TW29" s="9"/>
      <c r="TX29" s="9"/>
      <c r="TY29" s="9"/>
      <c r="TZ29" s="9"/>
      <c r="UA29" s="9"/>
      <c r="UB29" s="9"/>
      <c r="UC29" s="9"/>
      <c r="UD29" s="9"/>
      <c r="UE29" s="9"/>
      <c r="UF29" s="9"/>
      <c r="UG29" s="9"/>
      <c r="UH29" s="9"/>
      <c r="UI29" s="9"/>
      <c r="UJ29" s="9"/>
      <c r="UK29" s="9"/>
      <c r="UL29" s="9"/>
      <c r="UM29" s="9"/>
      <c r="UN29" s="9"/>
      <c r="UO29" s="9"/>
      <c r="UP29" s="9"/>
      <c r="UQ29" s="9"/>
      <c r="UR29" s="9"/>
      <c r="US29" s="9"/>
      <c r="UT29" s="9"/>
      <c r="UU29" s="9"/>
      <c r="UV29" s="9"/>
      <c r="UW29" s="9"/>
      <c r="UX29" s="9"/>
      <c r="UY29" s="9"/>
      <c r="UZ29" s="9"/>
      <c r="VA29" s="9"/>
      <c r="VB29" s="9"/>
      <c r="VC29" s="9"/>
      <c r="VD29" s="9"/>
      <c r="VE29" s="9"/>
      <c r="VF29" s="9"/>
      <c r="VG29" s="9"/>
      <c r="VH29" s="9"/>
      <c r="VI29" s="9"/>
      <c r="VJ29" s="9"/>
      <c r="VK29" s="9"/>
      <c r="VL29" s="9"/>
      <c r="VM29" s="9"/>
      <c r="VN29" s="9"/>
      <c r="VO29" s="9"/>
      <c r="VP29" s="9"/>
      <c r="VQ29" s="9"/>
      <c r="VR29" s="9"/>
      <c r="VS29" s="9"/>
      <c r="VT29" s="9"/>
      <c r="VU29" s="9"/>
      <c r="VV29" s="9"/>
      <c r="VW29" s="9"/>
      <c r="VX29" s="9"/>
      <c r="VY29" s="9"/>
      <c r="VZ29" s="9"/>
      <c r="WA29" s="9"/>
      <c r="WB29" s="9"/>
      <c r="WC29" s="9"/>
      <c r="WD29" s="9"/>
      <c r="WE29" s="9"/>
      <c r="WF29" s="9"/>
      <c r="WG29" s="9"/>
      <c r="WH29" s="9"/>
      <c r="WI29" s="9"/>
      <c r="WJ29" s="9"/>
      <c r="WK29" s="9"/>
      <c r="WL29" s="9"/>
      <c r="WM29" s="9"/>
      <c r="WN29" s="9"/>
      <c r="WO29" s="9"/>
      <c r="WP29" s="9"/>
      <c r="WQ29" s="9"/>
      <c r="WR29" s="9"/>
      <c r="WS29" s="9"/>
      <c r="WT29" s="9"/>
      <c r="WU29" s="9"/>
      <c r="WV29" s="9"/>
      <c r="WW29" s="9"/>
      <c r="WX29" s="9"/>
      <c r="WY29" s="9"/>
      <c r="WZ29" s="9"/>
      <c r="XA29" s="9"/>
      <c r="XB29" s="9"/>
      <c r="XC29" s="9"/>
      <c r="XD29" s="9"/>
      <c r="XE29" s="9"/>
      <c r="XF29" s="9"/>
      <c r="XG29" s="9"/>
      <c r="XH29" s="9"/>
      <c r="XI29" s="9"/>
      <c r="XJ29" s="9"/>
      <c r="XK29" s="9"/>
      <c r="XL29" s="9"/>
      <c r="XM29" s="9"/>
      <c r="XN29" s="9"/>
      <c r="XO29" s="9"/>
      <c r="XP29" s="9"/>
      <c r="XQ29" s="9"/>
      <c r="XR29" s="9"/>
      <c r="XS29" s="9"/>
      <c r="XT29" s="9"/>
      <c r="XU29" s="9"/>
      <c r="XV29" s="9"/>
      <c r="XW29" s="9"/>
      <c r="XX29" s="9"/>
      <c r="XY29" s="9"/>
      <c r="XZ29" s="9"/>
      <c r="YA29" s="9"/>
      <c r="YB29" s="9"/>
      <c r="YC29" s="9"/>
      <c r="YD29" s="9"/>
      <c r="YE29" s="9"/>
      <c r="YF29" s="9"/>
      <c r="YG29" s="9"/>
      <c r="YH29" s="9"/>
      <c r="YI29" s="9"/>
      <c r="YJ29" s="9"/>
      <c r="YK29" s="9"/>
      <c r="YL29" s="9"/>
      <c r="YM29" s="9"/>
      <c r="YN29" s="9"/>
      <c r="YO29" s="9"/>
      <c r="YP29" s="9"/>
      <c r="YQ29" s="9"/>
      <c r="YR29" s="9"/>
      <c r="YS29" s="9"/>
      <c r="YT29" s="9"/>
      <c r="YU29" s="9"/>
      <c r="YV29" s="9"/>
      <c r="YW29" s="9"/>
      <c r="YX29" s="9"/>
      <c r="YY29" s="9"/>
      <c r="YZ29" s="9"/>
      <c r="ZA29" s="9"/>
      <c r="ZB29" s="9"/>
      <c r="ZC29" s="9"/>
      <c r="ZD29" s="9"/>
      <c r="ZE29" s="9"/>
      <c r="ZF29" s="9"/>
      <c r="ZG29" s="9"/>
      <c r="ZH29" s="9"/>
      <c r="ZI29" s="9"/>
      <c r="ZJ29" s="9"/>
      <c r="ZK29" s="9"/>
      <c r="ZL29" s="9"/>
      <c r="ZM29" s="9"/>
      <c r="ZN29" s="9"/>
      <c r="ZO29" s="9"/>
      <c r="ZP29" s="9"/>
      <c r="ZQ29" s="9"/>
      <c r="ZR29" s="9"/>
      <c r="ZS29" s="9"/>
      <c r="ZT29" s="9"/>
      <c r="ZU29" s="9"/>
      <c r="ZV29" s="9"/>
      <c r="ZW29" s="9"/>
      <c r="ZX29" s="9"/>
      <c r="ZY29" s="9"/>
      <c r="ZZ29" s="9"/>
      <c r="AAA29" s="9"/>
      <c r="AAB29" s="9"/>
      <c r="AAC29" s="9"/>
      <c r="AAD29" s="9"/>
      <c r="AAE29" s="9"/>
      <c r="AAF29" s="9"/>
      <c r="AAG29" s="9"/>
      <c r="AAH29" s="9"/>
      <c r="AAI29" s="9"/>
      <c r="AAJ29" s="9"/>
      <c r="AAK29" s="9"/>
      <c r="AAL29" s="9"/>
      <c r="AAM29" s="9"/>
      <c r="AAN29" s="9"/>
      <c r="AAO29" s="9"/>
      <c r="AAP29" s="9"/>
      <c r="AAQ29" s="9"/>
      <c r="AAR29" s="9"/>
      <c r="AAS29" s="9"/>
      <c r="AAT29" s="9"/>
      <c r="AAU29" s="9"/>
      <c r="AAV29" s="9"/>
      <c r="AAW29" s="9"/>
      <c r="AAX29" s="9"/>
      <c r="AAY29" s="9"/>
      <c r="AAZ29" s="9"/>
      <c r="ABA29" s="9"/>
      <c r="ABB29" s="9"/>
      <c r="ABC29" s="9"/>
      <c r="ABD29" s="9"/>
      <c r="ABE29" s="9"/>
      <c r="ABF29" s="9"/>
      <c r="ABG29" s="9"/>
      <c r="ABH29" s="9"/>
      <c r="ABI29" s="9"/>
      <c r="ABJ29" s="9"/>
      <c r="ABK29" s="9"/>
      <c r="ABL29" s="9"/>
      <c r="ABM29" s="9"/>
      <c r="ABN29" s="9"/>
      <c r="ABO29" s="9"/>
      <c r="ABP29" s="9"/>
      <c r="ABQ29" s="9"/>
      <c r="ABR29" s="9"/>
      <c r="ABS29" s="9"/>
      <c r="ABT29" s="9"/>
      <c r="ABU29" s="9"/>
      <c r="ABV29" s="9"/>
      <c r="ABW29" s="9"/>
      <c r="ABX29" s="9"/>
      <c r="ABY29" s="9"/>
      <c r="ABZ29" s="9"/>
      <c r="ACA29" s="9"/>
      <c r="ACB29" s="9"/>
      <c r="ACC29" s="9"/>
      <c r="ACD29" s="9"/>
      <c r="ACE29" s="9"/>
      <c r="ACF29" s="9"/>
      <c r="ACG29" s="9"/>
      <c r="ACH29" s="9"/>
      <c r="ACI29" s="9"/>
      <c r="ACJ29" s="9"/>
      <c r="ACK29" s="9"/>
      <c r="ACL29" s="9"/>
      <c r="ACM29" s="9"/>
      <c r="ACN29" s="9"/>
      <c r="ACO29" s="9"/>
      <c r="ACP29" s="9"/>
      <c r="ACQ29" s="9"/>
      <c r="ACR29" s="9"/>
      <c r="ACS29" s="9"/>
      <c r="ACT29" s="9"/>
      <c r="ACU29" s="9"/>
      <c r="ACV29" s="9"/>
      <c r="ACW29" s="9"/>
      <c r="ACX29" s="9"/>
      <c r="ACY29" s="9"/>
      <c r="ACZ29" s="9"/>
      <c r="ADA29" s="9"/>
      <c r="ADB29" s="9"/>
      <c r="ADC29" s="9"/>
      <c r="ADD29" s="9"/>
      <c r="ADE29" s="9"/>
      <c r="ADF29" s="9"/>
      <c r="ADG29" s="9"/>
      <c r="ADH29" s="9"/>
      <c r="ADI29" s="9"/>
      <c r="ADJ29" s="9"/>
      <c r="ADK29" s="9"/>
      <c r="ADL29" s="9"/>
      <c r="ADM29" s="9"/>
      <c r="ADN29" s="9"/>
      <c r="ADO29" s="9"/>
      <c r="ADP29" s="9"/>
      <c r="ADQ29" s="9"/>
      <c r="ADR29" s="9"/>
      <c r="ADS29" s="9"/>
      <c r="ADT29" s="9"/>
      <c r="ADU29" s="9"/>
      <c r="ADV29" s="9"/>
      <c r="ADW29" s="9"/>
      <c r="ADX29" s="9"/>
      <c r="ADY29" s="9"/>
      <c r="ADZ29" s="9"/>
      <c r="AEA29" s="9"/>
      <c r="AEB29" s="9"/>
      <c r="AEC29" s="9"/>
      <c r="AED29" s="9"/>
      <c r="AEE29" s="9"/>
      <c r="AEF29" s="9"/>
      <c r="AEG29" s="9"/>
      <c r="AEH29" s="9"/>
      <c r="AEI29" s="9"/>
      <c r="AEJ29" s="9"/>
      <c r="AEK29" s="9"/>
      <c r="AEL29" s="9"/>
      <c r="AEM29" s="9"/>
      <c r="AEN29" s="9"/>
      <c r="AEO29" s="9"/>
      <c r="AEP29" s="9"/>
      <c r="AEQ29" s="9"/>
      <c r="AER29" s="9"/>
      <c r="AES29" s="9"/>
      <c r="AET29" s="9"/>
      <c r="AEU29" s="9"/>
      <c r="AEV29" s="9"/>
      <c r="AEW29" s="9"/>
      <c r="AEX29" s="9"/>
      <c r="AEY29" s="9"/>
      <c r="AEZ29" s="9"/>
      <c r="AFA29" s="9"/>
      <c r="AFB29" s="9"/>
      <c r="AFC29" s="9"/>
      <c r="AFD29" s="9"/>
      <c r="AFE29" s="9"/>
      <c r="AFF29" s="9"/>
      <c r="AFG29" s="9"/>
      <c r="AFH29" s="9"/>
      <c r="AFI29" s="9"/>
      <c r="AFJ29" s="9"/>
      <c r="AFK29" s="9"/>
      <c r="AFL29" s="9"/>
      <c r="AFM29" s="9"/>
      <c r="AFN29" s="9"/>
      <c r="AFO29" s="9"/>
      <c r="AFP29" s="9"/>
      <c r="AFQ29" s="9"/>
      <c r="AFR29" s="9"/>
      <c r="AFS29" s="9"/>
      <c r="AFT29" s="9"/>
      <c r="AFU29" s="9"/>
      <c r="AFV29" s="9"/>
      <c r="AFW29" s="9"/>
      <c r="AFX29" s="9"/>
      <c r="AFY29" s="9"/>
      <c r="AFZ29" s="9"/>
      <c r="AGA29" s="9"/>
      <c r="AGB29" s="9"/>
      <c r="AGC29" s="9"/>
      <c r="AGD29" s="9"/>
      <c r="AGE29" s="9"/>
      <c r="AGF29" s="9"/>
      <c r="AGG29" s="9"/>
      <c r="AGH29" s="9"/>
      <c r="AGI29" s="9"/>
      <c r="AGJ29" s="9"/>
      <c r="AGK29" s="9"/>
      <c r="AGL29" s="9"/>
      <c r="AGM29" s="9"/>
      <c r="AGN29" s="9"/>
      <c r="AGO29" s="9"/>
      <c r="AGP29" s="9"/>
      <c r="AGQ29" s="9"/>
      <c r="AGR29" s="9"/>
      <c r="AGS29" s="9"/>
      <c r="AGT29" s="9"/>
      <c r="AGU29" s="9"/>
      <c r="AGV29" s="9"/>
      <c r="AGW29" s="9"/>
      <c r="AGX29" s="9"/>
      <c r="AGY29" s="9"/>
      <c r="AGZ29" s="9"/>
      <c r="AHA29" s="9"/>
      <c r="AHB29" s="9"/>
      <c r="AHC29" s="9"/>
      <c r="AHD29" s="9"/>
      <c r="AHE29" s="9"/>
      <c r="AHF29" s="9"/>
      <c r="AHG29" s="9"/>
      <c r="AHH29" s="9"/>
      <c r="AHI29" s="9"/>
      <c r="AHJ29" s="9"/>
      <c r="AHK29" s="9"/>
      <c r="AHL29" s="9"/>
      <c r="AHM29" s="9"/>
      <c r="AHN29" s="9"/>
      <c r="AHO29" s="9"/>
      <c r="AHP29" s="9"/>
      <c r="AHQ29" s="9"/>
      <c r="AHR29" s="9"/>
      <c r="AHS29" s="9"/>
      <c r="AHT29" s="9"/>
      <c r="AHU29" s="9"/>
      <c r="AHV29" s="9"/>
      <c r="AHW29" s="9"/>
      <c r="AHX29" s="9"/>
      <c r="AHY29" s="9"/>
      <c r="AHZ29" s="9"/>
      <c r="AIA29" s="9"/>
      <c r="AIB29" s="9"/>
      <c r="AIC29" s="9"/>
      <c r="AID29" s="9"/>
      <c r="AIE29" s="9"/>
      <c r="AIF29" s="9"/>
      <c r="AIG29" s="9"/>
      <c r="AIH29" s="9"/>
      <c r="AII29" s="9"/>
      <c r="AIJ29" s="9"/>
      <c r="AIK29" s="9"/>
      <c r="AIL29" s="9"/>
      <c r="AIM29" s="9"/>
      <c r="AIN29" s="9"/>
      <c r="AIO29" s="9"/>
      <c r="AIP29" s="9"/>
      <c r="AIQ29" s="9"/>
      <c r="AIR29" s="9"/>
      <c r="AIS29" s="9"/>
      <c r="AIT29" s="9"/>
      <c r="AIU29" s="9"/>
      <c r="AIV29" s="9"/>
      <c r="AIW29" s="9"/>
      <c r="AIX29" s="9"/>
      <c r="AIY29" s="9"/>
      <c r="AIZ29" s="9"/>
      <c r="AJA29" s="9"/>
      <c r="AJB29" s="9"/>
      <c r="AJC29" s="9"/>
      <c r="AJD29" s="9"/>
      <c r="AJE29" s="9"/>
      <c r="AJF29" s="9"/>
      <c r="AJG29" s="9"/>
      <c r="AJH29" s="9"/>
      <c r="AJI29" s="9"/>
      <c r="AJJ29" s="9"/>
      <c r="AJK29" s="9"/>
      <c r="AJL29" s="9"/>
      <c r="AJM29" s="9"/>
      <c r="AJN29" s="9"/>
      <c r="AJO29" s="9"/>
      <c r="AJP29" s="9"/>
      <c r="AJQ29" s="9"/>
      <c r="AJR29" s="9"/>
      <c r="AJS29" s="9"/>
      <c r="AJT29" s="9"/>
      <c r="AJU29" s="9"/>
      <c r="AJV29" s="9"/>
      <c r="AJW29" s="9"/>
      <c r="AJX29" s="9"/>
      <c r="AJY29" s="9"/>
      <c r="AJZ29" s="9"/>
      <c r="AKA29" s="9"/>
      <c r="AKB29" s="9"/>
      <c r="AKC29" s="9"/>
      <c r="AKD29" s="9"/>
      <c r="AKE29" s="9"/>
      <c r="AKF29" s="9"/>
      <c r="AKG29" s="9"/>
      <c r="AKH29" s="9"/>
      <c r="AKI29" s="9"/>
      <c r="AKJ29" s="9"/>
      <c r="AKK29" s="9"/>
      <c r="AKL29" s="9"/>
      <c r="AKM29" s="9"/>
      <c r="AKN29" s="9"/>
      <c r="AKO29" s="9"/>
      <c r="AKP29" s="9"/>
      <c r="AKQ29" s="9"/>
      <c r="AKR29" s="9"/>
      <c r="AKS29" s="9"/>
      <c r="AKT29" s="9"/>
      <c r="AKU29" s="9"/>
      <c r="AKV29" s="9"/>
      <c r="AKW29" s="9"/>
      <c r="AKX29" s="9"/>
      <c r="AKY29" s="9"/>
      <c r="AKZ29" s="9"/>
      <c r="ALA29" s="9"/>
      <c r="ALB29" s="9"/>
      <c r="ALC29" s="9"/>
      <c r="ALD29" s="9"/>
      <c r="ALE29" s="9"/>
      <c r="ALF29" s="9"/>
      <c r="ALG29" s="9"/>
      <c r="ALH29" s="9"/>
      <c r="ALI29" s="9"/>
      <c r="ALJ29"/>
      <c r="ALK29"/>
      <c r="ALL29"/>
      <c r="ALM29"/>
      <c r="ALN29"/>
      <c r="ALO29"/>
      <c r="ALP29"/>
      <c r="ALQ29"/>
      <c r="ALR29"/>
      <c r="ALS29"/>
      <c r="ALT29"/>
    </row>
    <row r="30" spans="1:1008" s="69" customFormat="1" ht="15.75" x14ac:dyDescent="0.15">
      <c r="A30" s="20" t="s">
        <v>19</v>
      </c>
      <c r="B30" s="110" t="s">
        <v>53</v>
      </c>
      <c r="C30" s="110"/>
      <c r="D30" s="110"/>
      <c r="E30" s="110"/>
      <c r="F30" s="110"/>
      <c r="G30" s="110"/>
      <c r="H30" s="110"/>
      <c r="I30" s="110"/>
      <c r="J30" s="11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c r="VG30" s="9"/>
      <c r="VH30" s="9"/>
      <c r="VI30" s="9"/>
      <c r="VJ30" s="9"/>
      <c r="VK30" s="9"/>
      <c r="VL30" s="9"/>
      <c r="VM30" s="9"/>
      <c r="VN30" s="9"/>
      <c r="VO30" s="9"/>
      <c r="VP30" s="9"/>
      <c r="VQ30" s="9"/>
      <c r="VR30" s="9"/>
      <c r="VS30" s="9"/>
      <c r="VT30" s="9"/>
      <c r="VU30" s="9"/>
      <c r="VV30" s="9"/>
      <c r="VW30" s="9"/>
      <c r="VX30" s="9"/>
      <c r="VY30" s="9"/>
      <c r="VZ30" s="9"/>
      <c r="WA30" s="9"/>
      <c r="WB30" s="9"/>
      <c r="WC30" s="9"/>
      <c r="WD30" s="9"/>
      <c r="WE30" s="9"/>
      <c r="WF30" s="9"/>
      <c r="WG30" s="9"/>
      <c r="WH30" s="9"/>
      <c r="WI30" s="9"/>
      <c r="WJ30" s="9"/>
      <c r="WK30" s="9"/>
      <c r="WL30" s="9"/>
      <c r="WM30" s="9"/>
      <c r="WN30" s="9"/>
      <c r="WO30" s="9"/>
      <c r="WP30" s="9"/>
      <c r="WQ30" s="9"/>
      <c r="WR30" s="9"/>
      <c r="WS30" s="9"/>
      <c r="WT30" s="9"/>
      <c r="WU30" s="9"/>
      <c r="WV30" s="9"/>
      <c r="WW30" s="9"/>
      <c r="WX30" s="9"/>
      <c r="WY30" s="9"/>
      <c r="WZ30" s="9"/>
      <c r="XA30" s="9"/>
      <c r="XB30" s="9"/>
      <c r="XC30" s="9"/>
      <c r="XD30" s="9"/>
      <c r="XE30" s="9"/>
      <c r="XF30" s="9"/>
      <c r="XG30" s="9"/>
      <c r="XH30" s="9"/>
      <c r="XI30" s="9"/>
      <c r="XJ30" s="9"/>
      <c r="XK30" s="9"/>
      <c r="XL30" s="9"/>
      <c r="XM30" s="9"/>
      <c r="XN30" s="9"/>
      <c r="XO30" s="9"/>
      <c r="XP30" s="9"/>
      <c r="XQ30" s="9"/>
      <c r="XR30" s="9"/>
      <c r="XS30" s="9"/>
      <c r="XT30" s="9"/>
      <c r="XU30" s="9"/>
      <c r="XV30" s="9"/>
      <c r="XW30" s="9"/>
      <c r="XX30" s="9"/>
      <c r="XY30" s="9"/>
      <c r="XZ30" s="9"/>
      <c r="YA30" s="9"/>
      <c r="YB30" s="9"/>
      <c r="YC30" s="9"/>
      <c r="YD30" s="9"/>
      <c r="YE30" s="9"/>
      <c r="YF30" s="9"/>
      <c r="YG30" s="9"/>
      <c r="YH30" s="9"/>
      <c r="YI30" s="9"/>
      <c r="YJ30" s="9"/>
      <c r="YK30" s="9"/>
      <c r="YL30" s="9"/>
      <c r="YM30" s="9"/>
      <c r="YN30" s="9"/>
      <c r="YO30" s="9"/>
      <c r="YP30" s="9"/>
      <c r="YQ30" s="9"/>
      <c r="YR30" s="9"/>
      <c r="YS30" s="9"/>
      <c r="YT30" s="9"/>
      <c r="YU30" s="9"/>
      <c r="YV30" s="9"/>
      <c r="YW30" s="9"/>
      <c r="YX30" s="9"/>
      <c r="YY30" s="9"/>
      <c r="YZ30" s="9"/>
      <c r="ZA30" s="9"/>
      <c r="ZB30" s="9"/>
      <c r="ZC30" s="9"/>
      <c r="ZD30" s="9"/>
      <c r="ZE30" s="9"/>
      <c r="ZF30" s="9"/>
      <c r="ZG30" s="9"/>
      <c r="ZH30" s="9"/>
      <c r="ZI30" s="9"/>
      <c r="ZJ30" s="9"/>
      <c r="ZK30" s="9"/>
      <c r="ZL30" s="9"/>
      <c r="ZM30" s="9"/>
      <c r="ZN30" s="9"/>
      <c r="ZO30" s="9"/>
      <c r="ZP30" s="9"/>
      <c r="ZQ30" s="9"/>
      <c r="ZR30" s="9"/>
      <c r="ZS30" s="9"/>
      <c r="ZT30" s="9"/>
      <c r="ZU30" s="9"/>
      <c r="ZV30" s="9"/>
      <c r="ZW30" s="9"/>
      <c r="ZX30" s="9"/>
      <c r="ZY30" s="9"/>
      <c r="ZZ30" s="9"/>
      <c r="AAA30" s="9"/>
      <c r="AAB30" s="9"/>
      <c r="AAC30" s="9"/>
      <c r="AAD30" s="9"/>
      <c r="AAE30" s="9"/>
      <c r="AAF30" s="9"/>
      <c r="AAG30" s="9"/>
      <c r="AAH30" s="9"/>
      <c r="AAI30" s="9"/>
      <c r="AAJ30" s="9"/>
      <c r="AAK30" s="9"/>
      <c r="AAL30" s="9"/>
      <c r="AAM30" s="9"/>
      <c r="AAN30" s="9"/>
      <c r="AAO30" s="9"/>
      <c r="AAP30" s="9"/>
      <c r="AAQ30" s="9"/>
      <c r="AAR30" s="9"/>
      <c r="AAS30" s="9"/>
      <c r="AAT30" s="9"/>
      <c r="AAU30" s="9"/>
      <c r="AAV30" s="9"/>
      <c r="AAW30" s="9"/>
      <c r="AAX30" s="9"/>
      <c r="AAY30" s="9"/>
      <c r="AAZ30" s="9"/>
      <c r="ABA30" s="9"/>
      <c r="ABB30" s="9"/>
      <c r="ABC30" s="9"/>
      <c r="ABD30" s="9"/>
      <c r="ABE30" s="9"/>
      <c r="ABF30" s="9"/>
      <c r="ABG30" s="9"/>
      <c r="ABH30" s="9"/>
      <c r="ABI30" s="9"/>
      <c r="ABJ30" s="9"/>
      <c r="ABK30" s="9"/>
      <c r="ABL30" s="9"/>
      <c r="ABM30" s="9"/>
      <c r="ABN30" s="9"/>
      <c r="ABO30" s="9"/>
      <c r="ABP30" s="9"/>
      <c r="ABQ30" s="9"/>
      <c r="ABR30" s="9"/>
      <c r="ABS30" s="9"/>
      <c r="ABT30" s="9"/>
      <c r="ABU30" s="9"/>
      <c r="ABV30" s="9"/>
      <c r="ABW30" s="9"/>
      <c r="ABX30" s="9"/>
      <c r="ABY30" s="9"/>
      <c r="ABZ30" s="9"/>
      <c r="ACA30" s="9"/>
      <c r="ACB30" s="9"/>
      <c r="ACC30" s="9"/>
      <c r="ACD30" s="9"/>
      <c r="ACE30" s="9"/>
      <c r="ACF30" s="9"/>
      <c r="ACG30" s="9"/>
      <c r="ACH30" s="9"/>
      <c r="ACI30" s="9"/>
      <c r="ACJ30" s="9"/>
      <c r="ACK30" s="9"/>
      <c r="ACL30" s="9"/>
      <c r="ACM30" s="9"/>
      <c r="ACN30" s="9"/>
      <c r="ACO30" s="9"/>
      <c r="ACP30" s="9"/>
      <c r="ACQ30" s="9"/>
      <c r="ACR30" s="9"/>
      <c r="ACS30" s="9"/>
      <c r="ACT30" s="9"/>
      <c r="ACU30" s="9"/>
      <c r="ACV30" s="9"/>
      <c r="ACW30" s="9"/>
      <c r="ACX30" s="9"/>
      <c r="ACY30" s="9"/>
      <c r="ACZ30" s="9"/>
      <c r="ADA30" s="9"/>
      <c r="ADB30" s="9"/>
      <c r="ADC30" s="9"/>
      <c r="ADD30" s="9"/>
      <c r="ADE30" s="9"/>
      <c r="ADF30" s="9"/>
      <c r="ADG30" s="9"/>
      <c r="ADH30" s="9"/>
      <c r="ADI30" s="9"/>
      <c r="ADJ30" s="9"/>
      <c r="ADK30" s="9"/>
      <c r="ADL30" s="9"/>
      <c r="ADM30" s="9"/>
      <c r="ADN30" s="9"/>
      <c r="ADO30" s="9"/>
      <c r="ADP30" s="9"/>
      <c r="ADQ30" s="9"/>
      <c r="ADR30" s="9"/>
      <c r="ADS30" s="9"/>
      <c r="ADT30" s="9"/>
      <c r="ADU30" s="9"/>
      <c r="ADV30" s="9"/>
      <c r="ADW30" s="9"/>
      <c r="ADX30" s="9"/>
      <c r="ADY30" s="9"/>
      <c r="ADZ30" s="9"/>
      <c r="AEA30" s="9"/>
      <c r="AEB30" s="9"/>
      <c r="AEC30" s="9"/>
      <c r="AED30" s="9"/>
      <c r="AEE30" s="9"/>
      <c r="AEF30" s="9"/>
      <c r="AEG30" s="9"/>
      <c r="AEH30" s="9"/>
      <c r="AEI30" s="9"/>
      <c r="AEJ30" s="9"/>
      <c r="AEK30" s="9"/>
      <c r="AEL30" s="9"/>
      <c r="AEM30" s="9"/>
      <c r="AEN30" s="9"/>
      <c r="AEO30" s="9"/>
      <c r="AEP30" s="9"/>
      <c r="AEQ30" s="9"/>
      <c r="AER30" s="9"/>
      <c r="AES30" s="9"/>
      <c r="AET30" s="9"/>
      <c r="AEU30" s="9"/>
      <c r="AEV30" s="9"/>
      <c r="AEW30" s="9"/>
      <c r="AEX30" s="9"/>
      <c r="AEY30" s="9"/>
      <c r="AEZ30" s="9"/>
      <c r="AFA30" s="9"/>
      <c r="AFB30" s="9"/>
      <c r="AFC30" s="9"/>
      <c r="AFD30" s="9"/>
      <c r="AFE30" s="9"/>
      <c r="AFF30" s="9"/>
      <c r="AFG30" s="9"/>
      <c r="AFH30" s="9"/>
      <c r="AFI30" s="9"/>
      <c r="AFJ30" s="9"/>
      <c r="AFK30" s="9"/>
      <c r="AFL30" s="9"/>
      <c r="AFM30" s="9"/>
      <c r="AFN30" s="9"/>
      <c r="AFO30" s="9"/>
      <c r="AFP30" s="9"/>
      <c r="AFQ30" s="9"/>
      <c r="AFR30" s="9"/>
      <c r="AFS30" s="9"/>
      <c r="AFT30" s="9"/>
      <c r="AFU30" s="9"/>
      <c r="AFV30" s="9"/>
      <c r="AFW30" s="9"/>
      <c r="AFX30" s="9"/>
      <c r="AFY30" s="9"/>
      <c r="AFZ30" s="9"/>
      <c r="AGA30" s="9"/>
      <c r="AGB30" s="9"/>
      <c r="AGC30" s="9"/>
      <c r="AGD30" s="9"/>
      <c r="AGE30" s="9"/>
      <c r="AGF30" s="9"/>
      <c r="AGG30" s="9"/>
      <c r="AGH30" s="9"/>
      <c r="AGI30" s="9"/>
      <c r="AGJ30" s="9"/>
      <c r="AGK30" s="9"/>
      <c r="AGL30" s="9"/>
      <c r="AGM30" s="9"/>
      <c r="AGN30" s="9"/>
      <c r="AGO30" s="9"/>
      <c r="AGP30" s="9"/>
      <c r="AGQ30" s="9"/>
      <c r="AGR30" s="9"/>
      <c r="AGS30" s="9"/>
      <c r="AGT30" s="9"/>
      <c r="AGU30" s="9"/>
      <c r="AGV30" s="9"/>
      <c r="AGW30" s="9"/>
      <c r="AGX30" s="9"/>
      <c r="AGY30" s="9"/>
      <c r="AGZ30" s="9"/>
      <c r="AHA30" s="9"/>
      <c r="AHB30" s="9"/>
      <c r="AHC30" s="9"/>
      <c r="AHD30" s="9"/>
      <c r="AHE30" s="9"/>
      <c r="AHF30" s="9"/>
      <c r="AHG30" s="9"/>
      <c r="AHH30" s="9"/>
      <c r="AHI30" s="9"/>
      <c r="AHJ30" s="9"/>
      <c r="AHK30" s="9"/>
      <c r="AHL30" s="9"/>
      <c r="AHM30" s="9"/>
      <c r="AHN30" s="9"/>
      <c r="AHO30" s="9"/>
      <c r="AHP30" s="9"/>
      <c r="AHQ30" s="9"/>
      <c r="AHR30" s="9"/>
      <c r="AHS30" s="9"/>
      <c r="AHT30" s="9"/>
      <c r="AHU30" s="9"/>
      <c r="AHV30" s="9"/>
      <c r="AHW30" s="9"/>
      <c r="AHX30" s="9"/>
      <c r="AHY30" s="9"/>
      <c r="AHZ30" s="9"/>
      <c r="AIA30" s="9"/>
      <c r="AIB30" s="9"/>
      <c r="AIC30" s="9"/>
      <c r="AID30" s="9"/>
      <c r="AIE30" s="9"/>
      <c r="AIF30" s="9"/>
      <c r="AIG30" s="9"/>
      <c r="AIH30" s="9"/>
      <c r="AII30" s="9"/>
      <c r="AIJ30" s="9"/>
      <c r="AIK30" s="9"/>
      <c r="AIL30" s="9"/>
      <c r="AIM30" s="9"/>
      <c r="AIN30" s="9"/>
      <c r="AIO30" s="9"/>
      <c r="AIP30" s="9"/>
      <c r="AIQ30" s="9"/>
      <c r="AIR30" s="9"/>
      <c r="AIS30" s="9"/>
      <c r="AIT30" s="9"/>
      <c r="AIU30" s="9"/>
      <c r="AIV30" s="9"/>
      <c r="AIW30" s="9"/>
      <c r="AIX30" s="9"/>
      <c r="AIY30" s="9"/>
      <c r="AIZ30" s="9"/>
      <c r="AJA30" s="9"/>
      <c r="AJB30" s="9"/>
      <c r="AJC30" s="9"/>
      <c r="AJD30" s="9"/>
      <c r="AJE30" s="9"/>
      <c r="AJF30" s="9"/>
      <c r="AJG30" s="9"/>
      <c r="AJH30" s="9"/>
      <c r="AJI30" s="9"/>
      <c r="AJJ30" s="9"/>
      <c r="AJK30" s="9"/>
      <c r="AJL30" s="9"/>
      <c r="AJM30" s="9"/>
      <c r="AJN30" s="9"/>
      <c r="AJO30" s="9"/>
      <c r="AJP30" s="9"/>
      <c r="AJQ30" s="9"/>
      <c r="AJR30" s="9"/>
      <c r="AJS30" s="9"/>
      <c r="AJT30" s="9"/>
      <c r="AJU30" s="9"/>
      <c r="AJV30" s="9"/>
      <c r="AJW30" s="9"/>
      <c r="AJX30" s="9"/>
      <c r="AJY30" s="9"/>
      <c r="AJZ30" s="9"/>
      <c r="AKA30" s="9"/>
      <c r="AKB30" s="9"/>
      <c r="AKC30" s="9"/>
      <c r="AKD30" s="9"/>
      <c r="AKE30" s="9"/>
      <c r="AKF30" s="9"/>
      <c r="AKG30" s="9"/>
      <c r="AKH30" s="9"/>
      <c r="AKI30" s="9"/>
      <c r="AKJ30" s="9"/>
      <c r="AKK30" s="9"/>
      <c r="AKL30" s="9"/>
      <c r="AKM30" s="9"/>
      <c r="AKN30" s="9"/>
      <c r="AKO30" s="9"/>
      <c r="AKP30" s="9"/>
      <c r="AKQ30" s="9"/>
      <c r="AKR30" s="9"/>
      <c r="AKS30" s="9"/>
      <c r="AKT30" s="9"/>
      <c r="AKU30" s="9"/>
      <c r="AKV30" s="9"/>
      <c r="AKW30" s="9"/>
      <c r="AKX30" s="9"/>
      <c r="AKY30" s="9"/>
      <c r="AKZ30" s="9"/>
      <c r="ALA30" s="9"/>
      <c r="ALB30" s="9"/>
      <c r="ALC30" s="9"/>
      <c r="ALD30" s="9"/>
      <c r="ALE30" s="9"/>
      <c r="ALF30" s="9"/>
      <c r="ALG30" s="9"/>
      <c r="ALH30" s="9"/>
      <c r="ALI30" s="9"/>
      <c r="ALJ30"/>
      <c r="ALK30"/>
      <c r="ALL30"/>
      <c r="ALM30"/>
      <c r="ALN30"/>
      <c r="ALO30"/>
      <c r="ALP30"/>
      <c r="ALQ30"/>
      <c r="ALR30"/>
      <c r="ALS30"/>
      <c r="ALT30"/>
    </row>
  </sheetData>
  <mergeCells count="16">
    <mergeCell ref="B28:J28"/>
    <mergeCell ref="B29:J29"/>
    <mergeCell ref="B30:J30"/>
    <mergeCell ref="B22:J22"/>
    <mergeCell ref="A4:J10"/>
    <mergeCell ref="B23:J23"/>
    <mergeCell ref="B24:J24"/>
    <mergeCell ref="B25:J25"/>
    <mergeCell ref="B26:J26"/>
    <mergeCell ref="B27:J27"/>
    <mergeCell ref="A1:J1"/>
    <mergeCell ref="A2:J2"/>
    <mergeCell ref="A3:J3"/>
    <mergeCell ref="B21:J21"/>
    <mergeCell ref="A20:J20"/>
    <mergeCell ref="A12:J12"/>
  </mergeCells>
  <printOptions horizontalCentered="1"/>
  <pageMargins left="0.25" right="0.25" top="0.75" bottom="0.75" header="0.511811023622047" footer="0.511811023622047"/>
  <pageSetup paperSize="9" scale="77" fitToHeight="0" orientation="landscape" r:id="rId1"/>
  <rowBreaks count="2" manualBreakCount="2">
    <brk id="11" max="16383" man="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2F3E-AFE2-446B-8326-02A14D109699}">
  <sheetPr>
    <pageSetUpPr fitToPage="1"/>
  </sheetPr>
  <dimension ref="A1:ALT16"/>
  <sheetViews>
    <sheetView zoomScaleNormal="100" zoomScaleSheetLayoutView="100" zoomScalePageLayoutView="95" workbookViewId="0">
      <selection activeCell="A4" sqref="A4:J9"/>
    </sheetView>
  </sheetViews>
  <sheetFormatPr defaultColWidth="6.140625" defaultRowHeight="15" x14ac:dyDescent="0.15"/>
  <cols>
    <col min="1" max="1" width="4.28515625" style="2" customWidth="1"/>
    <col min="2" max="2" width="70.7109375" style="64" customWidth="1"/>
    <col min="3" max="3" width="11.28515625" style="65" customWidth="1"/>
    <col min="4" max="4" width="8.5703125" style="65" customWidth="1"/>
    <col min="5" max="5" width="14.7109375" style="66" customWidth="1"/>
    <col min="6" max="6" width="14" style="67" customWidth="1"/>
    <col min="7" max="7" width="10.7109375" style="68" customWidth="1"/>
    <col min="8" max="8" width="13.5703125" style="69" customWidth="1"/>
    <col min="9" max="9" width="15.42578125" style="67" customWidth="1"/>
    <col min="10" max="10" width="40.140625" style="61" customWidth="1"/>
    <col min="11" max="238" width="6.140625" style="61"/>
    <col min="239" max="997" width="6.140625" style="9"/>
    <col min="1010" max="1022" width="7.7109375" customWidth="1"/>
    <col min="1024" max="1024" width="11.5703125" customWidth="1"/>
  </cols>
  <sheetData>
    <row r="1" spans="1:1008" ht="15.75" x14ac:dyDescent="0.15">
      <c r="A1" s="84" t="s">
        <v>100</v>
      </c>
      <c r="B1" s="84"/>
      <c r="C1" s="84"/>
      <c r="D1" s="84"/>
      <c r="E1" s="84"/>
      <c r="F1" s="84"/>
      <c r="G1" s="84"/>
      <c r="H1" s="84"/>
      <c r="I1" s="84"/>
      <c r="J1" s="84"/>
    </row>
    <row r="2" spans="1:1008" ht="15.75" x14ac:dyDescent="0.15">
      <c r="A2" s="84" t="s">
        <v>101</v>
      </c>
      <c r="B2" s="84"/>
      <c r="C2" s="84"/>
      <c r="D2" s="84"/>
      <c r="E2" s="84"/>
      <c r="F2" s="84"/>
      <c r="G2" s="84"/>
      <c r="H2" s="84"/>
      <c r="I2" s="84"/>
      <c r="J2" s="84"/>
    </row>
    <row r="3" spans="1:1008" ht="32.25" customHeight="1" x14ac:dyDescent="0.15">
      <c r="A3" s="85" t="s">
        <v>102</v>
      </c>
      <c r="B3" s="85"/>
      <c r="C3" s="85"/>
      <c r="D3" s="85"/>
      <c r="E3" s="85"/>
      <c r="F3" s="85"/>
      <c r="G3" s="85"/>
      <c r="H3" s="85"/>
      <c r="I3" s="85"/>
      <c r="J3" s="85"/>
    </row>
    <row r="4" spans="1:1008" s="9" customFormat="1" ht="68.25" customHeight="1" x14ac:dyDescent="0.25">
      <c r="A4" s="82" t="s">
        <v>103</v>
      </c>
      <c r="B4" s="82"/>
      <c r="C4" s="82"/>
      <c r="D4" s="82"/>
      <c r="E4" s="82"/>
      <c r="F4" s="82"/>
      <c r="G4" s="82"/>
      <c r="H4" s="82"/>
      <c r="I4" s="82"/>
      <c r="J4" s="82"/>
    </row>
    <row r="5" spans="1:1008" s="9" customFormat="1" ht="68.25" customHeight="1" x14ac:dyDescent="0.25">
      <c r="A5" s="82"/>
      <c r="B5" s="82"/>
      <c r="C5" s="82"/>
      <c r="D5" s="82"/>
      <c r="E5" s="82"/>
      <c r="F5" s="82"/>
      <c r="G5" s="82"/>
      <c r="H5" s="82"/>
      <c r="I5" s="82"/>
      <c r="J5" s="82"/>
    </row>
    <row r="6" spans="1:1008" s="9" customFormat="1" ht="68.25" customHeight="1" x14ac:dyDescent="0.25">
      <c r="A6" s="82"/>
      <c r="B6" s="82"/>
      <c r="C6" s="82"/>
      <c r="D6" s="82"/>
      <c r="E6" s="82"/>
      <c r="F6" s="82"/>
      <c r="G6" s="82"/>
      <c r="H6" s="82"/>
      <c r="I6" s="82"/>
      <c r="J6" s="82"/>
    </row>
    <row r="7" spans="1:1008" s="9" customFormat="1" ht="68.25" customHeight="1" x14ac:dyDescent="0.25">
      <c r="A7" s="82"/>
      <c r="B7" s="82"/>
      <c r="C7" s="82"/>
      <c r="D7" s="82"/>
      <c r="E7" s="82"/>
      <c r="F7" s="82"/>
      <c r="G7" s="82"/>
      <c r="H7" s="82"/>
      <c r="I7" s="82"/>
      <c r="J7" s="82"/>
    </row>
    <row r="8" spans="1:1008" s="9" customFormat="1" ht="68.25" customHeight="1" x14ac:dyDescent="0.25">
      <c r="A8" s="82"/>
      <c r="B8" s="82"/>
      <c r="C8" s="82"/>
      <c r="D8" s="82"/>
      <c r="E8" s="82"/>
      <c r="F8" s="82"/>
      <c r="G8" s="82"/>
      <c r="H8" s="82"/>
      <c r="I8" s="82"/>
      <c r="J8" s="82"/>
    </row>
    <row r="9" spans="1:1008" s="9" customFormat="1" ht="68.25" customHeight="1" x14ac:dyDescent="0.25">
      <c r="A9" s="82"/>
      <c r="B9" s="82"/>
      <c r="C9" s="82"/>
      <c r="D9" s="82"/>
      <c r="E9" s="82"/>
      <c r="F9" s="82"/>
      <c r="G9" s="82"/>
      <c r="H9" s="82"/>
      <c r="I9" s="82"/>
      <c r="J9" s="82"/>
    </row>
    <row r="10" spans="1:1008" s="9" customFormat="1" ht="15.75" x14ac:dyDescent="0.25">
      <c r="A10" s="25"/>
      <c r="B10" s="25"/>
      <c r="C10" s="25"/>
      <c r="D10" s="25"/>
      <c r="E10" s="25"/>
      <c r="F10" s="25"/>
      <c r="G10" s="25"/>
      <c r="H10" s="25"/>
      <c r="I10" s="25"/>
      <c r="J10" s="25"/>
    </row>
    <row r="11" spans="1:1008" s="10" customFormat="1" ht="78.75" x14ac:dyDescent="0.25">
      <c r="A11" s="50" t="s">
        <v>0</v>
      </c>
      <c r="B11" s="50" t="s">
        <v>1</v>
      </c>
      <c r="C11" s="26" t="s">
        <v>2</v>
      </c>
      <c r="D11" s="26" t="s">
        <v>62</v>
      </c>
      <c r="E11" s="26" t="s">
        <v>92</v>
      </c>
      <c r="F11" s="26" t="s">
        <v>106</v>
      </c>
      <c r="G11" s="26" t="s">
        <v>104</v>
      </c>
      <c r="H11" s="26" t="s">
        <v>105</v>
      </c>
      <c r="I11" s="26" t="s">
        <v>161</v>
      </c>
      <c r="J11" s="26" t="s">
        <v>78</v>
      </c>
      <c r="ALJ11" s="11"/>
      <c r="ALK11" s="11"/>
      <c r="ALL11" s="11"/>
      <c r="ALM11" s="11"/>
      <c r="ALN11" s="11"/>
      <c r="ALO11" s="11"/>
      <c r="ALP11" s="11"/>
      <c r="ALQ11" s="11"/>
      <c r="ALR11" s="11"/>
      <c r="ALS11" s="11"/>
      <c r="ALT11" s="11"/>
    </row>
    <row r="12" spans="1:1008" ht="15.75" x14ac:dyDescent="0.15">
      <c r="A12" s="27">
        <v>1</v>
      </c>
      <c r="B12" s="27">
        <v>2</v>
      </c>
      <c r="C12" s="26">
        <v>3</v>
      </c>
      <c r="D12" s="26">
        <v>4</v>
      </c>
      <c r="E12" s="26">
        <v>5</v>
      </c>
      <c r="F12" s="26">
        <v>6</v>
      </c>
      <c r="G12" s="26">
        <v>7</v>
      </c>
      <c r="H12" s="26">
        <v>8</v>
      </c>
      <c r="I12" s="26">
        <v>9</v>
      </c>
      <c r="J12" s="26">
        <v>10</v>
      </c>
      <c r="ALJ12" s="12"/>
      <c r="ALK12" s="12"/>
      <c r="ALL12" s="12"/>
      <c r="ALM12" s="12"/>
      <c r="ALN12" s="12"/>
      <c r="ALO12" s="12"/>
      <c r="ALP12" s="12"/>
      <c r="ALQ12" s="12"/>
      <c r="ALR12" s="12"/>
      <c r="ALS12" s="12"/>
      <c r="ALT12" s="12"/>
    </row>
    <row r="13" spans="1:1008" ht="236.25" x14ac:dyDescent="0.15">
      <c r="A13" s="15" t="s">
        <v>6</v>
      </c>
      <c r="B13" s="20" t="s">
        <v>107</v>
      </c>
      <c r="C13" s="13" t="s">
        <v>25</v>
      </c>
      <c r="D13" s="34">
        <v>450</v>
      </c>
      <c r="E13" s="51"/>
      <c r="F13" s="52">
        <f>ROUND(E13*D13,2)</f>
        <v>0</v>
      </c>
      <c r="G13" s="53"/>
      <c r="H13" s="52">
        <f>ROUND((F13*G13)+F13,2)</f>
        <v>0</v>
      </c>
      <c r="I13" s="52">
        <f>ROUND(H13/D13,2)</f>
        <v>0</v>
      </c>
      <c r="J13" s="43"/>
      <c r="ALJ13" s="12"/>
      <c r="ALK13" s="12"/>
      <c r="ALL13" s="12"/>
      <c r="ALM13" s="12"/>
      <c r="ALN13" s="12"/>
      <c r="ALO13" s="12"/>
      <c r="ALP13" s="12"/>
      <c r="ALQ13" s="12"/>
      <c r="ALR13" s="12"/>
      <c r="ALS13" s="12"/>
      <c r="ALT13" s="12"/>
    </row>
    <row r="14" spans="1:1008" ht="252" x14ac:dyDescent="0.15">
      <c r="A14" s="15" t="s">
        <v>7</v>
      </c>
      <c r="B14" s="20" t="s">
        <v>108</v>
      </c>
      <c r="C14" s="13" t="s">
        <v>25</v>
      </c>
      <c r="D14" s="34">
        <v>40</v>
      </c>
      <c r="E14" s="51"/>
      <c r="F14" s="52">
        <f t="shared" ref="F14:F15" si="0">ROUND(E14*D14,2)</f>
        <v>0</v>
      </c>
      <c r="G14" s="53"/>
      <c r="H14" s="52">
        <f t="shared" ref="H14:H15" si="1">ROUND((F14*G14)+F14,2)</f>
        <v>0</v>
      </c>
      <c r="I14" s="52">
        <f t="shared" ref="I14:I15" si="2">ROUND(H14/D14,2)</f>
        <v>0</v>
      </c>
      <c r="J14" s="43"/>
      <c r="ALJ14" s="12"/>
      <c r="ALK14" s="12"/>
      <c r="ALL14" s="12"/>
      <c r="ALM14" s="12"/>
      <c r="ALN14" s="12"/>
      <c r="ALO14" s="12"/>
      <c r="ALP14" s="12"/>
      <c r="ALQ14" s="12"/>
      <c r="ALR14" s="12"/>
      <c r="ALS14" s="12"/>
      <c r="ALT14" s="12"/>
    </row>
    <row r="15" spans="1:1008" ht="299.25" x14ac:dyDescent="0.15">
      <c r="A15" s="15" t="s">
        <v>8</v>
      </c>
      <c r="B15" s="20" t="s">
        <v>191</v>
      </c>
      <c r="C15" s="13" t="s">
        <v>25</v>
      </c>
      <c r="D15" s="34">
        <v>45</v>
      </c>
      <c r="E15" s="51"/>
      <c r="F15" s="52">
        <f t="shared" si="0"/>
        <v>0</v>
      </c>
      <c r="G15" s="53"/>
      <c r="H15" s="52">
        <f t="shared" si="1"/>
        <v>0</v>
      </c>
      <c r="I15" s="52">
        <f t="shared" si="2"/>
        <v>0</v>
      </c>
      <c r="J15" s="43"/>
      <c r="ALJ15" s="12"/>
      <c r="ALK15" s="12"/>
      <c r="ALL15" s="12"/>
      <c r="ALM15" s="12"/>
      <c r="ALN15" s="12"/>
      <c r="ALO15" s="12"/>
      <c r="ALP15" s="12"/>
      <c r="ALQ15" s="12"/>
      <c r="ALR15" s="12"/>
      <c r="ALS15" s="12"/>
      <c r="ALT15" s="12"/>
    </row>
    <row r="16" spans="1:1008" ht="30.75" customHeight="1" x14ac:dyDescent="0.25">
      <c r="A16" s="17"/>
      <c r="B16" s="17"/>
      <c r="C16" s="17"/>
      <c r="D16" s="17"/>
      <c r="E16" s="35" t="s">
        <v>4</v>
      </c>
      <c r="F16" s="36">
        <f>SUM(F13:F15)</f>
        <v>0</v>
      </c>
      <c r="G16" s="35" t="s">
        <v>5</v>
      </c>
      <c r="H16" s="36">
        <f>SUM(H13:H15)</f>
        <v>0</v>
      </c>
      <c r="I16" s="63"/>
      <c r="J16" s="73"/>
      <c r="ID16" s="9"/>
    </row>
  </sheetData>
  <mergeCells count="4">
    <mergeCell ref="A4:J9"/>
    <mergeCell ref="A1:J1"/>
    <mergeCell ref="A2:J2"/>
    <mergeCell ref="A3:J3"/>
  </mergeCells>
  <phoneticPr fontId="7" type="noConversion"/>
  <printOptions horizontalCentered="1"/>
  <pageMargins left="0.25" right="0.25" top="0.75" bottom="0.75" header="0.511811023622047" footer="0.511811023622047"/>
  <pageSetup paperSize="9" scale="70" fitToHeight="0" orientation="landscape" r:id="rId1"/>
  <rowBreaks count="1" manualBreakCount="1">
    <brk id="1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21F80-BF90-47CF-AB8A-C3A8745B26EE}">
  <sheetPr>
    <pageSetUpPr fitToPage="1"/>
  </sheetPr>
  <dimension ref="A1:ALT29"/>
  <sheetViews>
    <sheetView zoomScaleNormal="100" zoomScaleSheetLayoutView="85" zoomScalePageLayoutView="95" workbookViewId="0">
      <selection activeCell="A4" sqref="A4:J9"/>
    </sheetView>
  </sheetViews>
  <sheetFormatPr defaultColWidth="6.140625" defaultRowHeight="15" x14ac:dyDescent="0.15"/>
  <cols>
    <col min="1" max="1" width="4.28515625" style="2" customWidth="1"/>
    <col min="2" max="2" width="51" style="64" customWidth="1"/>
    <col min="3" max="3" width="10.7109375" style="65" customWidth="1"/>
    <col min="4" max="4" width="11.140625" style="65" customWidth="1"/>
    <col min="5" max="5" width="14" style="65" customWidth="1"/>
    <col min="6" max="6" width="15" style="66" customWidth="1"/>
    <col min="7" max="7" width="10.85546875" style="67" customWidth="1"/>
    <col min="8" max="8" width="18" style="68" bestFit="1" customWidth="1"/>
    <col min="9" max="9" width="16" style="69" customWidth="1"/>
    <col min="10" max="10" width="40.140625" style="61" customWidth="1"/>
    <col min="11" max="238" width="6.140625" style="61"/>
    <col min="239" max="997" width="6.140625" style="9"/>
    <col min="1010" max="1022" width="7.7109375" customWidth="1"/>
    <col min="1024" max="1024" width="11.5703125" customWidth="1"/>
  </cols>
  <sheetData>
    <row r="1" spans="1:1008" ht="15.75" x14ac:dyDescent="0.15">
      <c r="A1" s="84" t="s">
        <v>109</v>
      </c>
      <c r="B1" s="84"/>
      <c r="C1" s="84"/>
      <c r="D1" s="84"/>
      <c r="E1" s="84"/>
      <c r="F1" s="84"/>
      <c r="G1" s="84"/>
      <c r="H1" s="84"/>
      <c r="I1" s="84"/>
      <c r="J1" s="84"/>
    </row>
    <row r="2" spans="1:1008" ht="15.75" x14ac:dyDescent="0.15">
      <c r="A2" s="84" t="s">
        <v>110</v>
      </c>
      <c r="B2" s="84"/>
      <c r="C2" s="84"/>
      <c r="D2" s="84"/>
      <c r="E2" s="84"/>
      <c r="F2" s="84"/>
      <c r="G2" s="84"/>
      <c r="H2" s="84"/>
      <c r="I2" s="84"/>
      <c r="J2" s="84"/>
    </row>
    <row r="3" spans="1:1008" ht="28.5" customHeight="1" x14ac:dyDescent="0.15">
      <c r="A3" s="85" t="s">
        <v>111</v>
      </c>
      <c r="B3" s="85"/>
      <c r="C3" s="85"/>
      <c r="D3" s="85"/>
      <c r="E3" s="85"/>
      <c r="F3" s="85"/>
      <c r="G3" s="85"/>
      <c r="H3" s="85"/>
      <c r="I3" s="85"/>
      <c r="J3" s="85"/>
    </row>
    <row r="4" spans="1:1008" s="9" customFormat="1" ht="63" customHeight="1" x14ac:dyDescent="0.25">
      <c r="A4" s="82" t="s">
        <v>112</v>
      </c>
      <c r="B4" s="82"/>
      <c r="C4" s="82"/>
      <c r="D4" s="82"/>
      <c r="E4" s="82"/>
      <c r="F4" s="82"/>
      <c r="G4" s="82"/>
      <c r="H4" s="82"/>
      <c r="I4" s="82"/>
      <c r="J4" s="82"/>
    </row>
    <row r="5" spans="1:1008" s="9" customFormat="1" ht="63" customHeight="1" x14ac:dyDescent="0.25">
      <c r="A5" s="82"/>
      <c r="B5" s="82"/>
      <c r="C5" s="82"/>
      <c r="D5" s="82"/>
      <c r="E5" s="82"/>
      <c r="F5" s="82"/>
      <c r="G5" s="82"/>
      <c r="H5" s="82"/>
      <c r="I5" s="82"/>
      <c r="J5" s="82"/>
    </row>
    <row r="6" spans="1:1008" s="9" customFormat="1" ht="63" customHeight="1" x14ac:dyDescent="0.25">
      <c r="A6" s="82"/>
      <c r="B6" s="82"/>
      <c r="C6" s="82"/>
      <c r="D6" s="82"/>
      <c r="E6" s="82"/>
      <c r="F6" s="82"/>
      <c r="G6" s="82"/>
      <c r="H6" s="82"/>
      <c r="I6" s="82"/>
      <c r="J6" s="82"/>
    </row>
    <row r="7" spans="1:1008" s="9" customFormat="1" ht="67.5" customHeight="1" x14ac:dyDescent="0.25">
      <c r="A7" s="82"/>
      <c r="B7" s="82"/>
      <c r="C7" s="82"/>
      <c r="D7" s="82"/>
      <c r="E7" s="82"/>
      <c r="F7" s="82"/>
      <c r="G7" s="82"/>
      <c r="H7" s="82"/>
      <c r="I7" s="82"/>
      <c r="J7" s="82"/>
    </row>
    <row r="8" spans="1:1008" s="9" customFormat="1" ht="63" customHeight="1" x14ac:dyDescent="0.25">
      <c r="A8" s="82"/>
      <c r="B8" s="82"/>
      <c r="C8" s="82"/>
      <c r="D8" s="82"/>
      <c r="E8" s="82"/>
      <c r="F8" s="82"/>
      <c r="G8" s="82"/>
      <c r="H8" s="82"/>
      <c r="I8" s="82"/>
      <c r="J8" s="82"/>
    </row>
    <row r="9" spans="1:1008" s="9" customFormat="1" ht="91.5" customHeight="1" x14ac:dyDescent="0.25">
      <c r="A9" s="83"/>
      <c r="B9" s="83"/>
      <c r="C9" s="83"/>
      <c r="D9" s="83"/>
      <c r="E9" s="83"/>
      <c r="F9" s="83"/>
      <c r="G9" s="83"/>
      <c r="H9" s="83"/>
      <c r="I9" s="83"/>
      <c r="J9" s="83"/>
    </row>
    <row r="10" spans="1:1008" s="9" customFormat="1" ht="15.75" x14ac:dyDescent="0.25">
      <c r="A10" s="25"/>
      <c r="B10" s="25"/>
      <c r="C10" s="25"/>
      <c r="D10" s="25"/>
      <c r="E10" s="25"/>
      <c r="F10" s="25"/>
      <c r="G10" s="25"/>
      <c r="H10" s="25"/>
      <c r="I10" s="25"/>
      <c r="J10" s="25"/>
    </row>
    <row r="11" spans="1:1008" s="10" customFormat="1" ht="78.75" x14ac:dyDescent="0.25">
      <c r="A11" s="50" t="s">
        <v>0</v>
      </c>
      <c r="B11" s="50" t="s">
        <v>1</v>
      </c>
      <c r="C11" s="26" t="s">
        <v>2</v>
      </c>
      <c r="D11" s="26" t="s">
        <v>62</v>
      </c>
      <c r="E11" s="26" t="s">
        <v>116</v>
      </c>
      <c r="F11" s="26" t="s">
        <v>64</v>
      </c>
      <c r="G11" s="26" t="s">
        <v>104</v>
      </c>
      <c r="H11" s="26" t="s">
        <v>114</v>
      </c>
      <c r="I11" s="26" t="s">
        <v>113</v>
      </c>
      <c r="J11" s="26" t="s">
        <v>66</v>
      </c>
      <c r="ALJ11" s="11"/>
      <c r="ALK11" s="11"/>
      <c r="ALL11" s="11"/>
      <c r="ALM11" s="11"/>
      <c r="ALN11" s="11"/>
      <c r="ALO11" s="11"/>
      <c r="ALP11" s="11"/>
      <c r="ALQ11" s="11"/>
      <c r="ALR11" s="11"/>
      <c r="ALS11" s="11"/>
      <c r="ALT11" s="11"/>
    </row>
    <row r="12" spans="1:1008" ht="15.75" x14ac:dyDescent="0.15">
      <c r="A12" s="27">
        <v>1</v>
      </c>
      <c r="B12" s="27">
        <v>2</v>
      </c>
      <c r="C12" s="26">
        <v>3</v>
      </c>
      <c r="D12" s="26">
        <v>4</v>
      </c>
      <c r="E12" s="26">
        <v>5</v>
      </c>
      <c r="F12" s="26">
        <v>6</v>
      </c>
      <c r="G12" s="26">
        <v>7</v>
      </c>
      <c r="H12" s="26">
        <v>8</v>
      </c>
      <c r="I12" s="26">
        <v>9</v>
      </c>
      <c r="J12" s="26">
        <v>11</v>
      </c>
      <c r="ALJ12" s="12"/>
      <c r="ALK12" s="12"/>
      <c r="ALL12" s="12"/>
      <c r="ALM12" s="12"/>
      <c r="ALN12" s="12"/>
      <c r="ALO12" s="12"/>
      <c r="ALP12" s="12"/>
      <c r="ALQ12" s="12"/>
      <c r="ALR12" s="12"/>
      <c r="ALS12" s="12"/>
      <c r="ALT12" s="12"/>
    </row>
    <row r="13" spans="1:1008" ht="252" x14ac:dyDescent="0.15">
      <c r="A13" s="15" t="s">
        <v>6</v>
      </c>
      <c r="B13" s="20" t="s">
        <v>117</v>
      </c>
      <c r="C13" s="13" t="s">
        <v>25</v>
      </c>
      <c r="D13" s="34">
        <v>50</v>
      </c>
      <c r="E13" s="51"/>
      <c r="F13" s="52">
        <f>ROUND(D13*E13,2)</f>
        <v>0</v>
      </c>
      <c r="G13" s="71"/>
      <c r="H13" s="52">
        <f>ROUND(F13*G13+F13,2)</f>
        <v>0</v>
      </c>
      <c r="I13" s="52">
        <f>ROUND(H13/D13,2)</f>
        <v>0</v>
      </c>
      <c r="J13" s="72"/>
      <c r="ALJ13" s="12"/>
      <c r="ALK13" s="12"/>
      <c r="ALL13" s="12"/>
      <c r="ALM13" s="12"/>
      <c r="ALN13" s="12"/>
      <c r="ALO13" s="12"/>
      <c r="ALP13" s="12"/>
      <c r="ALQ13" s="12"/>
      <c r="ALR13" s="12"/>
      <c r="ALS13" s="12"/>
      <c r="ALT13" s="12"/>
    </row>
    <row r="14" spans="1:1008" ht="47.25" x14ac:dyDescent="0.15">
      <c r="A14" s="15" t="s">
        <v>7</v>
      </c>
      <c r="B14" s="20" t="s">
        <v>190</v>
      </c>
      <c r="C14" s="13" t="s">
        <v>25</v>
      </c>
      <c r="D14" s="34">
        <v>10</v>
      </c>
      <c r="E14" s="51"/>
      <c r="F14" s="52">
        <f t="shared" ref="F14:F28" si="0">ROUND(D14*E14,2)</f>
        <v>0</v>
      </c>
      <c r="G14" s="71"/>
      <c r="H14" s="52">
        <f t="shared" ref="H14:H28" si="1">ROUND(F14*G14+F14,2)</f>
        <v>0</v>
      </c>
      <c r="I14" s="52">
        <f t="shared" ref="I14:I28" si="2">ROUND(H14/D14,2)</f>
        <v>0</v>
      </c>
      <c r="J14" s="72"/>
      <c r="ALJ14" s="12"/>
      <c r="ALK14" s="12"/>
      <c r="ALL14" s="12"/>
      <c r="ALM14" s="12"/>
      <c r="ALN14" s="12"/>
      <c r="ALO14" s="12"/>
      <c r="ALP14" s="12"/>
      <c r="ALQ14" s="12"/>
      <c r="ALR14" s="12"/>
      <c r="ALS14" s="12"/>
      <c r="ALT14" s="12"/>
    </row>
    <row r="15" spans="1:1008" ht="47.25" x14ac:dyDescent="0.15">
      <c r="A15" s="15" t="s">
        <v>8</v>
      </c>
      <c r="B15" s="20" t="s">
        <v>118</v>
      </c>
      <c r="C15" s="13" t="s">
        <v>25</v>
      </c>
      <c r="D15" s="34">
        <v>590</v>
      </c>
      <c r="E15" s="51"/>
      <c r="F15" s="52">
        <f t="shared" si="0"/>
        <v>0</v>
      </c>
      <c r="G15" s="71"/>
      <c r="H15" s="52">
        <f t="shared" si="1"/>
        <v>0</v>
      </c>
      <c r="I15" s="52">
        <f t="shared" si="2"/>
        <v>0</v>
      </c>
      <c r="J15" s="72"/>
      <c r="ALJ15" s="12"/>
      <c r="ALK15" s="12"/>
      <c r="ALL15" s="12"/>
      <c r="ALM15" s="12"/>
      <c r="ALN15" s="12"/>
      <c r="ALO15" s="12"/>
      <c r="ALP15" s="12"/>
      <c r="ALQ15" s="12"/>
      <c r="ALR15" s="12"/>
      <c r="ALS15" s="12"/>
      <c r="ALT15" s="12"/>
    </row>
    <row r="16" spans="1:1008" ht="47.25" x14ac:dyDescent="0.15">
      <c r="A16" s="15" t="s">
        <v>9</v>
      </c>
      <c r="B16" s="20" t="s">
        <v>119</v>
      </c>
      <c r="C16" s="13" t="s">
        <v>25</v>
      </c>
      <c r="D16" s="34">
        <v>120</v>
      </c>
      <c r="E16" s="51"/>
      <c r="F16" s="52">
        <f t="shared" si="0"/>
        <v>0</v>
      </c>
      <c r="G16" s="71"/>
      <c r="H16" s="52">
        <f t="shared" si="1"/>
        <v>0</v>
      </c>
      <c r="I16" s="52">
        <f t="shared" si="2"/>
        <v>0</v>
      </c>
      <c r="J16" s="72"/>
      <c r="ALJ16" s="12"/>
      <c r="ALK16" s="12"/>
      <c r="ALL16" s="12"/>
      <c r="ALM16" s="12"/>
      <c r="ALN16" s="12"/>
      <c r="ALO16" s="12"/>
      <c r="ALP16" s="12"/>
      <c r="ALQ16" s="12"/>
      <c r="ALR16" s="12"/>
      <c r="ALS16" s="12"/>
      <c r="ALT16" s="12"/>
    </row>
    <row r="17" spans="1:1008" ht="47.25" x14ac:dyDescent="0.15">
      <c r="A17" s="15" t="s">
        <v>22</v>
      </c>
      <c r="B17" s="20" t="s">
        <v>120</v>
      </c>
      <c r="C17" s="13" t="s">
        <v>25</v>
      </c>
      <c r="D17" s="34">
        <v>10</v>
      </c>
      <c r="E17" s="51"/>
      <c r="F17" s="52">
        <f t="shared" si="0"/>
        <v>0</v>
      </c>
      <c r="G17" s="71"/>
      <c r="H17" s="52">
        <f t="shared" si="1"/>
        <v>0</v>
      </c>
      <c r="I17" s="52">
        <f t="shared" si="2"/>
        <v>0</v>
      </c>
      <c r="J17" s="72"/>
      <c r="ALJ17" s="12"/>
      <c r="ALK17" s="12"/>
      <c r="ALL17" s="12"/>
      <c r="ALM17" s="12"/>
      <c r="ALN17" s="12"/>
      <c r="ALO17" s="12"/>
      <c r="ALP17" s="12"/>
      <c r="ALQ17" s="12"/>
      <c r="ALR17" s="12"/>
      <c r="ALS17" s="12"/>
      <c r="ALT17" s="12"/>
    </row>
    <row r="18" spans="1:1008" ht="47.25" x14ac:dyDescent="0.15">
      <c r="A18" s="15" t="s">
        <v>22</v>
      </c>
      <c r="B18" s="20" t="s">
        <v>121</v>
      </c>
      <c r="C18" s="13" t="s">
        <v>25</v>
      </c>
      <c r="D18" s="34">
        <v>2</v>
      </c>
      <c r="E18" s="51"/>
      <c r="F18" s="52">
        <f t="shared" si="0"/>
        <v>0</v>
      </c>
      <c r="G18" s="71"/>
      <c r="H18" s="52">
        <f t="shared" si="1"/>
        <v>0</v>
      </c>
      <c r="I18" s="52">
        <f t="shared" si="2"/>
        <v>0</v>
      </c>
      <c r="J18" s="72"/>
      <c r="ALJ18" s="12"/>
      <c r="ALK18" s="12"/>
      <c r="ALL18" s="12"/>
      <c r="ALM18" s="12"/>
      <c r="ALN18" s="12"/>
      <c r="ALO18" s="12"/>
      <c r="ALP18" s="12"/>
      <c r="ALQ18" s="12"/>
      <c r="ALR18" s="12"/>
      <c r="ALS18" s="12"/>
      <c r="ALT18" s="12"/>
    </row>
    <row r="19" spans="1:1008" ht="31.5" x14ac:dyDescent="0.15">
      <c r="A19" s="15" t="s">
        <v>21</v>
      </c>
      <c r="B19" s="20" t="s">
        <v>122</v>
      </c>
      <c r="C19" s="13" t="s">
        <v>25</v>
      </c>
      <c r="D19" s="34">
        <v>2</v>
      </c>
      <c r="E19" s="51"/>
      <c r="F19" s="52">
        <f t="shared" si="0"/>
        <v>0</v>
      </c>
      <c r="G19" s="71"/>
      <c r="H19" s="52">
        <f t="shared" si="1"/>
        <v>0</v>
      </c>
      <c r="I19" s="52">
        <f t="shared" si="2"/>
        <v>0</v>
      </c>
      <c r="J19" s="72"/>
      <c r="ALJ19" s="12"/>
      <c r="ALK19" s="12"/>
      <c r="ALL19" s="12"/>
      <c r="ALM19" s="12"/>
      <c r="ALN19" s="12"/>
      <c r="ALO19" s="12"/>
      <c r="ALP19" s="12"/>
      <c r="ALQ19" s="12"/>
      <c r="ALR19" s="12"/>
      <c r="ALS19" s="12"/>
      <c r="ALT19" s="12"/>
    </row>
    <row r="20" spans="1:1008" ht="47.25" x14ac:dyDescent="0.15">
      <c r="A20" s="15" t="s">
        <v>20</v>
      </c>
      <c r="B20" s="20" t="s">
        <v>123</v>
      </c>
      <c r="C20" s="13" t="s">
        <v>25</v>
      </c>
      <c r="D20" s="34">
        <v>10</v>
      </c>
      <c r="E20" s="51"/>
      <c r="F20" s="52">
        <f t="shared" si="0"/>
        <v>0</v>
      </c>
      <c r="G20" s="71"/>
      <c r="H20" s="52">
        <f t="shared" si="1"/>
        <v>0</v>
      </c>
      <c r="I20" s="52">
        <f t="shared" si="2"/>
        <v>0</v>
      </c>
      <c r="J20" s="72"/>
      <c r="ALJ20" s="12"/>
      <c r="ALK20" s="12"/>
      <c r="ALL20" s="12"/>
      <c r="ALM20" s="12"/>
      <c r="ALN20" s="12"/>
      <c r="ALO20" s="12"/>
      <c r="ALP20" s="12"/>
      <c r="ALQ20" s="12"/>
      <c r="ALR20" s="12"/>
      <c r="ALS20" s="12"/>
      <c r="ALT20" s="12"/>
    </row>
    <row r="21" spans="1:1008" ht="31.5" x14ac:dyDescent="0.15">
      <c r="A21" s="15" t="s">
        <v>19</v>
      </c>
      <c r="B21" s="20" t="s">
        <v>124</v>
      </c>
      <c r="C21" s="13" t="s">
        <v>25</v>
      </c>
      <c r="D21" s="34">
        <v>50</v>
      </c>
      <c r="E21" s="51"/>
      <c r="F21" s="52">
        <f t="shared" si="0"/>
        <v>0</v>
      </c>
      <c r="G21" s="71"/>
      <c r="H21" s="52">
        <f t="shared" si="1"/>
        <v>0</v>
      </c>
      <c r="I21" s="52">
        <f t="shared" si="2"/>
        <v>0</v>
      </c>
      <c r="J21" s="72"/>
      <c r="ALJ21" s="12"/>
      <c r="ALK21" s="12"/>
      <c r="ALL21" s="12"/>
      <c r="ALM21" s="12"/>
      <c r="ALN21" s="12"/>
      <c r="ALO21" s="12"/>
      <c r="ALP21" s="12"/>
      <c r="ALQ21" s="12"/>
      <c r="ALR21" s="12"/>
      <c r="ALS21" s="12"/>
      <c r="ALT21" s="12"/>
    </row>
    <row r="22" spans="1:1008" ht="31.5" x14ac:dyDescent="0.15">
      <c r="A22" s="15" t="s">
        <v>18</v>
      </c>
      <c r="B22" s="20" t="s">
        <v>125</v>
      </c>
      <c r="C22" s="13" t="s">
        <v>25</v>
      </c>
      <c r="D22" s="34">
        <v>2</v>
      </c>
      <c r="E22" s="51"/>
      <c r="F22" s="52">
        <f t="shared" si="0"/>
        <v>0</v>
      </c>
      <c r="G22" s="71"/>
      <c r="H22" s="52">
        <f t="shared" si="1"/>
        <v>0</v>
      </c>
      <c r="I22" s="52">
        <f t="shared" si="2"/>
        <v>0</v>
      </c>
      <c r="J22" s="72"/>
      <c r="ALJ22" s="12"/>
      <c r="ALK22" s="12"/>
      <c r="ALL22" s="12"/>
      <c r="ALM22" s="12"/>
      <c r="ALN22" s="12"/>
      <c r="ALO22" s="12"/>
      <c r="ALP22" s="12"/>
      <c r="ALQ22" s="12"/>
      <c r="ALR22" s="12"/>
      <c r="ALS22" s="12"/>
      <c r="ALT22" s="12"/>
    </row>
    <row r="23" spans="1:1008" ht="31.5" x14ac:dyDescent="0.15">
      <c r="A23" s="15" t="s">
        <v>17</v>
      </c>
      <c r="B23" s="20" t="s">
        <v>126</v>
      </c>
      <c r="C23" s="13" t="s">
        <v>25</v>
      </c>
      <c r="D23" s="34">
        <v>10</v>
      </c>
      <c r="E23" s="51"/>
      <c r="F23" s="52">
        <f t="shared" si="0"/>
        <v>0</v>
      </c>
      <c r="G23" s="71"/>
      <c r="H23" s="52">
        <f t="shared" si="1"/>
        <v>0</v>
      </c>
      <c r="I23" s="52">
        <f t="shared" si="2"/>
        <v>0</v>
      </c>
      <c r="J23" s="72"/>
      <c r="ALJ23" s="12"/>
      <c r="ALK23" s="12"/>
      <c r="ALL23" s="12"/>
      <c r="ALM23" s="12"/>
      <c r="ALN23" s="12"/>
      <c r="ALO23" s="12"/>
      <c r="ALP23" s="12"/>
      <c r="ALQ23" s="12"/>
      <c r="ALR23" s="12"/>
      <c r="ALS23" s="12"/>
      <c r="ALT23" s="12"/>
    </row>
    <row r="24" spans="1:1008" ht="31.5" x14ac:dyDescent="0.15">
      <c r="A24" s="15" t="s">
        <v>16</v>
      </c>
      <c r="B24" s="20" t="s">
        <v>127</v>
      </c>
      <c r="C24" s="13" t="s">
        <v>25</v>
      </c>
      <c r="D24" s="34">
        <v>120</v>
      </c>
      <c r="E24" s="51"/>
      <c r="F24" s="52">
        <f t="shared" si="0"/>
        <v>0</v>
      </c>
      <c r="G24" s="71"/>
      <c r="H24" s="52">
        <f t="shared" si="1"/>
        <v>0</v>
      </c>
      <c r="I24" s="52">
        <f t="shared" si="2"/>
        <v>0</v>
      </c>
      <c r="J24" s="72"/>
      <c r="ALJ24" s="12"/>
      <c r="ALK24" s="12"/>
      <c r="ALL24" s="12"/>
      <c r="ALM24" s="12"/>
      <c r="ALN24" s="12"/>
      <c r="ALO24" s="12"/>
      <c r="ALP24" s="12"/>
      <c r="ALQ24" s="12"/>
      <c r="ALR24" s="12"/>
      <c r="ALS24" s="12"/>
      <c r="ALT24" s="12"/>
    </row>
    <row r="25" spans="1:1008" ht="31.5" x14ac:dyDescent="0.15">
      <c r="A25" s="15" t="s">
        <v>15</v>
      </c>
      <c r="B25" s="20" t="s">
        <v>128</v>
      </c>
      <c r="C25" s="13" t="s">
        <v>25</v>
      </c>
      <c r="D25" s="34">
        <v>60</v>
      </c>
      <c r="E25" s="51"/>
      <c r="F25" s="52">
        <f t="shared" si="0"/>
        <v>0</v>
      </c>
      <c r="G25" s="71"/>
      <c r="H25" s="52">
        <f t="shared" si="1"/>
        <v>0</v>
      </c>
      <c r="I25" s="52">
        <f t="shared" si="2"/>
        <v>0</v>
      </c>
      <c r="J25" s="72"/>
      <c r="ALJ25" s="12"/>
      <c r="ALK25" s="12"/>
      <c r="ALL25" s="12"/>
      <c r="ALM25" s="12"/>
      <c r="ALN25" s="12"/>
      <c r="ALO25" s="12"/>
      <c r="ALP25" s="12"/>
      <c r="ALQ25" s="12"/>
      <c r="ALR25" s="12"/>
      <c r="ALS25" s="12"/>
      <c r="ALT25" s="12"/>
    </row>
    <row r="26" spans="1:1008" ht="31.5" x14ac:dyDescent="0.15">
      <c r="A26" s="15" t="s">
        <v>14</v>
      </c>
      <c r="B26" s="20" t="s">
        <v>129</v>
      </c>
      <c r="C26" s="13" t="s">
        <v>25</v>
      </c>
      <c r="D26" s="34">
        <v>10</v>
      </c>
      <c r="E26" s="51"/>
      <c r="F26" s="52">
        <f t="shared" si="0"/>
        <v>0</v>
      </c>
      <c r="G26" s="71"/>
      <c r="H26" s="52">
        <f t="shared" si="1"/>
        <v>0</v>
      </c>
      <c r="I26" s="52">
        <f t="shared" si="2"/>
        <v>0</v>
      </c>
      <c r="J26" s="43"/>
      <c r="ALJ26" s="12"/>
      <c r="ALK26" s="12"/>
      <c r="ALL26" s="12"/>
      <c r="ALM26" s="12"/>
      <c r="ALN26" s="12"/>
      <c r="ALO26" s="12"/>
      <c r="ALP26" s="12"/>
      <c r="ALQ26" s="12"/>
      <c r="ALR26" s="12"/>
      <c r="ALS26" s="12"/>
      <c r="ALT26" s="12"/>
    </row>
    <row r="27" spans="1:1008" ht="63" x14ac:dyDescent="0.15">
      <c r="A27" s="15" t="s">
        <v>13</v>
      </c>
      <c r="B27" s="20" t="s">
        <v>130</v>
      </c>
      <c r="C27" s="13" t="s">
        <v>25</v>
      </c>
      <c r="D27" s="13">
        <v>20</v>
      </c>
      <c r="E27" s="51"/>
      <c r="F27" s="52">
        <f t="shared" si="0"/>
        <v>0</v>
      </c>
      <c r="G27" s="71"/>
      <c r="H27" s="52">
        <f t="shared" si="1"/>
        <v>0</v>
      </c>
      <c r="I27" s="52">
        <f t="shared" si="2"/>
        <v>0</v>
      </c>
      <c r="J27" s="43"/>
      <c r="ALJ27" s="12"/>
      <c r="ALK27" s="12"/>
      <c r="ALL27" s="12"/>
      <c r="ALM27" s="12"/>
      <c r="ALN27" s="12"/>
      <c r="ALO27" s="12"/>
      <c r="ALP27" s="12"/>
      <c r="ALQ27" s="12"/>
      <c r="ALR27" s="12"/>
      <c r="ALS27" s="12"/>
      <c r="ALT27" s="12"/>
    </row>
    <row r="28" spans="1:1008" ht="78.75" x14ac:dyDescent="0.15">
      <c r="A28" s="15" t="s">
        <v>12</v>
      </c>
      <c r="B28" s="20" t="s">
        <v>131</v>
      </c>
      <c r="C28" s="13" t="s">
        <v>25</v>
      </c>
      <c r="D28" s="13">
        <v>20</v>
      </c>
      <c r="E28" s="51"/>
      <c r="F28" s="52">
        <f t="shared" si="0"/>
        <v>0</v>
      </c>
      <c r="G28" s="71"/>
      <c r="H28" s="52">
        <f t="shared" si="1"/>
        <v>0</v>
      </c>
      <c r="I28" s="52">
        <f t="shared" si="2"/>
        <v>0</v>
      </c>
      <c r="J28" s="43"/>
      <c r="ALJ28" s="12"/>
      <c r="ALK28" s="12"/>
      <c r="ALL28" s="12"/>
      <c r="ALM28" s="12"/>
      <c r="ALN28" s="12"/>
      <c r="ALO28" s="12"/>
      <c r="ALP28" s="12"/>
      <c r="ALQ28" s="12"/>
      <c r="ALR28" s="12"/>
      <c r="ALS28" s="12"/>
      <c r="ALT28" s="12"/>
    </row>
    <row r="29" spans="1:1008" ht="30.75" customHeight="1" x14ac:dyDescent="0.25">
      <c r="A29" s="17"/>
      <c r="B29" s="17"/>
      <c r="C29" s="17"/>
      <c r="D29" s="17"/>
      <c r="E29" s="35" t="s">
        <v>4</v>
      </c>
      <c r="F29" s="47">
        <f>SUM(F13:F28)</f>
        <v>0</v>
      </c>
      <c r="G29" s="35" t="s">
        <v>5</v>
      </c>
      <c r="H29" s="47">
        <f>SUM(H13:H28)</f>
        <v>0</v>
      </c>
      <c r="I29" s="17"/>
      <c r="J29" s="73"/>
      <c r="ID29" s="9"/>
    </row>
  </sheetData>
  <mergeCells count="4">
    <mergeCell ref="A4:J9"/>
    <mergeCell ref="A1:J1"/>
    <mergeCell ref="A2:J2"/>
    <mergeCell ref="A3:J3"/>
  </mergeCells>
  <printOptions horizontalCentered="1"/>
  <pageMargins left="0.25" right="0.25" top="0.75" bottom="0.75" header="0.511811023622047" footer="0.511811023622047"/>
  <pageSetup paperSize="9" scale="74" fitToHeight="0" orientation="landscape" horizontalDpi="300" verticalDpi="300" r:id="rId1"/>
  <rowBreaks count="1" manualBreakCount="1">
    <brk id="1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DFF8-C38A-4422-9878-D37C68F9F1C0}">
  <sheetPr>
    <pageSetUpPr fitToPage="1"/>
  </sheetPr>
  <dimension ref="A1:ALT22"/>
  <sheetViews>
    <sheetView zoomScaleNormal="100" zoomScaleSheetLayoutView="90" workbookViewId="0">
      <selection activeCell="A4" sqref="A4:J9"/>
    </sheetView>
  </sheetViews>
  <sheetFormatPr defaultColWidth="6.140625" defaultRowHeight="15" x14ac:dyDescent="0.15"/>
  <cols>
    <col min="1" max="1" width="3.5703125" style="2" customWidth="1"/>
    <col min="2" max="2" width="65.5703125" style="64" customWidth="1"/>
    <col min="3" max="3" width="10.85546875" style="65" customWidth="1"/>
    <col min="4" max="4" width="8.5703125" style="65" customWidth="1"/>
    <col min="5" max="5" width="13.7109375" style="66" customWidth="1"/>
    <col min="6" max="6" width="14.85546875" style="67" customWidth="1"/>
    <col min="7" max="7" width="10.5703125" style="68" customWidth="1"/>
    <col min="8" max="8" width="12.140625" style="69" customWidth="1"/>
    <col min="9" max="9" width="13.7109375" style="67" customWidth="1"/>
    <col min="10" max="10" width="39.5703125" style="61" customWidth="1"/>
    <col min="11" max="238" width="6.140625" style="61"/>
    <col min="239" max="997" width="6.140625" style="9"/>
    <col min="1010" max="1022" width="7.7109375" customWidth="1"/>
    <col min="1024" max="1024" width="11.5703125" customWidth="1"/>
  </cols>
  <sheetData>
    <row r="1" spans="1:1008" ht="15.75" x14ac:dyDescent="0.15">
      <c r="A1" s="84" t="s">
        <v>132</v>
      </c>
      <c r="B1" s="84"/>
      <c r="C1" s="84"/>
      <c r="D1" s="84"/>
      <c r="E1" s="84"/>
      <c r="F1" s="84"/>
      <c r="G1" s="84"/>
      <c r="H1" s="84"/>
      <c r="I1" s="84"/>
      <c r="J1" s="84"/>
    </row>
    <row r="2" spans="1:1008" ht="15.75" x14ac:dyDescent="0.15">
      <c r="A2" s="84" t="s">
        <v>133</v>
      </c>
      <c r="B2" s="84"/>
      <c r="C2" s="84"/>
      <c r="D2" s="84"/>
      <c r="E2" s="84"/>
      <c r="F2" s="84"/>
      <c r="G2" s="84"/>
      <c r="H2" s="84"/>
      <c r="I2" s="84"/>
      <c r="J2" s="84"/>
    </row>
    <row r="3" spans="1:1008" ht="28.5" customHeight="1" x14ac:dyDescent="0.15">
      <c r="A3" s="85" t="s">
        <v>134</v>
      </c>
      <c r="B3" s="85"/>
      <c r="C3" s="85"/>
      <c r="D3" s="85"/>
      <c r="E3" s="85"/>
      <c r="F3" s="85"/>
      <c r="G3" s="85"/>
      <c r="H3" s="85"/>
      <c r="I3" s="85"/>
      <c r="J3" s="85"/>
    </row>
    <row r="4" spans="1:1008" s="9" customFormat="1" ht="82.5" customHeight="1" x14ac:dyDescent="0.25">
      <c r="A4" s="82" t="s">
        <v>135</v>
      </c>
      <c r="B4" s="82"/>
      <c r="C4" s="82"/>
      <c r="D4" s="82"/>
      <c r="E4" s="82"/>
      <c r="F4" s="82"/>
      <c r="G4" s="82"/>
      <c r="H4" s="82"/>
      <c r="I4" s="82"/>
      <c r="J4" s="82"/>
    </row>
    <row r="5" spans="1:1008" s="9" customFormat="1" ht="82.5" customHeight="1" x14ac:dyDescent="0.25">
      <c r="A5" s="82"/>
      <c r="B5" s="82"/>
      <c r="C5" s="82"/>
      <c r="D5" s="82"/>
      <c r="E5" s="82"/>
      <c r="F5" s="82"/>
      <c r="G5" s="82"/>
      <c r="H5" s="82"/>
      <c r="I5" s="82"/>
      <c r="J5" s="82"/>
    </row>
    <row r="6" spans="1:1008" s="9" customFormat="1" ht="82.5" customHeight="1" x14ac:dyDescent="0.25">
      <c r="A6" s="82"/>
      <c r="B6" s="82"/>
      <c r="C6" s="82"/>
      <c r="D6" s="82"/>
      <c r="E6" s="82"/>
      <c r="F6" s="82"/>
      <c r="G6" s="82"/>
      <c r="H6" s="82"/>
      <c r="I6" s="82"/>
      <c r="J6" s="82"/>
    </row>
    <row r="7" spans="1:1008" s="9" customFormat="1" ht="82.5" customHeight="1" x14ac:dyDescent="0.25">
      <c r="A7" s="82"/>
      <c r="B7" s="82"/>
      <c r="C7" s="82"/>
      <c r="D7" s="82"/>
      <c r="E7" s="82"/>
      <c r="F7" s="82"/>
      <c r="G7" s="82"/>
      <c r="H7" s="82"/>
      <c r="I7" s="82"/>
      <c r="J7" s="82"/>
    </row>
    <row r="8" spans="1:1008" s="9" customFormat="1" ht="69.75" customHeight="1" x14ac:dyDescent="0.25">
      <c r="A8" s="82"/>
      <c r="B8" s="82"/>
      <c r="C8" s="82"/>
      <c r="D8" s="82"/>
      <c r="E8" s="82"/>
      <c r="F8" s="82"/>
      <c r="G8" s="82"/>
      <c r="H8" s="82"/>
      <c r="I8" s="82"/>
      <c r="J8" s="82"/>
    </row>
    <row r="9" spans="1:1008" s="9" customFormat="1" ht="36" customHeight="1" x14ac:dyDescent="0.25">
      <c r="A9" s="83"/>
      <c r="B9" s="83"/>
      <c r="C9" s="83"/>
      <c r="D9" s="83"/>
      <c r="E9" s="83"/>
      <c r="F9" s="83"/>
      <c r="G9" s="83"/>
      <c r="H9" s="83"/>
      <c r="I9" s="83"/>
      <c r="J9" s="83"/>
    </row>
    <row r="10" spans="1:1008" s="9" customFormat="1" ht="15.75" x14ac:dyDescent="0.25">
      <c r="A10" s="25"/>
      <c r="B10" s="25"/>
      <c r="C10" s="25"/>
      <c r="D10" s="25"/>
      <c r="E10" s="25"/>
      <c r="F10" s="25"/>
      <c r="G10" s="25"/>
      <c r="H10" s="25"/>
      <c r="I10" s="25"/>
      <c r="J10" s="25"/>
    </row>
    <row r="11" spans="1:1008" s="10" customFormat="1" ht="78.75" x14ac:dyDescent="0.25">
      <c r="A11" s="50" t="s">
        <v>0</v>
      </c>
      <c r="B11" s="50" t="s">
        <v>1</v>
      </c>
      <c r="C11" s="26" t="s">
        <v>2</v>
      </c>
      <c r="D11" s="26" t="s">
        <v>62</v>
      </c>
      <c r="E11" s="26" t="s">
        <v>116</v>
      </c>
      <c r="F11" s="26" t="s">
        <v>141</v>
      </c>
      <c r="G11" s="26" t="s">
        <v>3</v>
      </c>
      <c r="H11" s="26" t="s">
        <v>10</v>
      </c>
      <c r="I11" s="26" t="s">
        <v>142</v>
      </c>
      <c r="J11" s="26" t="s">
        <v>136</v>
      </c>
      <c r="ALJ11" s="11"/>
      <c r="ALK11" s="11"/>
      <c r="ALL11" s="11"/>
      <c r="ALM11" s="11"/>
      <c r="ALN11" s="11"/>
      <c r="ALO11" s="11"/>
      <c r="ALP11" s="11"/>
      <c r="ALQ11" s="11"/>
      <c r="ALR11" s="11"/>
      <c r="ALS11" s="11"/>
      <c r="ALT11" s="11"/>
    </row>
    <row r="12" spans="1:1008" ht="15.75" x14ac:dyDescent="0.15">
      <c r="A12" s="27">
        <v>1</v>
      </c>
      <c r="B12" s="27">
        <v>2</v>
      </c>
      <c r="C12" s="26">
        <v>3</v>
      </c>
      <c r="D12" s="26">
        <v>4</v>
      </c>
      <c r="E12" s="75">
        <v>5</v>
      </c>
      <c r="F12" s="27">
        <v>6</v>
      </c>
      <c r="G12" s="75">
        <v>7</v>
      </c>
      <c r="H12" s="27">
        <v>8</v>
      </c>
      <c r="I12" s="27">
        <v>9</v>
      </c>
      <c r="J12" s="27">
        <v>10</v>
      </c>
      <c r="ALJ12" s="12"/>
      <c r="ALK12" s="12"/>
      <c r="ALL12" s="12"/>
      <c r="ALM12" s="12"/>
      <c r="ALN12" s="12"/>
      <c r="ALO12" s="12"/>
      <c r="ALP12" s="12"/>
      <c r="ALQ12" s="12"/>
      <c r="ALR12" s="12"/>
      <c r="ALS12" s="12"/>
      <c r="ALT12" s="12"/>
    </row>
    <row r="13" spans="1:1008" ht="110.25" x14ac:dyDescent="0.15">
      <c r="A13" s="15">
        <v>1</v>
      </c>
      <c r="B13" s="15" t="s">
        <v>137</v>
      </c>
      <c r="C13" s="13" t="s">
        <v>25</v>
      </c>
      <c r="D13" s="34">
        <v>50</v>
      </c>
      <c r="E13" s="76"/>
      <c r="F13" s="52">
        <f>ROUND(D13*E13,2)</f>
        <v>0</v>
      </c>
      <c r="G13" s="71"/>
      <c r="H13" s="77">
        <f>ROUND(F13*G13+F13,2)</f>
        <v>0</v>
      </c>
      <c r="I13" s="52">
        <f>ROUND(H13/D13,2)</f>
        <v>0</v>
      </c>
      <c r="J13" s="78"/>
      <c r="ALJ13" s="12"/>
      <c r="ALK13" s="12"/>
      <c r="ALL13" s="12"/>
      <c r="ALM13" s="12"/>
      <c r="ALN13" s="12"/>
      <c r="ALO13" s="12"/>
      <c r="ALP13" s="12"/>
      <c r="ALQ13" s="12"/>
      <c r="ALR13" s="12"/>
      <c r="ALS13" s="12"/>
      <c r="ALT13" s="12"/>
    </row>
    <row r="14" spans="1:1008" ht="63" x14ac:dyDescent="0.15">
      <c r="A14" s="15">
        <v>2</v>
      </c>
      <c r="B14" s="15" t="s">
        <v>138</v>
      </c>
      <c r="C14" s="13" t="s">
        <v>25</v>
      </c>
      <c r="D14" s="34">
        <v>50</v>
      </c>
      <c r="E14" s="76"/>
      <c r="F14" s="52">
        <f t="shared" ref="F14:F16" si="0">ROUND(D14*E14,2)</f>
        <v>0</v>
      </c>
      <c r="G14" s="71"/>
      <c r="H14" s="77">
        <f t="shared" ref="H14:H16" si="1">ROUND(F14*G14+F14,2)</f>
        <v>0</v>
      </c>
      <c r="I14" s="52">
        <f t="shared" ref="I14:I16" si="2">ROUND(H14/D14,2)</f>
        <v>0</v>
      </c>
      <c r="J14" s="78"/>
      <c r="ALJ14" s="12"/>
      <c r="ALK14" s="12"/>
      <c r="ALL14" s="12"/>
      <c r="ALM14" s="12"/>
      <c r="ALN14" s="12"/>
      <c r="ALO14" s="12"/>
      <c r="ALP14" s="12"/>
      <c r="ALQ14" s="12"/>
      <c r="ALR14" s="12"/>
      <c r="ALS14" s="12"/>
      <c r="ALT14" s="12"/>
    </row>
    <row r="15" spans="1:1008" ht="63" x14ac:dyDescent="0.15">
      <c r="A15" s="15">
        <v>3</v>
      </c>
      <c r="B15" s="15" t="s">
        <v>139</v>
      </c>
      <c r="C15" s="13" t="s">
        <v>25</v>
      </c>
      <c r="D15" s="34">
        <v>50</v>
      </c>
      <c r="E15" s="76"/>
      <c r="F15" s="52">
        <f t="shared" si="0"/>
        <v>0</v>
      </c>
      <c r="G15" s="71"/>
      <c r="H15" s="77">
        <f t="shared" si="1"/>
        <v>0</v>
      </c>
      <c r="I15" s="52">
        <f t="shared" si="2"/>
        <v>0</v>
      </c>
      <c r="J15" s="78"/>
      <c r="ALJ15" s="12"/>
      <c r="ALK15" s="12"/>
      <c r="ALL15" s="12"/>
      <c r="ALM15" s="12"/>
      <c r="ALN15" s="12"/>
      <c r="ALO15" s="12"/>
      <c r="ALP15" s="12"/>
      <c r="ALQ15" s="12"/>
      <c r="ALR15" s="12"/>
      <c r="ALS15" s="12"/>
      <c r="ALT15" s="12"/>
    </row>
    <row r="16" spans="1:1008" ht="63" x14ac:dyDescent="0.15">
      <c r="A16" s="15">
        <v>4</v>
      </c>
      <c r="B16" s="15" t="s">
        <v>140</v>
      </c>
      <c r="C16" s="13" t="s">
        <v>25</v>
      </c>
      <c r="D16" s="34">
        <v>5</v>
      </c>
      <c r="E16" s="76"/>
      <c r="F16" s="52">
        <f t="shared" si="0"/>
        <v>0</v>
      </c>
      <c r="G16" s="71"/>
      <c r="H16" s="77">
        <f t="shared" si="1"/>
        <v>0</v>
      </c>
      <c r="I16" s="52">
        <f t="shared" si="2"/>
        <v>0</v>
      </c>
      <c r="J16" s="78"/>
      <c r="ALJ16" s="12"/>
      <c r="ALK16" s="12"/>
      <c r="ALL16" s="12"/>
      <c r="ALM16" s="12"/>
      <c r="ALN16" s="12"/>
      <c r="ALO16" s="12"/>
      <c r="ALP16" s="12"/>
      <c r="ALQ16" s="12"/>
      <c r="ALR16" s="12"/>
      <c r="ALS16" s="12"/>
      <c r="ALT16" s="12"/>
    </row>
    <row r="17" spans="1:238" ht="30.75" customHeight="1" x14ac:dyDescent="0.25">
      <c r="A17" s="17"/>
      <c r="B17" s="17"/>
      <c r="C17" s="17"/>
      <c r="D17" s="17"/>
      <c r="E17" s="35" t="s">
        <v>4</v>
      </c>
      <c r="F17" s="36">
        <f>SUM(F13:F16)</f>
        <v>0</v>
      </c>
      <c r="G17" s="35" t="s">
        <v>5</v>
      </c>
      <c r="H17" s="48">
        <f>SUM(H13:H16)</f>
        <v>0</v>
      </c>
      <c r="I17" s="17"/>
      <c r="J17" s="73"/>
      <c r="ID17" s="9"/>
    </row>
    <row r="21" spans="1:238" ht="16.7" customHeight="1" x14ac:dyDescent="0.15"/>
    <row r="22" spans="1:238" ht="16.7" customHeight="1" x14ac:dyDescent="0.15"/>
  </sheetData>
  <mergeCells count="4">
    <mergeCell ref="A4:J9"/>
    <mergeCell ref="A1:J1"/>
    <mergeCell ref="A2:J2"/>
    <mergeCell ref="A3:J3"/>
  </mergeCells>
  <printOptions horizontalCentered="1"/>
  <pageMargins left="0.25" right="0.25" top="0.75" bottom="0.75" header="0.511811023622047" footer="0.511811023622047"/>
  <pageSetup paperSize="9" scale="73" fitToHeight="0" orientation="landscape" r:id="rId1"/>
  <rowBreaks count="2" manualBreakCount="2">
    <brk id="10" max="16383" man="1"/>
    <brk id="1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27E5-5A6C-4E20-A936-58F6DD9B2FF6}">
  <sheetPr>
    <pageSetUpPr fitToPage="1"/>
  </sheetPr>
  <dimension ref="A1:ALT18"/>
  <sheetViews>
    <sheetView zoomScaleNormal="100" zoomScaleSheetLayoutView="100" workbookViewId="0">
      <selection activeCell="A4" sqref="A4:J9"/>
    </sheetView>
  </sheetViews>
  <sheetFormatPr defaultColWidth="6.140625" defaultRowHeight="15" x14ac:dyDescent="0.15"/>
  <cols>
    <col min="1" max="1" width="3.5703125" style="2" customWidth="1"/>
    <col min="2" max="2" width="64.85546875" style="64" customWidth="1"/>
    <col min="3" max="3" width="11.5703125" style="65" customWidth="1"/>
    <col min="4" max="4" width="8.5703125" style="65" customWidth="1"/>
    <col min="5" max="5" width="13.5703125" style="66" customWidth="1"/>
    <col min="6" max="6" width="14.85546875" style="67" customWidth="1"/>
    <col min="7" max="7" width="10.5703125" style="68" customWidth="1"/>
    <col min="8" max="8" width="14.5703125" style="69" customWidth="1"/>
    <col min="9" max="9" width="14.42578125" style="67" customWidth="1"/>
    <col min="10" max="10" width="36.7109375" style="61" customWidth="1"/>
    <col min="11" max="11" width="34" style="61" customWidth="1"/>
    <col min="12" max="238" width="6.140625" style="61"/>
    <col min="239" max="997" width="6.140625" style="9"/>
    <col min="1010" max="1022" width="7.7109375" customWidth="1"/>
    <col min="1024" max="1024" width="11.5703125" customWidth="1"/>
  </cols>
  <sheetData>
    <row r="1" spans="1:1008" ht="15.75" x14ac:dyDescent="0.15">
      <c r="A1" s="84" t="s">
        <v>146</v>
      </c>
      <c r="B1" s="84"/>
      <c r="C1" s="84"/>
      <c r="D1" s="84"/>
      <c r="E1" s="84"/>
      <c r="F1" s="84"/>
      <c r="G1" s="84"/>
      <c r="H1" s="84"/>
      <c r="I1" s="84"/>
      <c r="J1" s="84"/>
    </row>
    <row r="2" spans="1:1008" ht="15.75" x14ac:dyDescent="0.15">
      <c r="A2" s="84" t="s">
        <v>147</v>
      </c>
      <c r="B2" s="84"/>
      <c r="C2" s="84"/>
      <c r="D2" s="84"/>
      <c r="E2" s="84"/>
      <c r="F2" s="84"/>
      <c r="G2" s="84"/>
      <c r="H2" s="84"/>
      <c r="I2" s="84"/>
      <c r="J2" s="84"/>
    </row>
    <row r="3" spans="1:1008" ht="34.5" customHeight="1" x14ac:dyDescent="0.15">
      <c r="A3" s="85" t="s">
        <v>148</v>
      </c>
      <c r="B3" s="85"/>
      <c r="C3" s="85"/>
      <c r="D3" s="85"/>
      <c r="E3" s="85"/>
      <c r="F3" s="85"/>
      <c r="G3" s="85"/>
      <c r="H3" s="85"/>
      <c r="I3" s="85"/>
      <c r="J3" s="85"/>
    </row>
    <row r="4" spans="1:1008" s="9" customFormat="1" ht="230.25" customHeight="1" x14ac:dyDescent="0.25">
      <c r="A4" s="82" t="s">
        <v>145</v>
      </c>
      <c r="B4" s="82"/>
      <c r="C4" s="82"/>
      <c r="D4" s="82"/>
      <c r="E4" s="82"/>
      <c r="F4" s="82"/>
      <c r="G4" s="82"/>
      <c r="H4" s="82"/>
      <c r="I4" s="82"/>
      <c r="J4" s="82"/>
    </row>
    <row r="5" spans="1:1008" s="9" customFormat="1" ht="12.75" customHeight="1" x14ac:dyDescent="0.25">
      <c r="A5" s="82"/>
      <c r="B5" s="82"/>
      <c r="C5" s="82"/>
      <c r="D5" s="82"/>
      <c r="E5" s="82"/>
      <c r="F5" s="82"/>
      <c r="G5" s="82"/>
      <c r="H5" s="82"/>
      <c r="I5" s="82"/>
      <c r="J5" s="82"/>
    </row>
    <row r="6" spans="1:1008" s="9" customFormat="1" ht="12.75" customHeight="1" x14ac:dyDescent="0.25">
      <c r="A6" s="82"/>
      <c r="B6" s="82"/>
      <c r="C6" s="82"/>
      <c r="D6" s="82"/>
      <c r="E6" s="82"/>
      <c r="F6" s="82"/>
      <c r="G6" s="82"/>
      <c r="H6" s="82"/>
      <c r="I6" s="82"/>
      <c r="J6" s="82"/>
    </row>
    <row r="7" spans="1:1008" s="9" customFormat="1" ht="56.25" customHeight="1" x14ac:dyDescent="0.25">
      <c r="A7" s="82"/>
      <c r="B7" s="82"/>
      <c r="C7" s="82"/>
      <c r="D7" s="82"/>
      <c r="E7" s="82"/>
      <c r="F7" s="82"/>
      <c r="G7" s="82"/>
      <c r="H7" s="82"/>
      <c r="I7" s="82"/>
      <c r="J7" s="82"/>
    </row>
    <row r="8" spans="1:1008" s="9" customFormat="1" ht="69.75" customHeight="1" x14ac:dyDescent="0.25">
      <c r="A8" s="82"/>
      <c r="B8" s="82"/>
      <c r="C8" s="82"/>
      <c r="D8" s="82"/>
      <c r="E8" s="82"/>
      <c r="F8" s="82"/>
      <c r="G8" s="82"/>
      <c r="H8" s="82"/>
      <c r="I8" s="82"/>
      <c r="J8" s="82"/>
    </row>
    <row r="9" spans="1:1008" s="9" customFormat="1" ht="63.75" customHeight="1" x14ac:dyDescent="0.25">
      <c r="A9" s="83"/>
      <c r="B9" s="83"/>
      <c r="C9" s="83"/>
      <c r="D9" s="83"/>
      <c r="E9" s="83"/>
      <c r="F9" s="83"/>
      <c r="G9" s="83"/>
      <c r="H9" s="83"/>
      <c r="I9" s="83"/>
      <c r="J9" s="83"/>
    </row>
    <row r="10" spans="1:1008" s="10" customFormat="1" ht="78.75" x14ac:dyDescent="0.25">
      <c r="A10" s="50" t="s">
        <v>0</v>
      </c>
      <c r="B10" s="50" t="s">
        <v>1</v>
      </c>
      <c r="C10" s="26" t="s">
        <v>2</v>
      </c>
      <c r="D10" s="26" t="s">
        <v>62</v>
      </c>
      <c r="E10" s="26" t="s">
        <v>96</v>
      </c>
      <c r="F10" s="26" t="s">
        <v>106</v>
      </c>
      <c r="G10" s="26" t="s">
        <v>3</v>
      </c>
      <c r="H10" s="26" t="s">
        <v>162</v>
      </c>
      <c r="I10" s="26" t="s">
        <v>143</v>
      </c>
      <c r="J10" s="26" t="s">
        <v>136</v>
      </c>
      <c r="ALJ10" s="11"/>
      <c r="ALK10" s="11"/>
      <c r="ALL10" s="11"/>
      <c r="ALM10" s="11"/>
      <c r="ALN10" s="11"/>
      <c r="ALO10" s="11"/>
      <c r="ALP10" s="11"/>
      <c r="ALQ10" s="11"/>
      <c r="ALR10" s="11"/>
      <c r="ALS10" s="11"/>
      <c r="ALT10" s="11"/>
    </row>
    <row r="11" spans="1:1008" ht="15.75" x14ac:dyDescent="0.15">
      <c r="A11" s="27">
        <v>1</v>
      </c>
      <c r="B11" s="27">
        <v>2</v>
      </c>
      <c r="C11" s="26">
        <v>3</v>
      </c>
      <c r="D11" s="26">
        <v>4</v>
      </c>
      <c r="E11" s="75">
        <v>5</v>
      </c>
      <c r="F11" s="27">
        <v>6</v>
      </c>
      <c r="G11" s="75">
        <v>7</v>
      </c>
      <c r="H11" s="27">
        <v>8</v>
      </c>
      <c r="I11" s="27">
        <v>9</v>
      </c>
      <c r="J11" s="27">
        <v>10</v>
      </c>
      <c r="ALJ11" s="12"/>
      <c r="ALK11" s="12"/>
      <c r="ALL11" s="12"/>
      <c r="ALM11" s="12"/>
      <c r="ALN11" s="12"/>
      <c r="ALO11" s="12"/>
      <c r="ALP11" s="12"/>
      <c r="ALQ11" s="12"/>
      <c r="ALR11" s="12"/>
      <c r="ALS11" s="12"/>
      <c r="ALT11" s="12"/>
    </row>
    <row r="12" spans="1:1008" ht="315" x14ac:dyDescent="0.15">
      <c r="A12" s="22" t="s">
        <v>6</v>
      </c>
      <c r="B12" s="20" t="s">
        <v>163</v>
      </c>
      <c r="C12" s="13" t="s">
        <v>25</v>
      </c>
      <c r="D12" s="34">
        <v>780</v>
      </c>
      <c r="E12" s="79"/>
      <c r="F12" s="52">
        <f>ROUND(D12*E12,2)</f>
        <v>0</v>
      </c>
      <c r="G12" s="53"/>
      <c r="H12" s="80">
        <f>ROUND(F12*G12+F12,2)</f>
        <v>0</v>
      </c>
      <c r="I12" s="52">
        <f>ROUND(H12/D12,2)</f>
        <v>0</v>
      </c>
      <c r="J12" s="43"/>
      <c r="K12" s="81"/>
      <c r="ALJ12" s="12"/>
      <c r="ALK12" s="12"/>
      <c r="ALL12" s="12"/>
      <c r="ALM12" s="12"/>
      <c r="ALN12" s="12"/>
      <c r="ALO12" s="12"/>
      <c r="ALP12" s="12"/>
      <c r="ALQ12" s="12"/>
      <c r="ALR12" s="12"/>
      <c r="ALS12" s="12"/>
      <c r="ALT12" s="12"/>
    </row>
    <row r="13" spans="1:1008" ht="236.25" x14ac:dyDescent="0.15">
      <c r="A13" s="22" t="s">
        <v>7</v>
      </c>
      <c r="B13" s="20" t="s">
        <v>144</v>
      </c>
      <c r="C13" s="13" t="s">
        <v>25</v>
      </c>
      <c r="D13" s="34">
        <v>170</v>
      </c>
      <c r="E13" s="79"/>
      <c r="F13" s="52">
        <f t="shared" ref="F13" si="0">ROUND(D13*E13,2)</f>
        <v>0</v>
      </c>
      <c r="G13" s="53"/>
      <c r="H13" s="80">
        <f>ROUND(F13*G13+F13,2)</f>
        <v>0</v>
      </c>
      <c r="I13" s="52">
        <f>ROUND(H13/D13,2)</f>
        <v>0</v>
      </c>
      <c r="J13" s="43"/>
      <c r="K13" s="81"/>
      <c r="ALJ13" s="12"/>
      <c r="ALK13" s="12"/>
      <c r="ALL13" s="12"/>
      <c r="ALM13" s="12"/>
      <c r="ALN13" s="12"/>
      <c r="ALO13" s="12"/>
      <c r="ALP13" s="12"/>
      <c r="ALQ13" s="12"/>
      <c r="ALR13" s="12"/>
      <c r="ALS13" s="12"/>
      <c r="ALT13" s="12"/>
    </row>
    <row r="14" spans="1:1008" ht="31.5" x14ac:dyDescent="0.25">
      <c r="A14" s="17"/>
      <c r="B14" s="17"/>
      <c r="C14" s="17"/>
      <c r="D14" s="17"/>
      <c r="E14" s="36" t="s">
        <v>4</v>
      </c>
      <c r="F14" s="36">
        <f>SUM(F12:F13)</f>
        <v>0</v>
      </c>
      <c r="G14" s="36" t="s">
        <v>5</v>
      </c>
      <c r="H14" s="36">
        <f>SUM(H12:H13)</f>
        <v>0</v>
      </c>
      <c r="I14" s="17"/>
      <c r="J14" s="73"/>
    </row>
    <row r="17" ht="16.5" customHeight="1" x14ac:dyDescent="0.15"/>
    <row r="18" ht="16.5" customHeight="1" x14ac:dyDescent="0.15"/>
  </sheetData>
  <mergeCells count="4">
    <mergeCell ref="A1:J1"/>
    <mergeCell ref="A2:J2"/>
    <mergeCell ref="A3:J3"/>
    <mergeCell ref="A4:J9"/>
  </mergeCells>
  <printOptions horizontalCentered="1"/>
  <pageMargins left="0.25" right="0.25" top="0.75" bottom="0.75" header="0.511811023622047" footer="0.511811023622047"/>
  <pageSetup paperSize="9" scale="73" fitToHeight="0" orientation="landscape" r:id="rId1"/>
  <rowBreaks count="2" manualBreakCount="2">
    <brk id="9" max="16383" man="1"/>
    <brk id="12" max="9" man="1"/>
  </rowBreaks>
</worksheet>
</file>

<file path=docProps/app.xml><?xml version="1.0" encoding="utf-8"?>
<Properties xmlns="http://schemas.openxmlformats.org/officeDocument/2006/extended-properties" xmlns:vt="http://schemas.openxmlformats.org/officeDocument/2006/docPropsVTypes">
  <Template/>
  <TotalTime>1166</TotalTime>
  <Application>Microsoft Excel</Application>
  <DocSecurity>0</DocSecurity>
  <ScaleCrop>false</ScaleCrop>
  <HeadingPairs>
    <vt:vector size="4" baseType="variant">
      <vt:variant>
        <vt:lpstr>Arkusze</vt:lpstr>
      </vt:variant>
      <vt:variant>
        <vt:i4>10</vt:i4>
      </vt:variant>
      <vt:variant>
        <vt:lpstr>Nazwane zakresy</vt:lpstr>
      </vt:variant>
      <vt:variant>
        <vt:i4>10</vt:i4>
      </vt:variant>
    </vt:vector>
  </HeadingPairs>
  <TitlesOfParts>
    <vt:vector size="20" baseType="lpstr">
      <vt:lpstr>1</vt:lpstr>
      <vt:lpstr>2</vt:lpstr>
      <vt:lpstr>3</vt:lpstr>
      <vt:lpstr>4</vt:lpstr>
      <vt:lpstr>5</vt:lpstr>
      <vt:lpstr>6</vt:lpstr>
      <vt:lpstr>7</vt:lpstr>
      <vt:lpstr>8</vt:lpstr>
      <vt:lpstr>9</vt:lpstr>
      <vt:lpstr>10</vt:lpstr>
      <vt:lpstr>'1'!Obszar_wydruku</vt:lpstr>
      <vt:lpstr>'10'!Obszar_wydruku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Rzezwicka, Joanna {DEEP~Warsaw Dia}</dc:creator>
  <dc:description/>
  <cp:lastModifiedBy>Zamówienia Publiczne</cp:lastModifiedBy>
  <cp:revision>115</cp:revision>
  <cp:lastPrinted>2022-12-02T07:58:41Z</cp:lastPrinted>
  <dcterms:created xsi:type="dcterms:W3CDTF">2019-02-04T11:59:38Z</dcterms:created>
  <dcterms:modified xsi:type="dcterms:W3CDTF">2025-04-29T11:16:59Z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