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7 rat. w weekendy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4" l="1"/>
  <c r="L45" i="4" l="1"/>
  <c r="J45" i="4"/>
  <c r="H48" i="4"/>
  <c r="H45" i="4"/>
  <c r="H47" i="4"/>
  <c r="L46" i="4"/>
  <c r="L49" i="4" s="1"/>
  <c r="J46" i="4"/>
  <c r="H46" i="4"/>
  <c r="F46" i="4"/>
  <c r="F45" i="4"/>
  <c r="D45" i="4"/>
  <c r="D49" i="4" s="1"/>
  <c r="J49" i="4" l="1"/>
  <c r="H49" i="4"/>
  <c r="F49" i="4"/>
</calcChain>
</file>

<file path=xl/sharedStrings.xml><?xml version="1.0" encoding="utf-8"?>
<sst xmlns="http://schemas.openxmlformats.org/spreadsheetml/2006/main" count="72" uniqueCount="24">
  <si>
    <t>MAJ</t>
  </si>
  <si>
    <t>CZERWIEC</t>
  </si>
  <si>
    <t>LIPIEC</t>
  </si>
  <si>
    <t>SIERPIEŃ</t>
  </si>
  <si>
    <t>pn</t>
  </si>
  <si>
    <t>wt</t>
  </si>
  <si>
    <t>śr</t>
  </si>
  <si>
    <t>czw</t>
  </si>
  <si>
    <t>pt</t>
  </si>
  <si>
    <t>s</t>
  </si>
  <si>
    <t>n</t>
  </si>
  <si>
    <t>dn</t>
  </si>
  <si>
    <t>rg</t>
  </si>
  <si>
    <t>RAZEM:</t>
  </si>
  <si>
    <t>dni powszednie [10 godz.]</t>
  </si>
  <si>
    <t>liczba godzin</t>
  </si>
  <si>
    <t>dni weekend [6 godz.] od 12.00. do 18.00</t>
  </si>
  <si>
    <t>maj weekend [6 godz.] jw.</t>
  </si>
  <si>
    <t>dni powszednie [5 godz.] od 13.00 do 18.00</t>
  </si>
  <si>
    <t>KWIECIEŃ</t>
  </si>
  <si>
    <t xml:space="preserve">  </t>
  </si>
  <si>
    <t>dni weekend [10 godz.] - 7 ratowników</t>
  </si>
  <si>
    <t>dni weekend [10 godz.] - 6 ratowników</t>
  </si>
  <si>
    <t>RATOWNICY - OBSADA WG ZESTAWIENIA [6 LUB 7 RATOWNIKÓW]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</si>
</sst>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3" fillId="0" borderId="2" xfId="0" applyFont="1" applyBorder="1"/>
    <xf numFmtId="0" fontId="0" fillId="4" borderId="0" xfId="0" applyFill="1"/>
    <xf numFmtId="0" fontId="3" fillId="0" borderId="7" xfId="0" applyFont="1" applyBorder="1"/>
    <xf numFmtId="0" fontId="0" fillId="0" borderId="0" xfId="0" applyBorder="1"/>
    <xf numFmtId="0" fontId="0" fillId="5" borderId="4" xfId="0" applyFill="1" applyBorder="1"/>
    <xf numFmtId="0" fontId="0" fillId="5" borderId="6" xfId="0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0" borderId="10" xfId="0" applyFont="1" applyBorder="1"/>
    <xf numFmtId="0" fontId="0" fillId="0" borderId="12" xfId="0" applyBorder="1"/>
    <xf numFmtId="0" fontId="3" fillId="0" borderId="11" xfId="0" applyFont="1" applyBorder="1"/>
    <xf numFmtId="0" fontId="3" fillId="0" borderId="14" xfId="0" applyFont="1" applyBorder="1"/>
    <xf numFmtId="0" fontId="3" fillId="6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7" xfId="0" applyBorder="1"/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3" fillId="5" borderId="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5" borderId="5" xfId="0" applyFill="1" applyBorder="1"/>
    <xf numFmtId="0" fontId="0" fillId="0" borderId="16" xfId="0" applyBorder="1"/>
    <xf numFmtId="0" fontId="0" fillId="0" borderId="5" xfId="0" applyBorder="1"/>
    <xf numFmtId="0" fontId="3" fillId="5" borderId="14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7" borderId="0" xfId="0" applyFill="1"/>
    <xf numFmtId="0" fontId="0" fillId="2" borderId="0" xfId="0" applyFill="1"/>
    <xf numFmtId="0" fontId="0" fillId="8" borderId="0" xfId="0" applyFill="1"/>
    <xf numFmtId="0" fontId="0" fillId="0" borderId="1" xfId="0" applyBorder="1"/>
    <xf numFmtId="0" fontId="0" fillId="7" borderId="17" xfId="0" applyFill="1" applyBorder="1" applyAlignment="1">
      <alignment horizontal="center"/>
    </xf>
    <xf numFmtId="0" fontId="3" fillId="0" borderId="12" xfId="0" applyFont="1" applyBorder="1"/>
    <xf numFmtId="0" fontId="0" fillId="4" borderId="1" xfId="0" applyFill="1" applyBorder="1"/>
    <xf numFmtId="0" fontId="0" fillId="8" borderId="1" xfId="0" applyFill="1" applyBorder="1"/>
    <xf numFmtId="0" fontId="0" fillId="7" borderId="1" xfId="0" applyFill="1" applyBorder="1"/>
    <xf numFmtId="0" fontId="0" fillId="2" borderId="1" xfId="0" applyFill="1" applyBorder="1"/>
    <xf numFmtId="0" fontId="0" fillId="9" borderId="1" xfId="0" applyFill="1" applyBorder="1"/>
    <xf numFmtId="0" fontId="0" fillId="9" borderId="4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9" borderId="0" xfId="0" applyFill="1"/>
    <xf numFmtId="0" fontId="3" fillId="0" borderId="16" xfId="0" applyFont="1" applyBorder="1"/>
    <xf numFmtId="0" fontId="0" fillId="7" borderId="2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3" fillId="0" borderId="15" xfId="0" applyFont="1" applyBorder="1"/>
    <xf numFmtId="0" fontId="3" fillId="6" borderId="3" xfId="0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0" fontId="3" fillId="6" borderId="6" xfId="0" applyFont="1" applyFill="1" applyBorder="1"/>
    <xf numFmtId="0" fontId="3" fillId="0" borderId="17" xfId="0" applyFont="1" applyBorder="1"/>
    <xf numFmtId="0" fontId="3" fillId="0" borderId="5" xfId="0" applyFont="1" applyBorder="1"/>
    <xf numFmtId="0" fontId="3" fillId="0" borderId="6" xfId="0" applyFont="1" applyBorder="1"/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8" borderId="12" xfId="0" applyFont="1" applyFill="1" applyBorder="1" applyAlignment="1">
      <alignment horizontal="center"/>
    </xf>
    <xf numFmtId="0" fontId="0" fillId="8" borderId="1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" fillId="3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59"/>
  <sheetViews>
    <sheetView tabSelected="1" zoomScaleNormal="100" workbookViewId="0">
      <selection activeCell="P23" sqref="P23"/>
    </sheetView>
  </sheetViews>
  <sheetFormatPr defaultRowHeight="15" x14ac:dyDescent="0.25"/>
  <cols>
    <col min="3" max="3" width="4.28515625" customWidth="1"/>
    <col min="4" max="4" width="13.7109375" customWidth="1"/>
    <col min="5" max="5" width="4.28515625" customWidth="1"/>
    <col min="6" max="6" width="13.7109375" customWidth="1"/>
    <col min="7" max="7" width="4" customWidth="1"/>
    <col min="8" max="8" width="13.42578125" customWidth="1"/>
    <col min="9" max="9" width="4.140625" customWidth="1"/>
    <col min="10" max="10" width="14" customWidth="1"/>
    <col min="11" max="11" width="4.5703125" customWidth="1"/>
    <col min="12" max="12" width="13.5703125" customWidth="1"/>
    <col min="17" max="17" width="18" customWidth="1"/>
  </cols>
  <sheetData>
    <row r="3" spans="2:12" ht="15.75" thickBot="1" x14ac:dyDescent="0.3">
      <c r="D3" s="1" t="s">
        <v>23</v>
      </c>
      <c r="G3" s="1"/>
    </row>
    <row r="4" spans="2:12" ht="68.25" customHeight="1" x14ac:dyDescent="0.25">
      <c r="C4" s="84" t="s">
        <v>19</v>
      </c>
      <c r="D4" s="85"/>
      <c r="E4" s="84" t="s">
        <v>0</v>
      </c>
      <c r="F4" s="85"/>
      <c r="G4" s="93" t="s">
        <v>1</v>
      </c>
      <c r="H4" s="94"/>
      <c r="I4" s="93" t="s">
        <v>2</v>
      </c>
      <c r="J4" s="94"/>
      <c r="K4" s="93" t="s">
        <v>3</v>
      </c>
      <c r="L4" s="94"/>
    </row>
    <row r="5" spans="2:12" x14ac:dyDescent="0.25">
      <c r="C5" s="86" t="s">
        <v>11</v>
      </c>
      <c r="D5" s="88" t="s">
        <v>15</v>
      </c>
      <c r="E5" s="86" t="s">
        <v>11</v>
      </c>
      <c r="F5" s="90" t="s">
        <v>15</v>
      </c>
      <c r="G5" s="97" t="s">
        <v>11</v>
      </c>
      <c r="H5" s="95" t="s">
        <v>15</v>
      </c>
      <c r="I5" s="97" t="s">
        <v>11</v>
      </c>
      <c r="J5" s="95" t="s">
        <v>15</v>
      </c>
      <c r="K5" s="97" t="s">
        <v>11</v>
      </c>
      <c r="L5" s="95" t="s">
        <v>15</v>
      </c>
    </row>
    <row r="6" spans="2:12" x14ac:dyDescent="0.25">
      <c r="C6" s="87"/>
      <c r="D6" s="89"/>
      <c r="E6" s="87"/>
      <c r="F6" s="91"/>
      <c r="G6" s="97"/>
      <c r="H6" s="96"/>
      <c r="I6" s="97"/>
      <c r="J6" s="96"/>
      <c r="K6" s="97"/>
      <c r="L6" s="96"/>
    </row>
    <row r="7" spans="2:12" x14ac:dyDescent="0.25">
      <c r="B7" s="2" t="s">
        <v>4</v>
      </c>
      <c r="C7" s="12">
        <v>1</v>
      </c>
      <c r="D7" s="46"/>
      <c r="E7" s="24"/>
      <c r="F7" s="54"/>
      <c r="G7" s="29"/>
      <c r="H7" s="11"/>
      <c r="I7" s="17">
        <v>1</v>
      </c>
      <c r="J7" s="39">
        <v>10</v>
      </c>
      <c r="K7" s="17"/>
      <c r="L7" s="54"/>
    </row>
    <row r="8" spans="2:12" x14ac:dyDescent="0.25">
      <c r="B8" s="2" t="s">
        <v>5</v>
      </c>
      <c r="C8" s="12">
        <v>2</v>
      </c>
      <c r="D8" s="46"/>
      <c r="E8" s="17"/>
      <c r="F8" s="54"/>
      <c r="G8" s="29"/>
      <c r="H8" s="11"/>
      <c r="I8" s="17">
        <v>2</v>
      </c>
      <c r="J8" s="39">
        <v>10</v>
      </c>
      <c r="K8" s="17"/>
      <c r="L8" s="54"/>
    </row>
    <row r="9" spans="2:12" x14ac:dyDescent="0.25">
      <c r="B9" s="2" t="s">
        <v>6</v>
      </c>
      <c r="C9" s="12">
        <v>3</v>
      </c>
      <c r="D9" s="46"/>
      <c r="E9" s="17">
        <v>1</v>
      </c>
      <c r="F9" s="71">
        <v>6</v>
      </c>
      <c r="G9" s="17"/>
      <c r="H9" s="54"/>
      <c r="I9" s="32">
        <v>3</v>
      </c>
      <c r="J9" s="39">
        <v>10</v>
      </c>
      <c r="K9" s="17"/>
      <c r="L9" s="54"/>
    </row>
    <row r="10" spans="2:12" x14ac:dyDescent="0.25">
      <c r="B10" s="2" t="s">
        <v>7</v>
      </c>
      <c r="C10" s="12">
        <v>4</v>
      </c>
      <c r="D10" s="46"/>
      <c r="E10" s="17">
        <v>2</v>
      </c>
      <c r="F10" s="71">
        <v>6</v>
      </c>
      <c r="G10" s="17"/>
      <c r="H10" s="54"/>
      <c r="I10" s="32">
        <v>4</v>
      </c>
      <c r="J10" s="39">
        <v>10</v>
      </c>
      <c r="K10" s="17">
        <v>1</v>
      </c>
      <c r="L10" s="39">
        <v>10</v>
      </c>
    </row>
    <row r="11" spans="2:12" ht="15.75" thickBot="1" x14ac:dyDescent="0.3">
      <c r="B11" s="4" t="s">
        <v>8</v>
      </c>
      <c r="C11" s="13">
        <v>5</v>
      </c>
      <c r="D11" s="61"/>
      <c r="E11" s="19">
        <v>3</v>
      </c>
      <c r="F11" s="72">
        <v>6</v>
      </c>
      <c r="G11" s="19"/>
      <c r="H11" s="56"/>
      <c r="I11" s="37">
        <v>5</v>
      </c>
      <c r="J11" s="40">
        <v>10</v>
      </c>
      <c r="K11" s="37">
        <v>2</v>
      </c>
      <c r="L11" s="40">
        <v>10</v>
      </c>
    </row>
    <row r="12" spans="2:12" x14ac:dyDescent="0.25">
      <c r="B12" s="8" t="s">
        <v>9</v>
      </c>
      <c r="C12" s="62">
        <v>6</v>
      </c>
      <c r="D12" s="63"/>
      <c r="E12" s="21">
        <v>4</v>
      </c>
      <c r="F12" s="52">
        <v>6</v>
      </c>
      <c r="G12" s="21">
        <v>1</v>
      </c>
      <c r="H12" s="79">
        <v>10</v>
      </c>
      <c r="I12" s="33">
        <v>6</v>
      </c>
      <c r="J12" s="79">
        <v>10</v>
      </c>
      <c r="K12" s="33">
        <v>3</v>
      </c>
      <c r="L12" s="79">
        <v>10</v>
      </c>
    </row>
    <row r="13" spans="2:12" ht="15.75" thickBot="1" x14ac:dyDescent="0.3">
      <c r="B13" s="9" t="s">
        <v>10</v>
      </c>
      <c r="C13" s="64">
        <v>7</v>
      </c>
      <c r="D13" s="65"/>
      <c r="E13" s="14">
        <v>5</v>
      </c>
      <c r="F13" s="53">
        <v>6</v>
      </c>
      <c r="G13" s="30">
        <v>2</v>
      </c>
      <c r="H13" s="80">
        <v>10</v>
      </c>
      <c r="I13" s="30">
        <v>7</v>
      </c>
      <c r="J13" s="80">
        <v>10</v>
      </c>
      <c r="K13" s="30">
        <v>4</v>
      </c>
      <c r="L13" s="80">
        <v>10</v>
      </c>
    </row>
    <row r="14" spans="2:12" x14ac:dyDescent="0.25">
      <c r="B14" s="10" t="s">
        <v>4</v>
      </c>
      <c r="C14" s="58">
        <v>8</v>
      </c>
      <c r="D14" s="66"/>
      <c r="E14" s="16">
        <v>6</v>
      </c>
      <c r="F14" s="55"/>
      <c r="G14" s="31">
        <v>3</v>
      </c>
      <c r="H14" s="45">
        <v>5</v>
      </c>
      <c r="I14" s="31">
        <v>8</v>
      </c>
      <c r="J14" s="38">
        <v>10</v>
      </c>
      <c r="K14" s="31">
        <v>5</v>
      </c>
      <c r="L14" s="38">
        <v>10</v>
      </c>
    </row>
    <row r="15" spans="2:12" x14ac:dyDescent="0.25">
      <c r="B15" s="2" t="s">
        <v>5</v>
      </c>
      <c r="C15" s="12">
        <v>9</v>
      </c>
      <c r="D15" s="46"/>
      <c r="E15" s="17">
        <v>7</v>
      </c>
      <c r="F15" s="54"/>
      <c r="G15" s="32">
        <v>4</v>
      </c>
      <c r="H15" s="45">
        <v>5</v>
      </c>
      <c r="I15" s="32">
        <v>9</v>
      </c>
      <c r="J15" s="38">
        <v>10</v>
      </c>
      <c r="K15" s="32">
        <v>6</v>
      </c>
      <c r="L15" s="38">
        <v>10</v>
      </c>
    </row>
    <row r="16" spans="2:12" x14ac:dyDescent="0.25">
      <c r="B16" s="2" t="s">
        <v>6</v>
      </c>
      <c r="C16" s="12">
        <v>10</v>
      </c>
      <c r="D16" s="46"/>
      <c r="E16" s="17">
        <v>8</v>
      </c>
      <c r="F16" s="18"/>
      <c r="G16" s="17">
        <v>5</v>
      </c>
      <c r="H16" s="45">
        <v>5</v>
      </c>
      <c r="I16" s="32">
        <v>10</v>
      </c>
      <c r="J16" s="38">
        <v>10</v>
      </c>
      <c r="K16" s="32">
        <v>7</v>
      </c>
      <c r="L16" s="38">
        <v>10</v>
      </c>
    </row>
    <row r="17" spans="2:12" x14ac:dyDescent="0.25">
      <c r="B17" s="2" t="s">
        <v>7</v>
      </c>
      <c r="C17" s="12">
        <v>11</v>
      </c>
      <c r="D17" s="46"/>
      <c r="E17" s="17">
        <v>9</v>
      </c>
      <c r="F17" s="18"/>
      <c r="G17" s="17">
        <v>6</v>
      </c>
      <c r="H17" s="45">
        <v>5</v>
      </c>
      <c r="I17" s="32">
        <v>11</v>
      </c>
      <c r="J17" s="38">
        <v>10</v>
      </c>
      <c r="K17" s="32">
        <v>8</v>
      </c>
      <c r="L17" s="38">
        <v>10</v>
      </c>
    </row>
    <row r="18" spans="2:12" ht="15.75" thickBot="1" x14ac:dyDescent="0.3">
      <c r="B18" s="4" t="s">
        <v>8</v>
      </c>
      <c r="C18" s="13">
        <v>12</v>
      </c>
      <c r="D18" s="61"/>
      <c r="E18" s="19">
        <v>10</v>
      </c>
      <c r="F18" s="20"/>
      <c r="G18" s="19">
        <v>7</v>
      </c>
      <c r="H18" s="59">
        <v>5</v>
      </c>
      <c r="I18" s="37">
        <v>12</v>
      </c>
      <c r="J18" s="60">
        <v>10</v>
      </c>
      <c r="K18" s="37">
        <v>9</v>
      </c>
      <c r="L18" s="60">
        <v>10</v>
      </c>
    </row>
    <row r="19" spans="2:12" x14ac:dyDescent="0.25">
      <c r="B19" s="8" t="s">
        <v>9</v>
      </c>
      <c r="C19" s="62">
        <v>13</v>
      </c>
      <c r="D19" s="63"/>
      <c r="E19" s="21">
        <v>11</v>
      </c>
      <c r="F19" s="52">
        <v>6</v>
      </c>
      <c r="G19" s="33">
        <v>8</v>
      </c>
      <c r="H19" s="22">
        <v>10</v>
      </c>
      <c r="I19" s="33">
        <v>13</v>
      </c>
      <c r="J19" s="79">
        <v>10</v>
      </c>
      <c r="K19" s="33">
        <v>10</v>
      </c>
      <c r="L19" s="79">
        <v>10</v>
      </c>
    </row>
    <row r="20" spans="2:12" ht="15.75" thickBot="1" x14ac:dyDescent="0.3">
      <c r="B20" s="9" t="s">
        <v>10</v>
      </c>
      <c r="C20" s="64">
        <v>14</v>
      </c>
      <c r="D20" s="65"/>
      <c r="E20" s="14">
        <v>12</v>
      </c>
      <c r="F20" s="53">
        <v>6</v>
      </c>
      <c r="G20" s="30">
        <v>9</v>
      </c>
      <c r="H20" s="15">
        <v>10</v>
      </c>
      <c r="I20" s="30">
        <v>14</v>
      </c>
      <c r="J20" s="80">
        <v>10</v>
      </c>
      <c r="K20" s="30">
        <v>11</v>
      </c>
      <c r="L20" s="80">
        <v>10</v>
      </c>
    </row>
    <row r="21" spans="2:12" x14ac:dyDescent="0.25">
      <c r="B21" s="10" t="s">
        <v>4</v>
      </c>
      <c r="C21" s="58">
        <v>15</v>
      </c>
      <c r="D21" s="66"/>
      <c r="E21" s="16">
        <v>13</v>
      </c>
      <c r="F21" s="23"/>
      <c r="G21" s="16">
        <v>10</v>
      </c>
      <c r="H21" s="45">
        <v>5</v>
      </c>
      <c r="I21" s="31">
        <v>15</v>
      </c>
      <c r="J21" s="38">
        <v>10</v>
      </c>
      <c r="K21" s="31">
        <v>12</v>
      </c>
      <c r="L21" s="38">
        <v>10</v>
      </c>
    </row>
    <row r="22" spans="2:12" x14ac:dyDescent="0.25">
      <c r="B22" s="2" t="s">
        <v>5</v>
      </c>
      <c r="C22" s="12">
        <v>16</v>
      </c>
      <c r="D22" s="46"/>
      <c r="E22" s="17">
        <v>14</v>
      </c>
      <c r="F22" s="18"/>
      <c r="G22" s="17">
        <v>11</v>
      </c>
      <c r="H22" s="45">
        <v>5</v>
      </c>
      <c r="I22" s="32">
        <v>16</v>
      </c>
      <c r="J22" s="38">
        <v>10</v>
      </c>
      <c r="K22" s="32">
        <v>13</v>
      </c>
      <c r="L22" s="38">
        <v>10</v>
      </c>
    </row>
    <row r="23" spans="2:12" x14ac:dyDescent="0.25">
      <c r="B23" s="2" t="s">
        <v>6</v>
      </c>
      <c r="C23" s="12">
        <v>17</v>
      </c>
      <c r="D23" s="46"/>
      <c r="E23" s="17">
        <v>15</v>
      </c>
      <c r="F23" s="18"/>
      <c r="G23" s="17">
        <v>12</v>
      </c>
      <c r="H23" s="45">
        <v>5</v>
      </c>
      <c r="I23" s="32">
        <v>17</v>
      </c>
      <c r="J23" s="38">
        <v>10</v>
      </c>
      <c r="K23" s="32">
        <v>14</v>
      </c>
      <c r="L23" s="38">
        <v>10</v>
      </c>
    </row>
    <row r="24" spans="2:12" x14ac:dyDescent="0.25">
      <c r="B24" s="2" t="s">
        <v>7</v>
      </c>
      <c r="C24" s="12">
        <v>18</v>
      </c>
      <c r="D24" s="46"/>
      <c r="E24" s="24">
        <v>16</v>
      </c>
      <c r="F24" s="18"/>
      <c r="G24" s="17">
        <v>13</v>
      </c>
      <c r="H24" s="45">
        <v>5</v>
      </c>
      <c r="I24" s="32">
        <v>18</v>
      </c>
      <c r="J24" s="38">
        <v>10</v>
      </c>
      <c r="K24" s="32">
        <v>15</v>
      </c>
      <c r="L24" s="38">
        <v>10</v>
      </c>
    </row>
    <row r="25" spans="2:12" ht="15.75" thickBot="1" x14ac:dyDescent="0.3">
      <c r="B25" s="4" t="s">
        <v>8</v>
      </c>
      <c r="C25" s="13">
        <v>19</v>
      </c>
      <c r="D25" s="61"/>
      <c r="E25" s="25">
        <v>17</v>
      </c>
      <c r="F25" s="20"/>
      <c r="G25" s="19">
        <v>14</v>
      </c>
      <c r="H25" s="59">
        <v>5</v>
      </c>
      <c r="I25" s="37">
        <v>19</v>
      </c>
      <c r="J25" s="60">
        <v>10</v>
      </c>
      <c r="K25" s="37">
        <v>16</v>
      </c>
      <c r="L25" s="60">
        <v>10</v>
      </c>
    </row>
    <row r="26" spans="2:12" x14ac:dyDescent="0.25">
      <c r="B26" s="8" t="s">
        <v>9</v>
      </c>
      <c r="C26" s="62">
        <v>20</v>
      </c>
      <c r="D26" s="63"/>
      <c r="E26" s="21">
        <v>18</v>
      </c>
      <c r="F26" s="52">
        <v>6</v>
      </c>
      <c r="G26" s="33">
        <v>15</v>
      </c>
      <c r="H26" s="22">
        <v>10</v>
      </c>
      <c r="I26" s="33">
        <v>20</v>
      </c>
      <c r="J26" s="79">
        <v>10</v>
      </c>
      <c r="K26" s="33">
        <v>17</v>
      </c>
      <c r="L26" s="79">
        <v>10</v>
      </c>
    </row>
    <row r="27" spans="2:12" ht="15.75" thickBot="1" x14ac:dyDescent="0.3">
      <c r="B27" s="9" t="s">
        <v>10</v>
      </c>
      <c r="C27" s="64">
        <v>21</v>
      </c>
      <c r="D27" s="65"/>
      <c r="E27" s="14">
        <v>19</v>
      </c>
      <c r="F27" s="53">
        <v>6</v>
      </c>
      <c r="G27" s="30">
        <v>16</v>
      </c>
      <c r="H27" s="15">
        <v>10</v>
      </c>
      <c r="I27" s="30">
        <v>21</v>
      </c>
      <c r="J27" s="80">
        <v>10</v>
      </c>
      <c r="K27" s="30">
        <v>18</v>
      </c>
      <c r="L27" s="80">
        <v>10</v>
      </c>
    </row>
    <row r="28" spans="2:12" x14ac:dyDescent="0.25">
      <c r="B28" s="10" t="s">
        <v>4</v>
      </c>
      <c r="C28" s="58">
        <v>22</v>
      </c>
      <c r="D28" s="66"/>
      <c r="E28" s="16">
        <v>20</v>
      </c>
      <c r="F28" s="23"/>
      <c r="G28" s="16">
        <v>17</v>
      </c>
      <c r="H28" s="45">
        <v>5</v>
      </c>
      <c r="I28" s="31">
        <v>22</v>
      </c>
      <c r="J28" s="38">
        <v>10</v>
      </c>
      <c r="K28" s="31">
        <v>19</v>
      </c>
      <c r="L28" s="38">
        <v>10</v>
      </c>
    </row>
    <row r="29" spans="2:12" x14ac:dyDescent="0.25">
      <c r="B29" s="2" t="s">
        <v>5</v>
      </c>
      <c r="C29" s="12">
        <v>23</v>
      </c>
      <c r="D29" s="46"/>
      <c r="E29" s="17">
        <v>21</v>
      </c>
      <c r="F29" s="18"/>
      <c r="G29" s="17">
        <v>18</v>
      </c>
      <c r="H29" s="45">
        <v>5</v>
      </c>
      <c r="I29" s="32">
        <v>23</v>
      </c>
      <c r="J29" s="38">
        <v>10</v>
      </c>
      <c r="K29" s="32">
        <v>20</v>
      </c>
      <c r="L29" s="38">
        <v>10</v>
      </c>
    </row>
    <row r="30" spans="2:12" x14ac:dyDescent="0.25">
      <c r="B30" s="2" t="s">
        <v>6</v>
      </c>
      <c r="C30" s="12">
        <v>24</v>
      </c>
      <c r="D30" s="46"/>
      <c r="E30" s="17">
        <v>22</v>
      </c>
      <c r="F30" s="18"/>
      <c r="G30" s="17">
        <v>19</v>
      </c>
      <c r="H30" s="45">
        <v>5</v>
      </c>
      <c r="I30" s="32">
        <v>24</v>
      </c>
      <c r="J30" s="38">
        <v>10</v>
      </c>
      <c r="K30" s="32">
        <v>21</v>
      </c>
      <c r="L30" s="38">
        <v>10</v>
      </c>
    </row>
    <row r="31" spans="2:12" x14ac:dyDescent="0.25">
      <c r="B31" s="2" t="s">
        <v>7</v>
      </c>
      <c r="C31" s="12">
        <v>25</v>
      </c>
      <c r="D31" s="46"/>
      <c r="E31" s="17">
        <v>23</v>
      </c>
      <c r="F31" s="18"/>
      <c r="G31" s="17">
        <v>20</v>
      </c>
      <c r="H31" s="45">
        <v>5</v>
      </c>
      <c r="I31" s="32">
        <v>25</v>
      </c>
      <c r="J31" s="38">
        <v>10</v>
      </c>
      <c r="K31" s="32">
        <v>22</v>
      </c>
      <c r="L31" s="38">
        <v>10</v>
      </c>
    </row>
    <row r="32" spans="2:12" ht="15.75" thickBot="1" x14ac:dyDescent="0.3">
      <c r="B32" s="4" t="s">
        <v>8</v>
      </c>
      <c r="C32" s="13">
        <v>26</v>
      </c>
      <c r="D32" s="61"/>
      <c r="E32" s="19">
        <v>24</v>
      </c>
      <c r="F32" s="20"/>
      <c r="G32" s="19">
        <v>21</v>
      </c>
      <c r="H32" s="59">
        <v>5</v>
      </c>
      <c r="I32" s="37">
        <v>26</v>
      </c>
      <c r="J32" s="60">
        <v>10</v>
      </c>
      <c r="K32" s="37">
        <v>23</v>
      </c>
      <c r="L32" s="60">
        <v>10</v>
      </c>
    </row>
    <row r="33" spans="2:17" x14ac:dyDescent="0.25">
      <c r="B33" s="8" t="s">
        <v>9</v>
      </c>
      <c r="C33" s="62">
        <v>27</v>
      </c>
      <c r="D33" s="63"/>
      <c r="E33" s="21">
        <v>25</v>
      </c>
      <c r="F33" s="52">
        <v>6</v>
      </c>
      <c r="G33" s="33">
        <v>22</v>
      </c>
      <c r="H33" s="79">
        <v>10</v>
      </c>
      <c r="I33" s="33">
        <v>27</v>
      </c>
      <c r="J33" s="79">
        <v>10</v>
      </c>
      <c r="K33" s="33">
        <v>24</v>
      </c>
      <c r="L33" s="79">
        <v>10</v>
      </c>
    </row>
    <row r="34" spans="2:17" ht="15.75" thickBot="1" x14ac:dyDescent="0.3">
      <c r="B34" s="9" t="s">
        <v>10</v>
      </c>
      <c r="C34" s="64">
        <v>28</v>
      </c>
      <c r="D34" s="65"/>
      <c r="E34" s="14">
        <v>26</v>
      </c>
      <c r="F34" s="53">
        <v>6</v>
      </c>
      <c r="G34" s="30">
        <v>23</v>
      </c>
      <c r="H34" s="80">
        <v>10</v>
      </c>
      <c r="I34" s="30">
        <v>28</v>
      </c>
      <c r="J34" s="80">
        <v>10</v>
      </c>
      <c r="K34" s="30">
        <v>25</v>
      </c>
      <c r="L34" s="80">
        <v>10</v>
      </c>
    </row>
    <row r="35" spans="2:17" x14ac:dyDescent="0.25">
      <c r="B35" s="10" t="s">
        <v>4</v>
      </c>
      <c r="C35" s="58">
        <v>29</v>
      </c>
      <c r="D35" s="66"/>
      <c r="E35" s="16">
        <v>27</v>
      </c>
      <c r="F35" s="23"/>
      <c r="G35" s="16">
        <v>24</v>
      </c>
      <c r="H35" s="38">
        <v>10</v>
      </c>
      <c r="I35" s="31">
        <v>29</v>
      </c>
      <c r="J35" s="38">
        <v>10</v>
      </c>
      <c r="K35" s="31">
        <v>26</v>
      </c>
      <c r="L35" s="38">
        <v>10</v>
      </c>
    </row>
    <row r="36" spans="2:17" x14ac:dyDescent="0.25">
      <c r="B36" s="2" t="s">
        <v>5</v>
      </c>
      <c r="C36" s="12">
        <v>30</v>
      </c>
      <c r="D36" s="46"/>
      <c r="E36" s="17">
        <v>28</v>
      </c>
      <c r="F36" s="18"/>
      <c r="G36" s="17">
        <v>25</v>
      </c>
      <c r="H36" s="38">
        <v>10</v>
      </c>
      <c r="I36" s="32">
        <v>30</v>
      </c>
      <c r="J36" s="38">
        <v>10</v>
      </c>
      <c r="K36" s="32">
        <v>27</v>
      </c>
      <c r="L36" s="38">
        <v>10</v>
      </c>
    </row>
    <row r="37" spans="2:17" x14ac:dyDescent="0.25">
      <c r="B37" s="2" t="s">
        <v>6</v>
      </c>
      <c r="C37" s="12"/>
      <c r="D37" s="46"/>
      <c r="E37" s="17">
        <v>29</v>
      </c>
      <c r="F37" s="18"/>
      <c r="G37" s="17">
        <v>26</v>
      </c>
      <c r="H37" s="38">
        <v>10</v>
      </c>
      <c r="I37" s="32">
        <v>31</v>
      </c>
      <c r="J37" s="38">
        <v>10</v>
      </c>
      <c r="K37" s="32">
        <v>28</v>
      </c>
      <c r="L37" s="38">
        <v>10</v>
      </c>
    </row>
    <row r="38" spans="2:17" x14ac:dyDescent="0.25">
      <c r="B38" s="2" t="s">
        <v>7</v>
      </c>
      <c r="C38" s="12"/>
      <c r="D38" s="46"/>
      <c r="E38" s="17">
        <v>30</v>
      </c>
      <c r="F38" s="77">
        <v>6</v>
      </c>
      <c r="G38" s="17">
        <v>27</v>
      </c>
      <c r="H38" s="38">
        <v>10</v>
      </c>
      <c r="I38" s="32"/>
      <c r="J38" s="55"/>
      <c r="K38" s="32">
        <v>29</v>
      </c>
      <c r="L38" s="39">
        <v>10</v>
      </c>
    </row>
    <row r="39" spans="2:17" ht="15.75" thickBot="1" x14ac:dyDescent="0.3">
      <c r="B39" s="4" t="s">
        <v>8</v>
      </c>
      <c r="C39" s="13"/>
      <c r="D39" s="61"/>
      <c r="E39" s="19">
        <v>31</v>
      </c>
      <c r="F39" s="78">
        <v>6</v>
      </c>
      <c r="G39" s="19">
        <v>28</v>
      </c>
      <c r="H39" s="40">
        <v>10</v>
      </c>
      <c r="I39" s="37"/>
      <c r="J39" s="75"/>
      <c r="K39" s="37">
        <v>30</v>
      </c>
      <c r="L39" s="76">
        <v>10</v>
      </c>
    </row>
    <row r="40" spans="2:17" x14ac:dyDescent="0.25">
      <c r="B40" s="8" t="s">
        <v>9</v>
      </c>
      <c r="C40" s="62"/>
      <c r="D40" s="73"/>
      <c r="E40" s="21"/>
      <c r="F40" s="69"/>
      <c r="G40" s="33">
        <v>29</v>
      </c>
      <c r="H40" s="6"/>
      <c r="I40" s="33"/>
      <c r="J40" s="69"/>
      <c r="K40" s="33">
        <v>31</v>
      </c>
      <c r="L40" s="83">
        <v>10</v>
      </c>
    </row>
    <row r="41" spans="2:17" ht="15.75" thickBot="1" x14ac:dyDescent="0.3">
      <c r="B41" s="9" t="s">
        <v>10</v>
      </c>
      <c r="C41" s="64"/>
      <c r="D41" s="74"/>
      <c r="E41" s="14"/>
      <c r="F41" s="70"/>
      <c r="G41" s="30">
        <v>30</v>
      </c>
      <c r="H41" s="7"/>
      <c r="I41" s="30"/>
      <c r="J41" s="70"/>
      <c r="K41" s="34"/>
      <c r="L41" s="7"/>
    </row>
    <row r="42" spans="2:17" x14ac:dyDescent="0.25">
      <c r="B42" s="10" t="s">
        <v>4</v>
      </c>
      <c r="C42" s="58"/>
      <c r="D42" s="66"/>
      <c r="E42" s="16"/>
      <c r="F42" s="26"/>
      <c r="G42" s="35"/>
      <c r="H42" s="26"/>
      <c r="I42" s="16"/>
      <c r="J42" s="55"/>
      <c r="K42" s="35"/>
      <c r="L42" s="26"/>
    </row>
    <row r="43" spans="2:17" ht="15.75" thickBot="1" x14ac:dyDescent="0.3">
      <c r="B43" s="2" t="s">
        <v>5</v>
      </c>
      <c r="C43" s="67"/>
      <c r="D43" s="68"/>
      <c r="E43" s="27"/>
      <c r="F43" s="28"/>
      <c r="G43" s="36"/>
      <c r="H43" s="28"/>
      <c r="I43" s="36"/>
      <c r="J43" s="28"/>
      <c r="K43" s="36"/>
      <c r="L43" s="28"/>
    </row>
    <row r="44" spans="2:17" ht="30.75" customHeight="1" x14ac:dyDescent="0.25">
      <c r="N44" s="92"/>
      <c r="O44" s="92"/>
      <c r="P44" s="92"/>
      <c r="Q44" s="92"/>
    </row>
    <row r="45" spans="2:17" x14ac:dyDescent="0.25">
      <c r="D45" s="57">
        <f>(D40+D41)*6</f>
        <v>0</v>
      </c>
      <c r="E45" t="s">
        <v>12</v>
      </c>
      <c r="F45" s="57">
        <f>(F12+F13+F19+F20+F26+F27+F33+F34+F38+F39)*6</f>
        <v>360</v>
      </c>
      <c r="G45" t="s">
        <v>12</v>
      </c>
      <c r="H45" s="3">
        <f>(H19+H20+H26+H27)*6</f>
        <v>240</v>
      </c>
      <c r="I45" t="s">
        <v>12</v>
      </c>
      <c r="J45" s="81">
        <f>(J12+J13+J19+J20+J26+J27+J33+J34)*7</f>
        <v>560</v>
      </c>
      <c r="K45" t="s">
        <v>12</v>
      </c>
      <c r="L45" s="81">
        <f>(L12+L13+L19+L20+L26+L27+L33+L34+L40)*7</f>
        <v>630</v>
      </c>
    </row>
    <row r="46" spans="2:17" x14ac:dyDescent="0.25">
      <c r="E46" t="s">
        <v>12</v>
      </c>
      <c r="F46" s="43">
        <f>(F9+F10+F11)*6</f>
        <v>108</v>
      </c>
      <c r="G46" t="s">
        <v>12</v>
      </c>
      <c r="H46" s="41">
        <f>(H14+H15+H16+H17+H18+H21+H22+H23+H24+H25+H28+H29+H30+H31+H32)*6</f>
        <v>450</v>
      </c>
      <c r="I46" t="s">
        <v>12</v>
      </c>
      <c r="J46" s="42">
        <f>(J7+J8+J9+J10+J11+J14+J15+J16+J17+J18+J21+J22+J23+J24+J25+J28+J29+J30+J31+J32+J35+J36+J37)*6</f>
        <v>1380</v>
      </c>
      <c r="K46" t="s">
        <v>12</v>
      </c>
      <c r="L46" s="42">
        <f>(L10+L11+L14+L15+L16+L17+L18+L21+L22+L23+L24+L25+L28+L29+L30+L31+L32+L35+L36+L37+L38+L39)*6</f>
        <v>1320</v>
      </c>
    </row>
    <row r="47" spans="2:17" ht="15.75" customHeight="1" x14ac:dyDescent="0.25">
      <c r="E47" t="s">
        <v>12</v>
      </c>
      <c r="G47" t="s">
        <v>12</v>
      </c>
      <c r="H47" s="42">
        <f>(H35+H36+H37+H38+H39)*6</f>
        <v>300</v>
      </c>
      <c r="I47" t="s">
        <v>12</v>
      </c>
      <c r="L47" t="s">
        <v>20</v>
      </c>
      <c r="N47" s="92"/>
      <c r="O47" s="92"/>
      <c r="P47" s="92"/>
      <c r="Q47" s="92"/>
    </row>
    <row r="48" spans="2:17" ht="15.75" customHeight="1" thickBot="1" x14ac:dyDescent="0.3">
      <c r="H48" s="81">
        <f>(H12+H13+H33+H34)*7</f>
        <v>280</v>
      </c>
      <c r="N48" s="92"/>
      <c r="O48" s="92"/>
      <c r="P48" s="92"/>
      <c r="Q48" s="92"/>
    </row>
    <row r="49" spans="4:17" ht="15.75" thickBot="1" x14ac:dyDescent="0.3">
      <c r="D49" s="44">
        <f>D45</f>
        <v>0</v>
      </c>
      <c r="F49" s="44">
        <f>F45+F46</f>
        <v>468</v>
      </c>
      <c r="H49" s="44">
        <f>SUM(H45:H48)</f>
        <v>1270</v>
      </c>
      <c r="J49" s="44">
        <f>SUM(J45:J47)</f>
        <v>1940</v>
      </c>
      <c r="L49" s="44">
        <f>SUM(L45:L47)</f>
        <v>1950</v>
      </c>
      <c r="N49" s="92"/>
      <c r="O49" s="92"/>
      <c r="P49" s="92"/>
      <c r="Q49" s="92"/>
    </row>
    <row r="50" spans="4:17" ht="15.75" thickBot="1" x14ac:dyDescent="0.3">
      <c r="F50" s="5"/>
      <c r="H50" s="5"/>
      <c r="J50" s="5"/>
    </row>
    <row r="51" spans="4:17" ht="15.75" thickBot="1" x14ac:dyDescent="0.3">
      <c r="J51" s="98" t="s">
        <v>13</v>
      </c>
      <c r="L51" s="98">
        <f>F49+H49+J49+L49</f>
        <v>5628</v>
      </c>
    </row>
    <row r="53" spans="4:17" ht="15.75" thickBot="1" x14ac:dyDescent="0.3"/>
    <row r="54" spans="4:17" ht="15.75" thickBot="1" x14ac:dyDescent="0.3">
      <c r="F54" s="47"/>
      <c r="H54" t="s">
        <v>22</v>
      </c>
    </row>
    <row r="55" spans="4:17" ht="15.75" thickBot="1" x14ac:dyDescent="0.3">
      <c r="F55" s="82"/>
      <c r="H55" t="s">
        <v>21</v>
      </c>
    </row>
    <row r="56" spans="4:17" ht="15.75" thickBot="1" x14ac:dyDescent="0.3">
      <c r="F56" s="51"/>
      <c r="H56" t="s">
        <v>16</v>
      </c>
    </row>
    <row r="57" spans="4:17" ht="15.75" thickBot="1" x14ac:dyDescent="0.3">
      <c r="F57" s="48"/>
      <c r="H57" t="s">
        <v>17</v>
      </c>
    </row>
    <row r="58" spans="4:17" ht="15.75" thickBot="1" x14ac:dyDescent="0.3">
      <c r="F58" s="49"/>
      <c r="H58" t="s">
        <v>18</v>
      </c>
    </row>
    <row r="59" spans="4:17" ht="15.75" thickBot="1" x14ac:dyDescent="0.3">
      <c r="F59" s="50"/>
      <c r="H59" t="s">
        <v>14</v>
      </c>
    </row>
  </sheetData>
  <mergeCells count="17">
    <mergeCell ref="K4:L4"/>
    <mergeCell ref="H5:H6"/>
    <mergeCell ref="C4:D4"/>
    <mergeCell ref="E4:F4"/>
    <mergeCell ref="G4:H4"/>
    <mergeCell ref="I4:J4"/>
    <mergeCell ref="C5:C6"/>
    <mergeCell ref="D5:D6"/>
    <mergeCell ref="E5:E6"/>
    <mergeCell ref="F5:F6"/>
    <mergeCell ref="G5:G6"/>
    <mergeCell ref="N44:Q44"/>
    <mergeCell ref="N47:Q49"/>
    <mergeCell ref="I5:I6"/>
    <mergeCell ref="J5:J6"/>
    <mergeCell ref="K5:K6"/>
    <mergeCell ref="L5:L6"/>
  </mergeCells>
  <pageMargins left="0.7" right="0.7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7 rat. w weekendy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2024-03-07T09:50:01Z</dcterms:modified>
</cp:coreProperties>
</file>