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decka2432\Desktop\"/>
    </mc:Choice>
  </mc:AlternateContent>
  <xr:revisionPtr revIDLastSave="0" documentId="8_{55E2C9BC-AA7F-465F-984B-5328624D5AC7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</workbook>
</file>

<file path=xl/calcChain.xml><?xml version="1.0" encoding="utf-8"?>
<calcChain xmlns="http://schemas.openxmlformats.org/spreadsheetml/2006/main">
  <c r="F89" i="1" l="1"/>
  <c r="H89" i="1" s="1"/>
  <c r="I89" i="1" s="1"/>
  <c r="F90" i="1" l="1"/>
  <c r="I90" i="1" l="1"/>
  <c r="H90" i="1"/>
  <c r="H40" i="1"/>
  <c r="I40" i="1"/>
  <c r="F17" i="1" l="1"/>
  <c r="H17" i="1" s="1"/>
  <c r="I17" i="1" s="1"/>
  <c r="F12" i="1" l="1"/>
  <c r="H12" i="1" s="1"/>
  <c r="F13" i="1"/>
  <c r="H13" i="1" s="1"/>
  <c r="I13" i="1" s="1"/>
  <c r="H14" i="1"/>
  <c r="I14" i="1" s="1"/>
  <c r="F15" i="1"/>
  <c r="H15" i="1" s="1"/>
  <c r="I15" i="1" s="1"/>
  <c r="F16" i="1"/>
  <c r="H16" i="1" s="1"/>
  <c r="I16" i="1" s="1"/>
  <c r="F18" i="1"/>
  <c r="H18" i="1" s="1"/>
  <c r="I18" i="1" s="1"/>
  <c r="I12" i="1" l="1"/>
  <c r="I19" i="1" s="1"/>
  <c r="H19" i="1"/>
  <c r="F19" i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F25" i="1"/>
  <c r="H25" i="1" s="1"/>
  <c r="I25" i="1" s="1"/>
  <c r="F24" i="1"/>
  <c r="H24" i="1" s="1"/>
  <c r="I24" i="1" s="1"/>
  <c r="F31" i="1" l="1"/>
  <c r="H31" i="1"/>
  <c r="I31" i="1"/>
  <c r="F39" i="1" l="1"/>
  <c r="H39" i="1" s="1"/>
  <c r="I39" i="1" s="1"/>
  <c r="F38" i="1"/>
  <c r="H38" i="1" s="1"/>
  <c r="I38" i="1" s="1"/>
  <c r="F37" i="1"/>
  <c r="H37" i="1" s="1"/>
  <c r="I37" i="1" s="1"/>
  <c r="F36" i="1"/>
  <c r="H36" i="1" s="1"/>
  <c r="I36" i="1" s="1"/>
  <c r="F41" i="1" l="1"/>
  <c r="I41" i="1" l="1"/>
  <c r="H41" i="1"/>
  <c r="F59" i="1" l="1"/>
  <c r="H59" i="1" s="1"/>
  <c r="I59" i="1" s="1"/>
  <c r="F58" i="1"/>
  <c r="H58" i="1" s="1"/>
  <c r="I58" i="1" s="1"/>
  <c r="F57" i="1"/>
  <c r="H57" i="1" s="1"/>
  <c r="I57" i="1" s="1"/>
  <c r="F56" i="1"/>
  <c r="H56" i="1" s="1"/>
  <c r="I56" i="1" s="1"/>
  <c r="F55" i="1"/>
  <c r="H55" i="1" s="1"/>
  <c r="I55" i="1" s="1"/>
  <c r="F54" i="1"/>
  <c r="H54" i="1" s="1"/>
  <c r="I54" i="1" s="1"/>
  <c r="F53" i="1"/>
  <c r="H53" i="1" s="1"/>
  <c r="I53" i="1" s="1"/>
  <c r="F52" i="1"/>
  <c r="H52" i="1" s="1"/>
  <c r="I52" i="1" s="1"/>
  <c r="F51" i="1"/>
  <c r="H51" i="1" s="1"/>
  <c r="I51" i="1" s="1"/>
  <c r="F50" i="1"/>
  <c r="H50" i="1" s="1"/>
  <c r="I50" i="1" s="1"/>
  <c r="F48" i="1"/>
  <c r="H48" i="1" s="1"/>
  <c r="I48" i="1" s="1"/>
  <c r="F47" i="1"/>
  <c r="F60" i="1" l="1"/>
  <c r="H47" i="1"/>
  <c r="I47" i="1" s="1"/>
  <c r="I60" i="1" s="1"/>
  <c r="H60" i="1" l="1"/>
  <c r="H83" i="1"/>
  <c r="I83" i="1" s="1"/>
  <c r="F82" i="1"/>
  <c r="H82" i="1" s="1"/>
  <c r="I82" i="1" s="1"/>
  <c r="F81" i="1"/>
  <c r="H81" i="1" s="1"/>
  <c r="I81" i="1" s="1"/>
  <c r="F80" i="1"/>
  <c r="H80" i="1" s="1"/>
  <c r="I80" i="1" s="1"/>
  <c r="F79" i="1"/>
  <c r="H79" i="1" s="1"/>
  <c r="I79" i="1" s="1"/>
  <c r="F78" i="1"/>
  <c r="H78" i="1" s="1"/>
  <c r="I78" i="1" s="1"/>
  <c r="F77" i="1"/>
  <c r="H77" i="1" s="1"/>
  <c r="I77" i="1" s="1"/>
  <c r="F76" i="1"/>
  <c r="H76" i="1" s="1"/>
  <c r="I76" i="1" s="1"/>
  <c r="F75" i="1"/>
  <c r="F69" i="1"/>
  <c r="H69" i="1" s="1"/>
  <c r="I69" i="1" s="1"/>
  <c r="F68" i="1"/>
  <c r="H68" i="1" s="1"/>
  <c r="I68" i="1" s="1"/>
  <c r="F67" i="1"/>
  <c r="H67" i="1" s="1"/>
  <c r="I67" i="1" s="1"/>
  <c r="F66" i="1"/>
  <c r="H66" i="1" s="1"/>
  <c r="F84" i="1" l="1"/>
  <c r="H75" i="1"/>
  <c r="H70" i="1"/>
  <c r="I66" i="1"/>
  <c r="I70" i="1" s="1"/>
  <c r="F70" i="1"/>
  <c r="H84" i="1" l="1"/>
  <c r="I75" i="1"/>
  <c r="I84" i="1" s="1"/>
</calcChain>
</file>

<file path=xl/sharedStrings.xml><?xml version="1.0" encoding="utf-8"?>
<sst xmlns="http://schemas.openxmlformats.org/spreadsheetml/2006/main" count="136" uniqueCount="83">
  <si>
    <t>Lp.</t>
  </si>
  <si>
    <t>T.F.U.H.TARCZYN</t>
  </si>
  <si>
    <t>1 kpl.(6szt)</t>
  </si>
  <si>
    <t>SEKCJA OBSŁUGI INFRASTRUKTURY- KŁODZKO- Walecznych 59 Kłodzko 57-300</t>
  </si>
  <si>
    <t xml:space="preserve">SEKCJA OBSŁUGI INFRASTRUKTURY- JASTRZĘBIE- Jastrzębie,  Namysłów 46-100 </t>
  </si>
  <si>
    <t>SEKCJA OBSŁUGI INFRASTRUKTURY- OLEŚNICA- Wileńska 14 Oleśnica 56-400</t>
  </si>
  <si>
    <t>stawka VAT[%]</t>
  </si>
  <si>
    <t>Nazwa-opis przedmiotu zamówienia</t>
  </si>
  <si>
    <t>Nr fabryczny</t>
  </si>
  <si>
    <t>cena netto za szt.[zł]</t>
  </si>
  <si>
    <t>WAGA nieautomatyczna mechaniczna WD-200 -do 200kg</t>
  </si>
  <si>
    <t>WAGA nieautomatyczna mechaniczna WD-200-do 200kg</t>
  </si>
  <si>
    <t>WAGA nieautomatyczna mechaniczna -do 20kg</t>
  </si>
  <si>
    <t>ODWAŻNIK handlowy -5kg</t>
  </si>
  <si>
    <t>ODWAŻNIK handlowy -1kg</t>
  </si>
  <si>
    <t>ODWAŻNIK handlowy -2kg</t>
  </si>
  <si>
    <t>ODWAŻNIK handlowy -0,5kg</t>
  </si>
  <si>
    <t>WAGA  uchylna WDO-3-300kg</t>
  </si>
  <si>
    <t>WAGA szalkowa WZM-10-10kg</t>
  </si>
  <si>
    <t>WAGA dziesiętna WD-200- 4do 200kg</t>
  </si>
  <si>
    <t>WAGA dziesiętna WD-200- 4do200kg</t>
  </si>
  <si>
    <t>WAGA dziesiętna WD-150- 2do 150kg</t>
  </si>
  <si>
    <t>WAGA nieautomatyczna dziesietna WDO-2-200kg</t>
  </si>
  <si>
    <t>WAGA nieautomatyczna dziesietna WD-200-200kg</t>
  </si>
  <si>
    <t>WAGA nieautomatyczna pełnouchylna Żuk 200A-200kg</t>
  </si>
  <si>
    <t>Odważniki stalowe 0,5kg</t>
  </si>
  <si>
    <t>Odważniki stalowe 1kg</t>
  </si>
  <si>
    <t>Odważniki stalowe 2kg</t>
  </si>
  <si>
    <t>Odważniki stalowe 5kg</t>
  </si>
  <si>
    <t>WAGA szalkowa -do 20kg</t>
  </si>
  <si>
    <t>WAGA składana walizkowa -do 200kg</t>
  </si>
  <si>
    <t>ODWAŻNIKI stalowe 5,10,20,50,100,2*200gr</t>
  </si>
  <si>
    <t>ODWAŻNIKI stalowe -500gr</t>
  </si>
  <si>
    <t>ODWAŻNIKI stalowe -1kg</t>
  </si>
  <si>
    <t>ODWAŻNIKI stalowe -5kg</t>
  </si>
  <si>
    <t>WAGA szalkowa-5kg</t>
  </si>
  <si>
    <t>ODWAŻNIKI -0,5kg</t>
  </si>
  <si>
    <t>ODWAŻNIKI - 1kg</t>
  </si>
  <si>
    <t>ODWAŻNIKI -2kg</t>
  </si>
  <si>
    <t>ODWAŻNIKI -5kg</t>
  </si>
  <si>
    <t xml:space="preserve">      Pełna nazwa Wykonawcy</t>
  </si>
  <si>
    <t xml:space="preserve">Data i miejscowość </t>
  </si>
  <si>
    <t>………………………………………………</t>
  </si>
  <si>
    <t xml:space="preserve">      RAZEM SEKCJA OBSŁUGI INFRASTRUKTURY NR 3</t>
  </si>
  <si>
    <t xml:space="preserve">     RAZEM SEKCJA OBSŁUGI INFRASTRUKTURY NR1</t>
  </si>
  <si>
    <t xml:space="preserve">      RAZEM SEKCJA OBSŁUGI INFRASTRUKTUR NR 2</t>
  </si>
  <si>
    <t xml:space="preserve">     RAZEM SEKCJA OBSŁUGI INFRASTRUKTURY-OLEŚNICA</t>
  </si>
  <si>
    <t xml:space="preserve">      RAZEM SEKCJA OBSŁUGI INFRASTRUKTURY - JASTRZĘBIE</t>
  </si>
  <si>
    <t xml:space="preserve">      RAZEM -SEKCJA OBSŁUGI INFRASTRUKTURY -  KŁODZKO</t>
  </si>
  <si>
    <t>WARTOŚĆ  NETTO   OGÓŁEM     ZA SEKCJE OBSŁUGI INFRASTRUKTURY:</t>
  </si>
  <si>
    <t>WARTOŚĆ BRUTTO OGÓŁEM     ZA SEKCJE OBSŁUGI INFRASTRUKTURY:</t>
  </si>
  <si>
    <t>WARTOŚĆ  VAT         OGÓŁEM    ZA   SEKCJE OBSŁUGI INFRASTRUKTURY:</t>
  </si>
  <si>
    <t>Ilość [szt.]</t>
  </si>
  <si>
    <t>wartość netto [zł] /kol.4xkol.5/</t>
  </si>
  <si>
    <t>wartość VAT [zł] /kol.6xkol.7/</t>
  </si>
  <si>
    <t>Wartość brutto[zł] /kol.6+kol.8/</t>
  </si>
  <si>
    <t>SEKCJA OBSŁUGI INFRASTRUKTURY-1- ul. Hallera 36-38 Wrocław 53-324</t>
  </si>
  <si>
    <t xml:space="preserve">SEKCJA OBSŁUGI INFRASTRUKTURY- 3 -  ul. Trzmielowicka 28 Wrocław   54-008  </t>
  </si>
  <si>
    <t>SEKCJA OBSŁUGI INFRASTRUKTURY-2 - ul.Obornicka 100-102 Wrocław 50-961</t>
  </si>
  <si>
    <t>WAGA nieautomatyczna mechanicznaWD-do 200kg</t>
  </si>
  <si>
    <t>WAGA pomostowa PM-150/1/ZOT5-150kg</t>
  </si>
  <si>
    <t>Komplet odważników porcelanowych -20 dkg, 10 dkg, 5dkg, 2 dkg, 1 dkg ,       0,5 dkg</t>
  </si>
  <si>
    <t>Nr fabryczny/seryjny</t>
  </si>
  <si>
    <t>ODWAŻNIK mosiężny-10g</t>
  </si>
  <si>
    <t>ODWAŻNIK mosiężny-20g</t>
  </si>
  <si>
    <t>ODWAŻNIK mosiężny-50g</t>
  </si>
  <si>
    <t>ODWAŻNIK mosiężny-100g</t>
  </si>
  <si>
    <t>ODWAŻNIK mosiężny-200g</t>
  </si>
  <si>
    <t>ODWAŻNIK żeliwny-0,5kg</t>
  </si>
  <si>
    <t>ODWAŻNIK żeliwny-1kg</t>
  </si>
  <si>
    <t>ODWAŻNIK żeliwny-2kg</t>
  </si>
  <si>
    <t>ODWAŻNIK żeliwny-5kg</t>
  </si>
  <si>
    <t>2 kpl.</t>
  </si>
  <si>
    <t>ODWAŻNIK mosiężny-5g</t>
  </si>
  <si>
    <t>WAGA szalkowa ZPT-20- 400g-20kg</t>
  </si>
  <si>
    <t>ODWAŻNIKI stalowe -2kg</t>
  </si>
  <si>
    <t xml:space="preserve">     RAZEM SEKCJA OBSŁUGI INFRASTRUKTURY-BRZEG</t>
  </si>
  <si>
    <t>WAGA ELEKTR.CAS DB-2  150 LCD 360</t>
  </si>
  <si>
    <t>SEKCJA OBSŁUGI INFRASTRUKTURY- BRZEG - Sikorskiego 6, Brzeg 49-300</t>
  </si>
  <si>
    <t>Formularz ofertowy służy do skalkulaowania oferty. Wykonawca otrzyma wynagrodzenie za rzeczywisty zakres wykonania usługi.</t>
  </si>
  <si>
    <t>ARKUSZ KALKULACYJNY - Załącznik do formularza ofertowego</t>
  </si>
  <si>
    <t>Wykonawca nie może w żadnej pozycji arkusza kalkulacyjnego zaoferować ceny 0,00 zł.</t>
  </si>
  <si>
    <t>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</si>
</sst>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2" fillId="0" borderId="12" xfId="0" applyFont="1" applyFill="1" applyBorder="1" applyAlignment="1"/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9" fontId="12" fillId="0" borderId="4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left" wrapText="1"/>
    </xf>
    <xf numFmtId="3" fontId="12" fillId="2" borderId="3" xfId="0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9" fontId="12" fillId="2" borderId="4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2" fillId="0" borderId="5" xfId="0" applyFont="1" applyFill="1" applyBorder="1" applyAlignment="1"/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4" fillId="0" borderId="12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9"/>
  <sheetViews>
    <sheetView tabSelected="1" topLeftCell="A19" zoomScaleNormal="100" workbookViewId="0">
      <selection activeCell="M34" sqref="M34"/>
    </sheetView>
  </sheetViews>
  <sheetFormatPr defaultRowHeight="15" x14ac:dyDescent="0.25"/>
  <cols>
    <col min="1" max="1" width="3.28515625" style="7" bestFit="1" customWidth="1"/>
    <col min="2" max="2" width="28.85546875" style="8" customWidth="1"/>
    <col min="3" max="3" width="15.85546875" style="9" bestFit="1" customWidth="1"/>
    <col min="4" max="4" width="9.140625" style="10" bestFit="1" customWidth="1"/>
    <col min="5" max="5" width="10.85546875" style="10" bestFit="1" customWidth="1"/>
    <col min="6" max="6" width="10.7109375" style="10" customWidth="1"/>
    <col min="7" max="7" width="7.42578125" style="11" customWidth="1"/>
    <col min="8" max="8" width="13.5703125" style="12" bestFit="1" customWidth="1"/>
    <col min="9" max="9" width="13.42578125" style="10" bestFit="1" customWidth="1"/>
    <col min="10" max="16384" width="9.140625" style="7"/>
  </cols>
  <sheetData>
    <row r="2" spans="1:9" x14ac:dyDescent="0.25">
      <c r="I2" s="20"/>
    </row>
    <row r="3" spans="1:9" x14ac:dyDescent="0.25">
      <c r="I3" s="20"/>
    </row>
    <row r="5" spans="1:9" x14ac:dyDescent="0.25">
      <c r="B5" s="8" t="s">
        <v>82</v>
      </c>
      <c r="F5" s="80" t="s">
        <v>42</v>
      </c>
      <c r="G5" s="10"/>
      <c r="H5" s="9"/>
    </row>
    <row r="6" spans="1:9" x14ac:dyDescent="0.25">
      <c r="B6" s="8" t="s">
        <v>40</v>
      </c>
      <c r="F6" s="10" t="s">
        <v>41</v>
      </c>
    </row>
    <row r="7" spans="1:9" x14ac:dyDescent="0.25">
      <c r="G7" s="21"/>
      <c r="H7" s="22"/>
      <c r="I7" s="23"/>
    </row>
    <row r="8" spans="1:9" s="24" customFormat="1" ht="27" customHeight="1" x14ac:dyDescent="0.2">
      <c r="A8" s="83" t="s">
        <v>80</v>
      </c>
      <c r="B8" s="83"/>
      <c r="C8" s="83"/>
      <c r="D8" s="83"/>
      <c r="E8" s="83"/>
      <c r="F8" s="83"/>
      <c r="G8" s="83"/>
      <c r="H8" s="83"/>
      <c r="I8" s="83"/>
    </row>
    <row r="9" spans="1:9" x14ac:dyDescent="0.25">
      <c r="A9" s="84" t="s">
        <v>56</v>
      </c>
      <c r="B9" s="84"/>
      <c r="C9" s="84"/>
      <c r="D9" s="84"/>
      <c r="E9" s="84"/>
      <c r="F9" s="84"/>
      <c r="G9" s="84"/>
      <c r="H9" s="84"/>
      <c r="I9" s="84"/>
    </row>
    <row r="10" spans="1:9" ht="36" x14ac:dyDescent="0.25">
      <c r="A10" s="25" t="s">
        <v>0</v>
      </c>
      <c r="B10" s="26" t="s">
        <v>7</v>
      </c>
      <c r="C10" s="25" t="s">
        <v>62</v>
      </c>
      <c r="D10" s="25" t="s">
        <v>52</v>
      </c>
      <c r="E10" s="25" t="s">
        <v>9</v>
      </c>
      <c r="F10" s="25" t="s">
        <v>53</v>
      </c>
      <c r="G10" s="25" t="s">
        <v>6</v>
      </c>
      <c r="H10" s="27" t="s">
        <v>54</v>
      </c>
      <c r="I10" s="27" t="s">
        <v>55</v>
      </c>
    </row>
    <row r="11" spans="1:9" ht="15.75" thickBot="1" x14ac:dyDescent="0.3">
      <c r="A11" s="28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30">
        <v>7</v>
      </c>
      <c r="H11" s="31">
        <v>8</v>
      </c>
      <c r="I11" s="32">
        <v>9</v>
      </c>
    </row>
    <row r="12" spans="1:9" x14ac:dyDescent="0.25">
      <c r="A12" s="33">
        <v>1</v>
      </c>
      <c r="B12" s="34" t="s">
        <v>29</v>
      </c>
      <c r="C12" s="35">
        <v>84636</v>
      </c>
      <c r="D12" s="36">
        <v>1</v>
      </c>
      <c r="E12" s="36"/>
      <c r="F12" s="37">
        <f>ROUND(E12*D12,2)</f>
        <v>0</v>
      </c>
      <c r="G12" s="38">
        <v>0.23</v>
      </c>
      <c r="H12" s="39">
        <f>ROUND(G12*F12,2)</f>
        <v>0</v>
      </c>
      <c r="I12" s="37">
        <f>ROUND(H12+F12,2)</f>
        <v>0</v>
      </c>
    </row>
    <row r="13" spans="1:9" x14ac:dyDescent="0.25">
      <c r="A13" s="33">
        <v>2</v>
      </c>
      <c r="B13" s="34" t="s">
        <v>30</v>
      </c>
      <c r="C13" s="35">
        <v>337</v>
      </c>
      <c r="D13" s="36">
        <v>1</v>
      </c>
      <c r="E13" s="36"/>
      <c r="F13" s="37">
        <f t="shared" ref="F13" si="0">ROUND(E13*D13,2)</f>
        <v>0</v>
      </c>
      <c r="G13" s="38">
        <v>0.23</v>
      </c>
      <c r="H13" s="39">
        <f t="shared" ref="H13:H18" si="1">ROUND(G13*F13,2)</f>
        <v>0</v>
      </c>
      <c r="I13" s="37">
        <f t="shared" ref="I13:I18" si="2">ROUND(H13+F13,2)</f>
        <v>0</v>
      </c>
    </row>
    <row r="14" spans="1:9" ht="24" x14ac:dyDescent="0.25">
      <c r="A14" s="33">
        <v>3</v>
      </c>
      <c r="B14" s="34" t="s">
        <v>31</v>
      </c>
      <c r="C14" s="35"/>
      <c r="D14" s="36" t="s">
        <v>72</v>
      </c>
      <c r="E14" s="36"/>
      <c r="F14" s="37">
        <v>0</v>
      </c>
      <c r="G14" s="38">
        <v>0.23</v>
      </c>
      <c r="H14" s="39">
        <f t="shared" si="1"/>
        <v>0</v>
      </c>
      <c r="I14" s="37">
        <f t="shared" si="2"/>
        <v>0</v>
      </c>
    </row>
    <row r="15" spans="1:9" x14ac:dyDescent="0.25">
      <c r="A15" s="33">
        <v>4</v>
      </c>
      <c r="B15" s="34" t="s">
        <v>32</v>
      </c>
      <c r="C15" s="35"/>
      <c r="D15" s="36">
        <v>2</v>
      </c>
      <c r="E15" s="36"/>
      <c r="F15" s="37">
        <f t="shared" ref="F15:F18" si="3">ROUND(E15*D15,2)</f>
        <v>0</v>
      </c>
      <c r="G15" s="38">
        <v>0.23</v>
      </c>
      <c r="H15" s="39">
        <f t="shared" si="1"/>
        <v>0</v>
      </c>
      <c r="I15" s="37">
        <f t="shared" si="2"/>
        <v>0</v>
      </c>
    </row>
    <row r="16" spans="1:9" x14ac:dyDescent="0.25">
      <c r="A16" s="33">
        <v>5</v>
      </c>
      <c r="B16" s="34" t="s">
        <v>33</v>
      </c>
      <c r="C16" s="35"/>
      <c r="D16" s="36">
        <v>2</v>
      </c>
      <c r="E16" s="36"/>
      <c r="F16" s="37">
        <f t="shared" si="3"/>
        <v>0</v>
      </c>
      <c r="G16" s="38">
        <v>0.23</v>
      </c>
      <c r="H16" s="39">
        <f t="shared" si="1"/>
        <v>0</v>
      </c>
      <c r="I16" s="37">
        <f t="shared" si="2"/>
        <v>0</v>
      </c>
    </row>
    <row r="17" spans="1:9" x14ac:dyDescent="0.25">
      <c r="A17" s="40">
        <v>6</v>
      </c>
      <c r="B17" s="34" t="s">
        <v>75</v>
      </c>
      <c r="C17" s="41"/>
      <c r="D17" s="42">
        <v>2</v>
      </c>
      <c r="E17" s="42"/>
      <c r="F17" s="37">
        <f t="shared" si="3"/>
        <v>0</v>
      </c>
      <c r="G17" s="38">
        <v>0.23</v>
      </c>
      <c r="H17" s="39">
        <f t="shared" ref="H17" si="4">ROUND(G17*F17,2)</f>
        <v>0</v>
      </c>
      <c r="I17" s="37">
        <f t="shared" ref="I17" si="5">ROUND(H17+F17,2)</f>
        <v>0</v>
      </c>
    </row>
    <row r="18" spans="1:9" x14ac:dyDescent="0.25">
      <c r="A18" s="40">
        <v>7</v>
      </c>
      <c r="B18" s="43" t="s">
        <v>34</v>
      </c>
      <c r="C18" s="41"/>
      <c r="D18" s="42">
        <v>2</v>
      </c>
      <c r="E18" s="42"/>
      <c r="F18" s="37">
        <f t="shared" si="3"/>
        <v>0</v>
      </c>
      <c r="G18" s="38">
        <v>0.23</v>
      </c>
      <c r="H18" s="39">
        <f t="shared" si="1"/>
        <v>0</v>
      </c>
      <c r="I18" s="37">
        <f t="shared" si="2"/>
        <v>0</v>
      </c>
    </row>
    <row r="19" spans="1:9" x14ac:dyDescent="0.25">
      <c r="A19" s="44" t="s">
        <v>44</v>
      </c>
      <c r="B19" s="45"/>
      <c r="C19" s="45"/>
      <c r="D19" s="45"/>
      <c r="E19" s="45"/>
      <c r="F19" s="46">
        <f>ROUND(SUM(F12:F18),2)</f>
        <v>0</v>
      </c>
      <c r="G19" s="46"/>
      <c r="H19" s="46">
        <f>ROUND(SUM(H12:H18),2)</f>
        <v>0</v>
      </c>
      <c r="I19" s="46">
        <f>ROUND(SUM(I12:I18),2)</f>
        <v>0</v>
      </c>
    </row>
    <row r="21" spans="1:9" x14ac:dyDescent="0.25">
      <c r="A21" s="82" t="s">
        <v>58</v>
      </c>
      <c r="B21" s="82"/>
      <c r="C21" s="82"/>
      <c r="D21" s="82"/>
      <c r="E21" s="82"/>
      <c r="F21" s="82"/>
      <c r="G21" s="82"/>
      <c r="H21" s="82"/>
      <c r="I21" s="82"/>
    </row>
    <row r="22" spans="1:9" ht="36" x14ac:dyDescent="0.25">
      <c r="A22" s="47" t="s">
        <v>0</v>
      </c>
      <c r="B22" s="48" t="s">
        <v>7</v>
      </c>
      <c r="C22" s="47" t="s">
        <v>8</v>
      </c>
      <c r="D22" s="47" t="s">
        <v>52</v>
      </c>
      <c r="E22" s="47" t="s">
        <v>9</v>
      </c>
      <c r="F22" s="47" t="s">
        <v>53</v>
      </c>
      <c r="G22" s="47" t="s">
        <v>6</v>
      </c>
      <c r="H22" s="47" t="s">
        <v>54</v>
      </c>
      <c r="I22" s="47" t="s">
        <v>55</v>
      </c>
    </row>
    <row r="23" spans="1:9" ht="15.75" thickBot="1" x14ac:dyDescent="0.3">
      <c r="A23" s="49">
        <v>1</v>
      </c>
      <c r="B23" s="50">
        <v>2</v>
      </c>
      <c r="C23" s="50">
        <v>3</v>
      </c>
      <c r="D23" s="50">
        <v>4</v>
      </c>
      <c r="E23" s="50">
        <v>5</v>
      </c>
      <c r="F23" s="50">
        <v>6</v>
      </c>
      <c r="G23" s="51">
        <v>7</v>
      </c>
      <c r="H23" s="50">
        <v>8</v>
      </c>
      <c r="I23" s="52">
        <v>9</v>
      </c>
    </row>
    <row r="24" spans="1:9" ht="24.75" x14ac:dyDescent="0.25">
      <c r="A24" s="53">
        <v>1</v>
      </c>
      <c r="B24" s="54" t="s">
        <v>22</v>
      </c>
      <c r="C24" s="55">
        <v>6993</v>
      </c>
      <c r="D24" s="56">
        <v>1</v>
      </c>
      <c r="E24" s="56"/>
      <c r="F24" s="37">
        <f t="shared" ref="F24:F30" si="6">ROUND(E24*D24,2)</f>
        <v>0</v>
      </c>
      <c r="G24" s="38">
        <v>0.23</v>
      </c>
      <c r="H24" s="39">
        <f t="shared" ref="H24:H30" si="7">ROUND(G24*F24,2)</f>
        <v>0</v>
      </c>
      <c r="I24" s="37">
        <f t="shared" ref="I24:I30" si="8">ROUND(H24+F24,2)</f>
        <v>0</v>
      </c>
    </row>
    <row r="25" spans="1:9" ht="24.75" x14ac:dyDescent="0.25">
      <c r="A25" s="53">
        <v>2</v>
      </c>
      <c r="B25" s="54" t="s">
        <v>23</v>
      </c>
      <c r="C25" s="55">
        <v>7002</v>
      </c>
      <c r="D25" s="56">
        <v>1</v>
      </c>
      <c r="E25" s="56"/>
      <c r="F25" s="37">
        <f t="shared" si="6"/>
        <v>0</v>
      </c>
      <c r="G25" s="38">
        <v>0.23</v>
      </c>
      <c r="H25" s="39">
        <f t="shared" si="7"/>
        <v>0</v>
      </c>
      <c r="I25" s="37">
        <f t="shared" si="8"/>
        <v>0</v>
      </c>
    </row>
    <row r="26" spans="1:9" ht="24.75" x14ac:dyDescent="0.25">
      <c r="A26" s="53">
        <v>3</v>
      </c>
      <c r="B26" s="54" t="s">
        <v>24</v>
      </c>
      <c r="C26" s="55">
        <v>21262</v>
      </c>
      <c r="D26" s="56">
        <v>1</v>
      </c>
      <c r="E26" s="56"/>
      <c r="F26" s="37">
        <f t="shared" si="6"/>
        <v>0</v>
      </c>
      <c r="G26" s="38">
        <v>0.23</v>
      </c>
      <c r="H26" s="39">
        <f t="shared" si="7"/>
        <v>0</v>
      </c>
      <c r="I26" s="37">
        <f t="shared" si="8"/>
        <v>0</v>
      </c>
    </row>
    <row r="27" spans="1:9" x14ac:dyDescent="0.25">
      <c r="A27" s="53">
        <v>4</v>
      </c>
      <c r="B27" s="57" t="s">
        <v>25</v>
      </c>
      <c r="C27" s="58"/>
      <c r="D27" s="59">
        <v>2</v>
      </c>
      <c r="E27" s="59"/>
      <c r="F27" s="60">
        <f t="shared" si="6"/>
        <v>0</v>
      </c>
      <c r="G27" s="61">
        <v>0.23</v>
      </c>
      <c r="H27" s="62">
        <f t="shared" si="7"/>
        <v>0</v>
      </c>
      <c r="I27" s="60">
        <f t="shared" si="8"/>
        <v>0</v>
      </c>
    </row>
    <row r="28" spans="1:9" x14ac:dyDescent="0.25">
      <c r="A28" s="53">
        <v>5</v>
      </c>
      <c r="B28" s="57" t="s">
        <v>26</v>
      </c>
      <c r="C28" s="58"/>
      <c r="D28" s="59">
        <v>3</v>
      </c>
      <c r="E28" s="59"/>
      <c r="F28" s="60">
        <f t="shared" si="6"/>
        <v>0</v>
      </c>
      <c r="G28" s="61">
        <v>0.23</v>
      </c>
      <c r="H28" s="62">
        <f t="shared" si="7"/>
        <v>0</v>
      </c>
      <c r="I28" s="60">
        <f t="shared" si="8"/>
        <v>0</v>
      </c>
    </row>
    <row r="29" spans="1:9" x14ac:dyDescent="0.25">
      <c r="A29" s="53">
        <v>6</v>
      </c>
      <c r="B29" s="57" t="s">
        <v>27</v>
      </c>
      <c r="C29" s="58"/>
      <c r="D29" s="59">
        <v>7</v>
      </c>
      <c r="E29" s="59"/>
      <c r="F29" s="60">
        <f t="shared" si="6"/>
        <v>0</v>
      </c>
      <c r="G29" s="61">
        <v>0.23</v>
      </c>
      <c r="H29" s="62">
        <f t="shared" si="7"/>
        <v>0</v>
      </c>
      <c r="I29" s="60">
        <f t="shared" si="8"/>
        <v>0</v>
      </c>
    </row>
    <row r="30" spans="1:9" x14ac:dyDescent="0.25">
      <c r="A30" s="53">
        <v>7</v>
      </c>
      <c r="B30" s="57" t="s">
        <v>28</v>
      </c>
      <c r="C30" s="58"/>
      <c r="D30" s="59">
        <v>2</v>
      </c>
      <c r="E30" s="59"/>
      <c r="F30" s="60">
        <f t="shared" si="6"/>
        <v>0</v>
      </c>
      <c r="G30" s="61">
        <v>0.23</v>
      </c>
      <c r="H30" s="62">
        <f t="shared" si="7"/>
        <v>0</v>
      </c>
      <c r="I30" s="60">
        <f t="shared" si="8"/>
        <v>0</v>
      </c>
    </row>
    <row r="31" spans="1:9" x14ac:dyDescent="0.25">
      <c r="A31" s="63" t="s">
        <v>45</v>
      </c>
      <c r="B31" s="64"/>
      <c r="C31" s="64"/>
      <c r="D31" s="64"/>
      <c r="E31" s="64"/>
      <c r="F31" s="46">
        <f>ROUND(SUM(F24:F30),2)</f>
        <v>0</v>
      </c>
      <c r="G31" s="46"/>
      <c r="H31" s="46">
        <f>ROUND(SUM(H24:H30),2)</f>
        <v>0</v>
      </c>
      <c r="I31" s="46">
        <f>ROUND(SUM(I24:I30),2)</f>
        <v>0</v>
      </c>
    </row>
    <row r="33" spans="1:9" x14ac:dyDescent="0.25">
      <c r="A33" s="84" t="s">
        <v>57</v>
      </c>
      <c r="B33" s="84"/>
      <c r="C33" s="84"/>
      <c r="D33" s="84"/>
      <c r="E33" s="84"/>
      <c r="F33" s="84"/>
      <c r="G33" s="84"/>
      <c r="H33" s="84"/>
      <c r="I33" s="84"/>
    </row>
    <row r="34" spans="1:9" ht="36" x14ac:dyDescent="0.25">
      <c r="A34" s="25" t="s">
        <v>0</v>
      </c>
      <c r="B34" s="26" t="s">
        <v>7</v>
      </c>
      <c r="C34" s="25" t="s">
        <v>8</v>
      </c>
      <c r="D34" s="25" t="s">
        <v>52</v>
      </c>
      <c r="E34" s="25" t="s">
        <v>9</v>
      </c>
      <c r="F34" s="25" t="s">
        <v>53</v>
      </c>
      <c r="G34" s="25" t="s">
        <v>6</v>
      </c>
      <c r="H34" s="27" t="s">
        <v>54</v>
      </c>
      <c r="I34" s="27" t="s">
        <v>55</v>
      </c>
    </row>
    <row r="35" spans="1:9" ht="15.75" thickBot="1" x14ac:dyDescent="0.3">
      <c r="A35" s="28">
        <v>1</v>
      </c>
      <c r="B35" s="29">
        <v>2</v>
      </c>
      <c r="C35" s="29">
        <v>3</v>
      </c>
      <c r="D35" s="29">
        <v>4</v>
      </c>
      <c r="E35" s="29">
        <v>5</v>
      </c>
      <c r="F35" s="29">
        <v>6</v>
      </c>
      <c r="G35" s="30">
        <v>7</v>
      </c>
      <c r="H35" s="31">
        <v>8</v>
      </c>
      <c r="I35" s="32">
        <v>9</v>
      </c>
    </row>
    <row r="36" spans="1:9" x14ac:dyDescent="0.25">
      <c r="A36" s="53">
        <v>1</v>
      </c>
      <c r="B36" s="54" t="s">
        <v>35</v>
      </c>
      <c r="C36" s="55">
        <v>132046</v>
      </c>
      <c r="D36" s="53">
        <v>1</v>
      </c>
      <c r="E36" s="53"/>
      <c r="F36" s="37">
        <f t="shared" ref="F36:F39" si="9">ROUND(E36*D36,2)</f>
        <v>0</v>
      </c>
      <c r="G36" s="38">
        <v>0.23</v>
      </c>
      <c r="H36" s="39">
        <f t="shared" ref="H36:H39" si="10">ROUND(G36*F36,2)</f>
        <v>0</v>
      </c>
      <c r="I36" s="37">
        <f t="shared" ref="I36:I39" si="11">ROUND(H36+F36,2)</f>
        <v>0</v>
      </c>
    </row>
    <row r="37" spans="1:9" x14ac:dyDescent="0.25">
      <c r="A37" s="53">
        <v>2</v>
      </c>
      <c r="B37" s="54" t="s">
        <v>36</v>
      </c>
      <c r="C37" s="55"/>
      <c r="D37" s="53">
        <v>3</v>
      </c>
      <c r="E37" s="53"/>
      <c r="F37" s="37">
        <f t="shared" si="9"/>
        <v>0</v>
      </c>
      <c r="G37" s="38">
        <v>0.23</v>
      </c>
      <c r="H37" s="39">
        <f t="shared" si="10"/>
        <v>0</v>
      </c>
      <c r="I37" s="37">
        <f t="shared" si="11"/>
        <v>0</v>
      </c>
    </row>
    <row r="38" spans="1:9" x14ac:dyDescent="0.25">
      <c r="A38" s="53">
        <v>3</v>
      </c>
      <c r="B38" s="54" t="s">
        <v>37</v>
      </c>
      <c r="C38" s="55"/>
      <c r="D38" s="53">
        <v>2</v>
      </c>
      <c r="E38" s="53"/>
      <c r="F38" s="37">
        <f t="shared" si="9"/>
        <v>0</v>
      </c>
      <c r="G38" s="38">
        <v>0.23</v>
      </c>
      <c r="H38" s="39">
        <f t="shared" si="10"/>
        <v>0</v>
      </c>
      <c r="I38" s="37">
        <f t="shared" si="11"/>
        <v>0</v>
      </c>
    </row>
    <row r="39" spans="1:9" x14ac:dyDescent="0.25">
      <c r="A39" s="53">
        <v>4</v>
      </c>
      <c r="B39" s="54" t="s">
        <v>38</v>
      </c>
      <c r="C39" s="55"/>
      <c r="D39" s="53">
        <v>3</v>
      </c>
      <c r="E39" s="53"/>
      <c r="F39" s="37">
        <f t="shared" si="9"/>
        <v>0</v>
      </c>
      <c r="G39" s="38">
        <v>0.23</v>
      </c>
      <c r="H39" s="39">
        <f t="shared" si="10"/>
        <v>0</v>
      </c>
      <c r="I39" s="37">
        <f t="shared" si="11"/>
        <v>0</v>
      </c>
    </row>
    <row r="40" spans="1:9" x14ac:dyDescent="0.25">
      <c r="A40" s="53">
        <v>5</v>
      </c>
      <c r="B40" s="54" t="s">
        <v>39</v>
      </c>
      <c r="C40" s="55"/>
      <c r="D40" s="53">
        <v>2</v>
      </c>
      <c r="E40" s="53"/>
      <c r="F40" s="37">
        <v>0</v>
      </c>
      <c r="G40" s="38">
        <v>0.23</v>
      </c>
      <c r="H40" s="39">
        <f t="shared" ref="H40" si="12">ROUND(G40*F40,2)</f>
        <v>0</v>
      </c>
      <c r="I40" s="37">
        <f t="shared" ref="I40" si="13">ROUND(H40+F40,2)</f>
        <v>0</v>
      </c>
    </row>
    <row r="41" spans="1:9" x14ac:dyDescent="0.25">
      <c r="A41" s="63" t="s">
        <v>43</v>
      </c>
      <c r="B41" s="64"/>
      <c r="C41" s="64"/>
      <c r="D41" s="64"/>
      <c r="E41" s="64"/>
      <c r="F41" s="46">
        <f>ROUND(SUM(F36:F40),2)</f>
        <v>0</v>
      </c>
      <c r="G41" s="46"/>
      <c r="H41" s="46">
        <f>ROUND(SUM(H36:H40),2)</f>
        <v>0</v>
      </c>
      <c r="I41" s="46">
        <f>ROUND(SUM(I36:I40),2)</f>
        <v>0</v>
      </c>
    </row>
    <row r="42" spans="1:9" x14ac:dyDescent="0.25">
      <c r="A42" s="19"/>
      <c r="B42" s="19"/>
      <c r="C42" s="19"/>
      <c r="D42" s="19"/>
      <c r="E42" s="19"/>
      <c r="F42" s="65"/>
      <c r="G42" s="65"/>
      <c r="H42" s="65"/>
      <c r="I42" s="65"/>
    </row>
    <row r="44" spans="1:9" x14ac:dyDescent="0.25">
      <c r="A44" s="85" t="s">
        <v>4</v>
      </c>
      <c r="B44" s="85"/>
      <c r="C44" s="85"/>
      <c r="D44" s="85"/>
      <c r="E44" s="85"/>
      <c r="F44" s="85"/>
      <c r="G44" s="85"/>
      <c r="H44" s="85"/>
      <c r="I44" s="85"/>
    </row>
    <row r="45" spans="1:9" ht="36" x14ac:dyDescent="0.25">
      <c r="A45" s="25" t="s">
        <v>0</v>
      </c>
      <c r="B45" s="25" t="s">
        <v>7</v>
      </c>
      <c r="C45" s="25" t="s">
        <v>8</v>
      </c>
      <c r="D45" s="25" t="s">
        <v>52</v>
      </c>
      <c r="E45" s="25" t="s">
        <v>9</v>
      </c>
      <c r="F45" s="25" t="s">
        <v>53</v>
      </c>
      <c r="G45" s="25" t="s">
        <v>6</v>
      </c>
      <c r="H45" s="27" t="s">
        <v>54</v>
      </c>
      <c r="I45" s="27" t="s">
        <v>55</v>
      </c>
    </row>
    <row r="46" spans="1:9" ht="15.75" thickBot="1" x14ac:dyDescent="0.3">
      <c r="A46" s="28">
        <v>1</v>
      </c>
      <c r="B46" s="29">
        <v>2</v>
      </c>
      <c r="C46" s="29">
        <v>3</v>
      </c>
      <c r="D46" s="29">
        <v>4</v>
      </c>
      <c r="E46" s="29">
        <v>5</v>
      </c>
      <c r="F46" s="29">
        <v>6</v>
      </c>
      <c r="G46" s="30">
        <v>7</v>
      </c>
      <c r="H46" s="31">
        <v>8</v>
      </c>
      <c r="I46" s="32">
        <v>9</v>
      </c>
    </row>
    <row r="47" spans="1:9" x14ac:dyDescent="0.25">
      <c r="A47" s="66">
        <v>1</v>
      </c>
      <c r="B47" s="67" t="s">
        <v>17</v>
      </c>
      <c r="C47" s="39" t="s">
        <v>1</v>
      </c>
      <c r="D47" s="37">
        <v>1</v>
      </c>
      <c r="E47" s="37"/>
      <c r="F47" s="37">
        <f>ROUND(E47*D47,2)</f>
        <v>0</v>
      </c>
      <c r="G47" s="38">
        <v>0.23</v>
      </c>
      <c r="H47" s="39">
        <f>ROUND(G47*F47,2)</f>
        <v>0</v>
      </c>
      <c r="I47" s="37">
        <f>ROUND(H47+F47,2)</f>
        <v>0</v>
      </c>
    </row>
    <row r="48" spans="1:9" x14ac:dyDescent="0.25">
      <c r="A48" s="53">
        <v>2</v>
      </c>
      <c r="B48" s="54" t="s">
        <v>18</v>
      </c>
      <c r="C48" s="55">
        <v>18427.147850000001</v>
      </c>
      <c r="D48" s="56">
        <v>2</v>
      </c>
      <c r="E48" s="56"/>
      <c r="F48" s="37">
        <f t="shared" ref="F48" si="14">ROUND(E48*D48,2)</f>
        <v>0</v>
      </c>
      <c r="G48" s="38">
        <v>0.23</v>
      </c>
      <c r="H48" s="39">
        <f t="shared" ref="H48" si="15">ROUND(G48*F48,2)</f>
        <v>0</v>
      </c>
      <c r="I48" s="37">
        <f t="shared" ref="I48" si="16">ROUND(H48+F48,2)</f>
        <v>0</v>
      </c>
    </row>
    <row r="49" spans="1:9" ht="24.75" x14ac:dyDescent="0.25">
      <c r="A49" s="53">
        <v>3</v>
      </c>
      <c r="B49" s="54" t="s">
        <v>60</v>
      </c>
      <c r="C49" s="55">
        <v>17198</v>
      </c>
      <c r="D49" s="56">
        <v>1</v>
      </c>
      <c r="E49" s="56"/>
      <c r="F49" s="37">
        <v>0</v>
      </c>
      <c r="G49" s="38">
        <v>0.23</v>
      </c>
      <c r="H49" s="39">
        <v>0</v>
      </c>
      <c r="I49" s="37">
        <v>0</v>
      </c>
    </row>
    <row r="50" spans="1:9" x14ac:dyDescent="0.25">
      <c r="A50" s="53">
        <v>4</v>
      </c>
      <c r="B50" s="54" t="s">
        <v>73</v>
      </c>
      <c r="C50" s="55"/>
      <c r="D50" s="56">
        <v>2</v>
      </c>
      <c r="E50" s="56"/>
      <c r="F50" s="37">
        <f t="shared" ref="F50:F59" si="17">ROUND(E50*D50,2)</f>
        <v>0</v>
      </c>
      <c r="G50" s="38">
        <v>0.23</v>
      </c>
      <c r="H50" s="39">
        <f t="shared" ref="H50:H59" si="18">ROUND(G50*F50,2)</f>
        <v>0</v>
      </c>
      <c r="I50" s="37">
        <f t="shared" ref="I50:I59" si="19">ROUND(H50+F50,2)</f>
        <v>0</v>
      </c>
    </row>
    <row r="51" spans="1:9" x14ac:dyDescent="0.25">
      <c r="A51" s="53">
        <v>5</v>
      </c>
      <c r="B51" s="54" t="s">
        <v>63</v>
      </c>
      <c r="C51" s="55"/>
      <c r="D51" s="56">
        <v>2</v>
      </c>
      <c r="E51" s="56"/>
      <c r="F51" s="37">
        <f t="shared" si="17"/>
        <v>0</v>
      </c>
      <c r="G51" s="38">
        <v>0.23</v>
      </c>
      <c r="H51" s="39">
        <f t="shared" si="18"/>
        <v>0</v>
      </c>
      <c r="I51" s="37">
        <f t="shared" si="19"/>
        <v>0</v>
      </c>
    </row>
    <row r="52" spans="1:9" x14ac:dyDescent="0.25">
      <c r="A52" s="53">
        <v>6</v>
      </c>
      <c r="B52" s="54" t="s">
        <v>64</v>
      </c>
      <c r="C52" s="55"/>
      <c r="D52" s="56">
        <v>2</v>
      </c>
      <c r="E52" s="56"/>
      <c r="F52" s="37">
        <f t="shared" si="17"/>
        <v>0</v>
      </c>
      <c r="G52" s="38">
        <v>0.23</v>
      </c>
      <c r="H52" s="39">
        <f t="shared" si="18"/>
        <v>0</v>
      </c>
      <c r="I52" s="37">
        <f t="shared" si="19"/>
        <v>0</v>
      </c>
    </row>
    <row r="53" spans="1:9" x14ac:dyDescent="0.25">
      <c r="A53" s="53">
        <v>7</v>
      </c>
      <c r="B53" s="54" t="s">
        <v>65</v>
      </c>
      <c r="C53" s="55"/>
      <c r="D53" s="56">
        <v>2</v>
      </c>
      <c r="E53" s="56"/>
      <c r="F53" s="37">
        <f t="shared" si="17"/>
        <v>0</v>
      </c>
      <c r="G53" s="38">
        <v>0.23</v>
      </c>
      <c r="H53" s="39">
        <f t="shared" si="18"/>
        <v>0</v>
      </c>
      <c r="I53" s="37">
        <f t="shared" si="19"/>
        <v>0</v>
      </c>
    </row>
    <row r="54" spans="1:9" x14ac:dyDescent="0.25">
      <c r="A54" s="53">
        <v>8</v>
      </c>
      <c r="B54" s="54" t="s">
        <v>66</v>
      </c>
      <c r="C54" s="55"/>
      <c r="D54" s="56">
        <v>2</v>
      </c>
      <c r="E54" s="56"/>
      <c r="F54" s="37">
        <f t="shared" si="17"/>
        <v>0</v>
      </c>
      <c r="G54" s="38">
        <v>0.23</v>
      </c>
      <c r="H54" s="39">
        <f t="shared" si="18"/>
        <v>0</v>
      </c>
      <c r="I54" s="37">
        <f t="shared" si="19"/>
        <v>0</v>
      </c>
    </row>
    <row r="55" spans="1:9" x14ac:dyDescent="0.25">
      <c r="A55" s="53">
        <v>9</v>
      </c>
      <c r="B55" s="54" t="s">
        <v>67</v>
      </c>
      <c r="C55" s="55"/>
      <c r="D55" s="56">
        <v>4</v>
      </c>
      <c r="E55" s="56"/>
      <c r="F55" s="37">
        <f t="shared" si="17"/>
        <v>0</v>
      </c>
      <c r="G55" s="38">
        <v>0.23</v>
      </c>
      <c r="H55" s="39">
        <f t="shared" si="18"/>
        <v>0</v>
      </c>
      <c r="I55" s="37">
        <f t="shared" si="19"/>
        <v>0</v>
      </c>
    </row>
    <row r="56" spans="1:9" x14ac:dyDescent="0.25">
      <c r="A56" s="53">
        <v>10</v>
      </c>
      <c r="B56" s="54" t="s">
        <v>68</v>
      </c>
      <c r="C56" s="55"/>
      <c r="D56" s="56">
        <v>2</v>
      </c>
      <c r="E56" s="56"/>
      <c r="F56" s="37">
        <f t="shared" si="17"/>
        <v>0</v>
      </c>
      <c r="G56" s="38">
        <v>0.23</v>
      </c>
      <c r="H56" s="39">
        <f t="shared" si="18"/>
        <v>0</v>
      </c>
      <c r="I56" s="37">
        <f t="shared" si="19"/>
        <v>0</v>
      </c>
    </row>
    <row r="57" spans="1:9" x14ac:dyDescent="0.25">
      <c r="A57" s="68">
        <v>11</v>
      </c>
      <c r="B57" s="54" t="s">
        <v>69</v>
      </c>
      <c r="C57" s="55"/>
      <c r="D57" s="56">
        <v>4</v>
      </c>
      <c r="E57" s="56"/>
      <c r="F57" s="37">
        <f t="shared" si="17"/>
        <v>0</v>
      </c>
      <c r="G57" s="38">
        <v>0.23</v>
      </c>
      <c r="H57" s="39">
        <f t="shared" si="18"/>
        <v>0</v>
      </c>
      <c r="I57" s="37">
        <f t="shared" si="19"/>
        <v>0</v>
      </c>
    </row>
    <row r="58" spans="1:9" x14ac:dyDescent="0.25">
      <c r="A58" s="68">
        <v>12</v>
      </c>
      <c r="B58" s="54" t="s">
        <v>70</v>
      </c>
      <c r="C58" s="55"/>
      <c r="D58" s="56">
        <v>9</v>
      </c>
      <c r="E58" s="56"/>
      <c r="F58" s="37">
        <f t="shared" si="17"/>
        <v>0</v>
      </c>
      <c r="G58" s="38">
        <v>0.23</v>
      </c>
      <c r="H58" s="39">
        <f t="shared" si="18"/>
        <v>0</v>
      </c>
      <c r="I58" s="37">
        <f t="shared" si="19"/>
        <v>0</v>
      </c>
    </row>
    <row r="59" spans="1:9" x14ac:dyDescent="0.25">
      <c r="A59" s="68">
        <v>13</v>
      </c>
      <c r="B59" s="69" t="s">
        <v>71</v>
      </c>
      <c r="C59" s="70"/>
      <c r="D59" s="71">
        <v>4</v>
      </c>
      <c r="E59" s="71"/>
      <c r="F59" s="37">
        <f t="shared" si="17"/>
        <v>0</v>
      </c>
      <c r="G59" s="38">
        <v>0.23</v>
      </c>
      <c r="H59" s="39">
        <f t="shared" si="18"/>
        <v>0</v>
      </c>
      <c r="I59" s="37">
        <f t="shared" si="19"/>
        <v>0</v>
      </c>
    </row>
    <row r="60" spans="1:9" x14ac:dyDescent="0.25">
      <c r="A60" s="72" t="s">
        <v>47</v>
      </c>
      <c r="B60" s="73"/>
      <c r="C60" s="74"/>
      <c r="D60" s="73"/>
      <c r="E60" s="73"/>
      <c r="F60" s="46">
        <f>ROUND(SUM(F47:F59),2)</f>
        <v>0</v>
      </c>
      <c r="G60" s="46"/>
      <c r="H60" s="46">
        <f>ROUND(SUM(H47:H59),2)</f>
        <v>0</v>
      </c>
      <c r="I60" s="46">
        <f>ROUND(SUM(I47:I59),2)</f>
        <v>0</v>
      </c>
    </row>
    <row r="61" spans="1:9" x14ac:dyDescent="0.25">
      <c r="A61" s="15"/>
      <c r="B61" s="16"/>
      <c r="C61" s="17"/>
      <c r="D61" s="16"/>
      <c r="E61" s="16"/>
      <c r="F61" s="18"/>
      <c r="G61" s="18"/>
      <c r="H61" s="18"/>
      <c r="I61" s="18"/>
    </row>
    <row r="62" spans="1:9" x14ac:dyDescent="0.25">
      <c r="A62" s="15"/>
      <c r="B62" s="16"/>
      <c r="C62" s="17"/>
      <c r="D62" s="16"/>
      <c r="E62" s="16"/>
      <c r="F62" s="18"/>
      <c r="G62" s="18"/>
      <c r="H62" s="18"/>
      <c r="I62" s="18"/>
    </row>
    <row r="63" spans="1:9" x14ac:dyDescent="0.25">
      <c r="A63" s="82" t="s">
        <v>5</v>
      </c>
      <c r="B63" s="82"/>
      <c r="C63" s="82"/>
      <c r="D63" s="82"/>
      <c r="E63" s="82"/>
      <c r="F63" s="82"/>
      <c r="G63" s="82"/>
      <c r="H63" s="82"/>
      <c r="I63" s="82"/>
    </row>
    <row r="64" spans="1:9" ht="36" x14ac:dyDescent="0.25">
      <c r="A64" s="25" t="s">
        <v>0</v>
      </c>
      <c r="B64" s="25" t="s">
        <v>7</v>
      </c>
      <c r="C64" s="25" t="s">
        <v>8</v>
      </c>
      <c r="D64" s="25" t="s">
        <v>52</v>
      </c>
      <c r="E64" s="25" t="s">
        <v>9</v>
      </c>
      <c r="F64" s="25" t="s">
        <v>53</v>
      </c>
      <c r="G64" s="25" t="s">
        <v>6</v>
      </c>
      <c r="H64" s="27" t="s">
        <v>54</v>
      </c>
      <c r="I64" s="27" t="s">
        <v>55</v>
      </c>
    </row>
    <row r="65" spans="1:9" ht="15.75" thickBot="1" x14ac:dyDescent="0.3">
      <c r="A65" s="28">
        <v>1</v>
      </c>
      <c r="B65" s="29">
        <v>2</v>
      </c>
      <c r="C65" s="29">
        <v>3</v>
      </c>
      <c r="D65" s="29">
        <v>4</v>
      </c>
      <c r="E65" s="29">
        <v>5</v>
      </c>
      <c r="F65" s="29">
        <v>6</v>
      </c>
      <c r="G65" s="30">
        <v>7</v>
      </c>
      <c r="H65" s="31">
        <v>8</v>
      </c>
      <c r="I65" s="32">
        <v>9</v>
      </c>
    </row>
    <row r="66" spans="1:9" x14ac:dyDescent="0.25">
      <c r="A66" s="66">
        <v>1</v>
      </c>
      <c r="B66" s="67" t="s">
        <v>19</v>
      </c>
      <c r="C66" s="39">
        <v>10712</v>
      </c>
      <c r="D66" s="37">
        <v>1</v>
      </c>
      <c r="E66" s="37"/>
      <c r="F66" s="37">
        <f>ROUND(E66*D66,2)</f>
        <v>0</v>
      </c>
      <c r="G66" s="38">
        <v>0.23</v>
      </c>
      <c r="H66" s="39">
        <f>ROUND(G66*F66,2)</f>
        <v>0</v>
      </c>
      <c r="I66" s="37">
        <f>ROUND(H66+F66,2)</f>
        <v>0</v>
      </c>
    </row>
    <row r="67" spans="1:9" x14ac:dyDescent="0.25">
      <c r="A67" s="53">
        <v>2</v>
      </c>
      <c r="B67" s="54" t="s">
        <v>20</v>
      </c>
      <c r="C67" s="55">
        <v>10748</v>
      </c>
      <c r="D67" s="56">
        <v>1</v>
      </c>
      <c r="E67" s="56"/>
      <c r="F67" s="37">
        <f t="shared" ref="F67:F69" si="20">ROUND(E67*D67,2)</f>
        <v>0</v>
      </c>
      <c r="G67" s="38">
        <v>0.23</v>
      </c>
      <c r="H67" s="39">
        <f t="shared" ref="H67:H69" si="21">ROUND(G67*F67,2)</f>
        <v>0</v>
      </c>
      <c r="I67" s="37">
        <f t="shared" ref="I67:I69" si="22">ROUND(H67+F67,2)</f>
        <v>0</v>
      </c>
    </row>
    <row r="68" spans="1:9" x14ac:dyDescent="0.25">
      <c r="A68" s="53">
        <v>3</v>
      </c>
      <c r="B68" s="54" t="s">
        <v>21</v>
      </c>
      <c r="C68" s="55">
        <v>7061</v>
      </c>
      <c r="D68" s="56">
        <v>1</v>
      </c>
      <c r="E68" s="56"/>
      <c r="F68" s="37">
        <f t="shared" si="20"/>
        <v>0</v>
      </c>
      <c r="G68" s="38">
        <v>0.23</v>
      </c>
      <c r="H68" s="39">
        <f t="shared" si="21"/>
        <v>0</v>
      </c>
      <c r="I68" s="37">
        <f t="shared" si="22"/>
        <v>0</v>
      </c>
    </row>
    <row r="69" spans="1:9" x14ac:dyDescent="0.25">
      <c r="A69" s="53">
        <v>4</v>
      </c>
      <c r="B69" s="54" t="s">
        <v>74</v>
      </c>
      <c r="C69" s="55">
        <v>92399</v>
      </c>
      <c r="D69" s="56">
        <v>1</v>
      </c>
      <c r="E69" s="56"/>
      <c r="F69" s="37">
        <f t="shared" si="20"/>
        <v>0</v>
      </c>
      <c r="G69" s="38">
        <v>0.23</v>
      </c>
      <c r="H69" s="39">
        <f t="shared" si="21"/>
        <v>0</v>
      </c>
      <c r="I69" s="37">
        <f t="shared" si="22"/>
        <v>0</v>
      </c>
    </row>
    <row r="70" spans="1:9" x14ac:dyDescent="0.25">
      <c r="A70" s="75" t="s">
        <v>46</v>
      </c>
      <c r="B70" s="76"/>
      <c r="C70" s="77"/>
      <c r="D70" s="76"/>
      <c r="E70" s="76"/>
      <c r="F70" s="46">
        <f>ROUND(SUM(F66:F69),2)</f>
        <v>0</v>
      </c>
      <c r="G70" s="46"/>
      <c r="H70" s="46">
        <f>ROUND(SUM(H66:H69),2)</f>
        <v>0</v>
      </c>
      <c r="I70" s="46">
        <f>ROUND(SUM(I66:I69),2)</f>
        <v>0</v>
      </c>
    </row>
    <row r="72" spans="1:9" x14ac:dyDescent="0.25">
      <c r="A72" s="84" t="s">
        <v>3</v>
      </c>
      <c r="B72" s="84"/>
      <c r="C72" s="84"/>
      <c r="D72" s="84"/>
      <c r="E72" s="84"/>
      <c r="F72" s="84"/>
      <c r="G72" s="84"/>
      <c r="H72" s="84"/>
      <c r="I72" s="84"/>
    </row>
    <row r="73" spans="1:9" ht="36" x14ac:dyDescent="0.25">
      <c r="A73" s="25" t="s">
        <v>0</v>
      </c>
      <c r="B73" s="25" t="s">
        <v>7</v>
      </c>
      <c r="C73" s="25" t="s">
        <v>8</v>
      </c>
      <c r="D73" s="25" t="s">
        <v>52</v>
      </c>
      <c r="E73" s="25" t="s">
        <v>9</v>
      </c>
      <c r="F73" s="25" t="s">
        <v>53</v>
      </c>
      <c r="G73" s="25" t="s">
        <v>6</v>
      </c>
      <c r="H73" s="27" t="s">
        <v>54</v>
      </c>
      <c r="I73" s="27" t="s">
        <v>55</v>
      </c>
    </row>
    <row r="74" spans="1:9" ht="15.75" thickBot="1" x14ac:dyDescent="0.3">
      <c r="A74" s="28">
        <v>1</v>
      </c>
      <c r="B74" s="29">
        <v>2</v>
      </c>
      <c r="C74" s="29">
        <v>3</v>
      </c>
      <c r="D74" s="29">
        <v>4</v>
      </c>
      <c r="E74" s="29">
        <v>5</v>
      </c>
      <c r="F74" s="29">
        <v>6</v>
      </c>
      <c r="G74" s="30">
        <v>7</v>
      </c>
      <c r="H74" s="31">
        <v>8</v>
      </c>
      <c r="I74" s="32">
        <v>9</v>
      </c>
    </row>
    <row r="75" spans="1:9" ht="24.75" x14ac:dyDescent="0.25">
      <c r="A75" s="37">
        <v>1</v>
      </c>
      <c r="B75" s="78" t="s">
        <v>10</v>
      </c>
      <c r="C75" s="39">
        <v>2082</v>
      </c>
      <c r="D75" s="37">
        <v>1</v>
      </c>
      <c r="E75" s="37"/>
      <c r="F75" s="37">
        <f>ROUND(E75*D75,2)</f>
        <v>0</v>
      </c>
      <c r="G75" s="38">
        <v>0.23</v>
      </c>
      <c r="H75" s="39">
        <f>ROUND(G75*F75,2)</f>
        <v>0</v>
      </c>
      <c r="I75" s="37">
        <f>ROUND(H75+F75,2)</f>
        <v>0</v>
      </c>
    </row>
    <row r="76" spans="1:9" ht="24.75" x14ac:dyDescent="0.25">
      <c r="A76" s="56">
        <v>2</v>
      </c>
      <c r="B76" s="54" t="s">
        <v>11</v>
      </c>
      <c r="C76" s="55">
        <v>3559</v>
      </c>
      <c r="D76" s="56">
        <v>1</v>
      </c>
      <c r="E76" s="56"/>
      <c r="F76" s="37">
        <f t="shared" ref="F76:F82" si="23">ROUND(E76*D76,2)</f>
        <v>0</v>
      </c>
      <c r="G76" s="38">
        <v>0.23</v>
      </c>
      <c r="H76" s="39">
        <f t="shared" ref="H76:H83" si="24">ROUND(G76*F76,2)</f>
        <v>0</v>
      </c>
      <c r="I76" s="37">
        <f t="shared" ref="I76:I83" si="25">ROUND(H76+F76,2)</f>
        <v>0</v>
      </c>
    </row>
    <row r="77" spans="1:9" ht="24.75" x14ac:dyDescent="0.25">
      <c r="A77" s="56">
        <v>3</v>
      </c>
      <c r="B77" s="54" t="s">
        <v>59</v>
      </c>
      <c r="C77" s="55">
        <v>4687</v>
      </c>
      <c r="D77" s="56">
        <v>1</v>
      </c>
      <c r="E77" s="56"/>
      <c r="F77" s="37">
        <f t="shared" si="23"/>
        <v>0</v>
      </c>
      <c r="G77" s="38">
        <v>0.23</v>
      </c>
      <c r="H77" s="39">
        <f t="shared" si="24"/>
        <v>0</v>
      </c>
      <c r="I77" s="37">
        <f t="shared" si="25"/>
        <v>0</v>
      </c>
    </row>
    <row r="78" spans="1:9" ht="24.75" x14ac:dyDescent="0.25">
      <c r="A78" s="56">
        <v>4</v>
      </c>
      <c r="B78" s="54" t="s">
        <v>12</v>
      </c>
      <c r="C78" s="55">
        <v>62580</v>
      </c>
      <c r="D78" s="56">
        <v>1</v>
      </c>
      <c r="E78" s="56"/>
      <c r="F78" s="37">
        <f t="shared" si="23"/>
        <v>0</v>
      </c>
      <c r="G78" s="38">
        <v>0.23</v>
      </c>
      <c r="H78" s="39">
        <f t="shared" si="24"/>
        <v>0</v>
      </c>
      <c r="I78" s="37">
        <f t="shared" si="25"/>
        <v>0</v>
      </c>
    </row>
    <row r="79" spans="1:9" x14ac:dyDescent="0.25">
      <c r="A79" s="56">
        <v>5</v>
      </c>
      <c r="B79" s="54" t="s">
        <v>13</v>
      </c>
      <c r="C79" s="55"/>
      <c r="D79" s="56">
        <v>1</v>
      </c>
      <c r="E79" s="56"/>
      <c r="F79" s="37">
        <f t="shared" si="23"/>
        <v>0</v>
      </c>
      <c r="G79" s="38">
        <v>0.23</v>
      </c>
      <c r="H79" s="39">
        <f t="shared" si="24"/>
        <v>0</v>
      </c>
      <c r="I79" s="37">
        <f t="shared" si="25"/>
        <v>0</v>
      </c>
    </row>
    <row r="80" spans="1:9" x14ac:dyDescent="0.25">
      <c r="A80" s="56">
        <v>6</v>
      </c>
      <c r="B80" s="54" t="s">
        <v>14</v>
      </c>
      <c r="C80" s="55"/>
      <c r="D80" s="56">
        <v>2</v>
      </c>
      <c r="E80" s="56"/>
      <c r="F80" s="37">
        <f t="shared" si="23"/>
        <v>0</v>
      </c>
      <c r="G80" s="38">
        <v>0.23</v>
      </c>
      <c r="H80" s="39">
        <f t="shared" si="24"/>
        <v>0</v>
      </c>
      <c r="I80" s="37">
        <f t="shared" si="25"/>
        <v>0</v>
      </c>
    </row>
    <row r="81" spans="1:9" x14ac:dyDescent="0.25">
      <c r="A81" s="56">
        <v>7</v>
      </c>
      <c r="B81" s="54" t="s">
        <v>15</v>
      </c>
      <c r="C81" s="55"/>
      <c r="D81" s="56">
        <v>1</v>
      </c>
      <c r="E81" s="56"/>
      <c r="F81" s="37">
        <f t="shared" si="23"/>
        <v>0</v>
      </c>
      <c r="G81" s="38">
        <v>0.23</v>
      </c>
      <c r="H81" s="39">
        <f t="shared" si="24"/>
        <v>0</v>
      </c>
      <c r="I81" s="37">
        <f t="shared" si="25"/>
        <v>0</v>
      </c>
    </row>
    <row r="82" spans="1:9" x14ac:dyDescent="0.25">
      <c r="A82" s="56">
        <v>8</v>
      </c>
      <c r="B82" s="54" t="s">
        <v>16</v>
      </c>
      <c r="C82" s="55"/>
      <c r="D82" s="56">
        <v>1</v>
      </c>
      <c r="E82" s="56"/>
      <c r="F82" s="37">
        <f t="shared" si="23"/>
        <v>0</v>
      </c>
      <c r="G82" s="38">
        <v>0.23</v>
      </c>
      <c r="H82" s="39">
        <f t="shared" si="24"/>
        <v>0</v>
      </c>
      <c r="I82" s="37">
        <f t="shared" si="25"/>
        <v>0</v>
      </c>
    </row>
    <row r="83" spans="1:9" ht="36.75" x14ac:dyDescent="0.25">
      <c r="A83" s="71">
        <v>9</v>
      </c>
      <c r="B83" s="69" t="s">
        <v>61</v>
      </c>
      <c r="C83" s="70"/>
      <c r="D83" s="56" t="s">
        <v>2</v>
      </c>
      <c r="E83" s="71"/>
      <c r="F83" s="37">
        <v>0</v>
      </c>
      <c r="G83" s="38">
        <v>0.23</v>
      </c>
      <c r="H83" s="39">
        <f t="shared" si="24"/>
        <v>0</v>
      </c>
      <c r="I83" s="37">
        <f t="shared" si="25"/>
        <v>0</v>
      </c>
    </row>
    <row r="84" spans="1:9" x14ac:dyDescent="0.25">
      <c r="A84" s="63" t="s">
        <v>48</v>
      </c>
      <c r="B84" s="64"/>
      <c r="C84" s="64"/>
      <c r="D84" s="64"/>
      <c r="E84" s="64"/>
      <c r="F84" s="46">
        <f>ROUND(SUM(F75:F83),2)</f>
        <v>0</v>
      </c>
      <c r="G84" s="46"/>
      <c r="H84" s="46">
        <f t="shared" ref="H84:I84" si="26">ROUND(SUM(H75:H83),2)</f>
        <v>0</v>
      </c>
      <c r="I84" s="46">
        <f t="shared" si="26"/>
        <v>0</v>
      </c>
    </row>
    <row r="86" spans="1:9" x14ac:dyDescent="0.25">
      <c r="A86" s="82" t="s">
        <v>78</v>
      </c>
      <c r="B86" s="82"/>
      <c r="C86" s="82"/>
      <c r="D86" s="82"/>
      <c r="E86" s="82"/>
      <c r="F86" s="82"/>
      <c r="G86" s="82"/>
      <c r="H86" s="82"/>
      <c r="I86" s="82"/>
    </row>
    <row r="87" spans="1:9" ht="36" x14ac:dyDescent="0.25">
      <c r="A87" s="25" t="s">
        <v>0</v>
      </c>
      <c r="B87" s="25" t="s">
        <v>7</v>
      </c>
      <c r="C87" s="25" t="s">
        <v>8</v>
      </c>
      <c r="D87" s="25" t="s">
        <v>52</v>
      </c>
      <c r="E87" s="25" t="s">
        <v>9</v>
      </c>
      <c r="F87" s="25" t="s">
        <v>53</v>
      </c>
      <c r="G87" s="25" t="s">
        <v>6</v>
      </c>
      <c r="H87" s="27" t="s">
        <v>54</v>
      </c>
      <c r="I87" s="27" t="s">
        <v>55</v>
      </c>
    </row>
    <row r="88" spans="1:9" ht="15.75" thickBot="1" x14ac:dyDescent="0.3">
      <c r="A88" s="28">
        <v>1</v>
      </c>
      <c r="B88" s="29">
        <v>2</v>
      </c>
      <c r="C88" s="29">
        <v>3</v>
      </c>
      <c r="D88" s="29">
        <v>4</v>
      </c>
      <c r="E88" s="29">
        <v>5</v>
      </c>
      <c r="F88" s="29">
        <v>6</v>
      </c>
      <c r="G88" s="30">
        <v>7</v>
      </c>
      <c r="H88" s="31">
        <v>8</v>
      </c>
      <c r="I88" s="32">
        <v>9</v>
      </c>
    </row>
    <row r="89" spans="1:9" ht="24.75" x14ac:dyDescent="0.25">
      <c r="A89" s="66">
        <v>1</v>
      </c>
      <c r="B89" s="67" t="s">
        <v>77</v>
      </c>
      <c r="C89" s="39">
        <v>200560565</v>
      </c>
      <c r="D89" s="37">
        <v>1</v>
      </c>
      <c r="E89" s="37"/>
      <c r="F89" s="37">
        <f>ROUND(E89*D89,2)</f>
        <v>0</v>
      </c>
      <c r="G89" s="38">
        <v>0.23</v>
      </c>
      <c r="H89" s="39">
        <f>ROUND(G89*F89,2)</f>
        <v>0</v>
      </c>
      <c r="I89" s="37">
        <f>ROUND(H89+F89,2)</f>
        <v>0</v>
      </c>
    </row>
    <row r="90" spans="1:9" x14ac:dyDescent="0.25">
      <c r="A90" s="75" t="s">
        <v>76</v>
      </c>
      <c r="B90" s="76"/>
      <c r="C90" s="77"/>
      <c r="D90" s="76"/>
      <c r="E90" s="76"/>
      <c r="F90" s="46">
        <f>ROUND(SUM(F89:F89),2)</f>
        <v>0</v>
      </c>
      <c r="G90" s="46"/>
      <c r="H90" s="46">
        <f>ROUND(SUM(H89:H89),2)</f>
        <v>0</v>
      </c>
      <c r="I90" s="46">
        <f>ROUND(SUM(I89:I89),2)</f>
        <v>0</v>
      </c>
    </row>
    <row r="91" spans="1:9" x14ac:dyDescent="0.25">
      <c r="A91" s="79"/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 s="79"/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 s="1"/>
      <c r="B93" s="2" t="s">
        <v>49</v>
      </c>
      <c r="C93" s="4"/>
      <c r="D93" s="4"/>
      <c r="E93" s="5"/>
      <c r="F93" s="3"/>
      <c r="G93" s="13"/>
      <c r="H93" s="14"/>
    </row>
    <row r="94" spans="1:9" x14ac:dyDescent="0.25">
      <c r="A94" s="1"/>
      <c r="B94" s="2" t="s">
        <v>51</v>
      </c>
      <c r="C94" s="6"/>
      <c r="D94" s="6"/>
      <c r="E94" s="5"/>
      <c r="F94" s="3"/>
      <c r="G94" s="13"/>
      <c r="H94" s="14"/>
    </row>
    <row r="95" spans="1:9" x14ac:dyDescent="0.25">
      <c r="A95" s="1"/>
      <c r="B95" s="2" t="s">
        <v>50</v>
      </c>
      <c r="C95" s="4"/>
      <c r="D95" s="4"/>
      <c r="E95" s="5"/>
      <c r="F95" s="3"/>
      <c r="G95" s="13"/>
      <c r="H95" s="14"/>
    </row>
    <row r="98" spans="2:9" ht="37.5" customHeight="1" x14ac:dyDescent="0.25">
      <c r="B98" s="81" t="s">
        <v>79</v>
      </c>
      <c r="C98" s="81"/>
      <c r="D98" s="81"/>
      <c r="E98" s="81"/>
      <c r="F98" s="81"/>
      <c r="G98" s="81"/>
      <c r="H98" s="81"/>
      <c r="I98" s="81"/>
    </row>
    <row r="99" spans="2:9" ht="21.75" customHeight="1" x14ac:dyDescent="0.25">
      <c r="B99" s="81" t="s">
        <v>81</v>
      </c>
      <c r="C99" s="81"/>
      <c r="D99" s="81"/>
      <c r="E99" s="81"/>
      <c r="F99" s="81"/>
      <c r="G99" s="81"/>
      <c r="H99" s="81"/>
      <c r="I99" s="81"/>
    </row>
  </sheetData>
  <mergeCells count="10">
    <mergeCell ref="B98:I98"/>
    <mergeCell ref="B99:I99"/>
    <mergeCell ref="A86:I86"/>
    <mergeCell ref="A8:I8"/>
    <mergeCell ref="A63:I63"/>
    <mergeCell ref="A72:I72"/>
    <mergeCell ref="A9:I9"/>
    <mergeCell ref="A21:I21"/>
    <mergeCell ref="A33:I33"/>
    <mergeCell ref="A44:I44"/>
  </mergeCells>
  <pageMargins left="0.70866141732283472" right="0.70866141732283472" top="1.3779527559055118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E1E8BAE-19A8-4942-92E2-62A05DA68D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Krasucka Katarzyna</dc:creator>
  <cp:lastModifiedBy>Wodecka Katarzyna</cp:lastModifiedBy>
  <cp:lastPrinted>2021-01-12T07:17:12Z</cp:lastPrinted>
  <dcterms:created xsi:type="dcterms:W3CDTF">2016-09-29T11:24:32Z</dcterms:created>
  <dcterms:modified xsi:type="dcterms:W3CDTF">2025-03-31T10:02:04Z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f56399f2-c239-4a5a-97b9-2f3b25c871ae</vt:lpwstr>
  </property>
  <property fmtid="{D5CDD505-2E9C-101B-9397-08002B2CF9AE}" pid="3" name="bjClsUserRVM">
    <vt:lpwstr>[]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Saver">
    <vt:lpwstr>8HJHe/9YX9n4+d95sw5QfwilOthCi3AI</vt:lpwstr>
  </property>
</Properties>
</file>