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10.50.1.123\zp\POWYZEJ_30\POSTĘPOWANIA\DOSTAWY i USŁUGI\2024\27_jednorazówka III\"/>
    </mc:Choice>
  </mc:AlternateContent>
  <xr:revisionPtr revIDLastSave="0" documentId="13_ncr:1_{8ECCBA45-198C-4443-A6D7-0EAA20AB226A}" xr6:coauthVersionLast="47" xr6:coauthVersionMax="47" xr10:uidLastSave="{00000000-0000-0000-0000-000000000000}"/>
  <bookViews>
    <workbookView xWindow="-120" yWindow="-120" windowWidth="29040" windowHeight="15720" xr2:uid="{00000000-000D-0000-FFFF-FFFF00000000}"/>
  </bookViews>
  <sheets>
    <sheet name="Pakiet nr 1" sheetId="1" r:id="rId1"/>
    <sheet name="Pakiet nr 2" sheetId="2" r:id="rId2"/>
    <sheet name="Pakiet nr 3" sheetId="3" r:id="rId3"/>
    <sheet name="Pakiet nr 4" sheetId="5" r:id="rId4"/>
    <sheet name="Pakiet nr 5" sheetId="6" r:id="rId5"/>
    <sheet name="Pakiet nr 6" sheetId="76" r:id="rId6"/>
    <sheet name="Pakiet nr 7" sheetId="77" r:id="rId7"/>
    <sheet name="Pakiet nr 8" sheetId="12" r:id="rId8"/>
    <sheet name="Pakiet nr 9" sheetId="13" r:id="rId9"/>
    <sheet name="Pakiet nr 10" sheetId="14" r:id="rId10"/>
    <sheet name="Pakiert nr 11" sheetId="15" r:id="rId11"/>
    <sheet name="Pakiet nr 12" sheetId="18" r:id="rId12"/>
    <sheet name="Pakiet nr 13" sheetId="20" r:id="rId13"/>
    <sheet name="Pakiet nr 14" sheetId="22" r:id="rId14"/>
    <sheet name="Pakiet nr 15" sheetId="24" r:id="rId15"/>
    <sheet name="Pakiet nr 16" sheetId="25" r:id="rId16"/>
    <sheet name="Pakiet nr 17" sheetId="26" r:id="rId17"/>
    <sheet name="Pakiet nr 18" sheetId="28" r:id="rId18"/>
    <sheet name="Pakiet nr 19" sheetId="30" r:id="rId19"/>
    <sheet name="Pakiet nr 20" sheetId="31" r:id="rId20"/>
    <sheet name="Pakiet nr 21" sheetId="32" r:id="rId21"/>
    <sheet name="Pakiet nr 22" sheetId="33" r:id="rId22"/>
    <sheet name="Pakiet nr 23" sheetId="85" r:id="rId23"/>
    <sheet name="Pakiet nr 24" sheetId="35" r:id="rId24"/>
    <sheet name="Pakiet nr 25" sheetId="36" r:id="rId25"/>
    <sheet name="Pakiet nr 26" sheetId="37" r:id="rId26"/>
    <sheet name="Pakiet nr 27" sheetId="39" r:id="rId27"/>
    <sheet name="Pakiet nr 28" sheetId="41" r:id="rId28"/>
    <sheet name="Pakiet nr 29" sheetId="42" r:id="rId29"/>
    <sheet name="Pakiet nr 30" sheetId="43" r:id="rId30"/>
    <sheet name="Pakiet nr 31" sheetId="44" r:id="rId31"/>
    <sheet name="Pakiet nr 32" sheetId="80" r:id="rId32"/>
    <sheet name="Pakiet nr 33" sheetId="53" r:id="rId33"/>
    <sheet name="Pakiet nr 34" sheetId="57" r:id="rId34"/>
    <sheet name="Pakiet nr 35" sheetId="58" r:id="rId35"/>
    <sheet name="Pakiet nr 36" sheetId="56" r:id="rId36"/>
    <sheet name="Pakiet nr 37" sheetId="60" r:id="rId37"/>
    <sheet name="Pakiet nr 38" sheetId="61" r:id="rId38"/>
    <sheet name="Pakiet nr 39" sheetId="62" r:id="rId39"/>
    <sheet name="Pakiet nr 40" sheetId="67" r:id="rId40"/>
    <sheet name="Pakiet nr 41" sheetId="84" r:id="rId41"/>
    <sheet name="Pakiet nr 42" sheetId="98" r:id="rId42"/>
    <sheet name="Pakiet nr 43" sheetId="99" r:id="rId43"/>
    <sheet name="Pakiet nr 44" sheetId="86" r:id="rId44"/>
    <sheet name="Pakiet nr 45" sheetId="87" r:id="rId45"/>
    <sheet name="Pakiet nr 46" sheetId="91" r:id="rId46"/>
    <sheet name="Pakiet nr 47" sheetId="92" r:id="rId47"/>
    <sheet name="Pakiet nr 48" sheetId="95" r:id="rId48"/>
    <sheet name="Pakiet_nr_49" sheetId="127" r:id="rId49"/>
    <sheet name="Pakiet nr 50" sheetId="96" r:id="rId50"/>
    <sheet name="Pakiet nr 51" sheetId="125" r:id="rId51"/>
    <sheet name="Pakiet_52" sheetId="108" r:id="rId52"/>
    <sheet name="Pakiet_53" sheetId="110" r:id="rId53"/>
    <sheet name="Pakiet_54" sheetId="113" r:id="rId54"/>
    <sheet name="Pakiet_55" sheetId="114" r:id="rId55"/>
    <sheet name="Pakiet_56" sheetId="111" r:id="rId56"/>
    <sheet name="Pakiet_57" sheetId="116" r:id="rId57"/>
    <sheet name="Pakiet_58" sheetId="123" r:id="rId58"/>
    <sheet name="Pakiet_59" sheetId="120" r:id="rId59"/>
    <sheet name="Pakiet_60" sheetId="121" r:id="rId60"/>
    <sheet name="Pakiet_61" sheetId="115" r:id="rId61"/>
    <sheet name="Pakiet_62" sheetId="112" r:id="rId62"/>
    <sheet name="Pakiet_nr_63" sheetId="124" r:id="rId63"/>
    <sheet name="Pakiet_nr_64" sheetId="126" r:id="rId64"/>
    <sheet name="Pakiet nr 65" sheetId="129" r:id="rId65"/>
    <sheet name="Pakiet_nr_66" sheetId="130" r:id="rId66"/>
    <sheet name="Pakiet nr 67" sheetId="131" r:id="rId67"/>
    <sheet name="Pakiet nr 68" sheetId="132" r:id="rId68"/>
    <sheet name="Pakiet nr 69" sheetId="133" r:id="rId69"/>
    <sheet name="Pakiet nr 70" sheetId="134" r:id="rId70"/>
    <sheet name="Pakiet nr 71" sheetId="135" r:id="rId71"/>
    <sheet name="Pakiet nr 72" sheetId="136" r:id="rId72"/>
    <sheet name="Pakiet nr 73" sheetId="137" r:id="rId73"/>
    <sheet name="Pakiet nr 74" sheetId="138" r:id="rId74"/>
    <sheet name="Pakiet nr 75" sheetId="146" r:id="rId75"/>
    <sheet name="Pakiet nr 76" sheetId="139" r:id="rId76"/>
    <sheet name="Pakiet nr 77" sheetId="143" r:id="rId77"/>
    <sheet name="Pakiet nr 78" sheetId="140" r:id="rId78"/>
    <sheet name="Pakiet nr 79" sheetId="144" r:id="rId79"/>
    <sheet name="Pakiet nr 80" sheetId="145" r:id="rId80"/>
    <sheet name="Pakiet nr 81" sheetId="147" r:id="rId81"/>
    <sheet name="Pakiet nr 82" sheetId="148" r:id="rId82"/>
    <sheet name="Pakiet nr 83" sheetId="151" r:id="rId83"/>
    <sheet name="Pakiet nr 84" sheetId="157" r:id="rId84"/>
    <sheet name="Pakiet_85" sheetId="117" r:id="rId85"/>
    <sheet name="Pakiet nr 86" sheetId="159" r:id="rId86"/>
    <sheet name="Pakiet nr 87" sheetId="160" r:id="rId87"/>
    <sheet name="Pakiet nr 88" sheetId="158" r:id="rId88"/>
    <sheet name="Pakiet_89" sheetId="122" r:id="rId89"/>
    <sheet name="Pakiet nr 90" sheetId="189" r:id="rId90"/>
    <sheet name="Pakiet nr 91" sheetId="188" r:id="rId91"/>
    <sheet name="Pakiet nr 92" sheetId="186" r:id="rId92"/>
    <sheet name="Pakiet nr 93" sheetId="187" r:id="rId93"/>
    <sheet name="Pakiet_94" sheetId="166" r:id="rId94"/>
    <sheet name="Pakiet_95" sheetId="167" r:id="rId95"/>
    <sheet name="Pakiet nr 96" sheetId="168" r:id="rId96"/>
    <sheet name="Pakiert nr 97" sheetId="184" r:id="rId97"/>
    <sheet name="Pakiet nr 98" sheetId="171" r:id="rId98"/>
    <sheet name="Pakiet nr 99" sheetId="172" r:id="rId99"/>
    <sheet name="Pakiet nr 100" sheetId="173" r:id="rId100"/>
    <sheet name="Pakiet nr 101" sheetId="174" r:id="rId101"/>
    <sheet name="Pakiet nr 102" sheetId="175" r:id="rId102"/>
    <sheet name="Pakiet_103" sheetId="182" r:id="rId103"/>
    <sheet name="Pakiet 104" sheetId="180" r:id="rId104"/>
    <sheet name="Pakiet_105" sheetId="179" r:id="rId105"/>
    <sheet name="Pakiet_nr_106" sheetId="128" r:id="rId106"/>
    <sheet name="Pakiet_107" sheetId="185" r:id="rId107"/>
    <sheet name="Sumy" sheetId="153" r:id="rId108"/>
  </sheets>
  <externalReferences>
    <externalReference r:id="rId109"/>
  </externalReferences>
  <definedNames>
    <definedName name="_xlnm.Print_Area" localSheetId="103">'Pakiet 104'!$A$1:$O$20</definedName>
    <definedName name="_xlnm.Print_Area" localSheetId="43">'Pakiet nr 44'!$A$1:$O$18</definedName>
    <definedName name="_xlnm.Print_Area" localSheetId="69">'Pakiet nr 70'!$A$1:$N$26</definedName>
  </definedNames>
  <calcPr calcId="191029"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175" l="1"/>
  <c r="G11" i="175"/>
  <c r="I11" i="188" l="1"/>
  <c r="H11" i="188"/>
  <c r="K11" i="188" s="1"/>
  <c r="J11" i="188" s="1"/>
  <c r="I11" i="189"/>
  <c r="I12" i="189"/>
  <c r="I10" i="189"/>
  <c r="I13" i="189" s="1"/>
  <c r="C93" i="153" s="1"/>
  <c r="H11" i="189"/>
  <c r="K11" i="189" s="1"/>
  <c r="J11" i="189" s="1"/>
  <c r="H12" i="189"/>
  <c r="K12" i="189" s="1"/>
  <c r="J12" i="189" s="1"/>
  <c r="H10" i="189"/>
  <c r="K10" i="189" s="1"/>
  <c r="H11" i="171"/>
  <c r="H12" i="171"/>
  <c r="H13" i="171"/>
  <c r="H14" i="171"/>
  <c r="H10" i="171"/>
  <c r="H15" i="171" s="1"/>
  <c r="G11" i="171"/>
  <c r="J11" i="171" s="1"/>
  <c r="I11" i="171" s="1"/>
  <c r="G12" i="171"/>
  <c r="J12" i="171" s="1"/>
  <c r="I12" i="171" s="1"/>
  <c r="G13" i="171"/>
  <c r="J13" i="171" s="1"/>
  <c r="I13" i="171" s="1"/>
  <c r="G14" i="171"/>
  <c r="J14" i="171" s="1"/>
  <c r="I14" i="171" s="1"/>
  <c r="G10" i="171"/>
  <c r="J10" i="171" s="1"/>
  <c r="I10" i="171" l="1"/>
  <c r="J15" i="171"/>
  <c r="K13" i="189"/>
  <c r="D93" i="153" s="1"/>
  <c r="J10" i="189"/>
  <c r="I14" i="188"/>
  <c r="H14" i="188"/>
  <c r="K14" i="188" s="1"/>
  <c r="J14" i="188" s="1"/>
  <c r="I13" i="188"/>
  <c r="H13" i="188"/>
  <c r="K13" i="188" s="1"/>
  <c r="I12" i="188"/>
  <c r="H12" i="188"/>
  <c r="K12" i="188" s="1"/>
  <c r="J12" i="188" s="1"/>
  <c r="I10" i="188"/>
  <c r="H10" i="188"/>
  <c r="K10" i="188" s="1"/>
  <c r="I12" i="187"/>
  <c r="H12" i="187"/>
  <c r="K12" i="187" s="1"/>
  <c r="J12" i="187" s="1"/>
  <c r="I11" i="187"/>
  <c r="H11" i="187"/>
  <c r="K11" i="187" s="1"/>
  <c r="I10" i="187"/>
  <c r="H10" i="187"/>
  <c r="K10" i="187" s="1"/>
  <c r="I11" i="185"/>
  <c r="J11" i="185" s="1"/>
  <c r="I12" i="185"/>
  <c r="J12" i="185" s="1"/>
  <c r="G11" i="185"/>
  <c r="G12" i="185"/>
  <c r="J12" i="128"/>
  <c r="I12" i="128" s="1"/>
  <c r="J13" i="128"/>
  <c r="I13" i="128" s="1"/>
  <c r="H12" i="128"/>
  <c r="H13" i="128"/>
  <c r="G12" i="128"/>
  <c r="G13" i="128"/>
  <c r="I11" i="157"/>
  <c r="I12" i="157"/>
  <c r="I13" i="157"/>
  <c r="I10" i="157"/>
  <c r="H11" i="157"/>
  <c r="K11" i="157" s="1"/>
  <c r="J11" i="157" s="1"/>
  <c r="H12" i="157"/>
  <c r="K12" i="157" s="1"/>
  <c r="H13" i="157"/>
  <c r="K13" i="157" s="1"/>
  <c r="J13" i="157" s="1"/>
  <c r="H10" i="157"/>
  <c r="K10" i="157" s="1"/>
  <c r="I20" i="186"/>
  <c r="I21" i="186"/>
  <c r="I22" i="186"/>
  <c r="I23" i="186"/>
  <c r="I24" i="186"/>
  <c r="I25" i="186"/>
  <c r="I26" i="186"/>
  <c r="I27" i="186"/>
  <c r="I28" i="186"/>
  <c r="H20" i="186"/>
  <c r="H21" i="186"/>
  <c r="K21" i="186" s="1"/>
  <c r="J21" i="186" s="1"/>
  <c r="H22" i="186"/>
  <c r="K22" i="186" s="1"/>
  <c r="J22" i="186" s="1"/>
  <c r="H23" i="186"/>
  <c r="K23" i="186" s="1"/>
  <c r="H24" i="186"/>
  <c r="K24" i="186" s="1"/>
  <c r="H25" i="186"/>
  <c r="K25" i="186" s="1"/>
  <c r="H26" i="186"/>
  <c r="K26" i="186" s="1"/>
  <c r="H27" i="186"/>
  <c r="K27" i="186" s="1"/>
  <c r="H28" i="186"/>
  <c r="K28" i="186" s="1"/>
  <c r="J12" i="157" l="1"/>
  <c r="J26" i="186"/>
  <c r="J25" i="186"/>
  <c r="J28" i="186"/>
  <c r="J24" i="186"/>
  <c r="J11" i="187"/>
  <c r="K13" i="187"/>
  <c r="D96" i="153" s="1"/>
  <c r="I13" i="187"/>
  <c r="C96" i="153" s="1"/>
  <c r="J13" i="188"/>
  <c r="I14" i="157"/>
  <c r="C87" i="153" s="1"/>
  <c r="E87" i="153" s="1"/>
  <c r="I15" i="188"/>
  <c r="C94" i="153" s="1"/>
  <c r="K15" i="188"/>
  <c r="D94" i="153" s="1"/>
  <c r="J10" i="188"/>
  <c r="J10" i="187"/>
  <c r="K14" i="157"/>
  <c r="D87" i="153" s="1"/>
  <c r="J10" i="157"/>
  <c r="J27" i="186"/>
  <c r="J23" i="186"/>
  <c r="K20" i="186"/>
  <c r="J20" i="186" s="1"/>
  <c r="I19" i="186"/>
  <c r="H19" i="186"/>
  <c r="K19" i="186" s="1"/>
  <c r="I18" i="186"/>
  <c r="H18" i="186"/>
  <c r="K18" i="186" s="1"/>
  <c r="I17" i="186"/>
  <c r="H17" i="186"/>
  <c r="K17" i="186" s="1"/>
  <c r="I16" i="186"/>
  <c r="H16" i="186"/>
  <c r="K16" i="186" s="1"/>
  <c r="I15" i="186"/>
  <c r="H15" i="186"/>
  <c r="K15" i="186" s="1"/>
  <c r="I14" i="186"/>
  <c r="H14" i="186"/>
  <c r="K14" i="186" s="1"/>
  <c r="I13" i="186"/>
  <c r="H13" i="186"/>
  <c r="K13" i="186" s="1"/>
  <c r="I12" i="186"/>
  <c r="H12" i="186"/>
  <c r="K12" i="186" s="1"/>
  <c r="I11" i="186"/>
  <c r="H11" i="186"/>
  <c r="K11" i="186" s="1"/>
  <c r="I10" i="186"/>
  <c r="H10" i="186"/>
  <c r="K10" i="186" s="1"/>
  <c r="I29" i="186" l="1"/>
  <c r="C95" i="153" s="1"/>
  <c r="K29" i="186"/>
  <c r="D95" i="153" s="1"/>
  <c r="E93" i="153"/>
  <c r="J19" i="186"/>
  <c r="J17" i="186"/>
  <c r="J15" i="186"/>
  <c r="J13" i="186"/>
  <c r="J11" i="186"/>
  <c r="J12" i="186"/>
  <c r="J14" i="186"/>
  <c r="J16" i="186"/>
  <c r="J18" i="186"/>
  <c r="J10" i="186"/>
  <c r="I10" i="185" l="1"/>
  <c r="J10" i="185" s="1"/>
  <c r="G10" i="185"/>
  <c r="H13" i="28"/>
  <c r="H14" i="28"/>
  <c r="H15" i="28"/>
  <c r="H16" i="28"/>
  <c r="H17" i="28"/>
  <c r="H18" i="28"/>
  <c r="G13" i="28"/>
  <c r="J13" i="28" s="1"/>
  <c r="I13" i="28" s="1"/>
  <c r="G14" i="28"/>
  <c r="J14" i="28" s="1"/>
  <c r="I14" i="28" s="1"/>
  <c r="G15" i="28"/>
  <c r="J15" i="28" s="1"/>
  <c r="I15" i="28" s="1"/>
  <c r="G16" i="28"/>
  <c r="J16" i="28" s="1"/>
  <c r="G17" i="28"/>
  <c r="J17" i="28" s="1"/>
  <c r="G18" i="28"/>
  <c r="J18" i="28" s="1"/>
  <c r="I18" i="28" l="1"/>
  <c r="J13" i="185"/>
  <c r="D110" i="153" s="1"/>
  <c r="G13" i="185"/>
  <c r="C110" i="153" s="1"/>
  <c r="E110" i="153" s="1"/>
  <c r="I17" i="28"/>
  <c r="I16" i="28"/>
  <c r="I11" i="168"/>
  <c r="I12" i="168"/>
  <c r="I13" i="168"/>
  <c r="I14" i="168"/>
  <c r="I15" i="168"/>
  <c r="I16" i="168"/>
  <c r="I17" i="168"/>
  <c r="I18" i="168"/>
  <c r="I19" i="168"/>
  <c r="I20" i="168"/>
  <c r="I21" i="168"/>
  <c r="I22" i="168"/>
  <c r="I23" i="168"/>
  <c r="I24" i="168"/>
  <c r="I25" i="168"/>
  <c r="I26" i="168"/>
  <c r="I27" i="168"/>
  <c r="I28" i="168"/>
  <c r="I29" i="168"/>
  <c r="I10" i="168"/>
  <c r="H11" i="168"/>
  <c r="K11" i="168" s="1"/>
  <c r="J11" i="168" s="1"/>
  <c r="H12" i="168"/>
  <c r="K12" i="168" s="1"/>
  <c r="H13" i="168"/>
  <c r="K13" i="168" s="1"/>
  <c r="H14" i="168"/>
  <c r="K14" i="168" s="1"/>
  <c r="J14" i="168" s="1"/>
  <c r="H15" i="168"/>
  <c r="K15" i="168" s="1"/>
  <c r="H16" i="168"/>
  <c r="K16" i="168" s="1"/>
  <c r="H17" i="168"/>
  <c r="K17" i="168" s="1"/>
  <c r="H18" i="168"/>
  <c r="K18" i="168" s="1"/>
  <c r="J18" i="168" s="1"/>
  <c r="H19" i="168"/>
  <c r="K19" i="168" s="1"/>
  <c r="J19" i="168" s="1"/>
  <c r="H20" i="168"/>
  <c r="K20" i="168" s="1"/>
  <c r="J20" i="168" s="1"/>
  <c r="H21" i="168"/>
  <c r="K21" i="168" s="1"/>
  <c r="J21" i="168" s="1"/>
  <c r="H22" i="168"/>
  <c r="K22" i="168" s="1"/>
  <c r="J22" i="168" s="1"/>
  <c r="H23" i="168"/>
  <c r="K23" i="168" s="1"/>
  <c r="H24" i="168"/>
  <c r="K24" i="168" s="1"/>
  <c r="H25" i="168"/>
  <c r="K25" i="168" s="1"/>
  <c r="H26" i="168"/>
  <c r="K26" i="168" s="1"/>
  <c r="H27" i="168"/>
  <c r="K27" i="168" s="1"/>
  <c r="H28" i="168"/>
  <c r="K28" i="168" s="1"/>
  <c r="H29" i="168"/>
  <c r="K29" i="168" s="1"/>
  <c r="H10" i="168"/>
  <c r="K10" i="168" s="1"/>
  <c r="J28" i="168" l="1"/>
  <c r="J15" i="168"/>
  <c r="J29" i="168"/>
  <c r="J27" i="168"/>
  <c r="J25" i="168"/>
  <c r="J13" i="168"/>
  <c r="J16" i="168"/>
  <c r="J12" i="168"/>
  <c r="J24" i="168"/>
  <c r="J17" i="168"/>
  <c r="J26" i="168"/>
  <c r="J23" i="168"/>
  <c r="K30" i="168"/>
  <c r="D99" i="153" s="1"/>
  <c r="I30" i="168"/>
  <c r="C99" i="153" s="1"/>
  <c r="E99" i="153" s="1"/>
  <c r="J10" i="168"/>
  <c r="I10" i="184"/>
  <c r="I11" i="184" s="1"/>
  <c r="C100" i="153" s="1"/>
  <c r="E100" i="153" s="1"/>
  <c r="H10" i="184"/>
  <c r="K10" i="184" s="1"/>
  <c r="K11" i="184" s="1"/>
  <c r="D100" i="153" s="1"/>
  <c r="J10" i="184" l="1"/>
  <c r="I10" i="182"/>
  <c r="J10" i="182" s="1"/>
  <c r="G10" i="182"/>
  <c r="I9" i="182"/>
  <c r="J9" i="182" s="1"/>
  <c r="G9" i="182"/>
  <c r="I11" i="180"/>
  <c r="J11" i="180" s="1"/>
  <c r="G11" i="180"/>
  <c r="I10" i="180"/>
  <c r="J10" i="180" s="1"/>
  <c r="J12" i="180" s="1"/>
  <c r="G10" i="180"/>
  <c r="I13" i="179"/>
  <c r="J13" i="179" s="1"/>
  <c r="J14" i="179" s="1"/>
  <c r="G13" i="179"/>
  <c r="G12" i="180" l="1"/>
  <c r="G11" i="182"/>
  <c r="J11" i="182"/>
  <c r="D106" i="153"/>
  <c r="C106" i="153"/>
  <c r="E106" i="153" s="1"/>
  <c r="D107" i="153"/>
  <c r="G14" i="179"/>
  <c r="C108" i="153" s="1"/>
  <c r="E108" i="153" s="1"/>
  <c r="C107" i="153"/>
  <c r="E107" i="153" s="1"/>
  <c r="D108" i="153"/>
  <c r="H11" i="175"/>
  <c r="J11" i="175"/>
  <c r="I11" i="175" s="1"/>
  <c r="H10" i="175"/>
  <c r="J10" i="175"/>
  <c r="H12" i="174"/>
  <c r="G12" i="174"/>
  <c r="J12" i="174" s="1"/>
  <c r="H11" i="174"/>
  <c r="G11" i="174"/>
  <c r="J11" i="174" s="1"/>
  <c r="H10" i="174"/>
  <c r="G10" i="174"/>
  <c r="J10" i="174" s="1"/>
  <c r="H12" i="173"/>
  <c r="G12" i="173"/>
  <c r="J12" i="173" s="1"/>
  <c r="H11" i="173"/>
  <c r="G11" i="173"/>
  <c r="J11" i="173" s="1"/>
  <c r="H10" i="173"/>
  <c r="G10" i="173"/>
  <c r="J10" i="173" s="1"/>
  <c r="H10" i="172"/>
  <c r="G10" i="172"/>
  <c r="J10" i="172" s="1"/>
  <c r="H9" i="172"/>
  <c r="G9" i="172"/>
  <c r="J9" i="172" s="1"/>
  <c r="J11" i="172" s="1"/>
  <c r="J13" i="173" l="1"/>
  <c r="J12" i="175"/>
  <c r="D105" i="153" s="1"/>
  <c r="H12" i="175"/>
  <c r="C105" i="153" s="1"/>
  <c r="E105" i="153" s="1"/>
  <c r="I11" i="174"/>
  <c r="J13" i="174"/>
  <c r="D104" i="153" s="1"/>
  <c r="H13" i="173"/>
  <c r="C103" i="153" s="1"/>
  <c r="E103" i="153" s="1"/>
  <c r="I11" i="173"/>
  <c r="H13" i="174"/>
  <c r="C104" i="153" s="1"/>
  <c r="E104" i="153" s="1"/>
  <c r="I12" i="174"/>
  <c r="I9" i="172"/>
  <c r="I10" i="172"/>
  <c r="I10" i="175"/>
  <c r="I10" i="174"/>
  <c r="I12" i="173"/>
  <c r="D102" i="153"/>
  <c r="H11" i="172"/>
  <c r="C102" i="153" s="1"/>
  <c r="E102" i="153" s="1"/>
  <c r="D103" i="153"/>
  <c r="I10" i="173"/>
  <c r="I18" i="14" l="1"/>
  <c r="I16" i="14"/>
  <c r="I17" i="14"/>
  <c r="H18" i="14"/>
  <c r="K18" i="14" s="1"/>
  <c r="J18" i="14" s="1"/>
  <c r="C101" i="153" l="1"/>
  <c r="E101" i="153" s="1"/>
  <c r="D101" i="153"/>
  <c r="H10" i="167"/>
  <c r="G10" i="167"/>
  <c r="J10" i="167" s="1"/>
  <c r="I10" i="167" s="1"/>
  <c r="H11" i="167"/>
  <c r="C98" i="153" s="1"/>
  <c r="E98" i="153" s="1"/>
  <c r="H10" i="166"/>
  <c r="H11" i="166" s="1"/>
  <c r="C97" i="153" s="1"/>
  <c r="E97" i="153" s="1"/>
  <c r="G10" i="166"/>
  <c r="J10" i="166" s="1"/>
  <c r="J11" i="166" s="1"/>
  <c r="D97" i="153" s="1"/>
  <c r="J11" i="167" l="1"/>
  <c r="D98" i="153" s="1"/>
  <c r="I10" i="166"/>
  <c r="E96" i="153" l="1"/>
  <c r="E95" i="153"/>
  <c r="E94" i="153" l="1"/>
  <c r="J19" i="33" l="1"/>
  <c r="H11" i="33"/>
  <c r="H12" i="33"/>
  <c r="H13" i="33"/>
  <c r="H14" i="33"/>
  <c r="H15" i="33"/>
  <c r="H16" i="33"/>
  <c r="H17" i="33"/>
  <c r="H18" i="33"/>
  <c r="H19" i="33"/>
  <c r="H20" i="33"/>
  <c r="H21" i="33"/>
  <c r="H22" i="33"/>
  <c r="G11" i="33"/>
  <c r="J11" i="33" s="1"/>
  <c r="G12" i="33"/>
  <c r="J12" i="33" s="1"/>
  <c r="G13" i="33"/>
  <c r="J13" i="33" s="1"/>
  <c r="G14" i="33"/>
  <c r="J14" i="33" s="1"/>
  <c r="G15" i="33"/>
  <c r="J15" i="33" s="1"/>
  <c r="G16" i="33"/>
  <c r="J16" i="33" s="1"/>
  <c r="G17" i="33"/>
  <c r="J17" i="33" s="1"/>
  <c r="G18" i="33"/>
  <c r="J18" i="33" s="1"/>
  <c r="G19" i="33"/>
  <c r="G20" i="33"/>
  <c r="J20" i="33" s="1"/>
  <c r="G21" i="33"/>
  <c r="J21" i="33" s="1"/>
  <c r="G22" i="33"/>
  <c r="J22" i="33" s="1"/>
  <c r="I11" i="76"/>
  <c r="I12" i="76"/>
  <c r="I13" i="76"/>
  <c r="I14" i="76"/>
  <c r="I15" i="76"/>
  <c r="H11" i="76"/>
  <c r="K11" i="76" s="1"/>
  <c r="J11" i="76" s="1"/>
  <c r="H12" i="76"/>
  <c r="K12" i="76" s="1"/>
  <c r="J12" i="76" s="1"/>
  <c r="H13" i="76"/>
  <c r="K13" i="76" s="1"/>
  <c r="H14" i="76"/>
  <c r="K14" i="76" s="1"/>
  <c r="H15" i="76"/>
  <c r="K15" i="76" s="1"/>
  <c r="I11" i="6"/>
  <c r="I12" i="6"/>
  <c r="I13" i="6"/>
  <c r="I14" i="6"/>
  <c r="I15" i="6"/>
  <c r="I16" i="6"/>
  <c r="H11" i="6"/>
  <c r="K11" i="6" s="1"/>
  <c r="H12" i="6"/>
  <c r="K12" i="6" s="1"/>
  <c r="H13" i="6"/>
  <c r="K13" i="6" s="1"/>
  <c r="H14" i="6"/>
  <c r="K14" i="6" s="1"/>
  <c r="H15" i="6"/>
  <c r="K15" i="6" s="1"/>
  <c r="H16" i="6"/>
  <c r="K16" i="6" s="1"/>
  <c r="H26" i="2"/>
  <c r="K26" i="2" s="1"/>
  <c r="I26" i="2"/>
  <c r="H25" i="2"/>
  <c r="K25" i="2" s="1"/>
  <c r="I25" i="2"/>
  <c r="H24" i="2"/>
  <c r="K24" i="2" s="1"/>
  <c r="I24" i="2"/>
  <c r="H23" i="2"/>
  <c r="K23" i="2" s="1"/>
  <c r="I23" i="2"/>
  <c r="H22" i="2"/>
  <c r="K22" i="2" s="1"/>
  <c r="I22" i="2"/>
  <c r="H21" i="2"/>
  <c r="K21" i="2" s="1"/>
  <c r="I21" i="2"/>
  <c r="H20" i="2"/>
  <c r="K20" i="2" s="1"/>
  <c r="I20" i="2"/>
  <c r="H18" i="2"/>
  <c r="K18" i="2" s="1"/>
  <c r="I18" i="2"/>
  <c r="H17" i="2"/>
  <c r="K17" i="2" s="1"/>
  <c r="I17" i="2"/>
  <c r="H16" i="2"/>
  <c r="K16" i="2" s="1"/>
  <c r="I16" i="2"/>
  <c r="H15" i="2"/>
  <c r="K15" i="2" s="1"/>
  <c r="I15" i="2"/>
  <c r="H15" i="117"/>
  <c r="H16" i="117"/>
  <c r="H17" i="117"/>
  <c r="H18" i="117"/>
  <c r="H19" i="117"/>
  <c r="H20" i="117"/>
  <c r="H21" i="117"/>
  <c r="H22" i="117"/>
  <c r="H23" i="117"/>
  <c r="H24" i="117"/>
  <c r="G15" i="117"/>
  <c r="J15" i="117" s="1"/>
  <c r="I15" i="117" s="1"/>
  <c r="G16" i="117"/>
  <c r="J16" i="117" s="1"/>
  <c r="I16" i="117" s="1"/>
  <c r="G17" i="117"/>
  <c r="J17" i="117" s="1"/>
  <c r="I17" i="117" s="1"/>
  <c r="G18" i="117"/>
  <c r="J18" i="117" s="1"/>
  <c r="G19" i="117"/>
  <c r="J19" i="117" s="1"/>
  <c r="G20" i="117"/>
  <c r="J20" i="117" s="1"/>
  <c r="G21" i="117"/>
  <c r="J21" i="117" s="1"/>
  <c r="G22" i="117"/>
  <c r="J22" i="117" s="1"/>
  <c r="G23" i="117"/>
  <c r="J23" i="117" s="1"/>
  <c r="G24" i="117"/>
  <c r="J24" i="117" s="1"/>
  <c r="I24" i="117" s="1"/>
  <c r="I21" i="117" l="1"/>
  <c r="J14" i="76"/>
  <c r="I22" i="117"/>
  <c r="I18" i="117"/>
  <c r="J13" i="76"/>
  <c r="I20" i="117"/>
  <c r="I23" i="117"/>
  <c r="I19" i="117"/>
  <c r="J26" i="2"/>
  <c r="J25" i="2"/>
  <c r="J24" i="2"/>
  <c r="J16" i="2"/>
  <c r="J18" i="2"/>
  <c r="J23" i="2"/>
  <c r="J22" i="2"/>
  <c r="J21" i="2"/>
  <c r="J20" i="2"/>
  <c r="J17" i="2"/>
  <c r="J15" i="2"/>
  <c r="H11" i="160"/>
  <c r="G11" i="160"/>
  <c r="J11" i="160" s="1"/>
  <c r="H10" i="160"/>
  <c r="G10" i="160"/>
  <c r="J10" i="160" s="1"/>
  <c r="J12" i="160" s="1"/>
  <c r="H14" i="159"/>
  <c r="G14" i="159"/>
  <c r="J14" i="159" s="1"/>
  <c r="H13" i="159"/>
  <c r="G13" i="159"/>
  <c r="J13" i="159" s="1"/>
  <c r="H12" i="159"/>
  <c r="G12" i="159"/>
  <c r="J12" i="159" s="1"/>
  <c r="H11" i="159"/>
  <c r="G11" i="159"/>
  <c r="J11" i="159" s="1"/>
  <c r="H11" i="158"/>
  <c r="G11" i="158"/>
  <c r="J11" i="158" s="1"/>
  <c r="H10" i="158"/>
  <c r="G10" i="158"/>
  <c r="J10" i="158" s="1"/>
  <c r="J12" i="158" s="1"/>
  <c r="J15" i="159" l="1"/>
  <c r="H12" i="158"/>
  <c r="C91" i="153" s="1"/>
  <c r="E91" i="153" s="1"/>
  <c r="I13" i="159"/>
  <c r="I12" i="159"/>
  <c r="H12" i="160"/>
  <c r="C90" i="153" s="1"/>
  <c r="E90" i="153" s="1"/>
  <c r="I11" i="160"/>
  <c r="I11" i="158"/>
  <c r="I10" i="158"/>
  <c r="D91" i="153"/>
  <c r="H15" i="159"/>
  <c r="C89" i="153" s="1"/>
  <c r="E89" i="153" s="1"/>
  <c r="I14" i="159"/>
  <c r="D90" i="153"/>
  <c r="I10" i="160"/>
  <c r="I11" i="159"/>
  <c r="D89" i="153"/>
  <c r="H11" i="148" l="1"/>
  <c r="H12" i="148"/>
  <c r="H13" i="148"/>
  <c r="H14" i="148"/>
  <c r="H15" i="148"/>
  <c r="H16" i="148"/>
  <c r="H17" i="148"/>
  <c r="G11" i="148"/>
  <c r="J11" i="148" s="1"/>
  <c r="G12" i="148"/>
  <c r="J12" i="148" s="1"/>
  <c r="G13" i="148"/>
  <c r="J13" i="148" s="1"/>
  <c r="G14" i="148"/>
  <c r="J14" i="148" s="1"/>
  <c r="G15" i="148"/>
  <c r="J15" i="148" s="1"/>
  <c r="G16" i="148"/>
  <c r="J16" i="148" s="1"/>
  <c r="G17" i="148"/>
  <c r="J17" i="148" s="1"/>
  <c r="H10" i="145"/>
  <c r="H11" i="145"/>
  <c r="G10" i="145"/>
  <c r="J10" i="145" s="1"/>
  <c r="G11" i="145"/>
  <c r="J11" i="145" s="1"/>
  <c r="H12" i="143"/>
  <c r="H13" i="143"/>
  <c r="G12" i="143"/>
  <c r="J12" i="143" s="1"/>
  <c r="G13" i="143"/>
  <c r="J13" i="143" s="1"/>
  <c r="H11" i="139"/>
  <c r="H12" i="139"/>
  <c r="H13" i="139"/>
  <c r="G11" i="139"/>
  <c r="J11" i="139" s="1"/>
  <c r="G12" i="139"/>
  <c r="J12" i="139" s="1"/>
  <c r="G13" i="139"/>
  <c r="J13" i="139" s="1"/>
  <c r="I17" i="148" l="1"/>
  <c r="I16" i="148"/>
  <c r="I12" i="148"/>
  <c r="I15" i="148"/>
  <c r="I11" i="148"/>
  <c r="I12" i="139"/>
  <c r="I11" i="139"/>
  <c r="I14" i="148"/>
  <c r="I13" i="148"/>
  <c r="I12" i="143"/>
  <c r="I13" i="143"/>
  <c r="I13" i="139"/>
  <c r="G11" i="137"/>
  <c r="J11" i="137" s="1"/>
  <c r="G12" i="137"/>
  <c r="J12" i="137" s="1"/>
  <c r="G13" i="137"/>
  <c r="J13" i="137" s="1"/>
  <c r="G14" i="137"/>
  <c r="J14" i="137" s="1"/>
  <c r="G15" i="137"/>
  <c r="J15" i="137" s="1"/>
  <c r="G16" i="137"/>
  <c r="J16" i="137" s="1"/>
  <c r="G17" i="137"/>
  <c r="J17" i="137" s="1"/>
  <c r="H11" i="136"/>
  <c r="H12" i="136"/>
  <c r="H13" i="136"/>
  <c r="G11" i="136"/>
  <c r="J11" i="136" s="1"/>
  <c r="G12" i="136"/>
  <c r="J12" i="136" s="1"/>
  <c r="G13" i="136"/>
  <c r="J13" i="136" s="1"/>
  <c r="H12" i="135"/>
  <c r="H13" i="135"/>
  <c r="H14" i="135"/>
  <c r="G12" i="135"/>
  <c r="J12" i="135" s="1"/>
  <c r="G13" i="135"/>
  <c r="J13" i="135" s="1"/>
  <c r="G14" i="135"/>
  <c r="J14" i="135" s="1"/>
  <c r="H12" i="134"/>
  <c r="H13" i="134"/>
  <c r="H14" i="134"/>
  <c r="H15" i="134"/>
  <c r="H16" i="134"/>
  <c r="H17" i="134"/>
  <c r="H18" i="134"/>
  <c r="H19" i="134"/>
  <c r="G12" i="134"/>
  <c r="J12" i="134" s="1"/>
  <c r="I12" i="134" s="1"/>
  <c r="G13" i="134"/>
  <c r="J13" i="134" s="1"/>
  <c r="G14" i="134"/>
  <c r="J14" i="134" s="1"/>
  <c r="G15" i="134"/>
  <c r="J15" i="134" s="1"/>
  <c r="G16" i="134"/>
  <c r="J16" i="134" s="1"/>
  <c r="G17" i="134"/>
  <c r="J17" i="134" s="1"/>
  <c r="I17" i="134" s="1"/>
  <c r="G18" i="134"/>
  <c r="J18" i="134" s="1"/>
  <c r="I18" i="134" s="1"/>
  <c r="G19" i="134"/>
  <c r="J19" i="134" s="1"/>
  <c r="I19" i="134" s="1"/>
  <c r="H14" i="133"/>
  <c r="H15" i="133"/>
  <c r="H16" i="133"/>
  <c r="H17" i="133"/>
  <c r="G14" i="133"/>
  <c r="J14" i="133" s="1"/>
  <c r="G15" i="133"/>
  <c r="J15" i="133" s="1"/>
  <c r="I15" i="133" s="1"/>
  <c r="G16" i="133"/>
  <c r="J16" i="133" s="1"/>
  <c r="G17" i="133"/>
  <c r="J17" i="133" s="1"/>
  <c r="I17" i="133" s="1"/>
  <c r="H10" i="132"/>
  <c r="H11" i="132"/>
  <c r="H12" i="132"/>
  <c r="H13" i="132"/>
  <c r="G10" i="132"/>
  <c r="J10" i="132" s="1"/>
  <c r="I10" i="132" s="1"/>
  <c r="G11" i="132"/>
  <c r="J11" i="132" s="1"/>
  <c r="G12" i="132"/>
  <c r="J12" i="132" s="1"/>
  <c r="G13" i="132"/>
  <c r="J13" i="132" s="1"/>
  <c r="H10" i="131"/>
  <c r="H11" i="131"/>
  <c r="H12" i="131"/>
  <c r="H13" i="131"/>
  <c r="G10" i="131"/>
  <c r="J10" i="131" s="1"/>
  <c r="I10" i="131" s="1"/>
  <c r="G11" i="131"/>
  <c r="J11" i="131" s="1"/>
  <c r="I11" i="131" s="1"/>
  <c r="G12" i="131"/>
  <c r="J12" i="131" s="1"/>
  <c r="I12" i="131" s="1"/>
  <c r="G13" i="131"/>
  <c r="J13" i="131" s="1"/>
  <c r="I13" i="131" s="1"/>
  <c r="I11" i="130"/>
  <c r="I12" i="130"/>
  <c r="H11" i="130"/>
  <c r="K11" i="130" s="1"/>
  <c r="H12" i="130"/>
  <c r="K12" i="130" s="1"/>
  <c r="J12" i="130" s="1"/>
  <c r="I11" i="124"/>
  <c r="I12" i="124"/>
  <c r="I13" i="124"/>
  <c r="I14" i="124"/>
  <c r="I15" i="124"/>
  <c r="I16" i="124"/>
  <c r="I17" i="124"/>
  <c r="I18" i="124"/>
  <c r="I19" i="124"/>
  <c r="I20" i="124"/>
  <c r="H11" i="124"/>
  <c r="K11" i="124" s="1"/>
  <c r="H12" i="124"/>
  <c r="K12" i="124" s="1"/>
  <c r="H13" i="124"/>
  <c r="K13" i="124" s="1"/>
  <c r="H14" i="124"/>
  <c r="K14" i="124" s="1"/>
  <c r="H15" i="124"/>
  <c r="K15" i="124" s="1"/>
  <c r="H16" i="124"/>
  <c r="K16" i="124" s="1"/>
  <c r="H17" i="124"/>
  <c r="K17" i="124" s="1"/>
  <c r="H18" i="124"/>
  <c r="K18" i="124" s="1"/>
  <c r="H19" i="124"/>
  <c r="K19" i="124" s="1"/>
  <c r="H20" i="124"/>
  <c r="K20" i="124" s="1"/>
  <c r="I16" i="134" l="1"/>
  <c r="J16" i="124"/>
  <c r="I15" i="134"/>
  <c r="I14" i="134"/>
  <c r="I13" i="134"/>
  <c r="I14" i="133"/>
  <c r="I13" i="132"/>
  <c r="I11" i="132"/>
  <c r="J20" i="124"/>
  <c r="J12" i="124"/>
  <c r="I13" i="136"/>
  <c r="I12" i="136"/>
  <c r="I14" i="135"/>
  <c r="I12" i="135"/>
  <c r="J19" i="124"/>
  <c r="J15" i="124"/>
  <c r="J11" i="124"/>
  <c r="J18" i="124"/>
  <c r="J14" i="124"/>
  <c r="J17" i="124"/>
  <c r="J13" i="124"/>
  <c r="I13" i="135"/>
  <c r="I11" i="136"/>
  <c r="I16" i="133"/>
  <c r="I12" i="132"/>
  <c r="J11" i="130"/>
  <c r="H11" i="96"/>
  <c r="G11" i="96"/>
  <c r="J11" i="96" s="1"/>
  <c r="G12" i="87"/>
  <c r="I12" i="87"/>
  <c r="J12" i="87" s="1"/>
  <c r="G12" i="99"/>
  <c r="G13" i="99"/>
  <c r="I11" i="61"/>
  <c r="H11" i="61"/>
  <c r="K11" i="61" s="1"/>
  <c r="H11" i="56"/>
  <c r="H12" i="56"/>
  <c r="H13" i="56"/>
  <c r="G11" i="56"/>
  <c r="J11" i="56" s="1"/>
  <c r="G12" i="56"/>
  <c r="J12" i="56" s="1"/>
  <c r="G13" i="56"/>
  <c r="J13" i="56" s="1"/>
  <c r="I13" i="56" s="1"/>
  <c r="I11" i="80"/>
  <c r="H11" i="80"/>
  <c r="K11" i="80" s="1"/>
  <c r="J11" i="80" s="1"/>
  <c r="I11" i="41"/>
  <c r="I12" i="41"/>
  <c r="I13" i="41"/>
  <c r="I14" i="41"/>
  <c r="I15" i="41"/>
  <c r="I16" i="41"/>
  <c r="I17" i="41"/>
  <c r="I18" i="41"/>
  <c r="H11" i="41"/>
  <c r="K11" i="41" s="1"/>
  <c r="J11" i="41" s="1"/>
  <c r="H12" i="41"/>
  <c r="K12" i="41" s="1"/>
  <c r="H13" i="41"/>
  <c r="K13" i="41" s="1"/>
  <c r="H14" i="41"/>
  <c r="K14" i="41" s="1"/>
  <c r="J14" i="41" s="1"/>
  <c r="H15" i="41"/>
  <c r="K15" i="41" s="1"/>
  <c r="H16" i="41"/>
  <c r="K16" i="41" s="1"/>
  <c r="H17" i="41"/>
  <c r="K17" i="41" s="1"/>
  <c r="J17" i="41" s="1"/>
  <c r="H18" i="41"/>
  <c r="K18" i="41" s="1"/>
  <c r="J18" i="41" s="1"/>
  <c r="K13" i="39"/>
  <c r="K14" i="39"/>
  <c r="J14" i="39" s="1"/>
  <c r="I12" i="39"/>
  <c r="I13" i="39"/>
  <c r="I14" i="39"/>
  <c r="I15" i="39"/>
  <c r="I16" i="39"/>
  <c r="H12" i="39"/>
  <c r="K12" i="39" s="1"/>
  <c r="J12" i="39" s="1"/>
  <c r="H13" i="39"/>
  <c r="H14" i="39"/>
  <c r="H15" i="39"/>
  <c r="K15" i="39" s="1"/>
  <c r="J15" i="39" s="1"/>
  <c r="H16" i="39"/>
  <c r="K16" i="39" s="1"/>
  <c r="J16" i="39" s="1"/>
  <c r="K14" i="37"/>
  <c r="I11" i="37"/>
  <c r="I12" i="37"/>
  <c r="I13" i="37"/>
  <c r="I14" i="37"/>
  <c r="I15" i="37"/>
  <c r="I16" i="37"/>
  <c r="H11" i="37"/>
  <c r="K11" i="37" s="1"/>
  <c r="H12" i="37"/>
  <c r="K12" i="37" s="1"/>
  <c r="J12" i="37" s="1"/>
  <c r="H13" i="37"/>
  <c r="K13" i="37" s="1"/>
  <c r="H14" i="37"/>
  <c r="H15" i="37"/>
  <c r="K15" i="37" s="1"/>
  <c r="J15" i="37" s="1"/>
  <c r="H16" i="37"/>
  <c r="K16" i="37" s="1"/>
  <c r="J16" i="37" s="1"/>
  <c r="H11" i="36"/>
  <c r="G11" i="36"/>
  <c r="J11" i="36" s="1"/>
  <c r="I11" i="35"/>
  <c r="I12" i="35"/>
  <c r="I13" i="35"/>
  <c r="I14" i="35"/>
  <c r="I15" i="35"/>
  <c r="I16" i="35"/>
  <c r="I17" i="35"/>
  <c r="H11" i="35"/>
  <c r="K11" i="35" s="1"/>
  <c r="H12" i="35"/>
  <c r="K12" i="35" s="1"/>
  <c r="J12" i="35" s="1"/>
  <c r="H13" i="35"/>
  <c r="K13" i="35" s="1"/>
  <c r="J13" i="35" s="1"/>
  <c r="H14" i="35"/>
  <c r="K14" i="35" s="1"/>
  <c r="J14" i="35" s="1"/>
  <c r="H15" i="35"/>
  <c r="K15" i="35" s="1"/>
  <c r="H16" i="35"/>
  <c r="K16" i="35" s="1"/>
  <c r="J16" i="35" s="1"/>
  <c r="H17" i="35"/>
  <c r="K17" i="35" s="1"/>
  <c r="I11" i="85"/>
  <c r="H11" i="85"/>
  <c r="K11" i="85" s="1"/>
  <c r="K13" i="26"/>
  <c r="K15" i="26"/>
  <c r="J15" i="26" s="1"/>
  <c r="I11" i="26"/>
  <c r="I12" i="26"/>
  <c r="I13" i="26"/>
  <c r="I14" i="26"/>
  <c r="I15" i="26"/>
  <c r="H11" i="26"/>
  <c r="K11" i="26" s="1"/>
  <c r="J11" i="26" s="1"/>
  <c r="H12" i="26"/>
  <c r="K12" i="26" s="1"/>
  <c r="H13" i="26"/>
  <c r="H14" i="26"/>
  <c r="K14" i="26" s="1"/>
  <c r="H15" i="26"/>
  <c r="I11" i="25"/>
  <c r="I12" i="25"/>
  <c r="I13" i="25"/>
  <c r="I14" i="25"/>
  <c r="H11" i="25"/>
  <c r="K11" i="25" s="1"/>
  <c r="H12" i="25"/>
  <c r="K12" i="25" s="1"/>
  <c r="J12" i="25" s="1"/>
  <c r="H13" i="25"/>
  <c r="K13" i="25" s="1"/>
  <c r="J13" i="25" s="1"/>
  <c r="H14" i="25"/>
  <c r="K14" i="25" s="1"/>
  <c r="H11" i="24"/>
  <c r="H12" i="24"/>
  <c r="G11" i="24"/>
  <c r="J11" i="24" s="1"/>
  <c r="I11" i="24" s="1"/>
  <c r="G12" i="24"/>
  <c r="J12" i="24" s="1"/>
  <c r="H10" i="20"/>
  <c r="I10" i="20"/>
  <c r="I11" i="20" s="1"/>
  <c r="C16" i="153" s="1"/>
  <c r="E16" i="153" s="1"/>
  <c r="I11" i="18"/>
  <c r="I12" i="18"/>
  <c r="I13" i="18"/>
  <c r="I14" i="18"/>
  <c r="I15" i="18"/>
  <c r="I16" i="18"/>
  <c r="I17" i="18"/>
  <c r="I18" i="18"/>
  <c r="H11" i="18"/>
  <c r="K11" i="18" s="1"/>
  <c r="H12" i="18"/>
  <c r="K12" i="18" s="1"/>
  <c r="H13" i="18"/>
  <c r="K13" i="18" s="1"/>
  <c r="J13" i="18" s="1"/>
  <c r="H14" i="18"/>
  <c r="K14" i="18" s="1"/>
  <c r="H15" i="18"/>
  <c r="K15" i="18" s="1"/>
  <c r="J15" i="18" s="1"/>
  <c r="H16" i="18"/>
  <c r="K16" i="18" s="1"/>
  <c r="J16" i="18" s="1"/>
  <c r="H17" i="18"/>
  <c r="K17" i="18" s="1"/>
  <c r="J17" i="18" s="1"/>
  <c r="H18" i="18"/>
  <c r="K18" i="18" s="1"/>
  <c r="K11" i="15"/>
  <c r="J11" i="15" s="1"/>
  <c r="I11" i="15"/>
  <c r="I12" i="15"/>
  <c r="I13" i="15"/>
  <c r="H11" i="15"/>
  <c r="H12" i="15"/>
  <c r="K12" i="15" s="1"/>
  <c r="H13" i="15"/>
  <c r="K13" i="15" s="1"/>
  <c r="I11" i="14"/>
  <c r="I12" i="14"/>
  <c r="I13" i="14"/>
  <c r="I14" i="14"/>
  <c r="I15" i="14"/>
  <c r="H11" i="14"/>
  <c r="K11" i="14" s="1"/>
  <c r="H12" i="14"/>
  <c r="K12" i="14" s="1"/>
  <c r="H13" i="14"/>
  <c r="K13" i="14" s="1"/>
  <c r="H14" i="14"/>
  <c r="K14" i="14" s="1"/>
  <c r="H15" i="14"/>
  <c r="K15" i="14" s="1"/>
  <c r="H16" i="14"/>
  <c r="K16" i="14" s="1"/>
  <c r="H17" i="14"/>
  <c r="K17" i="14" s="1"/>
  <c r="J17" i="14" s="1"/>
  <c r="I11" i="13"/>
  <c r="I12" i="13"/>
  <c r="I13" i="13"/>
  <c r="I14" i="13"/>
  <c r="I15" i="13"/>
  <c r="I16" i="13"/>
  <c r="H11" i="13"/>
  <c r="K11" i="13" s="1"/>
  <c r="H12" i="13"/>
  <c r="K12" i="13" s="1"/>
  <c r="J12" i="13" s="1"/>
  <c r="H13" i="13"/>
  <c r="K13" i="13" s="1"/>
  <c r="J13" i="13" s="1"/>
  <c r="H14" i="13"/>
  <c r="K14" i="13" s="1"/>
  <c r="H15" i="13"/>
  <c r="K15" i="13" s="1"/>
  <c r="J15" i="13" s="1"/>
  <c r="H16" i="13"/>
  <c r="K16" i="13" s="1"/>
  <c r="J16" i="13" s="1"/>
  <c r="K22" i="12"/>
  <c r="I11" i="12"/>
  <c r="I12" i="12"/>
  <c r="I13" i="12"/>
  <c r="I14" i="12"/>
  <c r="I15" i="12"/>
  <c r="I16" i="12"/>
  <c r="I17" i="12"/>
  <c r="I18" i="12"/>
  <c r="I19" i="12"/>
  <c r="I20" i="12"/>
  <c r="I21" i="12"/>
  <c r="I22" i="12"/>
  <c r="I23" i="12"/>
  <c r="I24" i="12"/>
  <c r="I25" i="12"/>
  <c r="I26" i="12"/>
  <c r="I27" i="12"/>
  <c r="I28" i="12"/>
  <c r="H11" i="12"/>
  <c r="K11" i="12" s="1"/>
  <c r="J11" i="12" s="1"/>
  <c r="H12" i="12"/>
  <c r="K12" i="12" s="1"/>
  <c r="J12" i="12" s="1"/>
  <c r="H13" i="12"/>
  <c r="K13" i="12" s="1"/>
  <c r="J13" i="12" s="1"/>
  <c r="H14" i="12"/>
  <c r="K14" i="12" s="1"/>
  <c r="H15" i="12"/>
  <c r="K15" i="12" s="1"/>
  <c r="J15" i="12" s="1"/>
  <c r="H16" i="12"/>
  <c r="K16" i="12" s="1"/>
  <c r="H17" i="12"/>
  <c r="K17" i="12" s="1"/>
  <c r="J17" i="12" s="1"/>
  <c r="H18" i="12"/>
  <c r="K18" i="12" s="1"/>
  <c r="H19" i="12"/>
  <c r="K19" i="12" s="1"/>
  <c r="H20" i="12"/>
  <c r="K20" i="12" s="1"/>
  <c r="J20" i="12" s="1"/>
  <c r="H21" i="12"/>
  <c r="K21" i="12" s="1"/>
  <c r="H22" i="12"/>
  <c r="H23" i="12"/>
  <c r="K23" i="12" s="1"/>
  <c r="J23" i="12" s="1"/>
  <c r="H24" i="12"/>
  <c r="K24" i="12" s="1"/>
  <c r="J24" i="12" s="1"/>
  <c r="H25" i="12"/>
  <c r="K25" i="12" s="1"/>
  <c r="J25" i="12" s="1"/>
  <c r="H26" i="12"/>
  <c r="K26" i="12" s="1"/>
  <c r="J26" i="12" s="1"/>
  <c r="H27" i="12"/>
  <c r="K27" i="12" s="1"/>
  <c r="J27" i="12" s="1"/>
  <c r="H28" i="12"/>
  <c r="K28" i="12" s="1"/>
  <c r="J28" i="12" s="1"/>
  <c r="J11" i="35" l="1"/>
  <c r="J14" i="13"/>
  <c r="J12" i="18"/>
  <c r="I12" i="24"/>
  <c r="J16" i="41"/>
  <c r="J11" i="18"/>
  <c r="J13" i="26"/>
  <c r="J15" i="41"/>
  <c r="J21" i="12"/>
  <c r="J12" i="14"/>
  <c r="J13" i="41"/>
  <c r="J14" i="25"/>
  <c r="J12" i="26"/>
  <c r="J17" i="35"/>
  <c r="J12" i="41"/>
  <c r="J18" i="18"/>
  <c r="J15" i="35"/>
  <c r="J13" i="39"/>
  <c r="J19" i="12"/>
  <c r="J11" i="25"/>
  <c r="I12" i="56"/>
  <c r="J11" i="37"/>
  <c r="J13" i="15"/>
  <c r="J12" i="15"/>
  <c r="J11" i="13"/>
  <c r="J18" i="12"/>
  <c r="J14" i="12"/>
  <c r="J14" i="37"/>
  <c r="J22" i="12"/>
  <c r="J16" i="12"/>
  <c r="J11" i="61"/>
  <c r="J13" i="37"/>
  <c r="I11" i="36"/>
  <c r="J14" i="18"/>
  <c r="J16" i="14"/>
  <c r="J15" i="14"/>
  <c r="I11" i="56"/>
  <c r="J14" i="26"/>
  <c r="J11" i="14"/>
  <c r="J14" i="14"/>
  <c r="J13" i="14"/>
  <c r="J11" i="85"/>
  <c r="K16" i="5"/>
  <c r="J16" i="5" s="1"/>
  <c r="K20" i="5"/>
  <c r="J20" i="5" s="1"/>
  <c r="I11" i="5"/>
  <c r="I12" i="5"/>
  <c r="I13" i="5"/>
  <c r="I14" i="5"/>
  <c r="I15" i="5"/>
  <c r="I16" i="5"/>
  <c r="I17" i="5"/>
  <c r="I18" i="5"/>
  <c r="I19" i="5"/>
  <c r="I20" i="5"/>
  <c r="I21" i="5"/>
  <c r="I22" i="5"/>
  <c r="I23" i="5"/>
  <c r="H11" i="5"/>
  <c r="K11" i="5" s="1"/>
  <c r="H12" i="5"/>
  <c r="K12" i="5" s="1"/>
  <c r="J12" i="5" s="1"/>
  <c r="H13" i="5"/>
  <c r="K13" i="5" s="1"/>
  <c r="H14" i="5"/>
  <c r="K14" i="5" s="1"/>
  <c r="H15" i="5"/>
  <c r="K15" i="5" s="1"/>
  <c r="J15" i="5" s="1"/>
  <c r="H16" i="5"/>
  <c r="H17" i="5"/>
  <c r="K17" i="5" s="1"/>
  <c r="J17" i="5" s="1"/>
  <c r="H18" i="5"/>
  <c r="K18" i="5" s="1"/>
  <c r="J18" i="5" s="1"/>
  <c r="H19" i="5"/>
  <c r="K19" i="5" s="1"/>
  <c r="H20" i="5"/>
  <c r="H21" i="5"/>
  <c r="K21" i="5" s="1"/>
  <c r="J21" i="5" s="1"/>
  <c r="H22" i="5"/>
  <c r="K22" i="5" s="1"/>
  <c r="J22" i="5" s="1"/>
  <c r="H23" i="5"/>
  <c r="K23" i="5" s="1"/>
  <c r="I11" i="3"/>
  <c r="I12" i="3"/>
  <c r="I13" i="3"/>
  <c r="I14" i="3"/>
  <c r="I15" i="3"/>
  <c r="I16" i="3"/>
  <c r="I17" i="3"/>
  <c r="I18" i="3"/>
  <c r="I19" i="3"/>
  <c r="I20" i="3"/>
  <c r="I21" i="3"/>
  <c r="I22" i="3"/>
  <c r="I23" i="3"/>
  <c r="I24" i="3"/>
  <c r="H11" i="3"/>
  <c r="K11" i="3" s="1"/>
  <c r="H12" i="3"/>
  <c r="K12" i="3" s="1"/>
  <c r="H13" i="3"/>
  <c r="K13" i="3" s="1"/>
  <c r="H14" i="3"/>
  <c r="K14" i="3" s="1"/>
  <c r="H15" i="3"/>
  <c r="K15" i="3" s="1"/>
  <c r="J15" i="3" s="1"/>
  <c r="H16" i="3"/>
  <c r="K16" i="3" s="1"/>
  <c r="H17" i="3"/>
  <c r="K17" i="3" s="1"/>
  <c r="H18" i="3"/>
  <c r="K18" i="3" s="1"/>
  <c r="H19" i="3"/>
  <c r="K19" i="3" s="1"/>
  <c r="J19" i="3" s="1"/>
  <c r="H20" i="3"/>
  <c r="K20" i="3" s="1"/>
  <c r="J20" i="3" s="1"/>
  <c r="H21" i="3"/>
  <c r="K21" i="3" s="1"/>
  <c r="H22" i="3"/>
  <c r="K22" i="3" s="1"/>
  <c r="H23" i="3"/>
  <c r="K23" i="3" s="1"/>
  <c r="H24" i="3"/>
  <c r="K24" i="3" s="1"/>
  <c r="I10" i="1"/>
  <c r="I11" i="1"/>
  <c r="I12" i="1"/>
  <c r="I13" i="1"/>
  <c r="I14" i="1"/>
  <c r="H10" i="1"/>
  <c r="K10" i="1" s="1"/>
  <c r="H11" i="1"/>
  <c r="K11" i="1" s="1"/>
  <c r="J11" i="1" s="1"/>
  <c r="H12" i="1"/>
  <c r="K12" i="1" s="1"/>
  <c r="H14" i="1"/>
  <c r="K14" i="1" s="1"/>
  <c r="H13" i="1"/>
  <c r="K13" i="1" s="1"/>
  <c r="J13" i="1" s="1"/>
  <c r="H10" i="151"/>
  <c r="H11" i="151" s="1"/>
  <c r="C86" i="153" s="1"/>
  <c r="E86" i="153" s="1"/>
  <c r="G10" i="151"/>
  <c r="J10" i="151" s="1"/>
  <c r="J23" i="5" l="1"/>
  <c r="J11" i="5"/>
  <c r="J19" i="5"/>
  <c r="J14" i="3"/>
  <c r="J14" i="5"/>
  <c r="J13" i="5"/>
  <c r="J17" i="3"/>
  <c r="K15" i="1"/>
  <c r="I15" i="1"/>
  <c r="J13" i="3"/>
  <c r="J24" i="3"/>
  <c r="J12" i="3"/>
  <c r="J22" i="3"/>
  <c r="J23" i="3"/>
  <c r="J21" i="3"/>
  <c r="J11" i="3"/>
  <c r="J16" i="3"/>
  <c r="J18" i="3"/>
  <c r="J14" i="1"/>
  <c r="J10" i="1"/>
  <c r="J12" i="1"/>
  <c r="J11" i="151"/>
  <c r="D86" i="153" s="1"/>
  <c r="I10" i="151"/>
  <c r="H10" i="148" l="1"/>
  <c r="H18" i="148" s="1"/>
  <c r="C85" i="153" s="1"/>
  <c r="E85" i="153" s="1"/>
  <c r="G10" i="148"/>
  <c r="J10" i="148" s="1"/>
  <c r="H10" i="147"/>
  <c r="H11" i="147" s="1"/>
  <c r="C84" i="153" s="1"/>
  <c r="E84" i="153" s="1"/>
  <c r="G10" i="147"/>
  <c r="J10" i="147" s="1"/>
  <c r="J11" i="147" s="1"/>
  <c r="D84" i="153" s="1"/>
  <c r="H11" i="146"/>
  <c r="H12" i="146" s="1"/>
  <c r="C78" i="153" s="1"/>
  <c r="E78" i="153" s="1"/>
  <c r="G11" i="146"/>
  <c r="J11" i="146" s="1"/>
  <c r="J12" i="146" s="1"/>
  <c r="D78" i="153" s="1"/>
  <c r="I11" i="145"/>
  <c r="I10" i="145"/>
  <c r="H9" i="145"/>
  <c r="H12" i="145" s="1"/>
  <c r="C83" i="153" s="1"/>
  <c r="E83" i="153" s="1"/>
  <c r="G9" i="145"/>
  <c r="J9" i="145" s="1"/>
  <c r="H18" i="144"/>
  <c r="G18" i="144"/>
  <c r="J18" i="144" s="1"/>
  <c r="I18" i="144" s="1"/>
  <c r="H17" i="144"/>
  <c r="G17" i="144"/>
  <c r="J17" i="144" s="1"/>
  <c r="I17" i="144" s="1"/>
  <c r="H16" i="144"/>
  <c r="G16" i="144"/>
  <c r="J16" i="144" s="1"/>
  <c r="H15" i="144"/>
  <c r="G15" i="144"/>
  <c r="J15" i="144" s="1"/>
  <c r="H14" i="144"/>
  <c r="G14" i="144"/>
  <c r="J14" i="144" s="1"/>
  <c r="H13" i="144"/>
  <c r="G13" i="144"/>
  <c r="J13" i="144" s="1"/>
  <c r="H12" i="144"/>
  <c r="G12" i="144"/>
  <c r="J12" i="144" s="1"/>
  <c r="H11" i="144"/>
  <c r="G11" i="144"/>
  <c r="J11" i="144" s="1"/>
  <c r="H11" i="143"/>
  <c r="G11" i="143"/>
  <c r="J11" i="143" s="1"/>
  <c r="H13" i="140"/>
  <c r="G13" i="140"/>
  <c r="J13" i="140" s="1"/>
  <c r="H12" i="140"/>
  <c r="G12" i="140"/>
  <c r="J12" i="140" s="1"/>
  <c r="H11" i="140"/>
  <c r="H14" i="140" s="1"/>
  <c r="G11" i="140"/>
  <c r="J11" i="140" s="1"/>
  <c r="H10" i="139"/>
  <c r="G10" i="139"/>
  <c r="J10" i="139" s="1"/>
  <c r="H12" i="138"/>
  <c r="G12" i="138"/>
  <c r="J12" i="138" s="1"/>
  <c r="H11" i="138"/>
  <c r="G11" i="138"/>
  <c r="J11" i="138" s="1"/>
  <c r="H17" i="137"/>
  <c r="I17" i="137" s="1"/>
  <c r="H16" i="137"/>
  <c r="I16" i="137" s="1"/>
  <c r="H15" i="137"/>
  <c r="I15" i="137" s="1"/>
  <c r="H14" i="137"/>
  <c r="I14" i="137" s="1"/>
  <c r="H13" i="137"/>
  <c r="I13" i="137" s="1"/>
  <c r="H12" i="137"/>
  <c r="I12" i="137" s="1"/>
  <c r="H11" i="137"/>
  <c r="H10" i="137"/>
  <c r="G10" i="137"/>
  <c r="J10" i="137" s="1"/>
  <c r="H10" i="136"/>
  <c r="G10" i="136"/>
  <c r="J10" i="136" s="1"/>
  <c r="H11" i="135"/>
  <c r="G11" i="135"/>
  <c r="J11" i="135" s="1"/>
  <c r="H11" i="134"/>
  <c r="G11" i="134"/>
  <c r="J11" i="134" s="1"/>
  <c r="H13" i="133"/>
  <c r="G13" i="133"/>
  <c r="J13" i="133" s="1"/>
  <c r="H9" i="132"/>
  <c r="G9" i="132"/>
  <c r="J9" i="132" s="1"/>
  <c r="H9" i="131"/>
  <c r="G9" i="131"/>
  <c r="J9" i="131" s="1"/>
  <c r="I10" i="130"/>
  <c r="I13" i="130" s="1"/>
  <c r="C69" i="153" s="1"/>
  <c r="E69" i="153" s="1"/>
  <c r="H10" i="130"/>
  <c r="K10" i="130" s="1"/>
  <c r="K13" i="130" s="1"/>
  <c r="D69" i="153" s="1"/>
  <c r="H10" i="129"/>
  <c r="H11" i="129" s="1"/>
  <c r="C68" i="153" s="1"/>
  <c r="E68" i="153" s="1"/>
  <c r="G10" i="129"/>
  <c r="J10" i="129" s="1"/>
  <c r="J11" i="129" s="1"/>
  <c r="D68" i="153" s="1"/>
  <c r="H11" i="128"/>
  <c r="G11" i="128"/>
  <c r="J11" i="128" s="1"/>
  <c r="H10" i="128"/>
  <c r="G10" i="128"/>
  <c r="J10" i="128" s="1"/>
  <c r="I10" i="127"/>
  <c r="I11" i="127" s="1"/>
  <c r="C52" i="153" s="1"/>
  <c r="E52" i="153" s="1"/>
  <c r="H10" i="127"/>
  <c r="K10" i="127" s="1"/>
  <c r="K11" i="127" s="1"/>
  <c r="D52" i="153" s="1"/>
  <c r="H10" i="126"/>
  <c r="H11" i="126" s="1"/>
  <c r="C67" i="153" s="1"/>
  <c r="E67" i="153" s="1"/>
  <c r="G10" i="126"/>
  <c r="J10" i="126" s="1"/>
  <c r="I11" i="128" l="1"/>
  <c r="I14" i="144"/>
  <c r="I12" i="138"/>
  <c r="J14" i="128"/>
  <c r="D109" i="153" s="1"/>
  <c r="H14" i="128"/>
  <c r="C109" i="153" s="1"/>
  <c r="E109" i="153" s="1"/>
  <c r="J18" i="148"/>
  <c r="D85" i="153" s="1"/>
  <c r="J19" i="144"/>
  <c r="J14" i="140"/>
  <c r="D81" i="153" s="1"/>
  <c r="I13" i="140"/>
  <c r="J14" i="139"/>
  <c r="D79" i="153" s="1"/>
  <c r="H14" i="139"/>
  <c r="C79" i="153" s="1"/>
  <c r="E79" i="153" s="1"/>
  <c r="J13" i="138"/>
  <c r="H13" i="138"/>
  <c r="J15" i="135"/>
  <c r="D74" i="153" s="1"/>
  <c r="H15" i="135"/>
  <c r="C74" i="153" s="1"/>
  <c r="E74" i="153" s="1"/>
  <c r="H20" i="134"/>
  <c r="C73" i="153" s="1"/>
  <c r="E73" i="153" s="1"/>
  <c r="J20" i="134"/>
  <c r="D73" i="153" s="1"/>
  <c r="H18" i="133"/>
  <c r="C72" i="153" s="1"/>
  <c r="E72" i="153" s="1"/>
  <c r="J18" i="133"/>
  <c r="D72" i="153" s="1"/>
  <c r="J14" i="132"/>
  <c r="D71" i="153" s="1"/>
  <c r="H14" i="132"/>
  <c r="C71" i="153" s="1"/>
  <c r="E71" i="153" s="1"/>
  <c r="J12" i="145"/>
  <c r="D83" i="153" s="1"/>
  <c r="J14" i="136"/>
  <c r="D75" i="153" s="1"/>
  <c r="H14" i="136"/>
  <c r="C75" i="153" s="1"/>
  <c r="E75" i="153" s="1"/>
  <c r="I13" i="144"/>
  <c r="I12" i="144"/>
  <c r="J14" i="143"/>
  <c r="D80" i="153" s="1"/>
  <c r="H14" i="143"/>
  <c r="C80" i="153" s="1"/>
  <c r="E80" i="153" s="1"/>
  <c r="J14" i="131"/>
  <c r="D70" i="153" s="1"/>
  <c r="H14" i="131"/>
  <c r="C70" i="153" s="1"/>
  <c r="E70" i="153" s="1"/>
  <c r="J18" i="137"/>
  <c r="D76" i="153" s="1"/>
  <c r="H18" i="137"/>
  <c r="C76" i="153" s="1"/>
  <c r="E76" i="153" s="1"/>
  <c r="I10" i="128"/>
  <c r="I11" i="135"/>
  <c r="I12" i="140"/>
  <c r="I15" i="144"/>
  <c r="I11" i="137"/>
  <c r="I10" i="147"/>
  <c r="I11" i="138"/>
  <c r="C77" i="153"/>
  <c r="E77" i="153" s="1"/>
  <c r="D77" i="153"/>
  <c r="J10" i="127"/>
  <c r="I10" i="129"/>
  <c r="I11" i="146"/>
  <c r="I16" i="144"/>
  <c r="D82" i="153"/>
  <c r="H19" i="144"/>
  <c r="C82" i="153" s="1"/>
  <c r="E82" i="153" s="1"/>
  <c r="I11" i="144"/>
  <c r="I9" i="145"/>
  <c r="I10" i="137"/>
  <c r="I10" i="136"/>
  <c r="C81" i="153"/>
  <c r="E81" i="153" s="1"/>
  <c r="I10" i="139"/>
  <c r="J10" i="130"/>
  <c r="I11" i="143"/>
  <c r="I10" i="148"/>
  <c r="I11" i="134"/>
  <c r="I9" i="132"/>
  <c r="I9" i="131"/>
  <c r="I11" i="140"/>
  <c r="I13" i="133"/>
  <c r="I10" i="126"/>
  <c r="J11" i="126"/>
  <c r="D67" i="153" s="1"/>
  <c r="H10" i="125" l="1"/>
  <c r="H11" i="125" s="1"/>
  <c r="C54" i="153" s="1"/>
  <c r="E54" i="153" s="1"/>
  <c r="G10" i="125"/>
  <c r="J10" i="125" s="1"/>
  <c r="I10" i="124"/>
  <c r="H10" i="124"/>
  <c r="K10" i="124" s="1"/>
  <c r="K21" i="124" l="1"/>
  <c r="D66" i="153" s="1"/>
  <c r="I21" i="124"/>
  <c r="C66" i="153" s="1"/>
  <c r="E66" i="153" s="1"/>
  <c r="I10" i="125"/>
  <c r="J11" i="125"/>
  <c r="D54" i="153" s="1"/>
  <c r="J10" i="124"/>
  <c r="I11" i="123" l="1"/>
  <c r="J11" i="123" s="1"/>
  <c r="J12" i="123" s="1"/>
  <c r="D61" i="153" s="1"/>
  <c r="G11" i="123"/>
  <c r="G12" i="123" s="1"/>
  <c r="C61" i="153" s="1"/>
  <c r="E61" i="153" s="1"/>
  <c r="I16" i="122"/>
  <c r="H16" i="122"/>
  <c r="K16" i="122" s="1"/>
  <c r="I15" i="122"/>
  <c r="H15" i="122"/>
  <c r="K15" i="122" s="1"/>
  <c r="I14" i="122"/>
  <c r="H14" i="122"/>
  <c r="K14" i="122" s="1"/>
  <c r="J14" i="122" s="1"/>
  <c r="I13" i="122"/>
  <c r="H13" i="122"/>
  <c r="K13" i="122" s="1"/>
  <c r="I12" i="122"/>
  <c r="H12" i="122"/>
  <c r="K12" i="122" s="1"/>
  <c r="J12" i="122" s="1"/>
  <c r="I11" i="122"/>
  <c r="H11" i="122"/>
  <c r="K11" i="122" s="1"/>
  <c r="I10" i="122"/>
  <c r="H10" i="122"/>
  <c r="K10" i="122" s="1"/>
  <c r="I15" i="121"/>
  <c r="H15" i="121"/>
  <c r="K15" i="121" s="1"/>
  <c r="J15" i="121" s="1"/>
  <c r="I14" i="121"/>
  <c r="H14" i="121"/>
  <c r="K14" i="121" s="1"/>
  <c r="J14" i="121" s="1"/>
  <c r="I13" i="121"/>
  <c r="H13" i="121"/>
  <c r="K13" i="121" s="1"/>
  <c r="I12" i="121"/>
  <c r="H12" i="121"/>
  <c r="K12" i="121" s="1"/>
  <c r="J12" i="121" s="1"/>
  <c r="I11" i="121"/>
  <c r="H11" i="121"/>
  <c r="K11" i="121" s="1"/>
  <c r="K10" i="121"/>
  <c r="I10" i="121"/>
  <c r="H10" i="121"/>
  <c r="H10" i="120"/>
  <c r="H11" i="120" s="1"/>
  <c r="C62" i="153" s="1"/>
  <c r="E62" i="153" s="1"/>
  <c r="G10" i="120"/>
  <c r="J10" i="120" s="1"/>
  <c r="J11" i="120" s="1"/>
  <c r="D62" i="153" s="1"/>
  <c r="H14" i="117"/>
  <c r="G14" i="117"/>
  <c r="J14" i="117" s="1"/>
  <c r="H13" i="117"/>
  <c r="G13" i="117"/>
  <c r="J13" i="117" s="1"/>
  <c r="H12" i="117"/>
  <c r="G12" i="117"/>
  <c r="J12" i="117" s="1"/>
  <c r="H11" i="117"/>
  <c r="G11" i="117"/>
  <c r="J11" i="117" s="1"/>
  <c r="H10" i="117"/>
  <c r="G10" i="117"/>
  <c r="J10" i="117" s="1"/>
  <c r="H10" i="116"/>
  <c r="H11" i="116" s="1"/>
  <c r="C60" i="153" s="1"/>
  <c r="E60" i="153" s="1"/>
  <c r="G10" i="116"/>
  <c r="J10" i="116" s="1"/>
  <c r="H10" i="115"/>
  <c r="H11" i="115" s="1"/>
  <c r="C64" i="153" s="1"/>
  <c r="E64" i="153" s="1"/>
  <c r="G10" i="115"/>
  <c r="J10" i="115" s="1"/>
  <c r="J11" i="115" s="1"/>
  <c r="D64" i="153" s="1"/>
  <c r="H10" i="114"/>
  <c r="H11" i="114" s="1"/>
  <c r="C58" i="153" s="1"/>
  <c r="E58" i="153" s="1"/>
  <c r="G10" i="114"/>
  <c r="J10" i="114" s="1"/>
  <c r="H12" i="113"/>
  <c r="H13" i="113" s="1"/>
  <c r="C57" i="153" s="1"/>
  <c r="E57" i="153" s="1"/>
  <c r="G12" i="113"/>
  <c r="J12" i="113" s="1"/>
  <c r="J13" i="113" s="1"/>
  <c r="D57" i="153" s="1"/>
  <c r="H11" i="112"/>
  <c r="H12" i="112" s="1"/>
  <c r="C65" i="153" s="1"/>
  <c r="E65" i="153" s="1"/>
  <c r="G11" i="112"/>
  <c r="J11" i="112" s="1"/>
  <c r="H10" i="111"/>
  <c r="H11" i="111" s="1"/>
  <c r="C59" i="153" s="1"/>
  <c r="E59" i="153" s="1"/>
  <c r="G10" i="111"/>
  <c r="J10" i="111" s="1"/>
  <c r="I12" i="110"/>
  <c r="J12" i="110" s="1"/>
  <c r="G12" i="110"/>
  <c r="I11" i="110"/>
  <c r="J11" i="110" s="1"/>
  <c r="G11" i="110"/>
  <c r="G13" i="110" s="1"/>
  <c r="C56" i="153" s="1"/>
  <c r="E56" i="153" s="1"/>
  <c r="I11" i="108"/>
  <c r="J11" i="108" s="1"/>
  <c r="J12" i="108" s="1"/>
  <c r="D55" i="153" s="1"/>
  <c r="G11" i="108"/>
  <c r="G12" i="108" s="1"/>
  <c r="C55" i="153" s="1"/>
  <c r="E55" i="153" s="1"/>
  <c r="H25" i="117" l="1"/>
  <c r="C88" i="153" s="1"/>
  <c r="E88" i="153" s="1"/>
  <c r="K17" i="122"/>
  <c r="D92" i="153" s="1"/>
  <c r="J16" i="122"/>
  <c r="J13" i="121"/>
  <c r="J25" i="117"/>
  <c r="D88" i="153" s="1"/>
  <c r="I17" i="122"/>
  <c r="C92" i="153" s="1"/>
  <c r="E92" i="153" s="1"/>
  <c r="J11" i="122"/>
  <c r="J13" i="122"/>
  <c r="J15" i="122"/>
  <c r="K16" i="121"/>
  <c r="D63" i="153" s="1"/>
  <c r="J10" i="121"/>
  <c r="I16" i="121"/>
  <c r="C63" i="153" s="1"/>
  <c r="E63" i="153" s="1"/>
  <c r="J13" i="110"/>
  <c r="D56" i="153" s="1"/>
  <c r="J11" i="121"/>
  <c r="J11" i="116"/>
  <c r="D60" i="153" s="1"/>
  <c r="I10" i="116"/>
  <c r="I11" i="117"/>
  <c r="I13" i="117"/>
  <c r="I12" i="117"/>
  <c r="I14" i="117"/>
  <c r="I10" i="117"/>
  <c r="J12" i="112"/>
  <c r="D65" i="153" s="1"/>
  <c r="I11" i="112"/>
  <c r="I12" i="113"/>
  <c r="I10" i="115"/>
  <c r="I10" i="120"/>
  <c r="J10" i="122"/>
  <c r="J11" i="114"/>
  <c r="D58" i="153" s="1"/>
  <c r="I10" i="114"/>
  <c r="J11" i="111"/>
  <c r="D59" i="153" s="1"/>
  <c r="I10" i="111"/>
  <c r="H10" i="96" l="1"/>
  <c r="H12" i="96" s="1"/>
  <c r="C53" i="153" s="1"/>
  <c r="E53" i="153" s="1"/>
  <c r="I11" i="96"/>
  <c r="G10" i="96"/>
  <c r="J10" i="96" s="1"/>
  <c r="J12" i="96" s="1"/>
  <c r="D53" i="153" s="1"/>
  <c r="H12" i="95"/>
  <c r="H11" i="95"/>
  <c r="G12" i="95"/>
  <c r="J12" i="95" s="1"/>
  <c r="G11" i="95"/>
  <c r="J11" i="95" s="1"/>
  <c r="I14" i="62"/>
  <c r="H14" i="62"/>
  <c r="K14" i="62" s="1"/>
  <c r="J14" i="62" s="1"/>
  <c r="J13" i="95" l="1"/>
  <c r="D51" i="153" s="1"/>
  <c r="I11" i="95"/>
  <c r="H13" i="95"/>
  <c r="C51" i="153" s="1"/>
  <c r="E51" i="153" s="1"/>
  <c r="I12" i="95"/>
  <c r="I10" i="96"/>
  <c r="H11" i="92"/>
  <c r="H12" i="92" s="1"/>
  <c r="C50" i="153" s="1"/>
  <c r="E50" i="153" s="1"/>
  <c r="G11" i="92"/>
  <c r="J11" i="92" s="1"/>
  <c r="H10" i="91"/>
  <c r="H11" i="91" s="1"/>
  <c r="C49" i="153" s="1"/>
  <c r="E49" i="153" s="1"/>
  <c r="G10" i="91"/>
  <c r="J10" i="91" s="1"/>
  <c r="I11" i="87"/>
  <c r="J11" i="87" s="1"/>
  <c r="G11" i="87"/>
  <c r="I11" i="86"/>
  <c r="J11" i="86" s="1"/>
  <c r="I10" i="86"/>
  <c r="J10" i="86" s="1"/>
  <c r="G11" i="86"/>
  <c r="G10" i="86"/>
  <c r="G12" i="86" s="1"/>
  <c r="C47" i="153" s="1"/>
  <c r="E47" i="153" s="1"/>
  <c r="I12" i="99"/>
  <c r="J12" i="99" s="1"/>
  <c r="I13" i="99"/>
  <c r="J13" i="99" s="1"/>
  <c r="I11" i="99"/>
  <c r="J11" i="99" s="1"/>
  <c r="G11" i="99"/>
  <c r="I11" i="98"/>
  <c r="J11" i="98" s="1"/>
  <c r="J12" i="98" s="1"/>
  <c r="D45" i="153" s="1"/>
  <c r="G11" i="98"/>
  <c r="G12" i="98" s="1"/>
  <c r="C45" i="153" s="1"/>
  <c r="E45" i="153" s="1"/>
  <c r="G14" i="99" l="1"/>
  <c r="C46" i="153" s="1"/>
  <c r="E46" i="153" s="1"/>
  <c r="J14" i="99"/>
  <c r="D46" i="153" s="1"/>
  <c r="J12" i="86"/>
  <c r="D47" i="153" s="1"/>
  <c r="J13" i="87"/>
  <c r="D48" i="153" s="1"/>
  <c r="G13" i="87"/>
  <c r="C48" i="153" s="1"/>
  <c r="E48" i="153" s="1"/>
  <c r="J11" i="91"/>
  <c r="D49" i="153" s="1"/>
  <c r="I10" i="91"/>
  <c r="J12" i="92"/>
  <c r="D50" i="153" s="1"/>
  <c r="I11" i="92"/>
  <c r="I10" i="85"/>
  <c r="H10" i="85"/>
  <c r="K10" i="85" s="1"/>
  <c r="K12" i="85" s="1"/>
  <c r="I12" i="85" l="1"/>
  <c r="C26" i="153" s="1"/>
  <c r="E26" i="153" s="1"/>
  <c r="J10" i="85"/>
  <c r="D26" i="153"/>
  <c r="H10" i="58"/>
  <c r="H11" i="58" s="1"/>
  <c r="C38" i="153" s="1"/>
  <c r="E38" i="153" s="1"/>
  <c r="G10" i="58"/>
  <c r="J10" i="58" s="1"/>
  <c r="G10" i="56"/>
  <c r="J10" i="56" s="1"/>
  <c r="J14" i="56" s="1"/>
  <c r="D39" i="153" s="1"/>
  <c r="H10" i="56"/>
  <c r="H14" i="56" s="1"/>
  <c r="C39" i="153" s="1"/>
  <c r="E39" i="153" s="1"/>
  <c r="H10" i="84"/>
  <c r="H11" i="84" s="1"/>
  <c r="C44" i="153" s="1"/>
  <c r="E44" i="153" s="1"/>
  <c r="G10" i="84"/>
  <c r="J10" i="84" s="1"/>
  <c r="J11" i="84" s="1"/>
  <c r="D44" i="153" s="1"/>
  <c r="I10" i="58" l="1"/>
  <c r="J11" i="58"/>
  <c r="D38" i="153" s="1"/>
  <c r="I10" i="56"/>
  <c r="I10" i="84"/>
  <c r="G10" i="33"/>
  <c r="J10" i="33" s="1"/>
  <c r="J23" i="33" s="1"/>
  <c r="D25" i="153" s="1"/>
  <c r="H10" i="33"/>
  <c r="H23" i="33" s="1"/>
  <c r="C25" i="153" s="1"/>
  <c r="E25" i="153" s="1"/>
  <c r="I10" i="26"/>
  <c r="I16" i="26" s="1"/>
  <c r="C20" i="153" s="1"/>
  <c r="E20" i="153" s="1"/>
  <c r="H10" i="26"/>
  <c r="K10" i="26" s="1"/>
  <c r="I10" i="14"/>
  <c r="H10" i="14"/>
  <c r="K10" i="14" s="1"/>
  <c r="I10" i="15"/>
  <c r="H10" i="15"/>
  <c r="K10" i="15" s="1"/>
  <c r="J10" i="26" l="1"/>
  <c r="K16" i="26"/>
  <c r="D20" i="153" s="1"/>
  <c r="K14" i="15"/>
  <c r="D14" i="153" s="1"/>
  <c r="I14" i="15"/>
  <c r="C14" i="153" s="1"/>
  <c r="E14" i="153" s="1"/>
  <c r="D13" i="153"/>
  <c r="K19" i="14"/>
  <c r="I19" i="14"/>
  <c r="C13" i="153" s="1"/>
  <c r="E13" i="153" s="1"/>
  <c r="I20" i="33"/>
  <c r="I17" i="33"/>
  <c r="I19" i="33"/>
  <c r="I13" i="33"/>
  <c r="J10" i="15"/>
  <c r="I22" i="33"/>
  <c r="I21" i="33"/>
  <c r="I18" i="33"/>
  <c r="I16" i="33"/>
  <c r="I15" i="33"/>
  <c r="I14" i="33"/>
  <c r="I12" i="33"/>
  <c r="I11" i="33"/>
  <c r="I10" i="33"/>
  <c r="J10" i="14"/>
  <c r="I11" i="39"/>
  <c r="I17" i="39" s="1"/>
  <c r="C30" i="153" s="1"/>
  <c r="E30" i="153" s="1"/>
  <c r="H11" i="39"/>
  <c r="K11" i="39" s="1"/>
  <c r="K17" i="39" s="1"/>
  <c r="D30" i="153" s="1"/>
  <c r="H10" i="53"/>
  <c r="H11" i="53" s="1"/>
  <c r="C36" i="153" s="1"/>
  <c r="E36" i="153" s="1"/>
  <c r="G10" i="53"/>
  <c r="J10" i="53" s="1"/>
  <c r="H10" i="57"/>
  <c r="H11" i="57" s="1"/>
  <c r="C37" i="153" s="1"/>
  <c r="E37" i="153" s="1"/>
  <c r="G10" i="57"/>
  <c r="J10" i="57" s="1"/>
  <c r="J11" i="57" s="1"/>
  <c r="D37" i="153" s="1"/>
  <c r="I10" i="6"/>
  <c r="I17" i="6" s="1"/>
  <c r="C8" i="153" s="1"/>
  <c r="E8" i="153" s="1"/>
  <c r="H10" i="6"/>
  <c r="K10" i="6" s="1"/>
  <c r="K17" i="6" s="1"/>
  <c r="D8" i="153" s="1"/>
  <c r="I10" i="80"/>
  <c r="I12" i="80" s="1"/>
  <c r="C35" i="153" s="1"/>
  <c r="E35" i="153" s="1"/>
  <c r="H10" i="80"/>
  <c r="K10" i="80" s="1"/>
  <c r="K12" i="80" s="1"/>
  <c r="D35" i="153" s="1"/>
  <c r="I10" i="18"/>
  <c r="I19" i="18" s="1"/>
  <c r="C15" i="153" s="1"/>
  <c r="E15" i="153" s="1"/>
  <c r="H10" i="18"/>
  <c r="K10" i="18" s="1"/>
  <c r="K19" i="18" l="1"/>
  <c r="D15" i="153" s="1"/>
  <c r="J10" i="18"/>
  <c r="J16" i="6"/>
  <c r="J15" i="6"/>
  <c r="J14" i="6"/>
  <c r="J12" i="6"/>
  <c r="I10" i="53"/>
  <c r="J11" i="53"/>
  <c r="D36" i="153" s="1"/>
  <c r="I10" i="57"/>
  <c r="J11" i="6"/>
  <c r="J11" i="39"/>
  <c r="J13" i="6"/>
  <c r="J10" i="6"/>
  <c r="J10" i="80"/>
  <c r="I10" i="77"/>
  <c r="I11" i="77" s="1"/>
  <c r="C10" i="153" s="1"/>
  <c r="E10" i="153" s="1"/>
  <c r="H10" i="77"/>
  <c r="K10" i="77" s="1"/>
  <c r="K11" i="77" s="1"/>
  <c r="D10" i="153" s="1"/>
  <c r="I10" i="13"/>
  <c r="H10" i="13"/>
  <c r="K10" i="13" s="1"/>
  <c r="I10" i="76"/>
  <c r="I16" i="76" s="1"/>
  <c r="C9" i="153" s="1"/>
  <c r="E9" i="153" s="1"/>
  <c r="J15" i="76"/>
  <c r="H10" i="76"/>
  <c r="K10" i="76" s="1"/>
  <c r="K16" i="76" s="1"/>
  <c r="I10" i="37"/>
  <c r="H10" i="37"/>
  <c r="K10" i="37" s="1"/>
  <c r="I10" i="61"/>
  <c r="H10" i="61"/>
  <c r="K10" i="61" s="1"/>
  <c r="I10" i="60"/>
  <c r="I11" i="60" s="1"/>
  <c r="C40" i="153" s="1"/>
  <c r="E40" i="153" s="1"/>
  <c r="H10" i="60"/>
  <c r="K10" i="60" s="1"/>
  <c r="K11" i="60" s="1"/>
  <c r="D40" i="153" s="1"/>
  <c r="H10" i="43"/>
  <c r="H11" i="43" s="1"/>
  <c r="C33" i="153" s="1"/>
  <c r="E33" i="153" s="1"/>
  <c r="G10" i="43"/>
  <c r="J10" i="43" s="1"/>
  <c r="H10" i="36"/>
  <c r="H12" i="36" s="1"/>
  <c r="C28" i="153" s="1"/>
  <c r="E28" i="153" s="1"/>
  <c r="G10" i="36"/>
  <c r="J10" i="36" s="1"/>
  <c r="J12" i="36" s="1"/>
  <c r="D28" i="153" s="1"/>
  <c r="I10" i="35"/>
  <c r="I18" i="35" s="1"/>
  <c r="C27" i="153" s="1"/>
  <c r="E27" i="153" s="1"/>
  <c r="H10" i="35"/>
  <c r="K10" i="35" s="1"/>
  <c r="K18" i="35" s="1"/>
  <c r="D27" i="153" s="1"/>
  <c r="I10" i="30"/>
  <c r="I11" i="30" s="1"/>
  <c r="C22" i="153" s="1"/>
  <c r="E22" i="153" s="1"/>
  <c r="H10" i="30"/>
  <c r="K10" i="30" s="1"/>
  <c r="K11" i="30" s="1"/>
  <c r="D22" i="153" s="1"/>
  <c r="K10" i="20"/>
  <c r="I10" i="25"/>
  <c r="I15" i="25" s="1"/>
  <c r="C19" i="153" s="1"/>
  <c r="E19" i="153" s="1"/>
  <c r="H10" i="25"/>
  <c r="K10" i="25" s="1"/>
  <c r="K15" i="25" s="1"/>
  <c r="D19" i="153" s="1"/>
  <c r="H10" i="67"/>
  <c r="H11" i="67" s="1"/>
  <c r="C43" i="153" s="1"/>
  <c r="E43" i="153" s="1"/>
  <c r="G10" i="67"/>
  <c r="J10" i="67" s="1"/>
  <c r="I12" i="61" l="1"/>
  <c r="C41" i="153" s="1"/>
  <c r="E41" i="153" s="1"/>
  <c r="K12" i="61"/>
  <c r="D41" i="153" s="1"/>
  <c r="I10" i="43"/>
  <c r="K17" i="37"/>
  <c r="D29" i="153" s="1"/>
  <c r="I17" i="37"/>
  <c r="C29" i="153" s="1"/>
  <c r="E29" i="153" s="1"/>
  <c r="K17" i="13"/>
  <c r="D12" i="153" s="1"/>
  <c r="I17" i="13"/>
  <c r="C12" i="153" s="1"/>
  <c r="E12" i="153" s="1"/>
  <c r="J10" i="37"/>
  <c r="J10" i="76"/>
  <c r="J10" i="77"/>
  <c r="J10" i="25"/>
  <c r="I10" i="36"/>
  <c r="J10" i="60"/>
  <c r="J10" i="13"/>
  <c r="D9" i="153"/>
  <c r="J10" i="61"/>
  <c r="J11" i="43"/>
  <c r="D33" i="153" s="1"/>
  <c r="J10" i="35"/>
  <c r="J10" i="30"/>
  <c r="K11" i="20"/>
  <c r="D16" i="153" s="1"/>
  <c r="J10" i="20"/>
  <c r="J11" i="67"/>
  <c r="D43" i="153" s="1"/>
  <c r="I10" i="67"/>
  <c r="I11" i="32"/>
  <c r="I12" i="32"/>
  <c r="I13" i="32"/>
  <c r="I14" i="32"/>
  <c r="I15" i="32"/>
  <c r="I16" i="32"/>
  <c r="I17" i="32"/>
  <c r="I18" i="32"/>
  <c r="I19" i="32"/>
  <c r="I20" i="32"/>
  <c r="I10" i="32"/>
  <c r="H11" i="32"/>
  <c r="K11" i="32" s="1"/>
  <c r="H12" i="32"/>
  <c r="K12" i="32" s="1"/>
  <c r="H13" i="32"/>
  <c r="K13" i="32" s="1"/>
  <c r="H14" i="32"/>
  <c r="K14" i="32" s="1"/>
  <c r="H15" i="32"/>
  <c r="K15" i="32" s="1"/>
  <c r="H16" i="32"/>
  <c r="K16" i="32" s="1"/>
  <c r="H17" i="32"/>
  <c r="K17" i="32" s="1"/>
  <c r="H18" i="32"/>
  <c r="K18" i="32" s="1"/>
  <c r="H19" i="32"/>
  <c r="K19" i="32" s="1"/>
  <c r="H20" i="32"/>
  <c r="K20" i="32" s="1"/>
  <c r="H10" i="32"/>
  <c r="K10" i="32" s="1"/>
  <c r="I12" i="62"/>
  <c r="I13" i="62"/>
  <c r="H12" i="62"/>
  <c r="K12" i="62" s="1"/>
  <c r="H13" i="62"/>
  <c r="K13" i="62" s="1"/>
  <c r="I11" i="62"/>
  <c r="H11" i="62"/>
  <c r="K11" i="62" s="1"/>
  <c r="I10" i="62"/>
  <c r="H10" i="62"/>
  <c r="K10" i="62" s="1"/>
  <c r="I10" i="42"/>
  <c r="I11" i="42" s="1"/>
  <c r="C32" i="153" s="1"/>
  <c r="E32" i="153" s="1"/>
  <c r="H10" i="42"/>
  <c r="K10" i="42" s="1"/>
  <c r="K11" i="42" s="1"/>
  <c r="D32" i="153" s="1"/>
  <c r="H11" i="28"/>
  <c r="H12" i="28"/>
  <c r="H10" i="28"/>
  <c r="G11" i="28"/>
  <c r="J11" i="28" s="1"/>
  <c r="G12" i="28"/>
  <c r="J12" i="28" s="1"/>
  <c r="G10" i="28"/>
  <c r="J10" i="28" s="1"/>
  <c r="K21" i="32" l="1"/>
  <c r="D24" i="153" s="1"/>
  <c r="I15" i="62"/>
  <c r="K15" i="62"/>
  <c r="D42" i="153" s="1"/>
  <c r="J13" i="62"/>
  <c r="J20" i="32"/>
  <c r="J16" i="32"/>
  <c r="I21" i="32"/>
  <c r="C24" i="153" s="1"/>
  <c r="E24" i="153" s="1"/>
  <c r="H19" i="28"/>
  <c r="C21" i="153" s="1"/>
  <c r="E21" i="153" s="1"/>
  <c r="J19" i="28"/>
  <c r="D21" i="153" s="1"/>
  <c r="I12" i="28"/>
  <c r="C42" i="153"/>
  <c r="E42" i="153" s="1"/>
  <c r="J11" i="62"/>
  <c r="J14" i="32"/>
  <c r="J10" i="32"/>
  <c r="J17" i="32"/>
  <c r="J13" i="32"/>
  <c r="J18" i="32"/>
  <c r="J15" i="32"/>
  <c r="J12" i="32"/>
  <c r="J12" i="62"/>
  <c r="J19" i="32"/>
  <c r="J11" i="32"/>
  <c r="J10" i="62"/>
  <c r="J10" i="42"/>
  <c r="I11" i="28"/>
  <c r="I10" i="28"/>
  <c r="I10" i="41" l="1"/>
  <c r="H10" i="41"/>
  <c r="K10" i="41" s="1"/>
  <c r="I10" i="12"/>
  <c r="I29" i="12" s="1"/>
  <c r="C11" i="153" s="1"/>
  <c r="E11" i="153" s="1"/>
  <c r="H10" i="12"/>
  <c r="K10" i="12" s="1"/>
  <c r="K29" i="12" s="1"/>
  <c r="D11" i="153" s="1"/>
  <c r="H11" i="44"/>
  <c r="H12" i="44"/>
  <c r="H13" i="44"/>
  <c r="H14" i="44"/>
  <c r="H15" i="44"/>
  <c r="H16" i="44"/>
  <c r="H10" i="44"/>
  <c r="G11" i="44"/>
  <c r="J11" i="44" s="1"/>
  <c r="G12" i="44"/>
  <c r="J12" i="44" s="1"/>
  <c r="G13" i="44"/>
  <c r="J13" i="44" s="1"/>
  <c r="G14" i="44"/>
  <c r="J14" i="44" s="1"/>
  <c r="G15" i="44"/>
  <c r="J15" i="44" s="1"/>
  <c r="G16" i="44"/>
  <c r="J16" i="44" s="1"/>
  <c r="G10" i="44"/>
  <c r="J10" i="44" s="1"/>
  <c r="H10" i="24"/>
  <c r="H13" i="24" s="1"/>
  <c r="C18" i="153" s="1"/>
  <c r="E18" i="153" s="1"/>
  <c r="G10" i="24"/>
  <c r="J10" i="24" s="1"/>
  <c r="J13" i="24" s="1"/>
  <c r="D18" i="153" s="1"/>
  <c r="H17" i="44" l="1"/>
  <c r="C34" i="153" s="1"/>
  <c r="E34" i="153" s="1"/>
  <c r="J17" i="44"/>
  <c r="D34" i="153" s="1"/>
  <c r="I14" i="44"/>
  <c r="I12" i="44"/>
  <c r="K19" i="41"/>
  <c r="D31" i="153" s="1"/>
  <c r="I19" i="41"/>
  <c r="C31" i="153" s="1"/>
  <c r="E31" i="153" s="1"/>
  <c r="I16" i="44"/>
  <c r="J10" i="12"/>
  <c r="I11" i="44"/>
  <c r="I15" i="44"/>
  <c r="I10" i="24"/>
  <c r="J10" i="41"/>
  <c r="I13" i="44"/>
  <c r="I10" i="44"/>
  <c r="I11" i="2"/>
  <c r="I12" i="2"/>
  <c r="I13" i="2"/>
  <c r="I14" i="2"/>
  <c r="I19" i="2"/>
  <c r="I10" i="2"/>
  <c r="H11" i="2"/>
  <c r="K11" i="2" s="1"/>
  <c r="H12" i="2"/>
  <c r="K12" i="2" s="1"/>
  <c r="H13" i="2"/>
  <c r="K13" i="2" s="1"/>
  <c r="H14" i="2"/>
  <c r="K14" i="2" s="1"/>
  <c r="H19" i="2"/>
  <c r="K19" i="2" s="1"/>
  <c r="H10" i="2"/>
  <c r="K10" i="2" s="1"/>
  <c r="H10" i="22"/>
  <c r="H11" i="22" s="1"/>
  <c r="C17" i="153" s="1"/>
  <c r="E17" i="153" s="1"/>
  <c r="G10" i="22"/>
  <c r="J10" i="22" s="1"/>
  <c r="I10" i="5"/>
  <c r="I24" i="5" s="1"/>
  <c r="C7" i="153" s="1"/>
  <c r="E7" i="153" s="1"/>
  <c r="H10" i="5"/>
  <c r="K10" i="5" s="1"/>
  <c r="K24" i="5" s="1"/>
  <c r="D7" i="153" s="1"/>
  <c r="H10" i="3"/>
  <c r="K10" i="3" s="1"/>
  <c r="I10" i="3"/>
  <c r="K27" i="2" l="1"/>
  <c r="D5" i="153" s="1"/>
  <c r="I25" i="3"/>
  <c r="C6" i="153" s="1"/>
  <c r="E6" i="153" s="1"/>
  <c r="K25" i="3"/>
  <c r="D6" i="153" s="1"/>
  <c r="I27" i="2"/>
  <c r="C5" i="153" s="1"/>
  <c r="E5" i="153" s="1"/>
  <c r="J10" i="2"/>
  <c r="J10" i="5"/>
  <c r="I10" i="22"/>
  <c r="J11" i="22"/>
  <c r="D17" i="153" s="1"/>
  <c r="J19" i="2"/>
  <c r="J14" i="2"/>
  <c r="J13" i="2"/>
  <c r="J12" i="2"/>
  <c r="J11" i="2"/>
  <c r="J10" i="3"/>
  <c r="C4" i="153"/>
  <c r="D4" i="153"/>
  <c r="E4" i="153" l="1"/>
  <c r="H11" i="31"/>
  <c r="H12" i="31" s="1"/>
  <c r="C23" i="153" s="1"/>
  <c r="E23" i="153" s="1"/>
  <c r="G11" i="31"/>
  <c r="J11" i="31" s="1"/>
  <c r="C115" i="153" l="1"/>
  <c r="E111" i="153"/>
  <c r="E115" i="153" s="1"/>
  <c r="J12" i="31"/>
  <c r="D23" i="153" s="1"/>
  <c r="D115" i="153" s="1"/>
  <c r="I11"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Magda</author>
  </authors>
  <commentList>
    <comment ref="D5" authorId="0" shapeId="0" xr:uid="{00000000-0006-0000-6900-000001000000}">
      <text>
        <r>
          <rPr>
            <b/>
            <sz val="9"/>
            <color indexed="81"/>
            <rFont val="Tahoma"/>
            <family val="2"/>
            <charset val="238"/>
          </rPr>
          <t>Magda:</t>
        </r>
        <r>
          <rPr>
            <sz val="9"/>
            <color indexed="81"/>
            <rFont val="Tahoma"/>
            <family val="2"/>
            <charset val="238"/>
          </rPr>
          <t xml:space="preserve">
</t>
        </r>
      </text>
    </comment>
  </commentList>
</comments>
</file>

<file path=xl/sharedStrings.xml><?xml version="1.0" encoding="utf-8"?>
<sst xmlns="http://schemas.openxmlformats.org/spreadsheetml/2006/main" count="4426" uniqueCount="944">
  <si>
    <t xml:space="preserve">Kod CPV: 33141320-9, 33141321-6  </t>
  </si>
  <si>
    <t>Wykaz dokumentów dopuszczających produkt do użytku szpitalnego</t>
  </si>
  <si>
    <t>L.p.</t>
  </si>
  <si>
    <t>Opis przedmiotu zamówienia</t>
  </si>
  <si>
    <t>Nr (rozmiar)</t>
  </si>
  <si>
    <t>Nazwa dokumentu (ów) dopuszczającego (ch) zaoferowany produkt  do użytku szpitalnego</t>
  </si>
  <si>
    <t>Nr dokumentu</t>
  </si>
  <si>
    <t>-</t>
  </si>
  <si>
    <t>Uchwyt do mocowania ramp kranikowych i skali do pomiaru OCŻ, możliwość mocowania pionowa i pozioma, możliwość sterylizacji w autoklawie.</t>
  </si>
  <si>
    <t>Razem:</t>
  </si>
  <si>
    <t>Wykonawca zobowiązany jest zapewnić dostępność wszystkich wymienionych rozmiarów. Zamawiający będzie dokonywał zamówienia w zależności od zapotrzebowania.</t>
  </si>
  <si>
    <t>........................................................</t>
  </si>
  <si>
    <t>Szczecin, dnia ...........................</t>
  </si>
  <si>
    <t>podpis osoby upoważnionej</t>
  </si>
  <si>
    <t xml:space="preserve">Kod CPV: 33171100-0  </t>
  </si>
  <si>
    <t>Kod CPV: 33171100-0</t>
  </si>
  <si>
    <t>1.</t>
  </si>
  <si>
    <t>2.</t>
  </si>
  <si>
    <t>3.</t>
  </si>
  <si>
    <t>4.</t>
  </si>
  <si>
    <t>5.</t>
  </si>
  <si>
    <t>6.</t>
  </si>
  <si>
    <t>7.</t>
  </si>
  <si>
    <t>8.</t>
  </si>
  <si>
    <t>9.</t>
  </si>
  <si>
    <t>10.</t>
  </si>
  <si>
    <t>11.</t>
  </si>
  <si>
    <t>12.</t>
  </si>
  <si>
    <t>13.</t>
  </si>
  <si>
    <t>14.</t>
  </si>
  <si>
    <t>15.</t>
  </si>
  <si>
    <t>16.</t>
  </si>
  <si>
    <t>Bezigłowy system dostępu do linii infuzyjnej z łącznikiem luer lock typu i luer slip. Posiadający zabezpieczenie przed cofaniem się krwi lub leku do linii infuzyjnej tzn: wyrzut pozytywny przy odłączeniu strzykawki.</t>
  </si>
  <si>
    <t>17.</t>
  </si>
  <si>
    <t>18.</t>
  </si>
  <si>
    <t>19.</t>
  </si>
  <si>
    <t>20.</t>
  </si>
  <si>
    <t>Aparat do przygotowania leków typu Ecoflac Mix.</t>
  </si>
  <si>
    <t>21.</t>
  </si>
  <si>
    <t>22.</t>
  </si>
  <si>
    <t>20 G</t>
  </si>
  <si>
    <t>Zawór bezigłowy, system bezigłowy pozwalający na wielokrotne użycie z zachowaniem jałowości, żywotność 200 użyć, obudowa czerwona dedykowana do linii tętniczych,  umożliwiająca kontrolę wzrokową, nie zawierający metalu oraz lateksu, membrana jednorodna, wykonana z wytrzymałego na odkształcenie silikonu, powierzchnia membrany od strony zaworu wejściowego typu żeński Luer lock ma być płaska – zapewniająca prosty sposób czyszczenia i odkażania (przez przetarcie wacikiem ze środkiem dezynfekującym – podać zalecany środek), wytrzymałość na ciśnienie wewnątrz portu: nadciśnienie powyżej 30 psi oraz podciśnienie –12,5 psi, przystosowany do pracy z końcówkami luer lock, możliwość pracy z końcówkami luer slip, współpracujący z drenami do infuzji, do pomp strzykawkowych i objętościowych oraz z drenami do kroplówek, przedłużaczami wyposażony w zdejmowalny uchwyt (aplikator) umożliwiający bezpieczne wyjęcie z opakowania i podłączenie do wkłucia bez ryzyka przypadkowego skażenia miejsca podłączenia, sterylizowany radiacyjnie.</t>
  </si>
  <si>
    <t>tętnica</t>
  </si>
  <si>
    <t>Kod CPV: 33141000-0</t>
  </si>
  <si>
    <t>1000 ml</t>
  </si>
  <si>
    <t>szt.</t>
  </si>
  <si>
    <t>2000 ml</t>
  </si>
  <si>
    <t>3000 ml</t>
  </si>
  <si>
    <t>Kanistry wielokrotnego użytku z precyzyjną podziałką, kompatybilne z wkładami z w/w części.</t>
  </si>
  <si>
    <t>Kod CPV: 33141640-8</t>
  </si>
  <si>
    <t>Zestaw do pobierania próbek z drzewa oskrzelowego z kontrolą ssania z dodatkową nakrętką i naklejką w komplecie, sterylny.</t>
  </si>
  <si>
    <t>200 ml</t>
  </si>
  <si>
    <t>400 ml</t>
  </si>
  <si>
    <t>Cewnik Foley wykonany z przeźroczystego silikonu, z dołączoną oryginalną przez producenta do opakowania strzykawką pierwotnie napełnioną 10% roztworem gliceryny, balon 10 ml, podwójne opakowanie (wew. worek foliowy i zew. opakowanie folia-papier).</t>
  </si>
  <si>
    <t>Niesterylny wieszak do worków na mocz.</t>
  </si>
  <si>
    <t>Kod CPV: 33141200-2</t>
  </si>
  <si>
    <t>Cewnik Pezzera zakończony w kształcie główki, lateksowy, sterylny (sterylizowany radiacyjnie).</t>
  </si>
  <si>
    <t>op.</t>
  </si>
  <si>
    <t>Kod CPV: 33141320-9</t>
  </si>
  <si>
    <t>Igła do nakłuć lędźwiowych, opakowanie wielowarstwowe, nierozrywalne.</t>
  </si>
  <si>
    <t>0,9 x 90</t>
  </si>
  <si>
    <t>Kod CPV: 33141320-9, 33141600-6</t>
  </si>
  <si>
    <t>Kod CPV: 33194000-6</t>
  </si>
  <si>
    <t>Przyrządy do infuzji IS - wyposażone w filtr przeciwbakteryjny powietrza z możliwością zamknięcia umożliwiający podawanie leków z pojemników szklanych np. albumina. Regulator przepływu powinien mieć na tylnej powierzchni uchwyt do zamocowania drenu kroplówki zabezpieczający przed zainfekowaniem przy krótkotrwałym odłączeniu. Przyrząd powinien być zapakowany w opakowanie folia - papier pozwalające na bezpieczne i jałowe użytkowanie, na opakowaniu powinna być zamieszczona wyraźna, niezmywalna data ważności i numer serii.</t>
  </si>
  <si>
    <t>Kod CPV: 33157200-7</t>
  </si>
  <si>
    <t>z nebulizatorem</t>
  </si>
  <si>
    <t>z rezerwuarem</t>
  </si>
  <si>
    <t>Cewnik do podawania tlenu przez nos.</t>
  </si>
  <si>
    <t>Zestaw do terapii tlenowej o składzie: ustnik, złączka typu T, nebulizator, dren tlenowy.</t>
  </si>
  <si>
    <t>z ustnikiem</t>
  </si>
  <si>
    <t>Kod CPV: 33141420-0</t>
  </si>
  <si>
    <t>par</t>
  </si>
  <si>
    <t>Kod CPV: 33140000-3</t>
  </si>
  <si>
    <t>Kod CPV: 33141116-6</t>
  </si>
  <si>
    <t>Kod CPV: 33141119-7</t>
  </si>
  <si>
    <t>18 x 26,5 cm
(+/- 2 cm)</t>
  </si>
  <si>
    <t>Pojemnik ze szczelnym zamknięciem, duży wlot - służący do przechowywania i transportu materiału histopatologicznego do badań.</t>
  </si>
  <si>
    <t>60 ml</t>
  </si>
  <si>
    <t>150 lub 155 ml</t>
  </si>
  <si>
    <t>300 lub 366 ml</t>
  </si>
  <si>
    <t>1000 lub 1200 ml</t>
  </si>
  <si>
    <t>2000 lub 2300 ml</t>
  </si>
  <si>
    <t>3000 lub 3400 ml</t>
  </si>
  <si>
    <t>5000 lub 5600 ml</t>
  </si>
  <si>
    <t>Wzierniki jednorazowego użytku, sterylne.</t>
  </si>
  <si>
    <t>XXS</t>
  </si>
  <si>
    <t>XS</t>
  </si>
  <si>
    <t>S</t>
  </si>
  <si>
    <t>M</t>
  </si>
  <si>
    <t>L</t>
  </si>
  <si>
    <t>Cytoszczoteczki sterylne (sterylne szczoteczki do wymazów ginekologicznych umożliwiające pobieranie w rozmazie jednocześnie komórek z szyjki macicy, kanału szyjki i strefy transformacji).</t>
  </si>
  <si>
    <t>Szczoteczka prosta do wymazów cytologicznych, cytobraszka</t>
  </si>
  <si>
    <t xml:space="preserve">szt. </t>
  </si>
  <si>
    <t>Prezerwatywa do badań USG.</t>
  </si>
  <si>
    <t>J.m.</t>
  </si>
  <si>
    <t>Kod CPV: 18424300-0, 39512300-7</t>
  </si>
  <si>
    <t>Rękawice folia 100 szt.</t>
  </si>
  <si>
    <t>Szyna aluminiowa z gąbką - palcowa.</t>
  </si>
  <si>
    <t>Sterylne zatyczki do cewników foley z motylkiem, schodkowe.</t>
  </si>
  <si>
    <t>Kanka odbytnicza dla dorosłych.</t>
  </si>
  <si>
    <t>Kapturki do termometrów elektronicznych, kompatybilne z posiadanymi przez Zamawiającego urządzeniami do pomiaru temperatury firmy Braun.</t>
  </si>
  <si>
    <t>Przecinarka do tabletek, umożliwiająca ich przecięcie na dwie równe części niezależnie od ich wielkości. Łatwa w użyciu, zamykana w sposób umożliwiający wypadnięcie tabletki. Możliwość mycia przyrządów.</t>
  </si>
  <si>
    <t>XL</t>
  </si>
  <si>
    <t>Basen sanitarny - plastik.</t>
  </si>
  <si>
    <t>Kaczka sanitarna damska - plastik.</t>
  </si>
  <si>
    <t>Kaczka sanitarna męska z przykryciem - plastik.</t>
  </si>
  <si>
    <t>Słój do dobowej zbiórki moczu - plastik.</t>
  </si>
  <si>
    <t>2 litry</t>
  </si>
  <si>
    <t>Miska nerkowa plastik od dł. 28.</t>
  </si>
  <si>
    <t>Kod CPV: 33141000-0, 35113400-3</t>
  </si>
  <si>
    <t>uniwersalny</t>
  </si>
  <si>
    <t>Prześcieradło papierowe jednorazowego użytku, 100% celulozy, dwuwarstwowe, perforowane.</t>
  </si>
  <si>
    <t>60 cm x 80 m (+/- 2cm)</t>
  </si>
  <si>
    <t>50 cm x 80 m (+/- 2cm)</t>
  </si>
  <si>
    <t xml:space="preserve">Papier do videoprintera typu UPP-84HG, pasujący do UP-D711MD.  </t>
  </si>
  <si>
    <t>84 mm x 12,5 m</t>
  </si>
  <si>
    <t>rolka</t>
  </si>
  <si>
    <t>Kod CPV: 33721200-2</t>
  </si>
  <si>
    <t>Golarka jednoostrzowa, do golenia ciała z grzebykiem ułatwiającym golenie długich włosów.</t>
  </si>
  <si>
    <t>Papier rejestracyjny do aparatu EKG firmy BTL do modeli: BTL 08LT / LT Plus / LC / LC Plus, siatka milimetrowa, zapis termiczny. Wymiary rolki 210 mm x 25 m.</t>
  </si>
  <si>
    <t>210mm</t>
  </si>
  <si>
    <t>zestaw</t>
  </si>
  <si>
    <t xml:space="preserve">Zestaw laryngologiczny (1 wziernik do nosa, 1 wziernik do ucha, 1 szpatułka laryngologiczna) jednorazowy, jałowy. </t>
  </si>
  <si>
    <t>Kod CPV: 33194120-3</t>
  </si>
  <si>
    <t>Zespół 5. kraników z zastawkami bezigłowymi, na płytce, wielokolorowe, wykonane z poliamidu, z łącznikiem rotacyjnym i przedłużaczem o długości 150 cm. Zespół kraników tworzących rampę trwale połączony ze sobą i zintegrowany z białą podstawą, umożliwiającą mocowanie jej do stojaków pionowych.</t>
  </si>
  <si>
    <t>Zespół 3. kraników z zastawkami bezigłowymi, na płytce, wielokolorowe, wykonane z poliamidu, z łącznikiem rotacyjnym i przedłużaczem o długości 150 cm. Zespół kraników tworzących rampę trwale połączony ze sobą i zintegrowany z białą podstawą, umożliwiającą mocowanie jej do stojaków pionowych.</t>
  </si>
  <si>
    <t>Zestaw do kaniulacji tętnic metodą Seldingera do monitorowania ciśnienia i pobierania krwi. W zestawie igła ze stali nierdzewnej, cewnik z FEP, dren łączący z PUR o dł. 7 cm pomiędzy miejscem wkłucia a podłączenia:
a) cewnik 20 G, 80 mm, kaniula 0,95 x 50 mm, prowadnik 25 - 0,025,
b) cewnik 20 G, 160 mm, kaniula 0,95 x 70 mm, prowadnik 40 - 0,025.</t>
  </si>
  <si>
    <t>Aparat do pomiaru krwawego ciśnienia z zestawem infuzyjnym do pomiaru ciśnienia z filtrem hydrofilnym w komorze kroplowej kompatybilny z posiadanym przez Zamawiającego monitorem Beneview PM 9000. Kabel do krwawego pomiaru w ilości 2 szt. kompatybilny z monitorem.</t>
  </si>
  <si>
    <t>Aparat do pompy objętościowej, skalibrowany z posiadaną przez Zamawiającego pompą: Infusomat Space Braun do żywienia pozajelitowego.</t>
  </si>
  <si>
    <t>Aparat do przetoczeń z precyzyjnym regulatorem przepływu od 10 - 250 ml, dł. 180 cm typu Exadrop z zastawką bezzwrotną.</t>
  </si>
  <si>
    <t>Strzykawka 3-częściowa 10 ml z zawartością 10 ml roztworu 0,9 % NaCl, zakręcona koreczkiem obejmującym połączenie luer lock. Na końcu tłoka umieszczony koreczek z zawartością 70% IPA (izopropanol) w sterylnym opakowaniu. Do dezyfnekcji zaworów bezigłowych. Dzięki zawartości IPA umożliwiający długotrwałe, do 7 dni zabezpieczenie zaworów bezigłowych.</t>
  </si>
  <si>
    <t>Strzykawka 3-częściowa 10 ml z zawartością 5 ml roztworu 0,9 % NaCl, zakręcona koreczkiem obejmującym połączenie luer lock. Na końcu tłoka umieszczony koreczek z zawartością 70% IPA (izopropanol) w sterylnym opakowaniu. Do dezyfnekcji zaworów bezigłowych. Dzięki zawartości IPA umożliwiający długotrwałe, do 7 dni zabezpieczenie zaworów bezigłowych.</t>
  </si>
  <si>
    <t xml:space="preserve"> 0,9 x 25 mm, 35 ml / min</t>
  </si>
  <si>
    <t>1,1 x 25 mm, 65 ml / min</t>
  </si>
  <si>
    <t>1,3 x 45 mm, 100 ml / min</t>
  </si>
  <si>
    <t>1,3 x 32 mm, 105 ml / min</t>
  </si>
  <si>
    <t>0,18 - 0,25</t>
  </si>
  <si>
    <t>Igła do portu naczyniowego ze skrzydełkami i drenem przedłużającym w zacisk zamykający, do długotrwałego podawania wlewów i płukania portów, 20 G, długość 20 mm.</t>
  </si>
  <si>
    <t>Bezpyłowy papier do aparatu EKG firmy Aspel, model Mister Silver 3.</t>
  </si>
  <si>
    <t>112 mm x 25 m</t>
  </si>
  <si>
    <t>Kompres chłonny, jalowy.</t>
  </si>
  <si>
    <t xml:space="preserve">10 cm x 20 cm </t>
  </si>
  <si>
    <t xml:space="preserve">15 cm - 20 cm x 25 cm </t>
  </si>
  <si>
    <t>Przewód do cystoskopii lub rektoskopii, podwójny.</t>
  </si>
  <si>
    <t>Sterylny worek do dobowej zbiórki moczu, 2 l, dren 90 cm, skalowanie co 100 ml, bezzwrotny zawór w kształcie litery T, zastawka antyrefluksyjna.</t>
  </si>
  <si>
    <t>Sterylny worek do długoterminowej zbiórki moczu, 2 l, szeroki, miękki dren antyzałamaniowy 120 cm, zastawka antyzwrotna, szczegółowa skala co 25 ml do 100 ml, biała tylna ściana worka do łatwej wizualizacji moczu, poprzeczny kranik spustowy, nadrukowana instrukcja opróżniania worka, wentylowana zakładka na kranik spustowy, podwójne, wzmocnione zgrzewy, port igłowy do pobierania próbek z okienkiem do kontroli procesu, użycie do 7 dni.</t>
  </si>
  <si>
    <t>Sterylny worek do długoterminowej zbiórki moczu, 2 l, szeroki, miękki dren antyzałamaniowy 120 cm, zastawka antyzwrotna, ze zintegrowanym wieszakiem, szczegółowa skala co 25 ml do 100 ml, biała tylna ściana worka do łatwej wizualizacji moczu, poprzeczny kranik spustowy, nadrukowana instrukcja opróżniania worka, wentylowana zakładka na kranik spustowy, podwójne, wzmocnione zgrzewy, port bezigłowy do pobierania próbek z okienkiem do kontroli procesu, użycie do 7 dni.</t>
  </si>
  <si>
    <t>Sterylny worek do długoterminowej zbiórki moczu, 2 l, szeroki, miękki dren antyzałamaniowy 120 cm, komora kroplowa (Pasteura), 2 antybakteryjne filtry hydrofobowe, zastawka antyzwrotna, ze zintegrowanym wieszakiem, szczegółowa skala co 25 ml do 100 ml, biała tylna ściana worka do łatwej wizualizacji moczu, poprzeczny kranik spustowy, nadrukowana instrukcja opróżniania worka, wentylowana zakładka na kranik spustowy, podwójne, wzmocnione zgrzewy, port bezigłowy do pobierania próbek z okienkiem do kontroli procesu, klamra zaciskowa, użycie do 14 dni.</t>
  </si>
  <si>
    <t>230 x 140 cm</t>
  </si>
  <si>
    <t>Koszula medyczna przed i pooperacyjna wykonana z miękkiej włókniny wiskozowej o gramaturze min. 55 g/m2, kolor biały. Nieprześwitująca, krótki rękaw, zakładana przez głowę. Wycięcie pod szyją typu serek oraz dwie pary troków do zawiązania o szerokości min. 2 cm. Długość do kolan.</t>
  </si>
  <si>
    <t>Majtki typu bokserki z otworem z tyłu do badań kolonoskopii, obszyte gumką w pasie oraz w nogawkach. Nieprześwitująca włóknina polipropylenowa o gramaturze 35 g/m2. Rozmiar uniwersalny. Zakładka w tylnej części wykonana w taki sposób, aby zasłaniała pośladki w trakcie chodzenia.</t>
  </si>
  <si>
    <t>Łącznik przejściowy, tymczasowy, umożliwiający połączenie zestawu do podaży diety z końcówką żeńską ENFit z portem zgłębnika typu ENLock.</t>
  </si>
  <si>
    <t>Zgłębnik przeznaczony do żywienia dożołądkowego lub dojelitowego. Bliższy koniec zgłębnika zakończony złączem ENLFIT służącym do łączenia z zestawami do podaży diet Flocare. Zgłębnik wykonany z miękkiego, przezroczystego poliuretanu, nie twardniejącego przy dłuższym stosowaniu. Zgłębnik należy wymieniać przed upływem 42 dni (6 tygodni). Zawiera oznakowaną centymetrową podziałkę znakowaną dokładnie co 1 cm ułatwiającą kontrolowanie długości wprowadzanego zgłębnika, metalową trójskrętną prowadnicę (pokrytą silikonem) z kulkową końcówką ułatwiającą jej wprowadzenie do światła zgłębnika oraz 3 cieniodajne linie kontrastujące w promianiach RTG. Dalszy koniec zgłębnika posiada dwa boczne otwory i jeden centralny przelotowy. Zgłębnik jednorazowego użytku, nie zawiera DEPH, nie zawiera lateksu, pakowany pojedynczo. Opakowanie gwarantujące sterylność przez minimum 60 m-cy. W rozmiarach CH6 / 60 cm, 8 / 110 cm, 10 / 110 cm, 12 / 110 cm.</t>
  </si>
  <si>
    <t>Łącznik przejściowy, tymczasowy, umożliwiający połączenie zestawu do podaży diety z końcówką żeńską ENFit z portem zgłębnika w formie schodkowej / lejka.</t>
  </si>
  <si>
    <t>min. 40 ml max. 50</t>
  </si>
  <si>
    <t>180, 190 lub 200ml</t>
  </si>
  <si>
    <t>od 400 do 520 ml</t>
  </si>
  <si>
    <t>Pojnik dla dorosłych. 300 - 350 ml, z dziubkiem i pokrywką, z uchwytem po jednej i drugiej stronie.</t>
  </si>
  <si>
    <t>Saszetki przeznaczozne do stosowania wraz z workami stomijnymi lub workami do zbiórki stolca zawierające substancję zmieniającą zawartość worka w żel. Produkt posiada w składzie węgiel ograniczając nieprzyjemny zapach i efekt balonowania się worka. Produkt pakowany po 100 szt.</t>
  </si>
  <si>
    <t>Kasetka na leki doustne, tygodniowa z podziałką na pory dnia.</t>
  </si>
  <si>
    <t>76 x 26</t>
  </si>
  <si>
    <t>20 cm</t>
  </si>
  <si>
    <t>CH 24
dł. 40 - 80</t>
  </si>
  <si>
    <t>Tacki do leków. Zestaw zawierający: tacę białą, plastikową o wymiarach zewnętrznych min. 430 x 325 x 60 mm na min. 32,5, folie do zapisów, przeźroczysty wkład z miejscem na min. 32 kieliszki, pasujący do zaoferowanej tacy.</t>
  </si>
  <si>
    <t>Kołnierz Schanza – sztywny.</t>
  </si>
  <si>
    <t>Szkiełka podstawowe z mat. kantem 'a 50 szt.</t>
  </si>
  <si>
    <t>Staza bezlateksowa, wykonana z szerokiego, rozciągliwego paska gumy elastycznej. Materiał chroniący przed reakcjami alergicznymi i podrażnieniami skóry, wysoka rozciągliwość materiału, opakowanie "rolka" zawierające 25 szt. po min. 0,45 m.</t>
  </si>
  <si>
    <t>Nebulizator do podawania leków w obwodzie oddechowym z antyprzelewową konstrukcją pozwalającą na skuteczne działanie w zakresie 0-90 stopni ze stabilną podstawą dyfuzora w zakresie 0-360 stopni, o pojemności 6 ml, skalowane z podziałką co 1 ml, z łącznikiem T, wyposażonym w mechanizm samoodomykania podczas podłączania nebulizatora. W zestawie przestrzeń martwa 12 cm i drenu antyzałamaniowej konstrukcji, długość min. 210 cm.</t>
  </si>
  <si>
    <t>Worki wymienne, kompatybilne z systemem do kontrolowania zbiórki luźnego stolca o pojemności 1000 ml, nieprzezroczyste, z podglądem, skalowane co 25 ml w tym numerycznie co 100 ml, z filtrem węglowym o wysokiej absorpcji zapachów i możliwością filtrowania gazów zastawką antyzwrotną, zabezpieczającą przed wylewaniem zawartości, biologicznie czyste.</t>
  </si>
  <si>
    <t>Flexi Seal system do kontrolowanej zbiórki luźnego stolca wyposażony w: silikonowy rękaw odprowadzający treści kałowe o długości 167 cm z wbudowaną strukturą silikonu na całej długości substancje neutralizujące nieprzyjemne zapachy, niskociśnieniowy balonik retencyjny z niebieską kieszonką dla umieszczenia palca wiodącego, port do napełnienia balonika retencyjnego z sygnalizatorem, który wypełnia się gdy balonik osiągnie wielkość optymalną w ciele pacjenta oraz port do irygacji umożliwiający także doodbytnicze podanie leków, z klamrą zamykającą światło drenując w celu utrzymania leku w miejscu podania, system zawiera port do pobierania próbek stolca z zastawką antyzwrotną, wyposażony w pasek koralikowy do podwieszania, kompatybilny z ramami łóżek szpitalnych, z miejscem na opis, system przebadany klinicznie (ocena bezpieczeństwa stosowania systemu do 29 dni) czas utrzymania systemu nieprzerwalnie do 29 dni, biologicznie czysty zestaw wyposażony dodatkowo w 3 worki wzbiorcze o pojemności 1000 ml.</t>
  </si>
  <si>
    <t>Przyrząd do transfuzji TS - wyposażony w filtry przeciwbakteryjne powietrze z możliwością zamknięcia, umożliwiający podawanie leków z pojemników szklanych np. albumina. Regulator przepływu powinien mieć na tylnej powierzchni uchwyt do zamocowania drenu kroplówki zabezpieczając przed zainfekowaniem przy krótkotrwałym odłączeniu. Przyrząd powinien być zapakowany w opakowanie folia - papier pozwalające na bezpieczne i jałowe użytkowanie, na opakowaniu powinna być zamieszczona wyraźna, niezmywalna data ważności i numer serii.</t>
  </si>
  <si>
    <t>Zestaw do przetaczania płynów i leków światłoczułych, przyrząd do infuzji + osłonka na butelkę / worek.</t>
  </si>
  <si>
    <t>Zestaw do terapii tlenowej o składzie: maska, nebulizator, dren tlenowy. Rozmiary maski według potrzeb Zamawiającego: XL, L, M, S.</t>
  </si>
  <si>
    <t>Zestaw do terapii tlenowej o składzie: maska dla dorosłych z rezerwuarem, dren tlenowy. Rozmiary maski według potrzeb Zamawiającego: XL, L.</t>
  </si>
  <si>
    <t>Maska do tlenoterapii dla dorosłych z drenem tlenowym. Rozmiary maski według potrzeb Zamawiającego: XL, L.</t>
  </si>
  <si>
    <t>Kompresy (ciepło - zimno) jednorazowego użytku, wypełnione proszkiem żelującym.</t>
  </si>
  <si>
    <t>*6,0 - 8,5</t>
  </si>
  <si>
    <t>25 x 5 mm</t>
  </si>
  <si>
    <t>Kran ON-OFF, do montażu na pierścieniu podtrzymującym pojemnik.</t>
  </si>
  <si>
    <t>Wspornik zaciskowy ABS na szynę 25 ÷ 35 x 10 mm - ze zjeżdżalnią 25 x 5 mm.</t>
  </si>
  <si>
    <t>Dren T-Kehr z paskiem RTG na całej długości drenu, sterylny, wykonany w 100% z silikonu, przeźroczysty z atraumaytyczną miękką końcówką, długość ramion 450 x 180 mm.</t>
  </si>
  <si>
    <t>Dren Redona sterylny, poliuretanowy, wolny od PCV oraz ftalanów (DEHP), wyprofilowane, atraumatyczne otwory drenujące, pasek kontrastujący RTG na całej długości, długość 700 - 800 mm.</t>
  </si>
  <si>
    <t xml:space="preserve">Cewnik do drenażu jamy opłucnej prosty, wykonany z miękkiego elastycznego PCV, zapobiegający zaginaniu się cewnika, atraumatyczny otwór końcowy oraz 6 krzyżowo położonych otworów bocznych zapobiegających aspiracji i wrastaniu tkanek, skala co 2 cm, linia RTG na całej długości cewnika, w zestawie osobno pakowany uniwersalny łącznik do podłączenia do drenażu, długość 45 cm, sterylny.  </t>
  </si>
  <si>
    <t>Dren brzuszny, 100% silikon, perforacja o długości 10 cm, atraumatyczne miękkie zakończenie drenu, pasek kontrastujący RTG na całej długości, długość od 40 cm do 50 cm.</t>
  </si>
  <si>
    <t>2 l.</t>
  </si>
  <si>
    <t>Zestaw sterylny do godzinowej zbiórki i pomiaru diurezy godzinowej. Dokładność pomiaru 1 - 40 ml, poj. worka 2 l., komory pomiarowe 500 ml, filtr hydrofobowy w worku i komorze, zastawka antyrefluksyjna w worku i komorze, dren dwuświatłowy z odpowietrzeniami i zabezpieczeniem antyzałamaniowym, port bezigłowy do pobierania próbek moczu. Worek do 14 dni, możliwość pobierania próbki moczu bez odłączenia drenu od cewnika (port bezżyłowy).</t>
  </si>
  <si>
    <t>Cewnik sterylny do embolektomii - balon wykonany z mieszanki silikonu i lateksu, cewnik posiadający oznaczenie rozmiarów kolorami, pakowany w opakowanie folia-papier.</t>
  </si>
  <si>
    <t>Cewniki do odsysania górnych dróg oddechowych, dł. 60 cm, dwa naprzeciwległe otwory boczne, jeden otwór centralny, posiadające kod barwny i cyfrowy oznaczający rozmiar na konektorze oraz oznaczenie numeryczne na opakowaniu, pakowany w opakowanie folia-papier.</t>
  </si>
  <si>
    <t>Cewnik Sengstaken z balonem wykonanym z mieszanki silikonu i lateksu. Długość 100 cm. Pakowany w opakowanie folia-papier.</t>
  </si>
  <si>
    <t>Cewnik typu Foley jałowy, lateksowy, silikonowany zewnętrznie, dwudrożny, dł. min. 40 cm, wyposażony w balon uszczelniający z możliwością regulacji pojemności wypełnienia wodą w zakresie 30 - 50 ml, min. 4 otwory drenujące nad balonem parzyście naprzeciwległe i naprzemianległe. Średnice CH: 14 - 30, co 2. kodowany barwnie na porcie luer slip z miękką lateksową zastawką antyzwrotną, zatyczki z uchwytem ułatwiającym manipulację. Rozmiar cewnika, zakres pojemności balonu i logo producenta podane na łączniku cewnikowym. Pakowany podwójnie folia-papier-folia. Maksymalny czas utrzymania 7 dni. Sterylizowany radiacyjnie.</t>
  </si>
  <si>
    <t>Lp</t>
  </si>
  <si>
    <t>Ilość</t>
  </si>
  <si>
    <t xml:space="preserve">Cena jednostkowa netto </t>
  </si>
  <si>
    <t>Stawka podatku VAT</t>
  </si>
  <si>
    <t xml:space="preserve">Cena jednostkowa brutto        </t>
  </si>
  <si>
    <t>Wartość netto
(4x5)</t>
  </si>
  <si>
    <t>Wartość podatku VAT</t>
  </si>
  <si>
    <t>Wartość brutto
(4x5x7)</t>
  </si>
  <si>
    <t xml:space="preserve"> Nr katalogowy i nazwa produktu zoferowanego(podać)</t>
  </si>
  <si>
    <t>Data wydania dokumentu i jego ważności</t>
  </si>
  <si>
    <t>Koc termiczny wykonany z folii metalizowanej w taki sposób, że jedna strona jest w kolorze srebrnym, a druga w złotym, chroniący przed niekorzystnym wpływem warunków atmosferycznych: zimna, deszczu, upału, wiatru - w zależności od strony którą aplikujemy, zapobiegając zaburzenia gospodarki cieplnej, niejałowe. Rozmiar 210 x 160 cm</t>
  </si>
  <si>
    <t>Nr sprawy:</t>
  </si>
  <si>
    <t>Cena jednostkowa netto</t>
  </si>
  <si>
    <t>75x100</t>
  </si>
  <si>
    <t>75x180</t>
  </si>
  <si>
    <t>90x200</t>
  </si>
  <si>
    <t>Wymogi</t>
  </si>
  <si>
    <t>Jednostka miary</t>
  </si>
  <si>
    <t xml:space="preserve">Wartość netto (6 x 7) </t>
  </si>
  <si>
    <t>Średnica ssawki 20 cm, długość rurki ssącej 250-300 cm.</t>
  </si>
  <si>
    <t>Fartuch ochronny foliowy</t>
  </si>
  <si>
    <t>Dozownik kompatybilny z fartuchami</t>
  </si>
  <si>
    <t>Dozownik kompatybilny z fartuchami ochronnymi, wykonany ze stali kwasoodpornej. Umożliwia wyciąganie pojedynczych fartuchów nawiniętych na rolkę. Wykonany z jednego kawałka blachy specjalną techniką wycinania laserowego, gięcie blach na maszynach sterowanych numerycznie. Brzegi dozowników zaokrąglone, a w tylnej części trzy otwory do zamocowania na ścianie.</t>
  </si>
  <si>
    <t>RAZEM:</t>
  </si>
  <si>
    <t>_</t>
  </si>
  <si>
    <t>Płyta ścienna ABS z wyposażeniem, suwak 25x5 mm</t>
  </si>
  <si>
    <t>Dren Ø 7.5x11.2 mm - długość 1.8 m z
blokadą próżni</t>
  </si>
  <si>
    <t>Klips mocujący pierścienie,25x5 mm - do wózków, wsporników i płyt ściennych</t>
  </si>
  <si>
    <t>Papier do aparatu EKG AsCard B5 Eco</t>
  </si>
  <si>
    <t>58mm x 25m</t>
  </si>
  <si>
    <t>Papier do aparatu EKG Cardiosmart MAC 1200</t>
  </si>
  <si>
    <t>210 x 295 x 150</t>
  </si>
  <si>
    <t>Moździerz do tabletek z pistlem</t>
  </si>
  <si>
    <t>min. 0,45 m</t>
  </si>
  <si>
    <t>Kubek zimny x 100 szt.</t>
  </si>
  <si>
    <t>Kieliszki do leków, plastikowe x 90 szt.</t>
  </si>
  <si>
    <t>CH8 - CH24</t>
  </si>
  <si>
    <t>CH6 - CH18</t>
  </si>
  <si>
    <t>CH8 - CH39</t>
  </si>
  <si>
    <t>CH 5 - 24</t>
  </si>
  <si>
    <t>Butelki do drenażu pooperacyjnego sterylne, wykonane z polietylenu, skala ułatwiająca ocenę objętości płynu.</t>
  </si>
  <si>
    <t xml:space="preserve">0,30 x 8 mm,   </t>
  </si>
  <si>
    <t>0,33 x 12 mm</t>
  </si>
  <si>
    <t xml:space="preserve">Igły insulinowa do pena, op. 100 szt. </t>
  </si>
  <si>
    <t>Igły do iniekcji jednorazowego użytku, op. 100 szt.</t>
  </si>
  <si>
    <t>Myjki do toalety pacjenta o naturalnym pH hipoalergiczne wstępnie nawilżone o wymiarach 20 na 20 centymetrów w składzie: niewymagający spłukiwania roztwór oczyszczający i nawilżający z zawartością aloesu, witaminy E oraz simeticonum bez lateksu w całkowicie izolowanym zamkniętym opakowaniu z dodatkową warstwą termoizolacyjną wewnątrz opakowania, pomagającymi utrzymać temperaturę myjek oraz zapewniającym możliwość podgrzewania w kuchence mikrofalowej do 30 sekund przy mocy 1000 W. Skuteczność oferowanego produktu w zakresie zmniejszenia czystości zakażenie dróg moczowych potwierdzona dołączonymi do oferty badaniami klinicznymi. W opakowaniu 8 sztuk.</t>
  </si>
  <si>
    <t xml:space="preserve">Prześcieradło ochronne na stół operacyjny </t>
  </si>
  <si>
    <t xml:space="preserve"> Wyrób medyczny do odprowadzania płynów z podłogi przy zabiegach (np. artroskopowych), podłączenie do standardowego ssaka pracującego pod ciśnieniem do 300mm Hg. Urządzenie zbudowane z pomarańczowego tworzywa, posiada 7 kanałów ssących. Maksymalna wydajność zbierania płynów 700ml/min.  Zgodne z dyrektywą 93/42/EEC.</t>
  </si>
  <si>
    <t>Zamawiający wyraża zgodę na wycenę produktu w opakowaniu innej wielkości niż podana w opisie przedmiotu zamówienia z jednoczesnym przeliczeniem ilości opakowań aby liczba sztuk była zgodna z zamawianą. Jeżeli w wyniku przeliczeń wychodzi wartość ułamka należy podać ilość do dwóch miejsc po przecinku.</t>
  </si>
  <si>
    <t>SZCZEGÓŁOWA OFERTA CENOWA</t>
  </si>
  <si>
    <t>Załącznik nr 2 do SWZ</t>
  </si>
  <si>
    <t>VAT%</t>
  </si>
  <si>
    <t>Cena jednostkowa brutto</t>
  </si>
  <si>
    <t>Wartość brutto           (6 x 7 + VAT)</t>
  </si>
  <si>
    <t xml:space="preserve"> Numer katalogowy i nazwa preparatu zaoferowanego (podać)</t>
  </si>
  <si>
    <t>Data wydania dokumentu i data jego ważności</t>
  </si>
  <si>
    <t>Numer dokumentu</t>
  </si>
  <si>
    <t>Ściereczki chłonne będące na wyposażeniu obłożeń oraz fartuchów, gramatura: min. 52 g/m2, rozmiar: min. 30 cm x 40 cm.</t>
  </si>
  <si>
    <t>Sterylna osłona foliowa z taśmami
do mocowania na ramię C aparatu RTG, o wymiarach: min. 100 x 220 cm</t>
  </si>
  <si>
    <t>Folia Pe min. 0,5 mm.</t>
  </si>
  <si>
    <t>Sterylna dwukomorowa kieszeń przylepna
na ssak i koagulację, wykonana z półprzezroczystej, mocnej folii o wym.: 35 x 40 cm (taśma lepna szer. min. 5 cm)</t>
  </si>
  <si>
    <t>Sterylizacja radiacyjna, gwarancja sterylności min. 5 lat.</t>
  </si>
  <si>
    <t>Sterylny pokrowiec na przewody do laparoskopii</t>
  </si>
  <si>
    <t>Wymiary: 13 - 17 x 200 - 250 cm, wykonany z mocnej przezroczystej folii Pe, teleskopowo złożony z taśmami odpornymi na przemakanie do mocowania na końcówkach.</t>
  </si>
  <si>
    <t>Osłona sterylna na aparaturę</t>
  </si>
  <si>
    <t>Z przezroczystej, dobrze układającej się folii, ściągana gumką, o średnicy 50 cm.</t>
  </si>
  <si>
    <t>Z przezroczystej, dobrze układającej się folii, ściągana gumką, o średnicy 80 cm.</t>
  </si>
  <si>
    <t>……………….., dnia ……………………………………</t>
  </si>
  <si>
    <t>……………………………………</t>
  </si>
  <si>
    <t>Nazwa dokumentu(ów) dopuszczającego(ch) zaoferowany produkt  do użytku szpitalnego</t>
  </si>
  <si>
    <t xml:space="preserve"> Nr katalogowy i nazwa preparatu zaoferowanego (podać)</t>
  </si>
  <si>
    <t>Wartość brutto
(4x7)</t>
  </si>
  <si>
    <t>Wartość netto (4x5)</t>
  </si>
  <si>
    <t>Cewniki cystometryczne dwukanałowe do badań urodynamicznych grubości 7 Fr, jednorazowego użytku</t>
  </si>
  <si>
    <t>Delikatna końcówka do odsysania wydzieliny w procedurach n-chirurgicznych, kompatybilna z kanką typu yankauer, rozmiar 6-12</t>
  </si>
  <si>
    <t>Papier do EKG kompatybilny z urządzeniem Cardiovit AT - 102 Schiller</t>
  </si>
  <si>
    <t>…………………………………………………….</t>
  </si>
  <si>
    <t>podpis uprawnionego przedstawiciela</t>
  </si>
  <si>
    <t>Kod CPV: 33123200-0, 33112200-0</t>
  </si>
  <si>
    <t>Żel transmisyjny do USG, KTG, UD, skład: podłoże poliakrylanowe, substancje konserwujące, woda oczyszczona, bez zawartości soli, do wszystkich typów głowic ultrasonograficznych, poj. 500 ml</t>
  </si>
  <si>
    <t>Szczecin, dnia …………………..</t>
  </si>
  <si>
    <t xml:space="preserve">Znak sprawy: </t>
  </si>
  <si>
    <t>210x280x143</t>
  </si>
  <si>
    <t>Cewniki specjalistyczne: dufour, wszystkie dostępne rozmiary</t>
  </si>
  <si>
    <t>Cewniki specjalistyczne: couveler, wszystkie dostępne rozmiary</t>
  </si>
  <si>
    <t xml:space="preserve">Cewnik Nelaton, sterylny.  </t>
  </si>
  <si>
    <t xml:space="preserve">Cewnik urologiczny t. Tiemann, sterylny. </t>
  </si>
  <si>
    <t xml:space="preserve">Pojemnik na kał, jałowy, z zamykaniem, z dołączoną łopatką </t>
  </si>
  <si>
    <t xml:space="preserve">Igła do stymulacji nerwów obwodowych techniką „single shot” przy użyciu neurostymulatora i USG; w pełni izolowana igła (odsłonięty tylko czubek igły). Echogeniczna powierzchnia igły 360˚ na dł.20mm, czytelne czarne znaczniki głębokości na białym tle co 1cm. Zintegrowany na stałe z igłą dren infuzyjny, kabelek elektryczny wychodzący z tyłu igły. Znacznik kierunku szlifu igły na uchwycie. Igła ze szlifem 30° 22Gx80mm </t>
  </si>
  <si>
    <t>22 G / 80 mm</t>
  </si>
  <si>
    <t>3 zastawki bezigłowe na drenie potrójnym wraz z 3 zastawkami bezzwrotnymi, pojedyncza zastawka o ergonomicznym kształcie, nie mniejsza niż 3cm, zapewniająca pewny uchwyt w palcach  i chroniąca przed przypadkowym dotknięciem końcówek w trakcie manipulacji, z przezroczystą obudową, z przezierną  silikonową membraną  i dobrze widoczną drogą przepływu, z gładką membraną typu Split Septum zapewniającą łatwą  i pewną dezynfekcję miejsca dostępu, nie posiadająca metalowych elementów, zakończona końcówkami luer-lock, objętość wypełnienia 0,22ml, przepływ 208 ml/min, wytrzymałość na ciśnienie 400 psi, co umożliwia stosowanie ze "strzykawkami wysokociśnieniowymi, umożliwiająca stosowanie do 1000 dostępów, zastawka posiadająca automatyczny system zapobiegający cofaniu się leku/krwi z naczynia w kierunku zastawki po odłączeniu strzykawki lub linii infuzyjnej, zastawka nie zawierająca lateksu i DEHP, kompatybilna z krwia i tłuszczami, 22 cm drenik Y o małej średnicy (całkowita objętość wypełnienia nie większa niż 2,0 ml), z trzema zaciskami  ślizgowymi, z trzema zastawkami bezzwrotnymi, połączony na stałe z trzema, zastawkami dostępu bezigłowego zastawki wraz z drenem nie zawierają lateksu i DEHP, zastawki z drenem pakowane pojedynczo, sterylne.</t>
  </si>
  <si>
    <t>Bezpieczna kaniula żylna bez portu, wykonana z poliuretanu z czterema wtopionymi pasami kontrastującymi w promieniach RTG z zaworem eliminujacym wypływ krwi podczas kaniulacji, umożliwiającym wielokrotne użytkowanie bez wypływu krwi w momencie odłączenia aparatu do przetoczeń lub strzykawki. Igła zaopatrzona w specjalny automatyczny metalowy zatrzask samozakładający się po wyjęciu igły z kaniuli zabezpieczający koniec igły przed przypadkowym zakłuciem się personelu. Dla ułatwienia kolory muszą odpowiadać kodowi rozmiaru kaniuli zgodnie z normami ISO. Hydrofobowy filtr gwarantujący wysokie bezpieczeństwo zatrzymując wypływ krwi poza kaniulę.  Zintegrowana zastawka antywypływowa z potwierdzoną testem efektywnością bariery mikrobiologicznej przy ekspozycji na obciążenie mikrobiologiczne.</t>
  </si>
  <si>
    <t>1,1 x 32 mm, 60 ml / min</t>
  </si>
  <si>
    <t>1,7 x 32 mm , 195 ml/min</t>
  </si>
  <si>
    <t>1,7 x 50 mm, 185 ml/min</t>
  </si>
  <si>
    <t>2,2 x 50 mm ,  310 ml/min</t>
  </si>
  <si>
    <t xml:space="preserve">2,2 x 32 mm, 325 ml/min </t>
  </si>
  <si>
    <t>Dren przedłużający do podawania leków średnica 1.0 x 2.0 PE (PVC-free) długość 150 cm dostępny w min. trzech kolorach (zielony, niebieski, różowy) dla ich oznakowania</t>
  </si>
  <si>
    <t>Dren przedłużający do podawania leków średnica 1.0 x 2.0 PE (PVC-free) długość 200 cm dostępny w min. trzech kolorach (zielony, niebieski, różowy) dla ich oznakowania</t>
  </si>
  <si>
    <t>Czyścik do eklektrod z folią samoprzylepną
jednorazowego użytku</t>
  </si>
  <si>
    <t>Wymiary: 50 x 50 mm, pakowane sterylnie po 100 szt. w opakowaniu.</t>
  </si>
  <si>
    <t xml:space="preserve">Maska chirurgiczna mocowana na troki
</t>
  </si>
  <si>
    <t>Pełnobarierowa, niejałowa, trójwarstwowa, z bezwonnej hypoalergicznej włókniny, gwarantująca poziom filtracji BFE min. 99,7 %, wiązana na troki, posiadająca delikatne usztywnienie umożliwiające dopasowanie maski do twarzy, wykonane z włóknini niepowodującej podrażnień skóry, pakowane w kartoniki z dyspenserem umożliwiającym ich higieniczne przechowywanie i użytkowanie (nie więcej niż 50 szt. w kartonie), wyraźnie opisana w jęz. polskim.</t>
  </si>
  <si>
    <t>Pokrowce higieniczne na buty</t>
  </si>
  <si>
    <t xml:space="preserve">Czepek chirurgiczny
</t>
  </si>
  <si>
    <t>Wykonany w całości z chłonnej, przewiewnej włókniny. Z tyłu ściągnięty gumką. Pakowany po 100 szt. w kartoniku w formie podajnika, wyraźnie opisany w jęz. polskim.</t>
  </si>
  <si>
    <t>KOD CPV: 33100000-1, 33141000-0</t>
  </si>
  <si>
    <t>Szczoteczka z gąbką do chirurgicznego czyszczenia rąk i paznokci przed zabiegami chirurgicznymi, nie zawierająca detergentów</t>
  </si>
  <si>
    <t>Szczecin, dnia ………………</t>
  </si>
  <si>
    <t>Opaska na nadgarstek do identyfikacji chorych</t>
  </si>
  <si>
    <t>Papier do videoprintera K-65 HM Mitsubishi "HD" 110 x 20</t>
  </si>
  <si>
    <t>Ostrza chirurgiczne - produkowane ze stali węglowej - sterylne. Pakowane po 100 szt. Pojedyncze ostrze z wygrawerowaną nazwą producenta oraz rozmiarem, pakowane w folię z obrazem ostrza w skali 1:1, numerem serii i datą ważności. Każdy rozmiar oznaczony na opakowaniu zbiorczym kolorystycznie w celu łatwej identyfikacji, rozmiar: 11-24</t>
  </si>
  <si>
    <t>Papier do USG typ Sony UPP 110 HG (110 x 18)</t>
  </si>
  <si>
    <t>Kod CPV: 33162000-5</t>
  </si>
  <si>
    <t>Elektroda neutralna na bazie z elastycznej włókniny, dwudzielna o równych powierzchniach i kształtach obu części. Odizolowany elektrycznie pierścień potencjału. Aplikacja niezależna od kierunku przyklejenia</t>
  </si>
  <si>
    <t>Kabel do instrumentów bipolarnych laparoskopowych, kompatybilny z generatorem ERBE oraz narzędziami firmy STORZ</t>
  </si>
  <si>
    <t>4 m</t>
  </si>
  <si>
    <t>Kabel do instrumentów monopolarnych laparoskopowych, kompatybilny z generatorem ERBE oraz narzędziami STORZ</t>
  </si>
  <si>
    <t>Instrument typu biclamp, dł. 210 mm, zakrzywienie 25 st., okładki ze żłobieniem, długość kabla 4 m</t>
  </si>
  <si>
    <t>21 cm</t>
  </si>
  <si>
    <t>Instrument typu biclamp, zakrzywienie 25 st., okładki gładkie</t>
  </si>
  <si>
    <t>28 cm</t>
  </si>
  <si>
    <t>Kabel do elektrody neutralnej, kompatybilny z posiadanym generatorem ERBE</t>
  </si>
  <si>
    <t xml:space="preserve">Kabel do histeroskopii bipolarnej, kompatybilny z generatorem ERBE oraz narzędziami firmy STORZ  </t>
  </si>
  <si>
    <t>Kod CPV:  33141122-1</t>
  </si>
  <si>
    <t>szt. - 1 klips</t>
  </si>
  <si>
    <t>ML</t>
  </si>
  <si>
    <t>Szczecin, dnia ……………………………………</t>
  </si>
  <si>
    <t>100 ml lub 120 ml</t>
  </si>
  <si>
    <t>Kod CPV: 33141127-6</t>
  </si>
  <si>
    <t>Rozmiar (nr)</t>
  </si>
  <si>
    <t>J. m.</t>
  </si>
  <si>
    <t>Cena jednostkowa netto za sztukę</t>
  </si>
  <si>
    <t xml:space="preserve">Cena jednostkowa brutto za sztukę               </t>
  </si>
  <si>
    <t xml:space="preserve">Wartość netto
</t>
  </si>
  <si>
    <t>Wartość brutto</t>
  </si>
  <si>
    <t>7,5 cm x  5 cm</t>
  </si>
  <si>
    <t>1,5 cm x 5 cm</t>
  </si>
  <si>
    <t>2,5 cm x 5 cm</t>
  </si>
  <si>
    <t>3g</t>
  </si>
  <si>
    <t>1g</t>
  </si>
  <si>
    <t>9g</t>
  </si>
  <si>
    <t>Jednorazowy, sterylny aplikator klasy IIa  kompatybilny ze środkiem hemostatycznym opisanym w poz. 1 i 2, przeznaczony do procedur laparoskopowych i endoskopowych, sterylny, 2-funkcyjny (elastyczny cewnik wewnętrzny o długości 38 cm, sztywna przezroczysta prowadnica o długości 33 cm), wyposażony w dwudzielny uchwyt; możliwość formowania kształtu przed użyciem (z efektem pamięci kształtu), pakowane indywidualnie.</t>
  </si>
  <si>
    <t>38cm</t>
  </si>
  <si>
    <t>Razem</t>
  </si>
  <si>
    <t>Szczecin, dnia…………………..</t>
  </si>
  <si>
    <t xml:space="preserve">Wykonane z cienkiej i mocnej folii, antypoślizgowe, ściągane gumką </t>
  </si>
  <si>
    <t>Zgłębnik żołądkowy wykonany z PVC, atraumatyczna, lekko zaokrąglona zamknięta końcówka, 4 otwory boczne o łagodnych krawędziach, z zatyczką, kolorystyczne oznakowanie rozmiaru.</t>
  </si>
  <si>
    <t xml:space="preserve"> CH12-CH22</t>
  </si>
  <si>
    <t>CH14-CH30</t>
  </si>
  <si>
    <t>f2-f8</t>
  </si>
  <si>
    <t>CH14-CH18</t>
  </si>
  <si>
    <t>CH16-CH20</t>
  </si>
  <si>
    <t>28-36</t>
  </si>
  <si>
    <t>f14-f20</t>
  </si>
  <si>
    <t>F8-F18</t>
  </si>
  <si>
    <t>Rękawice chirurgiczne, poliizoprenowe bezpudrowe z wewnętrzną warstwą polimerową o strukturze sieci, powierzchnia zewnętrzna mikroteksturowana, Modulus 50% max.0,5N/mm2. Średnia grubość na palcu max. 0,27 mm, na dłoni 0,21 mm, na mankiecie 0,21 mm, AQL max. 0,65, sterylizowane radiacyjnie, anatomiczne z poszerzoną częścią grzbietową dłoni, mankiet rolowany, opakowanie zewnętrzne hermetyczne foliowe z wycięciem w listku ułatwiającym otwieranie, długość min. 270-285 mm w zależności od rozmiaru, badania na przenikalność dla wirusów zgodnie z ASTM F 1671 oraz EN ISO 374-5. Wygodne i elastyczne, modulus 500% &lt; 2,5 N.  Certyfikat Zgodności Jednostki Notyfikowanej dla środka ochrony indywidualnej kategorii III, typ B wg EN ISO 374-1. Odporne na przenikanie co najmniej 4 substancji na poziomie 6, w stężeniach wymienionych w normie EN ISO 374-1. Badania na przenikalność min. 25 cytostatyków zgodnie z ASTM D6978 oraz (raporty z wynikami badań) oraz badania na przenikalność min. 20 substancji chemicznych zgodnie z EN-374-3 oraz EN 16523-1 (raport z wynikami badań). Produkowane w zakładach posiadających wdrożone i certyfikowane systemy zarządzania jakości ISO 13485, ISO 9001, ISO 14001 i ISO 45001. Na rękawicy fabrycznie nadrukowany min. rozmiar rękawicy oraz oznaczenie L i R.</t>
  </si>
  <si>
    <t>XL,XXL,3XL,4XL</t>
  </si>
  <si>
    <t>1500 ml</t>
  </si>
  <si>
    <t>Pierścień podtrzymujący do pojemnika pozycja nr 2
z suwakiem, rozmiar 25 x 5 mm (standard).</t>
  </si>
  <si>
    <t xml:space="preserve">Dren Ø 7.5x11,2 mm długość 0,38 m do łączenia tandemowego </t>
  </si>
  <si>
    <t>Dren Ø 7.5x11.2 mm - długość 0.37 m
ze złączem kolankowym do
zasilania portu próżni</t>
  </si>
  <si>
    <t xml:space="preserve">Poliwęglanowe złącze kolankowe
wielokrotnego użytku do zasilania
portu próżni </t>
  </si>
  <si>
    <t>System połączeń TANDEM</t>
  </si>
  <si>
    <t>rolka=90 sztuk</t>
  </si>
  <si>
    <t xml:space="preserve"> </t>
  </si>
  <si>
    <t>Kod CPV:  33124130-5</t>
  </si>
  <si>
    <t>Test combo- covid-19, grypa A+B, RSV. Chromatograficzny test immunologiczny o czułości ≥ 90% i swoistości ≥ 97%. Na powierzchni płytki obecna linia testowa i kontrolna, zestaw kompletny, powinien zawierać wszystkie elementy potrzebne do jego wykonania łącznie z wymazówką. Test posiadający certyfikat zgodności CE. Czas oczekiwania na wynik ≤ 15min</t>
  </si>
  <si>
    <t>Kod CPV:  33694000-1</t>
  </si>
  <si>
    <t>Postać</t>
  </si>
  <si>
    <t>Ilość w opakowaniu</t>
  </si>
  <si>
    <t>Ilość opakowań</t>
  </si>
  <si>
    <t>Cena jednostkowa netto za opakowanie</t>
  </si>
  <si>
    <t xml:space="preserve">Cena jednostkowa brutto za opakowanie               </t>
  </si>
  <si>
    <t>Preparat do utrwalania cytologicznych rozmazów ginekologicznych o składzie: Alcohol Denat., Butane, Propane, Isobutane, PVP/VA Copolymer</t>
  </si>
  <si>
    <t>aerozol</t>
  </si>
  <si>
    <t>150 ml</t>
  </si>
  <si>
    <t>Kod CPV:  33141000-0</t>
  </si>
  <si>
    <t>Maska chirurgiczna wykonana z min. trzech warstw (celuloza, polipropylen, celuloza), wyposażona w sztywnik zapewniający łatwe dopasowanie się maski do kształtu twarzy, wiązana na troki, z warstwą pianki przeciw parowaniu okularów. Skuteczność filtracji bakteryjnej minimum 98,9%. Maska typu II zgodnie z EN 14683. Wyraźne oznakowanie zewnętrznej strony maski dodatkowym oznaczeniem graficznym. Pakowana w kartoniki z oznaczeniem typu, rodzaju maski i spełnianej normy. Certyfikaty ISO 13485 i ISO 14001.</t>
  </si>
  <si>
    <t xml:space="preserve">Kod CPV:  33141110-4 </t>
  </si>
  <si>
    <t>Kod CPV:  33141615-4</t>
  </si>
  <si>
    <t>Pojemność</t>
  </si>
  <si>
    <t>Pojemnik niejałowy na mocz</t>
  </si>
  <si>
    <t>100-125 ml</t>
  </si>
  <si>
    <t>Kod CPV: 33141110-4, 33141113-4</t>
  </si>
  <si>
    <t>Opaska dziana podtrzymująca 4 m x 5 cm, pakowana po 1 szt.</t>
  </si>
  <si>
    <t>sztuka</t>
  </si>
  <si>
    <t>Opaska dziana podtrzymująca 4 m x 10 cm, pakowana po 1 szt.</t>
  </si>
  <si>
    <t>Opaska dziana podtrzymująca 4 m x 15 cm, pakowana po 1 szt.</t>
  </si>
  <si>
    <t>Opaska elastyczna tkana, niejałowa, z zapinką 5 m x 10 cm, pakowana po 1 szt.</t>
  </si>
  <si>
    <t>Opaska elastyczna tkana, niejałowa, z zapinką 5 m x 15 cm, pakowana po 1 szt.</t>
  </si>
  <si>
    <t>*Wykonawca jest zobowiązany do wyceny produktu względem jednostki miary określonej w kolumnie nr 3 - "j.m.". Wykonawca nie jest upoważniony do zmiany sposobu wyceny bez uprzedniej zgody Zamawiającego.</t>
  </si>
  <si>
    <t>Kod CPV: 33141110-4</t>
  </si>
  <si>
    <t>Podkład podgipsowy niejałowy 3 m x 10 cm</t>
  </si>
  <si>
    <t>Podkład podgipsowy niejałowy 3 m x 15 cm</t>
  </si>
  <si>
    <t>Opaska gipsowa szybkowiążąca, 10 cm x 3 m, czas wiązania do 5 min</t>
  </si>
  <si>
    <t>Opaska gipsowa szybkowiążąca, 12 cm x 3 m, czas wiązania do 5 min</t>
  </si>
  <si>
    <t>Opaska gipsowa szybkowiążąca, 15 cm x 3 m, czas wiązania do 5 min</t>
  </si>
  <si>
    <t>Kod CPV: 33141110-4, 33141111-1</t>
  </si>
  <si>
    <t>Wszystkie jałowe opakowania, muszą posiadać odpowiednio zakończone opakowanie, na którym folia ochronna i papierowa część opakowania nie są zgrzane umożliwiając ułatwione otwieranie jałowych opakowań w rękawiczkach chirurgicznych. Zakończenie takie musi wynosić minimum 1 cm długości  niezgrzanej części opakowania.</t>
  </si>
  <si>
    <t xml:space="preserve">Opatrunek włókniniowy z wkładem chłonnym, samoprzylepny, jałowy, posiadający zaokrąglone brzegi, kształt prostokątny, rozmiar 6 cm x 10 cm.  </t>
  </si>
  <si>
    <t xml:space="preserve">Opatrunek włókniniowy z wkładem chłonnym, samoprzylepny, jałowy, posiadający zaokrąglone brzegi, kształt prostokątny, rozmiar 7,2 cm x 5 cm.  </t>
  </si>
  <si>
    <t xml:space="preserve">Opatrunek włókniniowy z wkładem chłonnym, samoprzylepny, jałowy, posiadający zaokrąglone brzegi, kształt prostokątny, rozmiar 15 cm x 8 cm.  </t>
  </si>
  <si>
    <t xml:space="preserve">Opatrunek włókniniowy z wkładem chłonnym, samoprzylepny, jałowy, posiadający zaokrąglone brzegi, kształt prostokątny, rozmiar 20 cm x 10 cm.  </t>
  </si>
  <si>
    <t xml:space="preserve">Opatrunek włókniniowy z wkładem chłonnym, samoprzylepny, jałowy, posiadający zaokrąglone brzegi, kształt prostokątny, rozmiar 35 cm x 10 cm.  </t>
  </si>
  <si>
    <t>Kod CPV: 33141110-4, 33141112-8</t>
  </si>
  <si>
    <t>Plaster tkaninowy z opatrunkiem, centralnie ułożony wkład chłonny, rozmiar 1m x 8 cm</t>
  </si>
  <si>
    <t>Przylepiec z włókniny, warstwa samoprzylepna na całej powierzchni, do mocowania opatrunków, rozmiar 2,5cm x 5m</t>
  </si>
  <si>
    <t>Przylepiec z włókniny, warstwa samoprzylepna na całej powierzchni, do mocowania opatrunków, rozmiar 5cm x 5m</t>
  </si>
  <si>
    <t>Przylepiec z tkaniny, warstwa samoprzylepna na całej powierzchni, do mocowania opatrunków, możliwe dzielenie bez użycia nożyczek, rozmiar 2,5cm x 5m</t>
  </si>
  <si>
    <t>Przylepiec z tkaniny, warstwa samoprzylepna na całej powierzchni, do mocowania opatrunków, możliwe dzielenie bez użycia nożyczek, rozmiar 5cm x 5m</t>
  </si>
  <si>
    <t>Przylepiec z foli polietylenowej, przezroczysty, warstwa samoprzylepna na całej powierzchni, do mocowania opatrunków, możliwe dzielenie bez użycia nożyczek, rozmiar 2,5cm x 9,1-9,14m</t>
  </si>
  <si>
    <t>Przylepiec z foli polietylenowej, przezroczysty, warstwa samoprzylepna na całej powierzchni, do mocowania opatrunków, możliwe dzielenie bez użycia nożyczek, rozmiar 5cm x 9,1-9,14m</t>
  </si>
  <si>
    <t>Przylepiec ze sztucznego jedwabiu, warstwa samoprzylepna na całej powierzchni, do mocowania opatrunków, możliwe dzielenie bez użycia nożyczek, rozmiar 1,25cm x 9,1m - 9,14m</t>
  </si>
  <si>
    <t>Przylepiec ze sztucznego jedwabiu, warstwa samoprzylepna na całej powierzchni, do mocowania opatrunków, możliwe dzielenie bez użycia nożyczek, rozmiar 2,5cm x 9,1m - 9,14m</t>
  </si>
  <si>
    <t>Opatrunek samoprzylepny, jałowy, z włókniny, do mocowania kaniul, z wcięciem, posiadajacy zaokrąglone brzegi, wkład pod skrzydełka kaniuli, wkład chroniący przed przywieraniem opatrunku w miejscu wkłucia, rozmiar 5,1cm - 6cm x 7,6cm - 8 cm</t>
  </si>
  <si>
    <t>Opatrunek samoprzylepny, jałowy, z foli, wzmocniony włókniną, do mocowania kaniul, z wcięciem, posiadający zaokrąglone brzegi, przezroczysta folia umożliwia kontrolę miejsca wkłucia, przepuszczalny dla pary wodnej, rozmiar 5,8cm - 7cm x 8cm - 9cm</t>
  </si>
  <si>
    <t>Kod CPV: 33141110-4, 33141114-2</t>
  </si>
  <si>
    <t>Kod CPV: 33141110-4, 33141119-7</t>
  </si>
  <si>
    <t>Kompresy gazowe jałowe, rozmiar 5cm x 5cm, 8 warstwowe, 17 nitkowe, sterylizowane parą wodną</t>
  </si>
  <si>
    <t>op. x 5 szt.</t>
  </si>
  <si>
    <t>Kompresy gazowe jałowe, rozmiar 7,5cm x 7,5cm, 8 warstwowe, 17 nitkowe, sterylizowane parą wodną</t>
  </si>
  <si>
    <t>Kompresy gazowe jałowe, rozmiar 10cm x 10cm, 8 warstwowe, 17 nitkowe, sterylizowane parą wodną</t>
  </si>
  <si>
    <t>Kompresy gazowe jałowe, rozmiar 10cm x 20cm, 8 warstwowe, 17 nitkowe</t>
  </si>
  <si>
    <t>Kompresy gazowe niejałowe, rozmiar 5cm x 5cm, 8 warstwowe, 17 nitkowe</t>
  </si>
  <si>
    <t>op. x 100 szt.</t>
  </si>
  <si>
    <t>Kompresy gazowe niejałowe, rozmiar 7,5cm x 7,5cm, 8 warstwowe, 17 nitkowe</t>
  </si>
  <si>
    <t>Kompresy gazowe niejałowe, rozmiar 10cm x 10cm, 8 warstwowe, 17 nitkowe</t>
  </si>
  <si>
    <t>Kompresy gazowe niejałowe, rozmiar 10cm x 20cm, 8 warstwowe, 17 nitkowe</t>
  </si>
  <si>
    <t>Kod CPV: 33141110-4, 33141127-6</t>
  </si>
  <si>
    <t>Gąbka żelatynowa hemostatyczna, całkowicie wchłanialna, rozmiar 7cm x 5cm x 0,1cm (special)</t>
  </si>
  <si>
    <t>Gąbka żelatynowa hemostatyczna, całkowicie wchłanialna, rozmiar 7cm x 5cm x 1cm (standard)</t>
  </si>
  <si>
    <t>Opaska elastyczna samoprzylepna/samoprzylegająca, właściwości kohezyjne, rozmiar 6cm x 4m</t>
  </si>
  <si>
    <t>Opaska elastyczna samoprzylepna/samoprzylegająca, właściwości kohezyjne, rozmiar 8cm x 4m</t>
  </si>
  <si>
    <t>Opaska elastyczna samoprzylepna/samoprzylegająca, właściwości kohezyjne, rozmiar 10cm x 4m</t>
  </si>
  <si>
    <t>Opaska elastyczna samoprzylepna/samoprzylegająca, właściwości kohezyjne, rozmiar 12cm x 4m</t>
  </si>
  <si>
    <t>Opatrunek siatkowy o dużych oczkach, pokryty neutralną substancją (np. wazelina lub parafina), jałowy, nie przywiera do rany, rozmiar 10cm x 10cm</t>
  </si>
  <si>
    <t>Opatrunek siatkowy o dużych oczkach, pokryty neutralną substancją (np. wazelina lub parafina), jałowy, nie przywiera do rany, rozmiar 10cm - 15cm x 20cm</t>
  </si>
  <si>
    <t>Opatrunek siatkowy o dużych oczkach, pokryty neutralną substancją (np. wazelina lub parafina), jałowy, nie przywiera do rany, rozmiar 10cm x 30cm - 40cm</t>
  </si>
  <si>
    <t>Paski włókninowe, samoprzylepne do nieinwazyjnego zamykania ran, jałowe, rozmiar 6mm x 38mm, opakowanie jednostkowe po 6 szt.</t>
  </si>
  <si>
    <t>opakowanie jednostkowe</t>
  </si>
  <si>
    <t>Paski włókninowe, samoprzylepne do nieinwazyjnego zamykania ran, jałowe, rozmiar 6mm x 75mm-76mm, opakowanie jednostkowe po 3 szt.</t>
  </si>
  <si>
    <t>op. x 2 szt.</t>
  </si>
  <si>
    <t>op. x 10 szt.</t>
  </si>
  <si>
    <t>op. x 20 szt.</t>
  </si>
  <si>
    <t xml:space="preserve">Gąbka żelatynowa hemostatyczna, całkowicie wchłanialna, rozmiar 1cm x 1cm x 1cm </t>
  </si>
  <si>
    <t>Chusta trójkątna stosowana jako tymczasowe unieruchomienie w czasie udzielania pierwszej pomocy. Wykonana z włókniny, niejałowa, rozmiar 134 x 95 x 95 cm +/- 3cm</t>
  </si>
  <si>
    <t>Elastyczna siatka opatrunkowa, rozmiar 1</t>
  </si>
  <si>
    <t>mb</t>
  </si>
  <si>
    <t>Elastyczna siatka opatrunkowa, rozmiar 2</t>
  </si>
  <si>
    <t>Elastyczna siatka opatrunkowa, rozmiar 3</t>
  </si>
  <si>
    <t>Elastyczna siatka opatrunkowa, rozmiar 4</t>
  </si>
  <si>
    <t>Elastyczna siatka opatrunkowa, rozmiar 6</t>
  </si>
  <si>
    <t>Elastyczna siatka opatrunkowa, rozmiar 8</t>
  </si>
  <si>
    <t>Elastyczna siatka opatrunkowa, rozmiar 10</t>
  </si>
  <si>
    <t>Elastyczna siatka opatrunkowa, rozmiar 14</t>
  </si>
  <si>
    <t>Nakładka (kapturek) do Tono-Penów Reichert</t>
  </si>
  <si>
    <t xml:space="preserve">uwagi </t>
  </si>
  <si>
    <t>vat.23, wyrób niemedyczny</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</si>
  <si>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</si>
  <si>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</si>
  <si>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</si>
  <si>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</si>
  <si>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</si>
  <si>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</si>
  <si>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</si>
  <si>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</si>
  <si>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</si>
  <si>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</si>
  <si>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</si>
  <si>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</si>
  <si>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</si>
  <si>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</si>
  <si>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</si>
  <si>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</si>
  <si>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</si>
  <si>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</si>
  <si>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</si>
  <si>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</si>
  <si>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</si>
  <si>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</si>
  <si>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</si>
  <si>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</si>
  <si>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</si>
  <si>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</si>
  <si>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</si>
  <si>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</si>
  <si>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</si>
  <si>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</si>
  <si>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</si>
  <si>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</si>
  <si>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</si>
  <si>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</si>
  <si>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</si>
  <si>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</si>
  <si>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</si>
  <si>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</si>
  <si>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</si>
  <si>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</si>
  <si>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</si>
  <si>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</si>
  <si>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</si>
  <si>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</si>
  <si>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</si>
  <si>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r>
      <t>pakiet.</t>
    </r>
    <r>
      <rPr>
        <b/>
        <sz val="11"/>
        <color theme="1"/>
        <rFont val="Calibri"/>
        <family val="2"/>
        <charset val="238"/>
        <scheme val="minor"/>
      </rPr>
      <t>1 poz.11</t>
    </r>
  </si>
  <si>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</si>
  <si>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</si>
  <si>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</si>
  <si>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</si>
  <si>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</si>
  <si>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</si>
  <si>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</si>
  <si>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</si>
  <si>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</si>
  <si>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</si>
  <si>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</si>
  <si>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</si>
  <si>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</si>
  <si>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</si>
  <si>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</si>
  <si>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</si>
  <si>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</si>
  <si>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</si>
  <si>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</si>
  <si>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</si>
  <si>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</si>
  <si>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</si>
  <si>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</si>
  <si>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</si>
  <si>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</si>
  <si>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</si>
  <si>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</si>
  <si>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</si>
  <si>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pakiet.20 poz.1</t>
  </si>
  <si>
    <t>pakiet.27 poz.4</t>
  </si>
  <si>
    <t>Pakiet nr 33- Akcesoria urologiczne</t>
  </si>
  <si>
    <t>Pakiet nr 34 - Zestaw do szynowania moczowodu</t>
  </si>
  <si>
    <t>Pakiet nr 36 - Worki na mocz</t>
  </si>
  <si>
    <t>pakiet.45 poz.1,2</t>
  </si>
  <si>
    <t>Pakiet nr 46- Cewniki cystometryczne</t>
  </si>
  <si>
    <t>Pakiet nr 47 - Kanka do odsysania</t>
  </si>
  <si>
    <t>Pakiet nr 48- Żel do EKG i USG</t>
  </si>
  <si>
    <t>Pakiet nr 49 - Preparat do badań cytologicznych</t>
  </si>
  <si>
    <t>Pakiet nr 51 – Prowadnica do trudnej intubacji</t>
  </si>
  <si>
    <t>Pojemnik sterylny na mocz</t>
  </si>
  <si>
    <t>Pakiet nr 55 – Ostrza</t>
  </si>
  <si>
    <t>Pakiet nr 56 - Jałowa szczotka z gąbką</t>
  </si>
  <si>
    <t>Pakiet nr 57 - Papier do USG</t>
  </si>
  <si>
    <t>Pakiet nr 59 - Elektrody neutralne</t>
  </si>
  <si>
    <t>Pakiet nr 60 - Osprzęt do elektrochirurgii</t>
  </si>
  <si>
    <t>Pakiet nr 61 – Mata absorpcyjna</t>
  </si>
  <si>
    <t>Pakiet nr 62 - Opaska do identyfikacji chorych</t>
  </si>
  <si>
    <t xml:space="preserve">Pakiet nr 63-  Środki hemostatyczne i przeciwzrostowe </t>
  </si>
  <si>
    <t xml:space="preserve">Pakiet nr 64 Test COVID-19/GRYPA A+B/ RSV </t>
  </si>
  <si>
    <t>Pakiet nr 65- Opatrunek do mocowania sond donosowych</t>
  </si>
  <si>
    <t>Pakiet nr 66  - Pojemniki na  mocz i kał</t>
  </si>
  <si>
    <t>Pakiet nr  67- Bandaże</t>
  </si>
  <si>
    <t>Pakiet nr 68 - Opaski i podkłady gipsowe</t>
  </si>
  <si>
    <t>Pakiet nr 69- Opatrunek włókniniowy z wkładem chłonnym</t>
  </si>
  <si>
    <t>Pakiet nr 70- Plastry</t>
  </si>
  <si>
    <t>Pakiet nr 71- Opatrunek samoprzylepny do mocowania kaniul i cewników</t>
  </si>
  <si>
    <t>Pakiet nr 72- Gaza opatrunkowa</t>
  </si>
  <si>
    <t>Pakiet nr 73 - Kompresy gazowe</t>
  </si>
  <si>
    <t>Pakiet nr 75 - Gąbka żelatynowa hemostatyczna II</t>
  </si>
  <si>
    <t>Pakiet nr 76 - Opaska elastyczna samoprzylepna/samoprzylegająca</t>
  </si>
  <si>
    <t>Pakiet nr 77 - Paski do nieinwazyjnego zamykania ran</t>
  </si>
  <si>
    <t>Pakiet nr 78 - Opatrunek siatkowy pokryty neutralną substancją</t>
  </si>
  <si>
    <t>Pakiet nr 79 - Opatrunki operacyjne</t>
  </si>
  <si>
    <t>Pakiet nr 81- Chusta trójkątna</t>
  </si>
  <si>
    <t>Pakiet nr 82- Elastyczna siatka opatrunkowa</t>
  </si>
  <si>
    <t>Pakiet nr 83 – Nakładka do Tono-Penów</t>
  </si>
  <si>
    <t>Wykaz dokumentów dopuszczających produkt  do użytkowania na terenie RP zgodnie z ustawą z dnia 20 maja 2010 r. o wyrobach medycznych</t>
  </si>
  <si>
    <t xml:space="preserve">Skład </t>
  </si>
  <si>
    <t xml:space="preserve"> Nr katalogowy i nazwa produktu zoferowanego (podać)</t>
  </si>
  <si>
    <t xml:space="preserve">Nazwa dokumentu dopuszczającego  zaoferowany produkt </t>
  </si>
  <si>
    <t>Data wydania dokumentu i jego ważność</t>
  </si>
  <si>
    <t>Elementy do wysokoprzepływowej wentylacji  nosowej, do aparatu Airvo 2</t>
  </si>
  <si>
    <t>Układ oddechowy wraz z komorą do nawilżacza do aparatu Airvo 2</t>
  </si>
  <si>
    <t>Kaniula do nosowej wentylacji wysokoprzepływowej, rozmiar S</t>
  </si>
  <si>
    <t>Kaniula do nosowej wentylacji wysokoprzepływowej, rozmiar M</t>
  </si>
  <si>
    <t>Kaniula do nosowej wentylacji wysokoprzepływowej, rozmiar L</t>
  </si>
  <si>
    <t>Pakiet nr 84 – Zestaw do tlenoterapii wysokoprzepływowej</t>
  </si>
  <si>
    <t xml:space="preserve">Opatrunek z folii poliuretanowej, przezroczysty, niejałowy, na rolce, rozmiar 10 cm x 10 m </t>
  </si>
  <si>
    <t xml:space="preserve">Opatrunek z folii poliuretanowej, przezroczysty, niejałowy, na rolce, rozmiar 15 cm x 10 m </t>
  </si>
  <si>
    <t>Opatrunek chłonny z włókniny, jałowy, pokryty warstwą aluminium, do rurek tracheotomijnych, rozmiar 7cm - 8cm x 9cm - 10cm</t>
  </si>
  <si>
    <t>Opatrunek z uwodnionej celulozy, z dodatkiem substancji przeciwbakteryjnej, tworzący wilgotne środowisko w ranie, rozmiar 9cm x 9cm</t>
  </si>
  <si>
    <t>Opatrunek kolagenowy, przyspieszający proces gojenia rany, rozmiar 6m - 7cm x 7cm - 8cm</t>
  </si>
  <si>
    <t>Opatrunek chłonny z węglem aktywowanym, zawierający jony srebra, rozmiar 20cm x 20cm</t>
  </si>
  <si>
    <t>Opatrunek aktywowany płynem Ringera, zawierający chlorowodorek poliheksametylenu biguanidyny, stosowany do ran powierzchniowych, nie wymaga opatrunku wtórnego, rozmiar 7,5cm x 7,5cm</t>
  </si>
  <si>
    <t>Opatrunek aktywowany płynem Ringera, zawierający chlorowodorek poliheksametylenu biguanidyny, stosowany do ran powierzchniowych, nie wymaga opatrunku wtórnego, rozmiar 10cm x 10cm</t>
  </si>
  <si>
    <t>Pakiet nr 85 - Staplery</t>
  </si>
  <si>
    <t>Pakiet nr 86 - Opatrunki</t>
  </si>
  <si>
    <t>Pakiet nr 87 - Opatrunek aktywowany płynem Ringera</t>
  </si>
  <si>
    <t>Pakiet nr 89 - Klipsy naczyniowe</t>
  </si>
  <si>
    <t>*6,0 - 9,0</t>
  </si>
  <si>
    <t xml:space="preserve">Podkładki pod rurki tracheostomijne, wykonane z materiału:  o wysokim poziomie wchłaniania, o właściwościach  przeciwodleżynowych, zabezpieczających przed wyciekiem wydzieliny, zapobiegających podrażnieniu skóry, bezlateksowych. Wymiary 8 x 9 cm. Sterylne, jednorazowe. </t>
  </si>
  <si>
    <t>Łącznik Y do drenów , uniwersalny, pakowany papier-folia, sterylny, ramiona stożkowe i schodkowe Wymiary każdego ramienia:  średnica zewnętrzna 8-14O.D.  mm/ średnica wewnętrzna I.D. = 6mm</t>
  </si>
  <si>
    <t>12CH, 14CH, 16CH, 18CH</t>
  </si>
  <si>
    <t>6,5-8,5 co 0,5mm</t>
  </si>
  <si>
    <t>CH8 - CH32</t>
  </si>
  <si>
    <t>29, 32 i 36 mm</t>
  </si>
  <si>
    <t>Cewnik zewnętrzny lateksowy mocowany na prąciu poprzez przylepiec hydrokoloidowy umieszczony po wewnętrznej stronie koszulki, rozmiary 29 mm, 32 mm i 36 mm.</t>
  </si>
  <si>
    <r>
      <t>Paski włókninowe, samoprzylepne do nieinwazyjnego zamykania ran, jałowe, rozmiar 12mm -13mm x 95-100mm</t>
    </r>
    <r>
      <rPr>
        <sz val="10"/>
        <color rgb="FFFF0000"/>
        <rFont val="Tahoma"/>
        <family val="2"/>
        <charset val="238"/>
      </rPr>
      <t xml:space="preserve">, </t>
    </r>
    <r>
      <rPr>
        <sz val="10"/>
        <color theme="1"/>
        <rFont val="Tahoma"/>
        <family val="2"/>
        <charset val="238"/>
      </rPr>
      <t>opakowanie jednostkowe po 6 szt.</t>
    </r>
  </si>
  <si>
    <t>Strzygarka chirurgiczna, bezprzewodowa, wodoodporna, z nieruchomą głowicą, z możliwością dezynfekcji poprzez pełne zanurzenie w środku dezynfekcyjnym (klasa szczelności IPX7). Strzygarka dostępna z co najmniej 4 różnymi typami kompatybilnych ostrzy jednorazowych. Strzygarka wyposażona w indukcyjną ładowarkę. Strzygarka posiada akumulator NiMH.</t>
  </si>
  <si>
    <t>Rękawice diagnostyczno-ochronne, nitrylowe bezpudrowe z wewnętrzną warstwą ochronno-nawilżającą zawierającą koloidalny wyciąg z owsa, kolor niebiesko-szary, AQL 1,0 – fabryczny nadruk na opakowaniu. Wykonane z miękkiego i elastycznego materiału zapewniającego wysoką wytrzymałość i bardzo dobre czucie. Substancje wymienione w rękawicach uznane przez USP jako środek ochronny skóry. Kształt uniwersalny pasujący na prawą i lewą dłoń, mankiet rolowany, dobrze przylegające do dłoni użytkownika. Cienkie, grubość na palcu 0,09 +/- 0,02mm, na dłoni 0,07 +/- 0,02mm, długość min. 240 mm. Powierzchnia zewnętrzna teksturowana na końcach palców. Dające się łatwo i pojedynczo wyciągać z opakowania dzięki pakowaniu mechanicznemu (ograniczenie kontaminacji) w sposób uporządkowany, potwierdzone piktogramem na opakowaniu. Zarejestrowane jako wyrób medyczny w klasie I oraz środek ochrony indywidualnej w kategorii III, typ B wg EN ISO 374-1. Odporne przez min 60 min. na przenikanie 30% nadtlenku wodoru i min 240 min 37% formaldehydu zgodnie z normą EN 16523-1. Przebadane na przenikanie min. 12 leków cytostatycznych wg. ASTM D 6978, w tym odporne przez min. 20 min. na przenikalność Karmustyny oraz Tiotepy. Odporne na przenikanie bakterii, grzybów i wirusów wg. EN ISO 374-5 oraz przenikalność wirusów zgodnie z ASTM F 1671. Instrukcja zakładania i zdejmowania rękawic oraz poglądowa grafika ułatwiająca dobór rozmiaru fabrycznie nadrukowana na opakowaniu. Fabrycznie naniesiona na opakowaniu informacja o akceleratorach użytych w procesie produkcji. Producent stosuje systemy zarządzania zgodnie z ISO 13485, ISO 9001, ISO 14001 i ISO 45001 potwierdzone certyfikatami jednostki notyfikowanej. Opakowanie przystosowane do pobierania pojedynczych rękawic od spodu – odpowiednie oznakowanie na opakowaniu. Rozmiary XS-XL, oznaczone kolorystycznie na ściankach dyspensera, pakowane po 200 sztuk (XL po 180 szt.).</t>
  </si>
  <si>
    <t>Prowadnica do trudnych intubacji, materiał o właściwościach poślizgowych, elastyczna typu Bougie wzmocniona na całej dugości, skalowana co 1cm, zagięty koniec ułatwiający wprowadzanie, jednorazowa, jałowa, rozmiar 3,3 i 5,0. Długość 600-1000mm</t>
  </si>
  <si>
    <t xml:space="preserve">Zestaw do drenażu komorowego podczas procedur neurochirurgicznych   </t>
  </si>
  <si>
    <t>Przyrząd do przetaczania płynów z regulatorem -kroplomierzem</t>
  </si>
  <si>
    <t>Pakiet nr 94 - Zestaw do drenażu</t>
  </si>
  <si>
    <t>Pakiet nr 95 - Akcesoria inne, sterylne</t>
  </si>
  <si>
    <t xml:space="preserve">1. </t>
  </si>
  <si>
    <t>Wartość netto
(5x6)</t>
  </si>
  <si>
    <t>Wartość brutto
(5x6x7)</t>
  </si>
  <si>
    <t>Ssawka podłogowa z drenem 3 m.</t>
  </si>
  <si>
    <t>3 m</t>
  </si>
  <si>
    <t>Dren łączący 7 mm x 3000 mm i 7 mm x 2000 mm końcówka męsko - żeńska typu Cap.</t>
  </si>
  <si>
    <t>7 x 3000 mm</t>
  </si>
  <si>
    <t>7 x 2000 mm</t>
  </si>
  <si>
    <t>Kanki do odsysania bez kontroli siły ssania z drenem 2000 mm.</t>
  </si>
  <si>
    <t>CH 12/18/22/24</t>
  </si>
  <si>
    <t>Uchwyt do drenu montowany na szynie modura do systemu ssącego.</t>
  </si>
  <si>
    <t>Kanki do oddsysania bez kontroli siły ssania z osłoną zapobiegającą zasysaniu narządów.</t>
  </si>
  <si>
    <t>Dren łączący balonowy w zwojach, wykonany z medycznego PCV, dostępny w trzech średnicach, produkt niesterylny, może zostać wysterylizowany przez Zamawiającego tlenkiem etylenu, ilość metrów w opakowaniu min. 50, struktura powierzchni gładka.</t>
  </si>
  <si>
    <t>średnica: 6 mm, 7 mm, 8 mm</t>
  </si>
  <si>
    <t>Wózek do ww. systemu, na dwa pojemniki.</t>
  </si>
  <si>
    <t>Przylepiec mocujący do drenów donosowych dla dorosłych, rozmiar 7 cm- 8 cm x 7,1 cm - 8,7 cm</t>
  </si>
  <si>
    <t>Sterylny worek do dobowej zbiórki moczu o poj. 2 l. z dokładną skalą pomiarową z czytelnymi cyframi, wyposażone w poprzeczny zawór spustowy, zastawkę antyrefluksyjną i odpływ oraz wieszak kompatybilny z workami.</t>
  </si>
  <si>
    <t>100ml</t>
  </si>
  <si>
    <t>Sterylna ściereczka chłonna
o wymiarach: min. 30 x 40 cm, wykonana z bardzo chłonnej celulozy, służąca do wycierania rąk przez operatora po myciu chirurgicznym</t>
  </si>
  <si>
    <t xml:space="preserve">Kod CPV: 35113480-7 </t>
  </si>
  <si>
    <t>Zestaw do szynowania moczowodów 4,7 Fr, długość 26 cm, cewnik otwarty zamknięty, drut stalowy o długości 145 cm, popychacz, możliwość utrzymania w moczowodzie 6 miesięcy.</t>
  </si>
  <si>
    <t>Kod CPV:  33141411-4</t>
  </si>
  <si>
    <t>Kod CPV:33771200-7</t>
  </si>
  <si>
    <t xml:space="preserve">Pieluchomajtki w rozmiarze S, sugerowany obwód 55-80cm, chłonność min. 1500g wg ISO 11948-1, retencja 470g wg NAFC lub równoważne, wkłady chłonne z pulpy celulozowej z superabsorbentem. Posiadają cztery przylepcorzepy do wielokrotnego mocowania. Podwójny indykator wilgotności w postaci kleju i tuszu indykacyjnego. Wyrób paroprzepuszczalny na całej powierzchni. </t>
  </si>
  <si>
    <t xml:space="preserve">Pieluchomajtki w rozmiarze M, sugerowany obwód 75-110cm, chłonność min. 2200g wg ISO 11948-1, retencja 630g wg NAFC lub równoważne, wkłady chłonne z pulpy celulozowej z superabsorbentem. Posiadają cztery przylepcorzepy do wielokrotnego mocowania. Podwójny indykator wilgotności w postaci kleju i tuszu indykacyjnego. Wyrób paroprzepuszczalny na całej powierzchni. </t>
  </si>
  <si>
    <t xml:space="preserve">Pieluchomajtki w rozmiarze L, sugerowany obwód 100-150cm, chłonność min. 2500g wg ISO 11948-1, retencja 680g wg NAFC lub równoważne, wkłady chłonne z pulpy celulozowej z superabsorbentem. Posiadają cztery przylepcorzepy do wielokrotnego mocowania. Podwójny indykator wilgotności w postaci kleju i tuszu indykacyjnego. Wyrób paroprzepuszczalny na całej powierzchni. </t>
  </si>
  <si>
    <t xml:space="preserve">Pieluchomajtki w rozmiarze XL, sugerowany obwód 130-170cm, chłonność min. 2500g wg ISO 11948-1, retencja 680g wg NAFC lub równoważne, wkłady chłonne z pulpy celulozowej z superabsorbentem. Posiadają cztery przylepcorzepy do wielokrotnego mocowania. Podwójny indykator wilgotności w postaci kleju i tuszu indykacyjnego. Wyrób paroprzepuszczalny na całej powierzchni. </t>
  </si>
  <si>
    <t>Pakiet nr 54 - Papier do videoprintera II</t>
  </si>
  <si>
    <t>Opatrunek z pianki poliuretanowej, samoprzylepny, przeznaczony na okolicę krzyżową, rozmiar 18cm - 20cm x 20cm - 22cm</t>
  </si>
  <si>
    <t>Opatrunek z pianki poliuretanowej, samoprzylepny, rozmiar 7,5cm x 7,5cm</t>
  </si>
  <si>
    <t>Opatrunek z pianki poliuretanowej, samoprzylepny, rozmiar 15cm x 15cm</t>
  </si>
  <si>
    <t>Żel sterylny do podawania docewkowego z lidokainą i chlorheksydyną, stosowany podczas wymiany cewnika i endoskopii pęcherza moczowego, opakowanie aplikator harmonijkowy lub ampułkostrzykawka, wielkość opakowania pojedynczego 11 - 13 g(ml)</t>
  </si>
  <si>
    <t>Opatrunek hydrożelowy, oczyszczający ranę z tkanki martwiczej, postać żel, opakowanie tuba z aplikatorem/strzykawka, wielkość 15g - 20g</t>
  </si>
  <si>
    <t>Pakiet nr 99 - Wata celulozowa, gaza bielona</t>
  </si>
  <si>
    <t>Pakiet nr 100 - Opatrunek z pianki poliuretanowej</t>
  </si>
  <si>
    <t>Pakiet nr 101 - Ochrona skóry</t>
  </si>
  <si>
    <t>Pakiet nr 102 - Produkty w formie strzykawki</t>
  </si>
  <si>
    <t>Serweta okulistyczna</t>
  </si>
  <si>
    <t xml:space="preserve">Jednorazowy pełnobarierowy fartuch chirurgiczny, jałowy
</t>
  </si>
  <si>
    <t xml:space="preserve">Jednorazowy pełnobarierowy fartuch chirurgiczny wyposażony w nieprzemakalne wstawki z przodu oraz na rękawach, jałowy
</t>
  </si>
  <si>
    <t>Cena jednostkowa bruto</t>
  </si>
  <si>
    <t>Serwety okrywające pacjenta wykonane z laminatu 2-warstwowego (polipropylen, polietylen) o gramaturze max.58g/m2 odpornego na penetracje płynów (&gt;175 cmH2O, odpornego na rozerwanie na mokro/sucho (min. 145kPa) o niskim współczynniku pylenia (współczynnik pylenia ≤1,7 log10). W obszarze krytycznym wzmocnienie chłonne pozbawione pylących włókien wiskozy i celulozy (polipropylen 60 g/m² ), o łącznej gramaturze w 121 g/m². Dwucentymetrowa nieprzylepna końcówka przy paskach zabezpieczających taśmę lepną ułatwiającą mocowanie serwet na pacjencie. I klasa palności.
Zestaw zgodny z normą PN-EN 13795  pakowany sterylnie w przezroczystą, foliową torbę z portami do sterylizacji, posiada 4 etykiety samoprzylepne do dokumentacji medycznej zawierające: numer katalogowy, numer lot, datę ważności, nazwę producenta, kod kreskowy. Sterylizacja tlenkiem etylenu. Zestawy pakowane zbiorczo w worek foliowy, następnie karton. Producent spełnia wymogi normy środowiskowej ISO 14001 potwierdzony certyfikatem.</t>
  </si>
  <si>
    <t>1 x serweta okulistyczna, z laminatu trójwarstwowego PP/PE/PP : 150 x 150 cm, otwór na środku, umieszczony centralnie, ze zintegrowaną folią operacyjną oraz ze zintegrowaną torbą na płyny: 7 x 10 cm.</t>
  </si>
  <si>
    <t>Polimerowy klips z zamkiem penetrującym, niewchłanialny. Zakres rozmiarów tkanki: 5 mm - 13 mm. Zasobniki po 6 szt. Klipsy muszą być kompatybilne z posiadaną przez Zamawiającego klipsownicą ENDO HEM-0-LOK MLX</t>
  </si>
  <si>
    <t>Polimerowy klips z zamkiem penetrującym, niewchłanialny, rozmiar XL (7 - 16 mm), pakowany po 6 szt. Kompatybilna klipsownica w nieodpłatne użyczenie na czas trwania umowy.</t>
  </si>
  <si>
    <t>Klipsy naczyniowe wykonane z niepirogennego tytanu, który zapewnia odpowiedni poziom biokompatybilności. Rowkowanie wewnętrzne zapewniające prawidłowe odżywienie tkanki. Mikrostruktura zewnętrznej powierzchni ramienia klipsa umożliwiająca prawidłowe mocowanie klipsa.
Poprzeczny kształt sercowaty klipsa.
Zamawiający ma prawo wyboru ilości klipsów, w zasobniku 6 klipsów.
Jeżeli oferowane klipsy nie będą kompatybilne z wymienionym w poz. 1 urządzeniem, wtedy Wykonawca zapewni w cenie klipsów, na czas trwania umowy możliwość dzierżawy klipsownicy do każdego rozmiaru klipsów o długości 20 cm.</t>
  </si>
  <si>
    <t>96.</t>
  </si>
  <si>
    <t>97.</t>
  </si>
  <si>
    <t>98.</t>
  </si>
  <si>
    <t>99.</t>
  </si>
  <si>
    <t>100.</t>
  </si>
  <si>
    <t>101.</t>
  </si>
  <si>
    <t>102.</t>
  </si>
  <si>
    <t>103.</t>
  </si>
  <si>
    <t>104.</t>
  </si>
  <si>
    <t>105.</t>
  </si>
  <si>
    <t>106.</t>
  </si>
  <si>
    <t>107.</t>
  </si>
  <si>
    <t>108.</t>
  </si>
  <si>
    <t>109.</t>
  </si>
  <si>
    <t>110.</t>
  </si>
  <si>
    <t>8x9 cm</t>
  </si>
  <si>
    <t>6,0-9,0</t>
  </si>
  <si>
    <t>6,0; 7,0;8,0;9,0</t>
  </si>
  <si>
    <t>3,5-8,0 co 0,5mm</t>
  </si>
  <si>
    <t>7,0;8,0</t>
  </si>
  <si>
    <t>Rurka intubacyjna polarna południowa, wykonana z termowrażliwego, silikonowanego PCV bez zawartości ftalanów,  o zwiększonej elastyczności,  do intubacji przez  usta,  z mankietem niskociśnieniowymm w kształcie walca, oznaczenie rozmiaru rurki na baloniku kontrolnym, niebieski balonik kontrolny,  wyraźna skala kończąca się punkcie granicznym intubacji, gładkie atraumatyczne krawędzie, niebieska linia RTG na całej długości rurki, skalowana jednostronnie, z  otworem  Murphy, sterylna.</t>
  </si>
  <si>
    <t>15mm/22mm</t>
  </si>
  <si>
    <t>6,0;7,0;8,0;9,0</t>
  </si>
  <si>
    <t>5,0;6,0;7,0;8,0;9,0;10,0</t>
  </si>
  <si>
    <t>600mm, 700mm, 800mm, 1000mm</t>
  </si>
  <si>
    <t xml:space="preserve">Cewnik Foley'a trójdrożny, sterylny, pakowany pojedynczo, CH14-22 </t>
  </si>
  <si>
    <t>CH14-CH22</t>
  </si>
  <si>
    <t>Pieluchomajtki w rozmiarze XXL, sugerowany obwód 160-210cm, produkt o podwyższonej chłonności, retencja 1150g. Wkłady chłonne z pulpy celulozowej z superabsorbentem i warstwą rozprowadzającą. Ściągacz taliowy z przodu i z tyłu wyrobu, dwa pasy włokninowe na przedłużenie skrzydeł bocznych. Cztery przylepcorzepy do wielokrotnego mocowania, dwa indykatory wilgotności w postaci kleju i tuszu indykacyjnego. Warstwa izolacyjna paroprzepuszczalna.</t>
  </si>
  <si>
    <t>Kanistry wielokrotnego użytku z precyzyjną podziałką, kompatybilne z wkładami z w/w części. Klasa I pomiarowa.</t>
  </si>
  <si>
    <t>Wspornik automatyczny do szyny Modura</t>
  </si>
  <si>
    <t xml:space="preserve">Wieszak ścienny szeroki </t>
  </si>
  <si>
    <t>Łącznik kątowy- schodkowy ON-OFF, mocowany na pojemnik z podwójnym uszczelnieniem.</t>
  </si>
  <si>
    <t>Żel do EKG, holtera przewodzącego, skład: podłoże poliakrylanowe, środki konserwujące, chlorek sodu, woda oczyszczona, stosowany również do kardiostymulacji, kardiowersji, poj. 250 ml</t>
  </si>
  <si>
    <t>Zestaw do punkcji opłucnej (osierdzia / otrzewnej) o składzie: igła Veressa, cewnik (prosty / Pig tail / 40 cm do wyboru przez Zamawiającego) z poliuretanu, widoczny w RTG, w rozmiarach 9 Ch, 12 Ch lub 15 Ch, do 29 dni, z układem automatycznych zastawek jednokierunkowych (możliwość przełączenia w tryb drenażu z pominięciem zastawek), worek do drenażu 2000 ml z kranikiem spustowym, linia do przedłużenia cewnika o długości 50cm. Dodatkowo w skład zestawu z cewnikiem prostym wchodzą: skalpel z zatrzaskowym zabezpieczeniem ostrza przed zakłuciem, strzykawka 30 ml,  łącznik stożkowy.</t>
  </si>
  <si>
    <t>Tupfer gazowy, jałowy, kształt jajowaty/fasola, z nitką z kontrastem RTG, rozmiar 7cm - 9cm x 7cm - 9cm, podwójne opakowanie typu "peel pack", podwójne etykiety kontrolne, tupfery w pudełku z przegródkami.</t>
  </si>
  <si>
    <t>Zestaw do artoskopii stawu kolanowego o składzie: serweta na stolik instrumentariuszki 150x190cm (1 szt.), ręczniki 30x40cm (4 szt.); fartuch z włókniny SMMS standardowy 130cm (1 szt.); serweta na stolik Mayo standard 80x145cm (1 szt.); fartuch chirurgiczny włóknina SMMS special 150cm (1 szt.);  miska plastikowa 250ml (1 szt.); zacisk tupfera 24,5cm (1 szt.); tupfer z gazy 20-nitkowej 29x35cm (6 szt.);  kompresy gazowe z nitką RTG 12-warstwowe 10x10cm (20 szt.); zapinki do bandaży białe (2 szt.); opaska uniwersalna 15x5cm (1 szt.); kieszeń na narzędzia jednokomorowa 38x40cm (1 szt.); osłona na kończynę ortopedyczna 33x55cm 2 taśmy samoprzylepne 10x50cm (1 szt.); serweta na kończynę 2-warstwowa 225x320cm (1 szt.)</t>
  </si>
  <si>
    <t xml:space="preserve">Zestaw uniwersalny z dwoma fartuchami o składzie: serweta na stolik instrumentariuszki 150x190cm (1 szt.); ręczniki 20x30cm (4 szt.); fartuch włóknina SMMS, niewzmocniony rozm. L (1 szt.); serweta na stolik Mayo 80x145cm (1 szt.); fartuch włóknina SMMS wzmocniony rozm. XL (1 szt.); taśma samoprzylepna 9x50cm (1 szt.); kieszeń jednokomorowa samoprzylepna na narzędzia 38x40cm (1 szt.); serweta samoprzylepna 2-warstwowa 75x90cm boczna (2 szt.); serweta samoprzylepna 2-warstwowa 175x180cm dolna (1 szt.); serweta samoprzylepna 2-warstwowa 150x250cm górna (1 szt.); </t>
  </si>
  <si>
    <t>pakiet.6 poz.1,3,5,6,</t>
  </si>
  <si>
    <t>pakiet.22 poz.2,4</t>
  </si>
  <si>
    <t xml:space="preserve">pakiet 25 poz. 1,2 </t>
  </si>
  <si>
    <t>pakiet.56 poz.1</t>
  </si>
  <si>
    <t>pakiet.61 poz.1</t>
  </si>
  <si>
    <t>pakiet .96 poz.1</t>
  </si>
  <si>
    <t>Kleszczyki anatomiczne proste typu Pean 14 cm</t>
  </si>
  <si>
    <t>Kleszczyki anatomiczne  typu Micro-Mosquito 12,5 cm</t>
  </si>
  <si>
    <t>Kleszczyki chirurgiczne proste typu Kocher 14 cm</t>
  </si>
  <si>
    <t>Kleszczyki chirurgiczne typu Micro-Mosquito 12,5 cm</t>
  </si>
  <si>
    <t>Kleszczyki do zaciskania drenów proste 16 cm</t>
  </si>
  <si>
    <t>Pęseta do usuwania odłamków 9 cm</t>
  </si>
  <si>
    <t>Pęseta chirurgiczna standardowa prosta 14 cm</t>
  </si>
  <si>
    <t>Pęseta chirurgiczna typu Micro-Adson prosta 12 cm</t>
  </si>
  <si>
    <t>Pęseta anatomiczna standardowa prosta 14 cm</t>
  </si>
  <si>
    <t>Nożyczki opatrunkowe 16 cm</t>
  </si>
  <si>
    <t>Nożyczki chirurgiczne tępe/tępe proste,  14,5 cm</t>
  </si>
  <si>
    <t>Mikronożyczki chirurgiczne ostro/ostre proste,  11 cm</t>
  </si>
  <si>
    <t>Nożyczki chirurgiczne typu Iris ostro/ostre proste,  11,5 cm</t>
  </si>
  <si>
    <t>Nożyczki do obcinania paznokci zagięte 9,5 cm</t>
  </si>
  <si>
    <t>Imadło chirurgiczne Mayo-Hegar 14 cm</t>
  </si>
  <si>
    <t>Ostra łyżka kostna typu Volkmann 16 cm</t>
  </si>
  <si>
    <t>Skrobaczka kostna typu Fox 14,5 cm</t>
  </si>
  <si>
    <t>Ostra łyżka podwójna typu Jansen 17 cm</t>
  </si>
  <si>
    <t>Igła kulkowa</t>
  </si>
  <si>
    <t xml:space="preserve">Maska chirurgiczna, odporna na spryskanie płynami, wiązana na troki. Wyposażona w sztywnik o długości min. 13,5 cm, zapewniający łatwe dopasowanie się maski do kształtu twarzy. Wyposażona w piankowy pasek przeciwparowy, zapobiegający parowaniu okularów. Wykonana z min. 4 warstw włókniny SMS (polipropylenowej). Skuteczność filtracji bakteryjnej (BFE) min. 99 %, ciśnienie różnicowe max. 34 Pa/cm2, odporność na spryskanie min. 20 kPa. Szerokość maski min. 21 cm, wysokość maski min. 10 cm. Wyraźnie oznakowanie zewnętrznej strony maski nazwą producenta. Zgodne z normą EN14683 – Typ IIR. Produkowany zgodnie z EN 13485 i EN 14001, potwierdzone certyfikatem. </t>
  </si>
  <si>
    <t xml:space="preserve">Maska chirurgiczna, odporna na spryskanie płynami, wiązana na troki. Wyposażona w sztywnik o długości min. 13 cm, zapewniający łatwe dopasowanie się maski do kształtu twarzy. Wyposażona w piankowy pasek przeciwparowy, zapobiegający parowaniu okularów. Wykonana z min. 4 warstw włókniny SMS (polipropylenowej). Skuteczność filtracji bakteryjnej (BFE) min. 99 %, ciśnienie różnicowe max. 37 Pa/cm2, odporność na spryskanie min. 20 kPa. Szerokość maski min. 18 cm, wysokość maski min. 10 cm. Wyraźnie oznakowanie zewnętrznej strony maski nazwą producenta. Zgodne z normą EN14683 – Typ IIR. Produkowany zgodnie z EN 13485 i EN 14001, potwierdzone certyfikatem. </t>
  </si>
  <si>
    <t>Serwety okrywające pacjenta wykonane z chłonnego (na całej powierzchni) niepylącego (współczynnik pylenia≤1,9 log10) laminatu trójwarstwowego o gramaturze max. 66 g/m2 bez włókien celulozy i wiskozy. Laminat odporny na przenikanie płynów (&gt; 200 cm H2O), wytrzymały na rozrywanie na mokro/sucho (min. 190kPa). W celu ułatwienia aplikacji serwety złożone książkowo, z nieprzylepnymi końcówkami przy taśmach o szerokości 5cm zabezpieczającymi część lepną serwet pozwalające w rękawicach jednych ruchem odkryć część lepną do aplikacji serwet na pacjencie. I klasa palności.
Zestaw zgodny z normą PN-EN 13795  pakowany sterylnie w przezroczystą, foliową torbę z portami do sterylizacji, posiada 4 etykiety samoprzylepne do dokumentacji medycznej zawierające: numer katalogowy, numer lot, datę ważności, nazwę producenta, kod kreskowy. Sterylizacja tlenkiem etylenu. Zestawy pakowane zbiorczo w worek foliowy, następnie karton. Producent spełnia wymogi normy środowiskowej ISO 14001 potwierdzony certyfikatem.</t>
  </si>
  <si>
    <t xml:space="preserve"> 2 (10-20 kg), 
2,5 (20-30 kg) , 3 (30-50 kg), 4 (50-70 kg), 5 (70+kg)</t>
  </si>
  <si>
    <t xml:space="preserve"> 3 (30-60 kg) - kanał gastryczny dla sondy 16 FR , 4 (50-90 kg - kanał gastryczny 
dla sondy 18 FR), 5 (90+kg) - kanał gastryczny 
dla sondy 18 FR</t>
  </si>
  <si>
    <t>Wymagane szkolenie w randze kursu dokształcającego dla pielęgniarek i położnych z zakresu prawidłowej kaniulizacji żył obwodowych, zarejestrowane w Okręgowej Izbie Pielęgniarek i Położnych. Wymagania dla prowadzącego: wykształcenie medyczne z minimum 10-letnim stażem zawodowym, nauczyciel akademicki przynależący do Polskiego Stowarzyszenia Pielęgniarek i Położnych lub Polskiego Stowarzyszenia Pielęgniarek Epidemiologicznych lub Stowarzyszenia Higieny Lecznictwa lub Polskiego Towarzystwa Zakażeń Szpitalnych.</t>
  </si>
  <si>
    <t xml:space="preserve">Rurka intubacyjna z mankietem niskociśnieniowym wyprofilowanym w kształcie walca,  silikonowana, wyposażona w znaczniki głębokości, w postaci grubego pierścienia. Linia RTG na całej długości rurki, oczko Murphy`ego, średnica mankietu i rozmiar rurki podane na baloniku kontrolnym,  dodatkowo rozmiar rurki podany na łączniku, w trzech miejscach na  korpusie rurki, wyraźny znak skracania rurki, sterylna, opakowanie papier folia z punktowymi, fabrycznymi zgrzewami zapewniającymi utrzymanie anatomicznego kształtu rurki; wszystkie rozmiary od jednego producenta. </t>
  </si>
  <si>
    <t>Rurka intubacyjna z odsysaniem znad mankietu, mankiet niskociśnieniowy wyprofilowany w kształcie walca, umieszczony bardzo blisko otworu odsysającego dzięki specjalnej technice montowania do rurki - wywinięciu,  bez zawartości ftalanów, wyposażona w znaczniki głębokości w postaci dwóch półpierścieni. Linia RTG na całej długości rurki, oczko Murphy`ego, rozmiar podany na łączniku, baloniku kontrolnym i w co najmniej dwóch miejscach na  korpusie rurki, wyraźny znak skracania rurki, sterylna, opakowanie papier folia z punktowymi, fabrycznymi zgrzewami zapewniającymi utrzymanie anatomicznego kształtu rurki; transparentny dren do odsysania zakończony uniwersalnym łącznikiem umożliwiającym podłączenie do urządzeń ssących i do końcówki typu luer.</t>
  </si>
  <si>
    <t>Łącznik podwójnie obrotowy, z podwójnym portem do odsysania i do bronchoskopii, złącza 15F/22M.</t>
  </si>
  <si>
    <t>Rurka tracheostomijna z mankietem ze stałym szyldem, silikonowana, bez zawartości ftalanów, linia RTG na całej długości, miękkie gładkie przeźroczyste skrzydełka szyldu z nazwą producenta i opisem średnicy wewnętrznej i zewnętrznej, balonik kontrolny w kolorze niebieskim oznakowany rozmiarem rurki, prowadnica z oliwką ułatwiającą wprowadzanie, dwie tasiemki mocujące w zestawie, sterylna, pakowane w sztywne opakowanie zapewniające bezpieczeństwo przechowywania.</t>
  </si>
  <si>
    <t>Rurki tracheostomijne typu KAN z wymiennym wkładem bez  mankietu lub z mankietem  i z fenestracją w postaci 6 koncentrycznych otworów na ściance rurki, rozmiar: 5,0 dł. 62mm; 6,0 dł. 70mm;  7,0 dł. 72 mm; 7,5 dł. 76mm;  8,0 dł. 80mm; 9,0 dł. 82mm; 10,0 dł. 84mm. Wykonane z termoplastycznego PVC, wyposażone w miękki szyldy z zaczepem przegubowym, bagnetowe złącza zapobiegające wypadaniu kaniul. Zaopatrzona w prowadnicę z oliwką dla łatwego wprowadzania.  W zestawie trzy kaniule wymienne: 1 kaniula wewnętrzna z łącznikiem 15 mm; 1 kaniula wewnętrzna z łącznikiem 15 mm z otworami fenestracyjnymi; 1 kaniula wewnętrzna z kołnierzem z otworami fenestracyjnymi oraz miękka opaska mocująca, nasadka foniacyjna, korek dekaniulacyjny, nasadka kosmetyczna, nasadka mocująca i łącznik 15 mm do samodzielnego założenia na rurkę bez kaniuli.</t>
  </si>
  <si>
    <t>Rurka tracheostomijna z odsysaniem znad mankietu ze stałym szyldem lub ruchomym szyldem (do wyboru przez uzytkownika), silikonowana, bez zawartości ftalanów, linia RTG na całej długości, miękkie gładkie przeźroczyste skrzydełka szyldu z nazwą producenta i opisem średnicy wewnętrznej i zewnętrznej,  balonik kontrolny w kolorze niebieskim oznakowany rozmiarem rurki, prowadnica z oliwką ułatwiającą wprowadzanie, transparentny dren do odsysania zakończony uniwersalnym łącznikiem umożliwiającym podłączenie do urządzeń ssących i do końcówki typu luer, dwie tasiemki mocujące w zestawie, sterylna, pakowane w sztywne opakowanie zapewniające bezpieczeństwo przechowywania.</t>
  </si>
  <si>
    <t>Zamknięty system do odsysania do rurek intubacyjnych  z kluczem do rozłączania układu i elastycznym łącznikiem w zestawie, 72H; blokada dostępu do pacjenta w postaci mechanicznej zastawki przesuwanej liniowo; zamknięty system powinien posiadać przycisk do kontroli siły ssania z zabezpieczeniem przed przypadkowym naciśnięciem, wyraźny znacznik kontrolny całkowitego wycofania cewnika; sam cewnik musi być miękki i zaokrąglony na końcu, z otworem centralnym i  z dwoma otworami naprzemianległymi, łącznik podwójnie obrotowy z wmontowanym portem medycznym do podawania leków w aerozolu, bezzwrotny port do płukania cewnika; rozmiary cewnika 12, 14, 16, 18 CH o długości 540 mm dla rurek intubacyjnych i 360mm dla rurek tracheostomijnych.</t>
  </si>
  <si>
    <t>Prowadnica jednorazowego użytku do trudnych intubacji, typu Bougie, wzmocniona plecionką z włókien żywiczych na całej długosci, skalowana do 1 cm, miękki zagięty koniec ułatwiajacy wprowadzenie, pakowania w sztywny futerał; średnia 3,3 oraz 5mm; opakowanie ma zawierać kod kreskowy.</t>
  </si>
  <si>
    <t>Prowadnica jednorazowego użytku do trudnych intubacji, typu Bougie, wzmocniona plecionką z włókien żywiczych na całej długosci, skalowana do 1 cm, ze specjalnym miękkim zagiętym końcem wykonanym z innego materiału niż prowadnica, ułatwiajacy  atraumatyczne wprowadzenie, pakowana w sztywny futerał; średnia 3,3 oraz 5mm, opakowanie ma zawierać kod kreskowy.</t>
  </si>
  <si>
    <t>Zestaw do krikotyroidotomii (konikotomii chirurgicznej), typu PaCric; jednorazowego użytku, sztywne opakowanie, zafoliowana instrukcja stosowania wg procedury DAS 2015; Skład zestawu: skalpel rozmiar 10; prowadnica elastyczna do trudnych intubacji, z zagiętym końcem wzmocniona na całej długości plecionką z włókien, pokryta tworzywem medycznym; rurka tracheostomijna z mankietem niskociśnieniowym z ruchomym szyldem umożliwiającym regulację długości rurki, w rozmiarze I.D. 6,0 mm, zbrojona; wygięta w łuk, zaopatrzona w podziałkę centymetrową do określenia głębokości wprowadzania, rurka o długości maksymalnej (efektywnej) 150 mm, ze ściętym skosem typu Magill; strzykawka 10ml do napełniania mankietu; bawełniana, delikatna tasiemka mocująca rurkę.</t>
  </si>
  <si>
    <t>Łącznik do drenów prosty, do tlenu, sterylny, pakowany papier - folia.
Wykonane z medycznego tworzywa sztucznego, rozmiar kodowany cyframi - oznaczenie naniesione na łączniku, ramiona łącznika stożkowe, schodkowe, wymiary średnica zewnętrzna O.D. = 4-7mm/ średnica wewnętrzna I.D. = 3mm</t>
  </si>
  <si>
    <t xml:space="preserve">Cewnik do podawnia tlenu, z bardzo miękkimi końcówkami nosowymi, nie zawierającymi ftalanów, bez lateksu, steryny , zapakowany w papier-folia </t>
  </si>
  <si>
    <t xml:space="preserve"> dł. 1500mm i 2100mm</t>
  </si>
  <si>
    <t>Skala wielorazowego użytku do pomiaru OCŻ, skala od +35 do -15 cm H2O z wskazówką punktu zerowego, ruchomą na obie strony skali oraz klamrami mocującymi.</t>
  </si>
  <si>
    <t>Kod CPV: 33140000-3, 33141320-9, 33141322-3</t>
  </si>
  <si>
    <t xml:space="preserve">Kaniula dotętnicza 20 G 1,1 x 45 mm, przepływ 49 ml/min, cewnik z PTFE, z zaworem odcinającym suwakowo - kulkowym typu Floswitch w kolorze czerwonym, ze skrzydełkami z otworami do przyszycia do skóry pacjenta, sterylne, jednorazowego użytku, pakowane w TYVEK, z nieinwazyjnym  systemem mocowania </t>
  </si>
  <si>
    <t>Koreczki luer lock z trzpieniem wystającym poza krawędź koreczka  wskazującym kierunek nakładania, pakowane w sposób zapobiegający przypadkowej kontaminacji – indywidualnie w komorach dopasowanych do kształtu koreczka, na blistrze 4 szt.</t>
  </si>
  <si>
    <t>Kod CPV: 33140000-3, 33141320-9, 33141640-8</t>
  </si>
  <si>
    <t xml:space="preserve">Pierścień podtrzymujący do pojemnika typu FLOVAC
z suwakiem, rozmiar 25x5 mm </t>
  </si>
  <si>
    <t>Strzykawka cewnikowa jednorazowego użytku, 3-częściowa, pojemność 100ml, sterylna.</t>
  </si>
  <si>
    <t>Kod CPV: 33141600-6, 33141310-6, 33141200-2</t>
  </si>
  <si>
    <t>Rękawice chirurgiczne, półsyntetyczne: lateksowo-nitrylowe, bezpudrowe, warstwa wew. 100% nitryl, wewnątrz dodatkowo silikonowane, pokryte przeciwdrobnoustrojowym CPC. Średnia grubość: na palcu 0,25 mm, długość min. 280-295 mm (w zależności od rozmiaru), średnia siła zrywania przed starzeniem min. 20 N;   AQL 0,65, sterylizowane radiacyjnie, anatomiczne, jasnobrązowe. Mankiet rolowany z widocznymi podłużnymi i poprzecznymi wzmocnieniami, opakowanie zewnętrzne hermetyczne foliowe podciśnieniowe z dodatkowymi tłoczeniami w listkach ułatwiającymi otwieranie. Wyrób medyczny klasy IIa i środek ochrony indywidualnej kategorii III, typ B wg EN ISO 374-1. Odporne na przenikanie co najmniej 3 substancje na poziomie 6, w stężeniach wymienionych w normie EN ISO 374-1. Odporne na przenikalność wirusów zgodnie z EN ISO 374-5. Odporne na przenikanie min. 25 substancji chemicznych zgodnie z ASTM F 739 lub EN 16523-1 oraz na przenikanie min. 13 cytostatyków zgodnie z ASTM D6978 (raporty z wynikami badań). Produkowane zgodnie z ISO 13485, ISO 14001, ISO 45001 potwierdzone certyfikatami jednostki notyfikowanej. Na rękawicy fabrycznie nadrukowany min. nazwa rękawicy, rozmiar oraz oznaczenie lewa/prawa (L i R).</t>
  </si>
  <si>
    <t>Rękawice chirurgiczne lateksowe bezpudrowe z wewnętrzną warstwą polimerową o strukturze sieci, powierzchnia zewnętrzna mikroteksturowana, podwyższona chwytność. Średnia grubość na palcu max. 0,27 mm, na dłoni 0,22 mm, na mankiecie 0,17 mm, średnia siła zrywania przed starzeniem 20 N, AQL max. 0,65, sterylizowane radiacyjnie, anatomiczne z poszerzoną częścią grzbietową dłoni, średni poziom protein &lt;10 µg/g rękawicy (badania niezależnego laboratorium wg EN 455-3 z podaną nazwą rękawic, których ono dotyczy), mankiet rolowany, opakowanie zewnętrzne hermetyczne foliowe z wycięciem w listku ułatwiającym otwieranie, długość min. 270-285 mm dopasowana do rozmiaru, badania na przenikalność dla wirusów zgodnie z ASTM F 1671,  oraz EN ISO 374-5. Wyrób medyczny klasy IIa i środek ochrony indywidualnej kategorii III, typ B wg EN ISO 374-1. Odporne na przenikanie co najmniej 4 substancji na poziomie 6, w stężeniach wymienionych w normie EN ISO 374-1 (dokument z wynikami badań wydany przez jednostkę notyfikowaną). Rękawice chroniące przed promieniowaniem jonizującym i skażeniami promieniotwórczymi, zgodnie z EN 421, potwierdzone certyfikatem jednostki notyfikowanej oraz informacją umieszczoną fabrycznie na opakowaniu zbiorczym (dyspenserze). Badania na przenikalność min. 25 cytostatyków zgodnie z ASTM D6978 oraz (raporty z wynikami badań) oraz badania na przenikalność min. 20 substancji chemicznych zgodnie z EN-374-3 oraz EN 16523-1 (raport z wynikami badań). Certyfikat CE jednostki notyfikowanej dla środka ochrony osobistej kategorii III. Produkowane w zakładach posiadających wdrożone i certyfikowane systemy zarządzania jakości ISO 13485, ISO 9001, ISO 14001 i ISO 45001. Na rękawicy fabrycznie nadrukowany min. rozmiar rękawicy oraz oznaczenie L i R.</t>
  </si>
  <si>
    <t xml:space="preserve">Rękawice chirurgiczne, lateksowe bezpudrowe z wewnętrzną warstwą polimerową  o strukturze sieci, powierzchnia zewnętrzna mikroteksturowana, średnia grubość na palcu max. 0,27 mm, na dłoni 0,21 mm, na mankiecie 0,18 mm, średnia siła zrywania przed starzeniem 20 N, AQL max. 0,65, sterylizowane radiacyjnie, anatomiczne z poszerzoną częścią grzbietową dłoni, poziom protein &lt; 10 µg/g rękawicy (badania niezależnego laboratorium wg EN 455-3 z podaną nazwą rękawic, których ono dotyczy), mankiet rolowany, opakowanie zewnętrzne hermetyczne foliowe z wycięciem w listku ułatwiającym otwieranie, długość min. 270-285 mm dopasowana do rozmiaru, badania na przenikalność dla wirusów zgodnie z ASTM F 1671 oraz EN ISO 374-5. Wyrób medyczny klasy IIa i Środek ochrony indywidualnej kategorii III, typ B wg EN ISO 374-1. Odporne na przenikanie co najmniej 4 substancji na poziomie 6, w stężeniach wymienionych w normie EN ISO 374-1 (dokument z wynikami badań wydany przez jednostkę notyfikowaną). Rękawice chroniące przed promieniowaniem jonizującym i skażeniami promieniotwórczymi, zgodnie z EN 421, potwierdzone certyfikatem jednostki notyfikowanej oraz informacją umieszczoną fabrycznie na opakowaniu zbiorczym (dyspenserze). Badania na przenikalność min. 25 cytostatyków zgodnie z ASTM D6978 oraz (raporty z wynikami badań) oraz badania na przenikalność min. 20 substancji chemicznych zgodnie z EN-374-3 oraz EN 16523-1 (raport z wynikami badań). Produkowane w zakładach posiadających wdrożone i certyfikowane systemy zarządzania jakości ISO 13485, ISO 9001, ISO 14001 i ISO 45001. Na rękawicy fabrycznie nadrukowany min. rozmiar rękawicy oraz oznaczenie L i R. </t>
  </si>
  <si>
    <t xml:space="preserve">Rękawice chirurgiczne, Półsyntetyczne: lateksowo-nitrylowe, trójwarstwowe, warstwa wew. 100% nitryl, bezpudrowe, wewnątrz silikonowane, pokryte przeciwdrobnoustrojowym CPC z formułą nawilżająco-regenerującą zawierającą min. prowitaminę B5, glicerynę, glukonolakton. AQL 0,65, sterylizowane radiacyjnie, anatomiczne, jasnobrązowe, poziom protein &lt; 50 µg/g rękawicy, średnia grubość: na palcu 0,25 mm, na dłoni ≥ 0,20 mm, na mankiecie 0,19 mm, długość min. 280-290 mm (w zależności od rozmiaru), średnia siła zrywania min. 19 N.  Wyrób medyczny klasy IIa i środek ochrony indywidualnej kategorii III, typ B wg EN ISO 374-1. Odporne na przenikanie co najmniej 3 substancji na poziomie co najmniej 5 zgodnie z EN 16523-1:2015, w stężeniach wymienionych w normie EN ISO 374-1 (dokument z wynikami badań wydany przez jednostkę notyfikowaną).  Odporne na przenikalność wirusów zgodnie z EN 374-5. Odporne na przenikanie min. 25 substancji chemicznych zgodnie z ASTM F 739 lub EN 16523-1 oraz na przenikanie min. 13 cytostatyków zgodnie z ASTM D6978 (raporty z wynikami badań). Mankiet  rolowany z widocznymi podłużnymi i poprzecznymi wzmocnieniami, opakowanie zewnętrzne hermetyczne foliowe podciśnieniowe z dodatkowymi tłoczeniami w listkach ułatwiającymi otwieranie. Produkowane zgodnie z ISO 13485, ISO 14001, ISO 45001 potwierdzone certyfikatami jednostki notyfikowanej. Na rękawicy fabrycznie nadrukowany min. rozmiar rękawicy oraz oznaczenie L i R. </t>
  </si>
  <si>
    <t xml:space="preserve">Rękawice chirurgiczne, ortopedyczne, lateksowe bezpudrowe o podwyższonej chwytności z powłoką polimeru akrylowo- hydrożelowego ułatwiająca zakładanie,  dodatkowo silikonowane, pokryte przeciwdrobnoustrojowym CPC.  Średnia grubość: na palcu 0,34 mm, na dłoni 0,24 mm, na mankiecie 0,21 mm, długość min. 280-295 mm dopasowana do rozmiaru, średnia siła zrywania min. 34 N. AQL 0,65, sterylizowane radiacyjnie, anatomiczne, brązowe, poziom protein &lt; 10 µg/g rękawicy (badania niezależnego laboratorium). Mankiet rolowany z widocznymi podłużnymi i poprzecznymi wzmocnieniami. Opakowanie zewnętrzne hermetyczne foliowe podciśnieniowe z dodatkowymi tłoczeniami w listkach ułatwiającymi otwieranie. Wyrób medyczny klasy IIa i środek ochrony indywidualnej kategorii III, typ B wg EN ISO 374-1. Odporne na przenikanie co najmniej 3 substancji na poziomie 6 zgodnie z EN 16523-1:2015, w stężeniach wymienionych w normie EN ISO 374-1. Odporne na przenikanie min. 25 substancji chemicznych zgodnie z ASTM F 739 lub EN 16523-1 oraz na przenikanie min. 13 cytostatyków zgodnie z ASTM D6978 (raporty z wynikami badań). Odporność na przekłucia &gt; 5N.  Produkowane zgodnie z ISO 13485, ISO 14001, ISO 45001 potwierdzone certyfikatami jednostki notyfikowanej. </t>
  </si>
  <si>
    <t xml:space="preserve">Jałowy zestaw do zdejmowania szwów mający w swym składzie:                                                                                                                                                                                                                                                                                                              1 x pęseta plastikowa 12,5 cm,                                                                                                                                                                                                                                                                                                          3 x tampon włókninowy (tupfer) - wielkość śliwki,                                                                                                                                                                                                                                                                                    1 x ostrze skalpela 6,5 cm (zapakowane),                                                                                                                                                                                                                                                                                                                                                                                                                                               1 x  pęseta anatomiczna metalowa 12 cm.                                                                                                                                                                                                                                                                                                                                                                                                                                                                                                                                                                                     Zestaw zapakowany w opakowanie typu blister, w kształcie tacki, która może służyć jako nerka.  </t>
  </si>
  <si>
    <t>Jałowy zestaw do zamykania małych ran, o składzie min.:
- 1 x serweta barierowa, włókninowa na stół narzędziowy (owinięcie zestawu) 75 cm x 75 cm,
- 1 x serweta barierowa włókninowa w wymiarze 60 x 60 (+/- 10 cm) cm, otwór 5 cm centralnie,
- 1 x nożyczki chirurgiczne proste ostre tępe 14,5 cm,
- 1 x imadło chirurgiczne typu Mayo - Hegar 14 cm,
- 1 x pęseta chirurgiczna standardowa prosta 14 cm,
- 1 x kleszczyki plastikowe proste 14 cm,
- 1 x samoprzylepny, jałowy opatrunek z wkładem chłonnym 5 cm x 7,2 cm,
- 2 x tampony gazowe średniej wielkości z gazy 20 x 20 cm, 20 nitek,
- 8 x kompres z włókniny 4 warstwowy 40 g/m2, 7,5 x 7,5 cm.</t>
  </si>
  <si>
    <t>Jałowy zestaw opatrunkowy o składzie min.:
1 x miska nerkowa plastikowa 300 ml (20,5 x 10,5 x 4,5 cm),
15 x kompres z gazy 7,5 x 7,5 cm, 8 warstw, 17 nitek,
1 x pęseta anatomiczna metalowa, ze stali szlachetnej standardowa prosta 14 cm.</t>
  </si>
  <si>
    <t>Jałowy zestaw chirurgiczny mający w swym składzie:                                                                                  1 x kleszczyki anatomiczne typu Halsted-Mosquito atraumatyczne, zagięte, 12,5 cm,
1 x serweta przylepna 75 cm x 90 cm, 2-częściowa z regulacją otworu,
1 x serweta na stół narzędziowy 90 cm x 75 cm, 
1 x skalpel jednorazowy No. 10,
3 x tampon z gazy R3 wielkość śliwki, 20 nitek,
1 x miseczka 250 ml - przezroczysta,
1 x kleszczyki chirurgiczne, 14 cm,
1 x igłotrzymacz metal, 14 cm,
1 x nożyczki typu Metzenbaum 14,5 cm, tępo/tępe,
5 x kompres z włókniny 7,5cm  x 7,5 cm, 6 warstw,
10 x Kompres z gazy 7,5 cm x 7,5 cm, 12 warstw, 17 nitek,
1 x kleszczyki typu Kocher 14 cm.</t>
  </si>
  <si>
    <t xml:space="preserve">Jałowy zestaw do zakładania szwów mający w swym składzie:                                                                  
1 x serweta włókninowa nieprzylepna 50 x 50 cm z przylepnym otworem 5 x 10 cm,                                                                                                                                                                                                                       1 x metalowy igłotrzymacz typu Mayo-Hegar 12 cm,                                                                                                                                                                                                                                                                     1 x  kleszczyki plastikowe 14 cm,                                                                                                                                                                                                                                                                                                                                  6 x tampon z gazy bawełnianej (tupfer) - wielkość śliwki,                                                                                                                                                                                                                                                                1 x  serweta włókninowa nieprzylepna 60 x 60 cm,                                                                                                                                                                                                                                                                             1 x igła 0,8 x 40mm, 21G 11/2 (zielona),                                                                                                                                                                                                                                                                                             1 x igła 1,2 x 40mm, 18G 11/2 (różowa),                                                                                                                                                                                                                                                                                              1 x strzykawka Luer Lock 10 ml,                                                                                                                                                                                                                                                                                                                  1 x  pęseta chirurgiczna metalowa 12 cm,                                                                                                                                                                                                                                                                                                 1 x nożyczki metalowo ostre/ostre 11,4 cm.                                                                                                                                                                                                                                                                                                                                                                                                                Zestaw zapakowany w opakowanie typu blister, w kształcie tacki, która może służyć jako nerka.  </t>
  </si>
  <si>
    <t xml:space="preserve">Jałowy zestaw do zdejmowania szwów mający w swym składzie:                                                                                                                                                                                                                                                                                                              1 x pęseta plastikowa 12,5 cm,                                                                                                                                                                                                                                                                                                          3 x kompres z gazy bawełnianej o wym. 7,5 cm x 7,5 cm,                                                                                                                                                                                                                                                                                     1 x nożyczki metalowe ostro/ostre 11,5 cm,                                                                                                                                                                                                                                                                                                                                                                                                                                                1 x pęseta anatomiczna typu Adson, metalowa 12 cm,                                                                                                                                                                                                                                                                                                                                                                                                                                                                                                                                                                                     Zestaw zapakowany w opakowanie typu blister, w kształcie tacki, która może służyć jako nerka.     </t>
  </si>
  <si>
    <t xml:space="preserve">Jałowy zestaw do dezynfekcji mający w swym składzie:                                                                                                                                                                                                                                                                                                              1 x kleszczyki plastikowe 14 cm,                                                                                                                                                                                                                                                                                                          6 x tampon włókninowy (tupfer) - wielkość jajka.                                                                                                                                                                                                                                                                                                                                                                                                                                                                                                                                                                                                                                                                                                                                                                                                                                                                                                                                                                                                                                                                                                                                                                                                                                                                                                                    Zestaw zapakowany w opakowanie typu blister, w kształcie tacki, która może służyć jako nerka.      </t>
  </si>
  <si>
    <t xml:space="preserve">Jałowy zestaw do usuwania zszywek staplera mający w swym składzie:                                                                                                                                                                                                                                                                                                              1 x kleszczyki do usuwania klipsów skórnych,                                                                                                                                                                                                                                                                                                          2 x kompres z włókninowy o wym. 7,5 cm x 7,5 cm.                                                                                                                                                                                                                                                                                                                                                                                                                                                                                                                                                                                                                                                                                                                                                                                                                                                                      Zestaw zapakowany w opakowanie typu blister, w kształcie tacki, która może służyć jako nerka.   </t>
  </si>
  <si>
    <t>Zestaw do 24-godzinnej toalety jamy ustnej  na 3 procedury o składzie: 
1 cewnik typu yankauer z osłonką i z miękką silikonową końcówką o długości roboczej po zsunięciu osłonki minimum 14 cm, uniwersalny uchwyt ssący z suwakową regulacją siły ssania, 1 łącznik ‘’Y’’ do układu ssącego wygięty pod kątem prostym,
2 osobne opakowania każde zawierające: 1 szczoteczkę do zębów z odsysaniem z 3 otworami ssącymi, z poziomą manualną zastawką do regulacji siły odsysania i pofałdowaną gąbką na górnej powierzchni pokrytą dwuwęglanem sodu, 7 ml płynu do płukania jamy ustnej z 0,05% roztworem chlorku cetylpirydyny w wyciskanej saszetce, 1 saszetkę z 2 g preparatu nawilżającego do ust na bazie wodnej z cetylpirydyną i witaminą E oraz 1 gąbkę aplikator, 
1 osobne opakowanie zawierające: 1 gąbkę pokrytą dwuwęglanem sodu z odsysaniem z 2 otworami ssącymi, z poziomą manualną zastawką do regulacji siły odsysania oraz z zagiętą końcówką, 7 ml płynu do płukania jamy ustnej z 0,05% roztworem chlorku cetylpirydyny w wyciskanej saszetce, 1 saszetkę z 2 g preparatu nawilżającego do ust na bazie wodnej z cetylpirydyną i witaminą E oraz 1 gąbkę aplikator.
Każde pojedyncze opakowanie pełni jednocześnie funkcję pojemnika na płyn i pozwala na przygotowanie roztworu roboczego przed otwarciem opakowania. Oferowany zestaw o potwierdzonej badaniami klinicznymi skuteczności w redukcji VAP. Zestaw posiada uchwyt do yankauera, umożliwia powieszenie na plastikowej zawieszce oraz zawiera numerację sugerującą kolejność stosowania pojedynczych odrywanych opakowań.</t>
  </si>
  <si>
    <t xml:space="preserve">Nawilżone ściereczki do mycia, oczyszczania i nawilżania skóry pacjentów nietrzymających moczu lub kału. Rozmiar 20x20cm. W opakowaniu typu flow wrap 8 szt ściereczek jednorazowych wykonanych z włókna celulozowo-poliestrowego. Bez lateksu. Bez zapachowe. W składzie minimum dimetykon, gliceryna, wyciąg z aloesu, witamina E. </t>
  </si>
  <si>
    <t>Ostrza uniwersalne jednorazowego użytku, do strzygarki chirurgicznej z nieruchomym ostrzem, uniwersalne. Ostrza mikrobiologicznie czyste jednokrotnego użytku, uniwersalne, szerokość ostrza tnącego 31,3mm, konstrukcja ostrza wyklucza jakiekolwiek uszkodzenie skóry – ostrze tnące znajduje się na górze i nie ma kontaktu ze skórą pacjenta, wolne od lateksu. Pakowane pojedynczo w blister.</t>
  </si>
  <si>
    <t>Ostrza neuro jednorazowego użytku, do strzygarki chirurgicznej z nieruchomym ostrzem, do włosów grubych. Ostrza mikrobiologicznie czyste jednokrotnego użytku, do włosów grubych (głowa lub inne obszary o grubym owłosieniu), szerokość ostrza tnącego 36,2mm, konstrukcja ostrza wyklucza jakiekolwiek uszkodzenie skóry – ostrze tnące znajduje się na górze i nie ma kontaktu ze skórą pacjenta, wolne od lateksu i ftalanów, łatwe zakładanie i zdejmowanie ostrza. Pakowane pojedynczo.</t>
  </si>
  <si>
    <t>Ostrza wąskie jednorazowego użytku, do strzygarki chirurgicznej z nieruchomym ostrzem, do miejsc wrażliwych. Ostrza mikrobiologicznie czyste jednokrotnego użytku, do miejsc wrażliwych (obszary intymne i inne wrażliwe części ciała), szerokość ostrza tnącego 20 mm, konstrukcja ostrza wyklucza jakiekolwiek uszkodzenie skóry – ostrze tnące znajduje się na górze i nie ma kontaktu ze skórą pacjenta, wolne od lateksu i ftalanów, łatwe zakładanie i zdejmowanie ostrza. Pakowane pojedynczo w blister.</t>
  </si>
  <si>
    <t>3-4 warstwowy, nieprzepuszczalny podkład chłonny, utrzymujący płyny nawet pod naciskiem, jednorazowy,  rozmiar 100cm x 230cm. Warstwa chłonna min. 65cmx180cm zmieniająca się w żel utrzymujący skórę pacjenta suchą. Chłonność  4l/m2. Bez zawar-tości latexu. Nie drażniący skóry. Warstwa wierzchnia PP15g/m2.Warstwa pośrednia SAP. Biała dolna warstwa PE/PP 50g/m2. Niesterylny klasy 1, zgodny z normą EN 13795. Elektrostatyczny. Klasa palności A zgodny z ISO 12952 UNE-EN 14533:2003. Możliwość przenoszenia do 150kg.</t>
  </si>
  <si>
    <t>Koszula medyczna przed i pooperacyjna wykonana z włókniny SMS, gramatura min. 35 g/m2. Nieprześwitująca, krótki rękaw z rozcięciem z boku i wiązaniem na troki na całej długości co max. 10 - 11 cm, ostatnie wiązanie na dole na wysokości pozwalającej na bezproblemowe chodzenie, jednak nie większej niż 15 cm od dolnej krawędzi koszuli. Szerokość troczka min. 2 cm. Wycięcie pod szyją okrągłe (uniwersalne z możliwością zakładania rozcięcia na prawą i lewą stronę). Długość do kolan.</t>
  </si>
  <si>
    <t>Trzywarstwowy, wysokochłonny podkład klasy I na stół operacyjny o rozmiarze całkowitym 230 x 140 cm i warstwie chłonnej 230 x 50 cm. Górna warstwa 100% propylen (PP) o chłonności 20gr/m2, środkowa warstwa hydrożelu celulozowego (SAP) o średniej gęstości 85 g/m2 oraz dolna warstwa srebrny tereftalan polietylenowy (PET) o grubości 20µm. Zapewniający możliwość przenoszenia pacjenta do 220kg (odporność na rozdzieranie). Nie przewodzący elektryczności. Izolujący termicznie pacjenta zabezpieczając go przed wychłodzeniem przed, podczas i po zabiegu. Nie zawierający latexu oraz bawełny, niesterylny. Zapewniający chłonność płynów min. 4000ml/m2. Przezierny dla promieni  RTG. Zgodny z normą EN 13 795.</t>
  </si>
  <si>
    <t xml:space="preserve">Podłogowy Biały podkład chłonny klasy 1 niesterylny z możliwością chodzenia zabezpieczony niebieską antypoślizgową folią od spodu i warstwą przylepna na każdym rogu do podłogi.  Wchłaniający krew, mocz, wodę oraz płyny obecne na salach zabiegowych. Absorpcja (2.0l/m2) 1.5l, waga 150g, Bez zawartości latexu.    </t>
  </si>
  <si>
    <t xml:space="preserve">Podłogowy Biały podkład chłonny klasy 1 niesterylny z możliwością chodzenia zabezpieczony niebieską antypoślizgową folią od spodu i warstwą przylepna na każdym rogu do podłogi. Wchłaniający krew, mocz, wodę oraz płyny obecne na salach zabiegowych. Absorpcja (2.0l/m2) 2.7l, waga 260g. Bez zawartości latexu.     </t>
  </si>
  <si>
    <t xml:space="preserve">Podłogowy Biały podkład chłonny klasy 1 niesterylny z możliwością chodzenia zabezpieczony niebieską antypoślizgową folią od spodu i warstwą przylepna na każdym rogu do podłogi. Wchłaniający krew, mocz, wodę oraz płyny obecne na salach zabiegowych. Absorpcja (2.0l/m2) 3.6l, waga 380g. Bez zawartości latexu.     </t>
  </si>
  <si>
    <t>Kod CPV: 22993200-9</t>
  </si>
  <si>
    <t>Strzykawka typu Enterala EnFit, kompatybilna z ww. pozycjami o pojemności 60 ml, przeznaczona tylko do obsługi żywienia drogą przewodu pokarmowego, nie zawiera lateksu, strzykawka przeznaczona do j.u. w celu żywienia enteralnego dla jednego pacjenta. Opakowanie gwarantujące sterylność.</t>
  </si>
  <si>
    <t>Strzykawka typu Enterala EnFit, kompatybilna z ww. pozycjami o pojemności 10 ml, przeznaczona tylko do obsługi żywienia drogą przewodu pokarmowego, nie zawiera lateksu, strzykawka przeznaczona do j.u. w celu żywienia enteralnego dla jednego pacjenta. Opakowanie gwarantujące sterylność.</t>
  </si>
  <si>
    <t>Zgłębnik nosowo - żołądkowy przeznaczony do żywienia dojelitowego, bezpośrednio do żołądka wyposażony w dodatkowy port do odbarczania żołądka. Dwa niezależne porty z oddzielnymi zaciskami, podziałka znakowana dokładnie co 1 cm. Metalowa, trójskrętna prowadnica z kulkową końcówką, właściwości kontrastujące. Cztery boczne otwory i dodatkowy otwór końcowy na dalszym końcu zgłębnika. Wykonanie z przezroczystego poliuretanu, niewielka średnica, zakończenie typu ENFit.</t>
  </si>
  <si>
    <t xml:space="preserve">Zgłębnik nosowo - jelitowy przeznaczony do żywienia dojelitowego bezpośrednio do jelita lub dwunastniczy. Rozmiar zgłębnika CH 10 / 145 cm. Bliższy koniec zgłębnika zakończony złączem ENFIT służącym do łączenia z zestawami do podaży diet Flocare. Zgłębnik wykonany z miękkiego, nieprzezroczystego poliuteranu, nie twardniejącego przy dłuższym stosowaniu. Zgłebnik należy wymieniać co 6 - 8 tygodni. Zawiera centymetrową podziałkę znakowaną dokładnie co 1 cm ułatwiającą kontrolowanie długości wprowadzanego zgłęgbnika, metalową trójskrętną prowadnicę (pokrytą silikonem) z kulkową końcówką ułatwiającą jej wprowadzanie do światła. Zgłębnik posiada właściwości kontrastujące (całą swoją powierzchnią) w promieniach RTG. Dalszy koniec zgłębnika w kształcie oliwki posiada dwa boczne otwory na jednym poziomie i dodatkowy otwór umożliwiający np. założenie pętli z nici ułatwiający pociągnięcie zgłębnika podczas zakładania metodą endoskopową. Zgłębnik posiada specjalną opatentowaną spiralę Bengmark, która po usunięciu prowadnicy przyjmując spiralny kształt ułatwiając przemieszczanie się przez oddźwiernik do jelita i dopasowując swój kształt do przewodu pokarmowego, tworząc w jelicie pętlę mocującą. Zgłębnik jednorazowego użytku, nie zawiera DEGP, nie zawiera lateksu, pakowany pojedynczo. </t>
  </si>
  <si>
    <t>Jednorazowa, zagięta, metalowa końcówka do mikroodsysania typu:  Frazier  długość robocza po zagięciu 6,9,10 cm (do wyboru przez Zamawiającego), zagięcie proksymalne 30°, średnica 6,9,12 FG (do wyboru przez Zamawiającego), zakończenie polerowane, uchwyt ergonomiczny z kontrolą ssania wykonany z ABS o długości 4 cm, część metalowa trwale wklejona w uchwyt, plastikowy mandryn, opakowanie pojedyncze papier-folia</t>
  </si>
  <si>
    <t>Kod CPV: 18424300-0</t>
  </si>
  <si>
    <t>Fartuch ochronny przedni foliowy (folia polietylenowa LDPE z polietylenu FABS 23-022) na rolce. Grubosć folii 40 µm, rozmiar: szer. 90 x 125 cm, 90 szt. na rolce. Dostępne w kolorze zółtym, zielonym, czerwonym, niebieskim. Możliwość zamawiania dowolnych ilości kolorów.</t>
  </si>
  <si>
    <t xml:space="preserve">Pakiet nr 50 – Cewniki </t>
  </si>
  <si>
    <t>Kod CPV: 33198000-4</t>
  </si>
  <si>
    <t xml:space="preserve">Mata absorpcyjna na podłogę o dużej wchłanialności płynów - mnimum 1,5 l, z możliwością przytwierdzenia do podłogi w 4 miejscach, wymiary: 88 (+-1) cm x 122 (+-1) cm </t>
  </si>
  <si>
    <t>Sterylna resorbowalna siateczka hemostatyczna składająca się w 100% z utlenionej, nieregenerowanej  celulozy w płaskiej formie, o niskim pH 2,5-3,5; czas hemostazy 1-3 minuty, czas biodegradacji do 8 dni. Nazwa chemiczna to kopolimer anhydroglukozy i kwasu anhydroglukuronowego otrzymywany w wyniku utleniania chemicznego. Produkt nie zawiera żadnych innych substancji czynnych. Jest sterylizowany promieniowaniem jonizującym/gamma. Posiadający potwierdzone badaniami  działanie bakteriobójcze i grzybobójcze w ciągu 24 h  na rozwój szczepów potwierdzone: MRSA, MRSE,  VRE, E.Coli i innych. Wspomaga i przyspiesza proces gojenia ran.Temperatura przechowywana i transportu 2°C – 30°C. Gramatura: 70- 130 g/m2.</t>
  </si>
  <si>
    <t>Sterylny, wchłanialny, hemostatyk składający się w 100%  z utlenionej, nieregenerowanej celulozy w postaci płaskiej włókniny (FAM = zaawansowany materiał fibrylarny), o niskim pH 2,5-3,5; czas hemostazy 1-3 minuty, czas biodegradacji do 8 dni. Nazwa chemiczna to kopolimer anhydroglukozy i kwasu anhydroglukuronowego otrzymywany na drodze utleniania chemicznego. Produkt nie zawiera żadnych innych substancji czynnych. Jest sterylizowany promieniowaniem jonizującym/gamma.Posiadający potwierdzone badaniami działanie bakteriobójcze i grzybobójcze w ciągu 24 h  na rozwój szczepów MRSA, MRSE, VRE, E.Coli i innych. Temperatura przechowywana i transportu 2°C – 30°C. Wspomaga i przyspiesza proces gojenia ran.</t>
  </si>
  <si>
    <t>Sterylny, wchłanialny, wielowarstwowy hemostatyk składający się w 100 % z utlenionej, nieregenerowanej  celulozy w postaci płaskiej włókniny (FAM = zaawansowany materiał fibrylarny), o niskim pH 2,5-3,5; czas hemostazy 1-3 minuty, czas biodegradacji 8 dni. Nazwa chemiczna to kopolimer anhydroglukozy i kwasu anhydroglukuronowego otrzymywany na drodze utleniania chemicznego. Produkt nie zawiera żadnych innych substancji czynnych. Jest sterylizowany promieniowaniem jonizującym/gamma. Posiadający potwierdzone badaniami działanie bakteriobójcze i grzybobójcze w ciągu 24 h  na rozwój szczepów MRSA, MRSE, VRE, E.Coli i innych. Wspomaga i przyspiesza proces gojenia ran. Temperatura przechowywana i transportu 2°C – 30°C.</t>
  </si>
  <si>
    <t>Sterylny, wchłanialny, hemostatyk powierzchniowy składający się w 100 % z utlenionej, nieregenerowanej  celulozy w postaci proszku, pakowane indywidualnie, o niskim pH 2,5-3,5; czas hemostazy 1-3 minuty, czas biodegradacji 8 dni. Nazwa chemiczna to kopolimer anhydroglukozy i kwasu anhydroglukuronowego otrzymywany na drodze utleniania chemicznego. Produkt nie zawiera żadnych innych substancji czynnych. Posiadający potwierdzone badaniami działanie bakteriobójcze i grzybobójcze w ciągu 24 h  na rozwój szczepów MRSA, MRSE, VRE, E.Coli i innych.Wspomaga i przyspiesza proces gojenia ran. Temperatura przechowywana i transportu 2°C – 30°C.</t>
  </si>
  <si>
    <t>Opatrunek samoprzylepny, przezroczysty,  jałowy, z folii poliuretanowej, do mocowania cewników, zatrzymujący bakterie, przepuszczalny dla pary wodnej, rozmiar  10cm x 12cm -15cm</t>
  </si>
  <si>
    <t>Opatrunek samoprzylepny, jałowy, z folii, wzmocniony włókniną, do mocowania cewników centralnych, z wcięciem, posiadający zaokrąglone brzegi, przezroczysta folia umożliwia kontrolę miejsca wkłucia, przepuszczalny dla pary wodnej, rozmiar 8,5cm - 10cm x 11,5cm - 12cm</t>
  </si>
  <si>
    <r>
      <rPr>
        <sz val="10"/>
        <color rgb="FF000000"/>
        <rFont val="Arial"/>
        <family val="2"/>
        <charset val="238"/>
      </rPr>
      <t>Wykonawca zobowiązany jest zapewnić dostępność wszystkich wymienionych rozmiarów. Zamawiający będzie dokonywał zamówienia w zależności od zapotrzebowani</t>
    </r>
    <r>
      <rPr>
        <sz val="10"/>
        <color indexed="8"/>
        <rFont val="Arial"/>
        <family val="2"/>
        <charset val="238"/>
      </rPr>
      <t>a.</t>
    </r>
  </si>
  <si>
    <r>
      <t>Gaza opatrunkowa niejałowa, rozmiar 0,5 m</t>
    </r>
    <r>
      <rPr>
        <vertAlign val="superscript"/>
        <sz val="10"/>
        <color indexed="8"/>
        <rFont val="Tahoma"/>
        <family val="2"/>
        <charset val="238"/>
      </rPr>
      <t>2</t>
    </r>
    <r>
      <rPr>
        <sz val="10"/>
        <color indexed="8"/>
        <rFont val="Tahoma"/>
        <family val="2"/>
        <charset val="238"/>
      </rPr>
      <t>, 13 nitkowa, pakowana pojedynczo</t>
    </r>
  </si>
  <si>
    <r>
      <t>Gaza opatrunkowa niejałowa, rozmiar 1 m</t>
    </r>
    <r>
      <rPr>
        <vertAlign val="superscript"/>
        <sz val="10"/>
        <color indexed="8"/>
        <rFont val="Tahoma"/>
        <family val="2"/>
        <charset val="238"/>
      </rPr>
      <t>2</t>
    </r>
    <r>
      <rPr>
        <sz val="10"/>
        <color indexed="8"/>
        <rFont val="Tahoma"/>
        <family val="2"/>
        <charset val="238"/>
      </rPr>
      <t>, 13 nitkowa, pakowana pojedynczo</t>
    </r>
  </si>
  <si>
    <r>
      <t>Gaza opatrunkowa jałowa, rozmiar 0,5 m</t>
    </r>
    <r>
      <rPr>
        <vertAlign val="superscript"/>
        <sz val="10"/>
        <color indexed="8"/>
        <rFont val="Tahoma"/>
        <family val="2"/>
        <charset val="238"/>
      </rPr>
      <t>2</t>
    </r>
    <r>
      <rPr>
        <sz val="10"/>
        <color indexed="8"/>
        <rFont val="Tahoma"/>
        <family val="2"/>
        <charset val="238"/>
      </rPr>
      <t>, 13 nitkowa, pakowana pojedynczo</t>
    </r>
  </si>
  <si>
    <r>
      <t>Gaza opatrunkowa jałowa, rozmiar 1 m</t>
    </r>
    <r>
      <rPr>
        <vertAlign val="superscript"/>
        <sz val="10"/>
        <rFont val="Tahoma"/>
        <family val="2"/>
        <charset val="238"/>
      </rPr>
      <t xml:space="preserve">2 </t>
    </r>
    <r>
      <rPr>
        <sz val="10"/>
        <rFont val="Tahoma"/>
        <family val="2"/>
        <charset val="238"/>
      </rPr>
      <t>, 13 nitkowa, pakowana pojedynczo</t>
    </r>
  </si>
  <si>
    <t>Pakiet nr 74 - Gąbka żelatynowa hemostatyczna I</t>
  </si>
  <si>
    <t>Tupfer gazowy, jałowy, kształt kula, z nitką z kontrastem RTG, rozmiar 24cm - 25cm x 24cm - 25 cm, w podwójnym opakowaniu typu "peel pack", paszport z numerem serii i terminem ważności (2 naklejki).</t>
  </si>
  <si>
    <t xml:space="preserve">Pakiet nr 80 - Kompresy jałowe </t>
  </si>
  <si>
    <t>Jednorazowy, załadowany stapler liniowy z nożem zintegrowanym w staplerze, długość linii zszycia 61 mm, cztery rzędy tytanowych zszywek o wysokości 3,8 mm i 4,5 mm, posiadający pozycję częściowego zamknięcia umożliwiającą wypozycjonowanie tkanki przed zespoleniem. Zabezpieczenie przed odpaleniem staplera, jeśli dźwignia nie jest w pełni zamknieta.</t>
  </si>
  <si>
    <t>Jednorazowy, załadowany stapler liniowy z nożem zintegrowanym w staplerze, długość linii zszycia 81 mm, cztery rzędy tytanowych zszywek o wysokości 3,8 mm i 4,5 mm, posiadający pozycję częściowego zamknięcia umożliwiającą wypozycjonowanie tkanki przed zespoleniem. Zabezpieczenie przed odpaleniem staplera, jeśli dźwignia nie jest w pełni zamknieta.</t>
  </si>
  <si>
    <t>Ładunek do jednorazowego staplera liniowego z nożem, zszywka o wysokości 3,8 mm  i 4,5 mm (do wyboru przez Zamawiajacego), linia zszycia 61 mm.</t>
  </si>
  <si>
    <t>Ładunek do jednorazowego staplera liniowego z nożem, zszywka o wysokości 3,8 mm i 4,5 mm (do wyboru przez Zamawiajacego), linia zszycia 81 mm.</t>
  </si>
  <si>
    <t>Jednorazowy stapler tnący o prostej branszy, długości linii zespolenia 59 mm, do tkanki: normalnej (3,8 mm – wysokość otwartej zszywki), grubej (4,5 mm wysokość otwartej zszywki) dwa podwójne rzędy naprzemiennie ułożonych zszywek, dwie dźwignie: zamykajaca i osobna dźwignia spustowa, automatyczne i ręczne wysunięcie ogranicznika tkanki.</t>
  </si>
  <si>
    <t>Stapler liniowy bez noża o linii zespolenia 46 mm, zszywka o wysokości: 3,8 mm i 4,5 mm (do wyboru przez Zamawiającego). Pozycja pośredniego zamknięcia staplera, przycisk otwierający bransze staplera, możliwość ręcznego i mechanicznego wysunięcia ogranicznika tkanki, dwie dźwignie: zamykająca i osobna dźwignia spustowa.</t>
  </si>
  <si>
    <t>Stapler liniowy bez noża o linii zespolenia 60 mm, zszywka o wysokości: 3,8 mm i 4,5 mm (do wyboru przez Zamawiającego). Pozycja pośredniego zamknięcia staplera, przycisk otwierający bransze staplera, możliwość ręcznego i mechanicznego wysunięcia ogranicznika tkanki, dwie dźwignie: zamykająca i osobna dźwignia spustowa.</t>
  </si>
  <si>
    <t>Stapler liniowy bez noża o linii zespolenia 90 mm, zszywka o wysokości: 3,8 mm i 4,5 mm (do wyboru przez Zamawiającego). Pozycja pośredniego zamknięcia staplera, przycisk otwierający bransze staplera, możliwość ręcznego i mechanicznego wysunięcia ogranicznika tkanki, dwie dźwignie: zamykająca i osobna dźwignia spustowa.</t>
  </si>
  <si>
    <r>
      <t>Ładunek do jednorazowego automatycznego staplera liniowego bez noża o długości linii szwu 46</t>
    </r>
    <r>
      <rPr>
        <sz val="9"/>
        <color rgb="FFFF0000"/>
        <rFont val="Tahoma"/>
        <family val="2"/>
        <charset val="238"/>
      </rPr>
      <t xml:space="preserve"> </t>
    </r>
    <r>
      <rPr>
        <sz val="9"/>
        <color rgb="FF000000"/>
        <rFont val="Tahoma"/>
        <family val="2"/>
        <charset val="238"/>
      </rPr>
      <t>mm, zszywka o wysokości 3,8 mm i 4,5 mm (do wyboru przez Zamawiającego).</t>
    </r>
  </si>
  <si>
    <t>Ładunek do jednorazowego automatycznego staplera liniowego bez noża o długości linii szwu 60 mm, zszywka o wysokości 3,8 mm i 4,5 mm (do wyboru przez Zamawiającego).</t>
  </si>
  <si>
    <t>Ładunek do jednorazowego automatycznego staplera liniowego bez noża, o długości linii szwu 90 mm, zszywka o wysokości 3,8 mm i 4,5 mm (do wyboru przez Zamawiającego).</t>
  </si>
  <si>
    <t>Jednorazowy stapler o długości linii zespolenia 39 mm, do tkanki: normalnej (3,8 mm - wysokość otwartej zszywki), grubej (4,5 mm wysokość otwartej zszywki). Cztery rzędy naprzemiennie ułożonych zszywek, dwie dźwignie, zamykająca i osobna spustowa, automatyczne i ręczne wysunięcie ogranicznika tkanki.</t>
  </si>
  <si>
    <t>Jednorazowy stapler okrężny, zakrzywiony 25 mm, z kontrolowanym dociskiem tkanki w zakresie 1,0 - 2,0 mm, wysokość otwartej zszywki 5,0 mm, główka w kształcie pełnego stożka prostego z otworem umożliwiającym zabezpieczenie szwem, pojedyńcza dźwignia aktywująca, wymagana również wersja przedłużona (min. całkowita długość staplera 50 cm).</t>
  </si>
  <si>
    <t>Jednorazowy stapler okrężny, zakrzywiony 28 mm, z kontrolowanym dociskiem tkanki w zakresie 1,0 – 2,0 mm, wysokość otwartej zszywki 5,0 mm, pojedyńcza dźwignia aktywująca, wymagana również wersja przedłużona (min. całkowita długość staplera 50 cm) oraz wersja prosta, krótka staplera.</t>
  </si>
  <si>
    <t>Jednorazowy stapler okrężny, zakrzywiony 32 mm z kontrolowanym dociskiem tkanki w zakresie 1,0 – 2,0 mm, wysokość otwartej zszywki 5,0 mm, pojedyńcza dźwignia aktywująca, wymagana również wersja przedłużona (min. całkowita długość staplera 50 cm) oraz wersja prosta, krótka staplera.</t>
  </si>
  <si>
    <t>Preparat p/w roszeniu optyki, składający się z wysokochłonnej gąbki nasączonej preparatem zapobiegającym roszeniu, utrzymuje czystość i widoczność podczas zabiegu.</t>
  </si>
  <si>
    <t>Załącznik nr 2  SWZ</t>
  </si>
  <si>
    <t>Wkłady workowe jednorazowego użytku do ssania do systemu  o pojemności 1000 ml, 2000 ml, 3000 ml na wydzielinę z trwale dołączoną pokrywą, wyposażony w uchwyt do wygodnego demontażu w kształcie pętli o szerokości min. 5,5cm uszczelniane automatycznie po włączeniu ssania bez konieczności wciskania wkładu na kanister, z pokrywą wyposażoną w wewnętrzny kanał ssący dla współpracy z kanistrami ze zintegrowanym króćcem ssącym z zastawką zapobiegająca wypływowi wydzieliny do źródła próżni, posiadające w pokrywie tylko jeden obrotowy
króciec przyłączeniowy typu schodkowego kąt 90 stopni śr. wew. 7mm z funkcją ortopedyczną (śr. wew. 12mm) z możliwością jego zamknięcia po napełnieniu wkładu, otwór do pobierania próbek o średnicy min. 25mm wykonane z elastycznego tworzywa (wysoce rozprężany).</t>
  </si>
  <si>
    <t>Pakiet nr 98 - Pieluchomajtki</t>
  </si>
  <si>
    <t>Krem do ochrony skóry przed nietrzymaniem moczu/kału, bez tlenku cynku i alkoholu, skoncentrowany trójpolimerowy z silikonem do ochrony skóry zdrowej i uszkodzonej przed działaniem płynów. Zapewnia  nawilżanie suchej i spierzchniętej skóry.Działa przez 24 godziny (aplikacja co 3-4 epizody nietrzymania moczu/kału). Opakowanie 90-110g.</t>
  </si>
  <si>
    <t>Preparat do ochrony skóry przed nietrzymaniem moczu/kału. Sterylny, bezalkoholowy trójpolimerowy preparat z silikonem do ochrony skóry zdrowej i uszkodzonej. Dodatek plastycyzera zapewnia niepękającą barierę na skórze. Działa ochronnie przez 72 godziny. Skuteczność ochrony skóry przed uszkodzeniem przez mocz/kał potwierdzona klinicznie, opakowanie 25-35 ml.</t>
  </si>
  <si>
    <t>Preparat do ochrony skóry przed nietrzymaniem moczu/kału. Sterylny, bezalkoholowy trójpolimerowy preparat z silikonem do ochrony skóry zdrowej i uszkodzonej. Dodatek plastycyzera zapewnia niepękającą barierę na skórze. Działa ochronnie przez 72 godziny. Skuteczność ochrony skóry przed uszkodzeniem przez mocz/kał potwierdzona klinicznie opakowanie 1-2 ml.</t>
  </si>
  <si>
    <t xml:space="preserve">Wkład workowy wykonany z polietylenu niskiej gęstości o chropowatej strukturze, posiadający swoiste ożebrowanie zapobiegające przywieraniu do karnistra (zabezpieczenie przeciwzwrotne: poprzez system nieelastycznego, odkształcalnego pionowego użebrowania ze stożkowym profilem bocznym) o pojemności 1000 ml, 2000 ml lub 3000 ml, bez środka żelującego, okrągły, biologicznie czysty, odporny na rozdarcie i perforację, wyposażony w filtr antybakteryjny i hydrofobowy zabezpieczający źródło ssania przed zalaniem (automatyczne odcięcie ssania po napełnieniu wkładu). Pokrywa zintegrowana z workiem (uszczelnienie ultradźwiękowe bedące jednolitym odlewem), wyposażona w dwa porty: tandemowy (złącze "TANDEM": Ø 8.0÷9.2 mm) i próżniowy w kolorze żółtym oraz jeden łącznik kątowo - schodkowy (port pacjenta). Pokrywa worka zawiera hydrofobowy filtr mikrofiltracja typu GORE  dla odsysania chirurgicznego z antybakteryjną, przeciwpieniącą i elektrochirurgiczną ochroną przed dymem z lotnymi cząsteczkami. Każdy wkład wyposażony w zatyczkę na port pacjenta Ø 14.0÷15.5 mm (Ø 8.0-9.2 mm ze złączem pod kątem prostym). Pakowany indywidualnie. Data produkcji umieszczona na każdym indywidualnym opakowaniu wkładu. Wkłady kompatybilne z kanistrami (pojemnikami sztywnymi)  nadającymi się do sterylizacji w autoklawie, poliwęglanowym pojemniku. </t>
  </si>
  <si>
    <t>Pokrowiec na materace z folii z gumką w rozmiarze 210 x 90 x 20cm.</t>
  </si>
  <si>
    <t>*Wykonawca jest zobowiązany do wyceny produktu względem jednostki miary określonej w kolumnie nr 4 - "j.m.". Wykonawca nie jest upoważniony do zmiany sposobu wyceny bez uprzedniej zgody Zamawiającego.</t>
  </si>
  <si>
    <t>Serwety obłożenia pacjenta składające się z laminatu dwuwarstwowego o gramaturze min. 57g/m2 (+/- 1g/m2), łączna gramatura w miejscach wzmocnienia 109,5g/m2 (+/- 1g/m2). Zdolność absorpcji cieczy laminatu (wg EN ISO 9073-6) min. 475ml/m2, odporność na rozerwanie laminatu na sucho/mokro odpowiednio 283/273 kPa.  Komponenty zestawu podlegające normie PN EN 13795:2019 zgodne z tą normą. Opakowanie jednostkowe w postaci worka polietylenowego z papierową klapką oraz 3mm marginesem zabezpieczającym przed przypadkowym rozjałowieniem podczas wyjmowania zestawu.  Na zewnątrz opakowania naklejona etykieta główna ze składem i wymiarami poszczególnych komponentów oraz 4 naklejki transferowe z nazwą zestawu, danymi producenta, nr REF, nr LOT i datą ważności- w tym 2 naklejki zaiwerające kod EAN oraz 2 naklejki z kodem QR. Sterylizowane tlenkiem etylenu.</t>
  </si>
  <si>
    <t>Serwety obłożenia pacjenta składające się z laminatu dwuwarstwowego na całej powierzchni min. 57g/m2 (+/- 1g/m2), dodatkowa łata chłonna 50g/m2 w polu operacyjnym, łączna gramatura w miejscach wzmocnienia 109,5g/m2 (+/- 1g/m2). Zdolność absorpcji cieczy laminatu (wg EN ISO 9073-6) min. 475ml/m2, odporność na rozerwanie laminatu na sucho/mokro odpowiednio 283/273kPa.  Komponenty zestawu podlegające normie PN EN 13795:2019 zgodne z tą normą. Opakowanie jednostkowe w postaci worka polietylenowego z papierową klapką oraz 3mm marginesem zabezpieczającym przed przypadkowym rozjałowieniem podczas wyjmowania zestawu.  Na zewnątrz opakowania naklejona etykieta główna ze składem i wymiarami poszczególnych komponentów oraz 4 naklejki transferowe z nazwą zestawu, danymi producenta, nr REF, nr LOT i datą ważności- w tym 2 naklejki zaiwerające kod EAN oraz 2 naklejki z kodem QR. Steryliozowane tlenkiem etylenu</t>
  </si>
  <si>
    <t xml:space="preserve">Pakiet nr 88 - Opatrunek z folii poliuretanowej </t>
  </si>
  <si>
    <t>Sterylny antystatyczny fartuch chirurgiczny z niebieskiej włókniny typu SMS 35g/m2, gramatura potwierdzona w niezależnym laboratorium akredytowanym przez PCA. Rękawy proste z poliestrowym mankietem o długości min. 8cm. Szew ultradźwiękowy typu zygzak z 1 ścieżką ciągłą. Wiązany na 4 troki mocowane ultradźwiękowo, zewnętrzne w kartoniku. Troki  zewnętrzne dł. 70 i 54cm (±3cm), wewnętrzne dł. 54cm (±3cm), w części szyjnej zapięcie na rzep szer. 2cm, dł. 13 i 5cm (±0,5cm). Oznaczenie rozmiaru, rodzaju fartucha, poziomu zabezpieczenia oraz normy EN 13795 widoczne przy złożonym fartuchu. Opakowanie ze wskaźnikiem sterylizacji z  naklejkami do dokumentacji z indeksem wyrobu, LOT, datą ważności, identyfikacją wytwórcy. Fartuch bez lateksu z potwierdzeniem na etykiecie. Rozmiary M-115, L-125, XL-140, XXL-155 (±5cm). Termin ważności 5 lat. 
Wytrzymałość na rozciąganie na sucho min. 90N/50mm w kierunku wzdłużnym i min. 45N/50mm w kierunku poprzecznym; uwalnianie cząstek stałych max 2,1 log10; odporność na przenikanie cieczy min. 37cmH2O, wytrzymałość na wypychanie na sucho 132kPa. Paroprzepuszczalność min. 4541 g/m2x24h.</t>
  </si>
  <si>
    <t>Sterylny wzmocniony antystatyczny fartuch chirurgiczny z niebieskiej włókniny typu SMS o gramaturze 35g/m2, ze wzmocnieniem umieszczonym na zewnątrz, wzmocnienie dwuwarstwowe z laminatu barierowego z warstwą chłonną w części przedniej i przedramionach o gramaturze min. 40g/m2, łącznie w obszarze wzmocnień 75g/m2. Gramatura potwierdzona w niezależnym laboratorium akredytowanym przez PCA. W części przedniej wzmocnienie do końca dolnej krawędzi fartucha. Rękawy proste z poliestrowym mankietem o długości min. 8cm. Szew ultradźwiękowy typu zygzak z 1 ścieżką ciągłą. Wiązany na 4 troki mocowane ultradźwiękowo, zewnętrzne w kartoniku. Troki zewnętrzne dł. 70 i 54cm (±3cm), wewnętrzne dł. 54cm (±3cm), zapięcie na rzep szer. 2cm, dł. 13 i 5cm (±0,5cm). Oznaczenie rozmiaru, rodzaju fartucha, poziomu zabezpieczenia oraz normy EN 13795 widoczne przy złożonym fartuchu. Opakowanie ze wskaźnikiem sterylizacji z naklejkami do dokumentacji z indeksem wyrobu, LOT, datą ważności, identyfikacją wytwórcy. Fartuch bez lateksu z potwierdzeniem na etykiecie. Rozmiary M-115, L-125, XL-140, XXL-155 (±5cm). Termin ważności 5 lat. 
Odporność na przenikanie cieczy w strefie krytycznej min. 300cmH2O, mniej krytycznej min. 37cmH2O, wytrzymałość na wypychanie dla strefy krytycznej na mokro min. 129kPa, uwalnianie cząstek stałych dla powierzchni krytycznych max 1,3 log10.</t>
  </si>
  <si>
    <r>
      <t>Czepek typu hełm, ze wstawką pochłaniająca pot, wiązany na troki wokół szyi. Wykonany z włókniny o gramaturze 25g/m</t>
    </r>
    <r>
      <rPr>
        <vertAlign val="superscript"/>
        <sz val="8"/>
        <color rgb="FF000000"/>
        <rFont val="Tahoma"/>
        <family val="2"/>
        <charset val="238"/>
      </rPr>
      <t>2</t>
    </r>
    <r>
      <rPr>
        <sz val="8"/>
        <color rgb="FF000000"/>
        <rFont val="Tahoma"/>
        <family val="2"/>
        <charset val="238"/>
      </rPr>
      <t>, zawierającej ponad 70% wiskozy. Nie zawiera lateksu. Zgodny z EN 13485 i EN 14001, potwierdzone certyfikatem. Rozmiar wstawki pochłaniającej pot: 4cm x 18 cm. Wysokość czepka: 28 cm.</t>
    </r>
  </si>
  <si>
    <t>Serwety okrywające pacjenta wykonane z laminatu 2-warstwowego (polipropylen, polietylen) o gramaturze max.58g/m2 odpornego na penetrację płynów (&gt;175 cmH2O, odpornego na rozerwanie na mokro/sucho (min. 145kPa) o niskim współczynniku pylenia (współczynnik pylenia ≤1,7 log10). W obszarze krytycznym wzmocnienie chłonne pozbawione pylących włókien wiskozy i celulozy (polipropylen 60 g/m² ), o łącznej gramaturze w 121 g/m². Dwucentymetrowa nieprzylepna końcówka przy paskach zabezpieczających taśmę lepną ułatwiającą mocowanie serwet na pacjencie. I klasa palności.
Zestaw zgodny z normą PN-EN 13795, pakowany sterylnie w przezroczystą, foliową torbę z portami do sterylizacji, posiada 4 etykiety samoprzylepne do dokumentacji medycznej zawierające: numer katalogowy, numer lot, datę ważności, nazwę producenta, kod kreskowy. Sterylizacja tlenkiem etylenu. Zestawy pakowane zbiorczo w worek foliowy, następnie karton. Producent spełnia wymogi normy środowiskowej ISO 14001 potwierdzony certyfikatem.</t>
  </si>
  <si>
    <t>Zestaw uniwersalny z dwoma fartuchami i diatermią
Skład zestawu:
1x Serweta na stolik narzędziowy 140x190 cm wzmocniona, grubość foli min. 50 µm   
1x Fartuch chirurgiczny z włókniny typu SMS, wzmocniony folią rozmiar L 120 cm zapinany na rzep o długości min. 17 cm, rękawy klejone w obszarze krytycznym
1x Serweta na stolik Mayo 80x142 cm, grubość foli min. 70 µm, składana rewersowo
1x Fartuch chirurgiczny z włókniny typu SMS, wzmocniony folią rozmiar XL 140 cm zapinany na rzep o długości min. 17 cm, rękawy klejone w obszarze krytycznym
2x Ręcznik chłonny z celulozy, z mikrosiecią biały, 30x40 ± 1 cm 
1x Kompresy gazowe 10x10 cm 8W 17N, a10
1x Kleszczyki plastikowe 24 cm 
2x Miska 250 ml skalowana   
1x Nóż elektrochirurgiczny monopolarny z końcówką nożową, dł. kabla 3 m 
1x Kieszeń na narzędzia 41x33 cm z przylepcem, folia PE, 1 komora 
1x Taśma lepna z bilaminatu, 50x10 ± 1 cm
2x Osłona na uchwyt lampy uniwersalna 11,5x15 cm 
2x Ręcznik chłonny biały, 20x30 cm  
2x Serweta boczna samoprzylepna 90x75 cm
1x Serweta dolna samoprzylepna 175x190 cm
1x Serweta górna samoprzylepna 240x150 cm</t>
  </si>
  <si>
    <t>Zestaw uniwersalny rozszerzony zawierający:                                                                                                                   1x Serweta na stolik narzędziowy wzmocniona 50 µm 140x190 cm
4x Ręcznik chłonny, biały, 30x40 ± 1 cm
1x Fartuch chirurgiczny z włókniny typu SMS rozmiar XL 130 cm zapinany na rzep o długości min. 17 cm, rękawy klejone w obszarze krytycznym 
1x Serweta na stolik Mayo wzmocniona 80x142 cm
2x Fartuch chirurgiczny z włókniny typu SMS wzmocniony folią rozmiar XLL 150 cm zapinany na rzep o długości min. 17 cm, rękawy klejone w obszarze krytycznym 
1x Kieszeń na narzędzia 2 komory 41x33 cm z przylepcem folia PE 
1x Taśma lepna z bilaminatu, 50x10 ± 1 cm
1x Uchwyt na skalpele 
1x Skalpel nr 10 
1x Skalpel nr 20
1x Skalpel nr 11
1x Licznik igieł z numeracją 1-20 magnetyczno-piankowy
1x Miska 250 ml skalowana 
1x Miska 500 ml skalowana 
1x Kleszczyki plastikowe 24 cm 
0,6x Tupfery gazowe okrągłe śr. 4 cm 20N po rozłożeniu 23,5x35 cm, 10a
4x Tupfery gazowe okrągłe śr. 4 cm z nitką RTG 20N po rozłożeniu 23,5x39 cm, 10a
4x Kompresy gazowe z nitką RTG 10x10 cm 16W 17N, a5
2x Kompresy gazowe z nitką RTG 10x20 cm 16W 17N, a10
0,8x Serweta laparotomijna 45x45 cm z nitką RTG 6W 20N wstępnie prane białe, a5
1x Tupfery gazowe z nitką RTG po rozwinięciu 12x12 cm ułożone w przegródkach
1x Nóż elektrochirurgiczny monopolarny z końcówką nożową, dł. kabla 3 m
1x Czyścik do noży elektrochirurgicznych
1x Końcówka do odsysania 28CH, 28cm, 4 otwory odbarczające
1x Dren do odsysania śr. wew. 7mm, śr. zew 30CH, 300 cm
2x Osłona na uchwyt lampy 11,5x15 cm
2x ręcznik chłonny 20x30 cm   
1x Serweta górna samoprzylepna 160x260 cm
2x Serweta boczna samoprzylepna 100x75 ± 2 cm
1x Serweta dolna samoprzylepna 190x200 cm</t>
  </si>
  <si>
    <t>Zestaw do operacji kręgosłupa zawierający:
1x Serweta na stolik narzędziowy wzmocniona 50 µm 140x190 cm
1x Serweta na stolik Mayo wzmocniona 80x142 cm
1x Fartuch chirurgiczny z włókniny typu SMS rozmiar 130 cm zapinany na rzep o długości min. 17 cm, rękawy klejone w obszarze krytycznym
1x Fartuch chirurgiczny z włókniny typu SMS rozmiar 140 cm zapinany na rzep o długości min. 17 cm, rękawy klejone w obszarze krytycznym
4x Ręcznik chłonny, biały, 30x40 ± 1 cm
1x Kieszeń na narzędzia 1 komora 41x33 cm z przylepcem folia PE 
1x Rzep 2,5x23 cm
1x Uchwyt elektrody monopolarnej z końcówką nożową, dł. kabla 3m
2x Miska 250 ml skalowana
4x Kompresy gazowe 10x10 cm 8W 17N, a10
1x Kleszczyki plastikowe 24 cm 
1x Czyścik do noży elektrochirurgicznych
1x Końcówka do odsysania Frazier 9CH 9 cm
1x Dren do odsysania śr. wew. 6 mm, śr. zew. 24CH, 300 cm
1x Strzykawka L/L trzyczęściowa 5 ml
1x Strzykawka L/L trzyczęściowa 2,5 ml
1x Strzykawka L/L trzyczęściowa 20 ml
2x Ręcznik chłonny biały, 20x30 cm  
2x Serweta boczna samoprzylepna 90x75 cm
1x Serweta dolna samoprzylepna 175x190 cm
1x Serweta górna samoprzylepna 240x150 cm</t>
  </si>
  <si>
    <t>Pakiet nr 107- Obłożenia operacyjne II</t>
  </si>
  <si>
    <t>Pakiet nr 106 - Odzież ochronna III</t>
  </si>
  <si>
    <t>Pakiet nr 105 - Specjalistyczne obłożenia</t>
  </si>
  <si>
    <t>Pakiet nr 104 - Sterylny fartuch chirurgiczny</t>
  </si>
  <si>
    <t>Pakiet nr 103 - Obłożenia operacyjne I</t>
  </si>
  <si>
    <t>Pakiet nr 97- Cewnik Foley'a trójdrożny</t>
  </si>
  <si>
    <t xml:space="preserve">Pakiet nr 96 - Drenaż pacjenta </t>
  </si>
  <si>
    <t>Pakiet nr 58 - Odzież ochronna II</t>
  </si>
  <si>
    <t>Pakiet nr 53 - Odzież ochronna  I</t>
  </si>
  <si>
    <t>Pakiet nr 52 - Czyściki do elektrod</t>
  </si>
  <si>
    <t>Pakiet nr 45 - Fartuch ochronny foliowy</t>
  </si>
  <si>
    <t>Pakiet nr 44 - Osłona sterylna na aparaturę</t>
  </si>
  <si>
    <t>Pakiet nr 43 - Akcesoria do osłony</t>
  </si>
  <si>
    <t>Pakiet nr 42 - Ściereczka sterylna</t>
  </si>
  <si>
    <t>Pakiet nr 41 - Rękawiczki diagnostyczne</t>
  </si>
  <si>
    <t>Pakiet nr 40 - Igła do portu naczyniowego</t>
  </si>
  <si>
    <t>Pakiet nr 39- Papier do EKG</t>
  </si>
  <si>
    <t>Pakiet nr 38 - Kompresy chłonne</t>
  </si>
  <si>
    <t>Pakiet nr 37-Zestaw laryngologiczny</t>
  </si>
  <si>
    <t xml:space="preserve">Pakiet nr 35 - Materiały medyczne </t>
  </si>
  <si>
    <t>Pakiet nr 32 - Igły do insulin</t>
  </si>
  <si>
    <t>Pakiet nr 31 - Zestawy uniwersalne do żywienia dojelitowego</t>
  </si>
  <si>
    <t>Pakiet nr 30 - Golarki</t>
  </si>
  <si>
    <t>Pakiet nr 29 - Papier do videoprintera</t>
  </si>
  <si>
    <t>Pakiet nr 28- Koszule, spodnie dla pacjenta i akcesoria operacyjne</t>
  </si>
  <si>
    <t>Pakiet nr 27- Różny sprzęt medyczny II</t>
  </si>
  <si>
    <t>Pakiet nr 26 - Różny sprzęt medyczny I</t>
  </si>
  <si>
    <t>Pakiet nr 25 - Rękawiczki i pokrowiec</t>
  </si>
  <si>
    <t>Pakiet nr 24 - Akcesoria ginekologiczne</t>
  </si>
  <si>
    <t>Pakiet  nr 23 - Akcesoria operacyjne</t>
  </si>
  <si>
    <t>Pakiet nr 22 - Higiena pacjenta</t>
  </si>
  <si>
    <t>Pakiet nr 21 - Zestaw do badań histopatologicznych</t>
  </si>
  <si>
    <t>Pakiet nr 20- Koce ratunkowe</t>
  </si>
  <si>
    <t>Pakiet nr 19 - Kompres ciepło-zimno</t>
  </si>
  <si>
    <t>Pakiet nr 18 - Zestawy opatrunkowe</t>
  </si>
  <si>
    <t>Pakiet nr 17 - Rękawice sterylne</t>
  </si>
  <si>
    <t>Pakiet nr 16- Zestaw do terapii tlenowej dla dorosłych</t>
  </si>
  <si>
    <t>Pakiet nr 15 - Przyrządy do transfuzji</t>
  </si>
  <si>
    <t>Pakiet nr 14 - Zestawy do punkcji opłucnej</t>
  </si>
  <si>
    <t>Pakiet nr 13- Igły do nakłuć lędźwiowych</t>
  </si>
  <si>
    <t>Pakiet nr 12 - Igły do  iniekcji</t>
  </si>
  <si>
    <t>Pakiet nr 11- Cewniki specjalistyczne</t>
  </si>
  <si>
    <t>Pakiet nr 10 - Cewniki, worki na mocz, strzykawka cewnikowa</t>
  </si>
  <si>
    <t>Pakiet nr 9 - Dreny</t>
  </si>
  <si>
    <t>Pakiet nr 8 - Drenaż pacjenta</t>
  </si>
  <si>
    <t>Pakiet nr 7 - BAL</t>
  </si>
  <si>
    <t>Pakiet nr 6 - Sprzęt do przygotowania leków</t>
  </si>
  <si>
    <t>Pakie nr 5 - Kaniule tętnicze i akcesoria</t>
  </si>
  <si>
    <t xml:space="preserve">Pakiet nr 4 - Kaniule do wkłuć dożylnych,  strzykawki do przepłukiwania, dreny    </t>
  </si>
  <si>
    <t xml:space="preserve">Pakiet nr 2 - Rurki i inne akcesoria anestezjologiczne                             </t>
  </si>
  <si>
    <t>Sterylne jednorazowe narzędzia chirurgiczne wykonane z matowionej stali nierdzewnej, symbol graficzny "do jednorazowego użycia" zgodnie z normą EN ISO 15223-01:2017 umieszczony w sposób trwały po jednej stronie narzędzia. Dodaktowo narzędzie posiada jednostronne kolorowe oznakowanie ułatwiające odróżnienie od narzędzi wielorazowych oraz deklarację nieszkodliwości toksykologicznej kolorowego oznakowania dla ludzi. Wyrób zgodny z Dyrektywą UE 93/42/EWG.Sterylizacja EO.  Wyrób medyczny klasa IIa reguła 6. Każde narzędzia pakowane indywidualnie w opakowanie blister z kartą kontrolną w postaci naklejki.</t>
  </si>
  <si>
    <t>Sterylne jednorazowe narzędzia chirurgiczne wykonane z matowionej stali nierdzewnej, symbol graficzny "do jednorazowego użycia" zgodnie z normą EN ISO 15223-01:2017 umieszczony w sposób trwały po jednej stronie narzędzia. Dodaktowo narzędzie posiada jednostronne  kolorowe oznakowanie ułatwiające odróżnienie od narzędzi wielorazowych oraz deklarację nieszkodliwości toksykologicznej kolorowego oznakowania dla ludzi. Wyrób zgodny z Dyrektywą UE 93/42/EWG.Sterylizacja EO.  Wyrób medyczny klasa IIa reguła 6. Każde narzędzia pakowane indywidualnie w opakowanie blister z kartą kontrolną w postaci naklejki.</t>
  </si>
  <si>
    <t>Sterylne jednorazowe narzędzia chirurgiczne wykonane z matowionej stali nierdzewnej, smbol graficzny "do jednorazowego użycia" zgodnie z normą EN ISO 15223-01:2017 umieszczony w sposób trwały po jednej stronie narzędzia. Dodaktowo narzędzie posiada jednostronne kolorowe oznakowanie ułatwiające odróżnienie od narzędzi wielorazowych oraz deklarację nieszkodliwości toksykologicznej kolorowego oznakowania dla ludzi. Wyrób zgodny z Dyrektywą UE 93/42/EWG.Sterylizacja EO.  Wyrób medyczny klasa IIa reguła 6. Każde narzędzia pakowane indywidualnie w opakowanie blister z kartą kontrolną w postaci naklejki.</t>
  </si>
  <si>
    <r>
      <t xml:space="preserve">Sterylne jednorazowe narzędzia chirurgiczne wykonane z matowionej stali nierdzewnej, symbol graficzny "do jednorazowego użycia" zgodnie z normą EN ISO 15223-01:2017 umieszczony w sposób trwały po jednej stronie narzędzia. </t>
    </r>
    <r>
      <rPr>
        <sz val="10"/>
        <rFont val="Calibri"/>
        <family val="2"/>
        <charset val="238"/>
      </rPr>
      <t>Dodaktowo narzędzie posiada jednostronne kolorowe oznakowanie ułatwiające odróżnienie od narzędzi wielorazowych.</t>
    </r>
    <r>
      <rPr>
        <sz val="11"/>
        <color theme="1"/>
        <rFont val="Calibri"/>
        <family val="2"/>
        <charset val="238"/>
        <scheme val="minor"/>
      </rPr>
      <t xml:space="preserve"> Wyrób zgodny z Dyrektywą UE 93/42/EWG. Sterylizacja EO. Wyrób medyczny klasa I sterylna. Każde narzędzia pakowane indywidualnie w opakowanie blister z kartą kontrolną w postaci naklejki.</t>
    </r>
  </si>
  <si>
    <t>Sterylne jednorazowe narzędzia chirurgiczne wykonane z matowionej stali nierdzewnej, symbol graficzny "do jednorazowego użycia" zgodnie z normą EN ISO 15223-01:2017 umieszczony w sposób trwały po jednej stronie narzędzia. Dodaktowo narzędzie posiada jednostronne kolorowe oznakowanie ułatwiające odróżnienie od narzędzi wielorazowych oraz deklarację nieszkodliwości toksykologicznej kolorowego oznakowania dla ludzi. Wyrób zgodny z Dyrektywą UE 93/42/EWG. Sterylizacja EO. Wyrób medyczny klasa IIa reguła 6. Każde narzędzia pakowane indywidualnie w opakowanie blister z kartą kontrolną w postaci naklejki.</t>
  </si>
  <si>
    <r>
      <t xml:space="preserve">Sterylne jednorazowe narzędzia chirurgiczne wykonane z matowionej stali nierdzewnej, symbol graficzny "do jednorazowego użycia" zgodnie z normą EN ISO 15223-01:2017 umieszczony w sposób trwały po jednej stronie narzędzia. </t>
    </r>
    <r>
      <rPr>
        <sz val="10"/>
        <rFont val="Calibri"/>
        <family val="2"/>
        <charset val="238"/>
      </rPr>
      <t xml:space="preserve">Dodaktowo narzędzie posiada jednostronne kolorowe oznakowanie ułatwiające odróżnienie od narzędzi wielorazowych </t>
    </r>
    <r>
      <rPr>
        <sz val="11"/>
        <color theme="1"/>
        <rFont val="Calibri"/>
        <family val="2"/>
        <charset val="238"/>
        <scheme val="minor"/>
      </rPr>
      <t>Produkt użytkowy. Sterylizacja EO. Każde narzędzia pakowane indywidualnie w opakowanie blister z kartą kontrolną w postaci naklejki.</t>
    </r>
  </si>
  <si>
    <t>Sterylne jednorazowe narzędzia chirurgiczne wykonane z matowionej stali nierdzewnej, symbol graficzny "do jednorazowego użycia" zgodnie z normą EN ISO 15223-01:2017 umieszczony w sposób trwały po jednej stronie narzędzia. Dodaktowo narzędzie posiada jednostronne kolorowe oznakowanie ułatwiające odróżnienie od narzędzi wielorazowych oraz deklarację nieszkodliwości toksykologicznej kolorowego oznakowania dla ludzi. Wyrób zgodny z Dyrektywą UE 93/42/EWG. Sterylizcaja EO. Wyrób medyczny klasa IIa reguła 6. Każde narzędzia pakowane indywidualnie w opakowanie blister z kartą kontrolną w postaci naklejki.</t>
  </si>
  <si>
    <t>Sterylna, jednorazowa, stosowana do przemywania i przepłukiwania/ irygacji ran, o długości użytecznej 81 mm i średnicy zewnętrznej 1,25 mm oraz średnicy wewnętrznej 0,85 mm. Igła posiada metalową rurkę wykonaną z stali nierdzewnej oraz nieurazową końcówkę zakończoną kulką / oliwką. Piasta igły wykonana jest z poliwęglanu. Jest przezroczysta, umożliwiając obserwowanie przepływu stosowanej do irygacji cieczy i posiada zamek Luer-Lock, który pasuje do każdego wyrobu z wsuwaną końcówką typu Luer-Lock. Sterylizacja EO. Pakowana pojedynczo w opakowania typu „peel pouch”, umożliwiające aseptyczne pobranie produktu. Wyrób medyczny klasy IIa reguła 6, data przydatności do użycia – min. 3 lata od daty sterylizacji.</t>
  </si>
  <si>
    <t xml:space="preserve"> 1 (2-5 kg ), 1.5 (5-12 kg), 2 (10-25 kg), 2.5 (25-35 kg), 3 (30-60 kg) , 4 (50-90 kg), 5 (90+kg)</t>
  </si>
  <si>
    <t>Zestaw do kaniulacji dużych naczyń metodą Seldingera, 7Fx15, 7Fx20, 8Fx15, 8Fx20 trzykanałowy: kateter trzykanałowy 7Fx15 cm, 7Fx20 cm, 8Fx15 cm, 8Fx20 cm, prowadnik nitinolowy J 0,035/50cm dla 7Fx15 i 8Fx15 oraz J 0,035”/60 cm dla 7Fx20 i 8Fx20, rozszerzacz 8Fx12cm dla 7Fx15 i 7Fx20 oraz 9Fx12cm dla 8Fx15 i 8Fx20, igła prosta 18Gx70mm, strzykawka 5 ml, motylek  zaciskiem, skalpel, sterylny.</t>
  </si>
  <si>
    <t>poj. 850-900 ml</t>
  </si>
  <si>
    <t>Miska nerkowata jednorazowa, wykonana z masy papierowej</t>
  </si>
  <si>
    <t>dlugość 24-28 cm</t>
  </si>
  <si>
    <t>Kaczka jednorazowa, wykonana z masy papierowej</t>
  </si>
  <si>
    <t xml:space="preserve">Basen głęboki jednorazowy z masy papierowej </t>
  </si>
  <si>
    <t>poj. max 2000 ml, wysokość min. 95 mm</t>
  </si>
  <si>
    <t>111.</t>
  </si>
  <si>
    <t xml:space="preserve">Kod CPV: 33141000-0, </t>
  </si>
  <si>
    <t xml:space="preserve">Zestaw do naprzemiennego monitorowania ciśnienia tętniczego krwi i ośrodkowego ciśnienia żylnego z przetwornikiem jednorazowego użytku.
Zestaw jednoprzetwornikowy z możliwością przełączania z pomiaru ciśnienia tętniczego na pomiar OCŻ bez konieczności użycia zastawki.
 Przetwornik ze zintegrowanym systemem płuczącym 3 ml / h. Wysoka odporność na zakłócenia bez konieczności stosowania elementów korygujących.
 Połączenie z kablem interfejsowym pinowe, wodoszczelne.
Układ do przepłukiwania w postaci skrzydełek.
Konfiguracja zestawu: 1 x przetwornik ciśnienia, 2 x kranik trójdrożny czerwony, 1 x kranik trójdrożny niebieski, 1 x dren z czerwonymi znacznikami 150 cm, 1 x dren z niebieskimi  znacznikami 150 cm, 1 x dren ciśnieniowy z czerwonymi znacznikami 20 cm,
1 x linia płucząca, 90º dwudrożny, bezpieczny kranik odcinający.
</t>
  </si>
  <si>
    <t>Sterylny, kompletny zestaw drenów przeznaczony do stosowania z zamkniętymi systemami do odsysania. W skład zestawu wchodzi łącznik "Y" do podłączenia pojemnika na wydzielinę, 2 dreny z zaciskami umożliwiające niezależne połączenie z zamkniętym systemem do odsysania oraz standardowym cewnikiem do odsysania z jamy ustnej (końcówka drenu zaopatrzona w łącznik prosty, schodkowy z zatyczką umożliwiającą regulację siły odsysania w systemie otwartym). Możliwość stosowania do 72 godz. Długość drenów min. 2 metry, średnica drenów 25 CH. Zestaw gotowy do użycia po wyjęciu z opakowania, wszystkie elementy zestawu połączone ze sobą na stałe</t>
  </si>
  <si>
    <t>Przyrząd do aspiracji z butelek. Filtr przeciwbakteryjny z odpowietrznikiem z zastawką otwierającą drogę dla płynu tylko w momencie przyłączenia strzykawki z filtrem bakteryjnym 0,45 µm . Aparat zapewniający sterylność roztworu po rekonstytucji przez okres 14 dni, nawet w przypadku powtarzalnego stosowania przy narażeniu na kontakt z bakteriami przenoszonymi drogą powietrzną (potwierdzona dokumentem producenta).</t>
  </si>
  <si>
    <t xml:space="preserve">Aparat do przetoczeń płynów infuzyjnych automatycznie zatrzymujący infuzję po opróżnieniu komory kroplowej, zapobiegając zapowietrzeniu układu z zastawką bezzwrotną. Filtr hydrofobowy na końcu drenu,  zabezpieczający  przed wyciekaniem płynu z drenu podczas jego wypełniania. Dwuczęściowa komora kroplowa górna twarda, część komory wykonana z plastiku o wysokiej przezroczystości, dolna część komory kroplowej miękka. Klapka odpowietrznika aparatu stanowiąca skuteczną barierą mikrobiologiczną przed drobnoustrojami potwierdzone oceną wykonaną w laboratorium zewnętrznym. Płaski filtr 15 µm położony na dnie komory kroplowej, dren min.180 cm wykonany z elastycznego materiału, zacisk rolkowy z miejscem do umocowania końcówki drenu i zintegrowaną osłoną na kolec komory kroplowej po zużyciu aparatu, przezroczyste zakończenie luer lock.  Dren bez DEHP i latexu. Aparat do przetoczeń tworzący system zamknięty z pojemnikiem zgodny z NIOSH i zapewnia podawanie leku w systemie zamkniętym. Potwierdzone raportem z badań-na żądanie  Filtr powietrza w odpowietrzniku o wydajności  filtra bakteryjnego (BFE) oraz wydajności filtra wirusowego (VFE ) wynoszącą minimum  99.999%. </t>
  </si>
  <si>
    <t xml:space="preserve">Aparat do przetoczeń płynów infuzyjnych bursztynowy automatycznie zatrzymujący infuzję po opróżnieniu komory kroplowej, zapobiegając zapowietrzeniu układu. Filtr hydrofobowy na końcu drenu,  zabezpieczający  przed wyciekaniem płynu z drenu podczas jego wypełniania. Dwuczęściowa komora kroplowa górna twarda część komory wykonana z plastiku o wysokiej przezroczystości, dolna część komory kroplowej miękka.Klapka odpowietrznika aparatu stanowiąca skuteczną barierą mikrobiologiczną przed drobnoustrojami potwierdzone oceną wykonana w laboratorium zewnętrznym. Płaski filtr 15  µm położony na dnie komory kroplowej, dren min.180 cm wykonany z elastycznego materiału, zacisk rolkowy z miejscem do umocowania końcówki drenu i zintegrowaną osłoną na kolec komory kroplowej po zużyciu aparatu, przezroczyste zakończenie luer lock.  Dren bez DEHP i latexu. Aparat do przetoczeń tworzący system zamknięty z pojemnikiem zgodny z NIOSH i zapewnia podawanie leku w systemie zamkniętym. Potwierdzone raportem z badań-na żądanie  Filtr powietrza w odpowietrzniku o wydajności  filtra bakteryjnego (BFE) oraz wydajności filtra wirusowego (VFE ) wynoszącą minimum  99.999%. </t>
  </si>
  <si>
    <t>Bezigłowy system dostępu do linii infuzyjnej z łącznikiem luer lock typu i luer slip, do wielokrotnego wlewu leków i wlewów, wolny od PCV / DEHP, do 300 wstrzyknięć, pakowane pojedynczo, sterylne. Dostępny w 2 kolorach.</t>
  </si>
  <si>
    <t>Bezigłowy port dostępu z łącznikiem luer lock typu męskiego do wielokrotnego wlewu leków i wlewów, wolny od PCV / DEHP, do 200 wstrzyknięć z przedłużaczem o małej średnicy, pakowane pojedynczo, sterylne.</t>
  </si>
  <si>
    <t>Bezigłowy port dostępu z łącznikiem luer lock typu męskiego do wielokrotnego wlewu leków i wlewów, wolny od PCV / DEHP, do 300 wstrzyknięć z podwójnym przedłużaczem o małej średnicy, pakowane pojedynczo, sterylne.</t>
  </si>
  <si>
    <t>Bezigłowy port dostępu z łącznikiem luer lock typu męskiego do wielokrotnego wlewu leków i wlewów, do 300 wstrzyknięć z podwójnym przedłużaczem o małej średnicy oraz dwoma zastawkami bezzwrotnymi, pakowane pojedynczo.</t>
  </si>
  <si>
    <t xml:space="preserve">Koreczek z zawartością 70% IPA (izopropanol). Pakowany pojedynczo, w sterylnym opakowaniu. Do dezyfnekcji zaworów bezigłowych. Dzięki zawartości IPA umożliwiający długotrwałe, do 7 dni zabezpieczenie zaworów bezigłowych. </t>
  </si>
  <si>
    <t>Koreczki dwustronne męsko-żeńskie (combi) do kraników i wkłuć, łatwo wkręcane i wykręcane, kompatybilne i szczelne z zakończeniami kraników i wkłuć obwodowych, centralnych, tętniczych, wykonane z polipropylenu – materiału o wysokiej sprężystości, co zapewnia lepsze uszczelnienie i zapobiega przeciekaniu, kompatybilne z zakończeniem typu luer i luer lock strzykawki i drenu do przetoczeń, jałowe, pojedynczo pakowane, w kolorze pomarańczowym.</t>
  </si>
  <si>
    <t xml:space="preserve">Zestaw przedłużający z bezigłowym zaworem dostepu naczyniowego, do wielokrotnego kontaktu z krwią, lipidami, chemioterapeutykami, chlorheksydyną i alkoholami,  z potrójnym przedłużaczem. Długość zestawu około 15 cm, z czterema  zaciskami zatrzaskowymi. Zestaw o objętości wypełnienia 1,3 ml.  Każdy z przedłużaczy zakończony zaworem bezigłowym. Zawór bezigłowy o przepływie min. 165 ml/min. i możliwości podłączenia u pacjenta przez 700  aktywacji. Długość robocza zaworu 2-2,5 cm, długość całkowita 3,3 cm. Łącznik posiada przeźroczystą obudowę, zawór w postaci bezbarwnej, jednoelementowej, silikonowej membrany z gładką powierzchnią do dezynfekcji (jednorodna materiałowo powierzchnia styku końcówki Luer), prosty tor przepływu i minimalna przestrzeń martwa - max.0.04 ml, zapewniany przez wewnętrzną stożkową kaniulę. Wnętrze z jedną ruchomą częścią, pozbawione części mechanicznych i metalowych. Dostosowany do użytku z krwią, tłuszczami, alkoholami, chlorheksydyną, oraz lekami chemioterapeutycznymi.  O wytrzymałości na ciśnienie zwrotne i ciśnienie płynu iniekcyjnego min. 60 psi. Zawór o neutralnym ciśnieniu bez  względu na sekwencję klemowania. Wejście donaczyniowe zabezpieczone protektorem. Sterylny- sterylizacja radiacyjna, jednorazowy, pakowany pojedynczo,  na każdym opakowaniu nadruk  nr serii i daty ważności. Okres ważności min. 12 m-cy od daty dostawy. Do oferty należy dołączyć badania in vitro potwierdzające mniejszy transfer bakterii do światła cewnika w porównaniu do innych rozwiązań  wykonanych w technologii pojedynczej zastawki. Wejście od strony dostępu naczyniowego zabezpieczone protektorem, na końcu linii łącznik obrotowy. </t>
  </si>
  <si>
    <t>Łącznik bezigłowy kompatybilny z końcówką luer i luer lock, o przepływie min. 165 ml/min. możliwość podłączenia u pacjenta przez 700  aktywacji (użyć) . Długość robocza zaworu 2-2,5 cm, długość całkowita 3,3 cm. Łącznik posiada przeźroczystą obudowę, zawór w postaci bezbarwnej, jednoelementowej, silikonowej membrany z gładką powierzchnią do dezynfekcji (jednorodna materiałowo powierzchnia styku końcówki Luer), prosty tor przepływu i minimalna przestrzeń martwa 0.04 ml, zapewniany przez wewnętrzną stożkową kaniulę. Wnętrze z jedną ruchomą częścią, pozbawione części mechanicznych i metalowych. Dostosowany do użytku z krwią, tłuszczami, alkoholami, chlorheksydyną, oraz lekami chemioterapeutycznymi.  O wytrzymałości na ciśnienie zwrotne i ciśnienie płynu iniekcyjnego min. 60 psi. Neutralne ciśnienie bez  względu na sekwencję klemowania. Wejście donaczyniowe zabezpieczone protektorem. Sterylny- sterylizacja radiacyjna. Jednorazowy, pakowany pojedynczo, na każdym opakowaniu nadruk  nr serii i daty ważności. Okres ważności min. 12 m-cy od daty dostawy. Do oferty należy dołączyć badania in vitro potwierdzające mniejszy transfer bakterii do światła cewnika w porównaniu do innych rozwiązań wykonanych w technologii pojedynczej zastawki.</t>
  </si>
  <si>
    <t>Wózek do systemu z zaworami On-Off  i próżniomierz, 4 uchwyty podtrzymujące, 4 pierścienie nośne do karnistrów, uchwyt do przemieszczania wózka (opakowanie 60x60x13 cm), regulator podciśnienia typu EASYVAC</t>
  </si>
  <si>
    <t>Jałowy zestaw do zmiany opatrunku mający w swym składzie:                                                                                                                                                                                                                                                                                                                                                                                                                                      8 x kompres z gazy bawełnianej 75 cm x 7,5 cm,                                                                                                                               1 x serweta włókninowa nieprzylepna 45 cm x 37,5 cm,                                                                                                                                                                                                                                                                               1 x kleszczyki plastikowe 14 cm,                                                                                                                                                                                                                                                                                                                                                                                                                                                                                                                                                                                                                                   1 x pęseta plastikowa 12,5 cm,                                                                                                                                                                                                                                                                                          5 x tampony (tupfery) z gazy bawełnianej 20-nitkowej (tupfer), wielkość śliwki,                                                                                                   Zestaw zapakowany w opakowanie typu blister, w kształcie tacki, która może służyć jako nerka.</t>
  </si>
  <si>
    <t>Zestaw do 24-godzinnej toalety jamy ustnej o składzie:
cewnik typu yankauer z osłonką i z silikonową końcówką o długości roboczej po zsunięciu osłonki min. 14 cm, uniwersalny uchwyt ssący z suwakową regulacją siły ssania, łącznik "Y" do układu ssącego wygięty pod kątem prostym.
2 osobne opakowania każde zawierające: 1 szczoteczkę do zębów z odsysaniem z zastawką manualną do regulacji siły odsysania i gąbką na górnej powierzchni pokrytą dwuwęglanem sodu co umożliwia delikatne czyszczenie dziąseł, 1 opakowanie z bezalkoholowym, antyseptycznym płynem do płukania jamy ustnej z 0,05% roztworem chlorku cetylopirydyny, 1 jednorazową 2 g saszetkę preparatu nawilżającego do ust na bazie wodnej oraz 1 gąbkę aplikator.
1 osobne opakowanie zawierające: 1 gąbkę pokrytą dwuwęglanem sodu z odsysaniem z zastawką manualną do regulacji siły odsysania oraz z zagiętą końcówką, 1 jednorazową saszetkę bezalkoholowego, antyseptycznego płynu do płukania jamy ustnej z 7 ml z 0,05% roztworu chlorku cetylopirydyny, 1 jednorazową 2 g saszetkę preparatu nawilżającego do ust na bazie wodnej oraz 1 gąbkę aplikator. Każde pojedyncze opakowanie zawarte w zestawie pełni jednocześnie funkcję pojemnika. Zestaw posiada możliwość powieszenia na plastikowej zawieszce oraz zawiera numerację sugerującą kolejność stosowania.</t>
  </si>
  <si>
    <t>Środek o jednoczesnym działaniu hemostatycznym i przeciwzrostowym - oba działania  potwierdzone certyfikatem CE /jednostką notyfikowaną, zbudowany z hydrofilnych mikrocząstek  oczyszczonej, naturalnej skrobii o wysokiej zdolności pochłaniania wody, przyśpieszający kaskadę krzepnięcia i wytwarzający skrzep hemostatyczny;  czas biodegradacji min. 5 do max. 7 dni po aplikacji; biokompatybilny, wolny od pirogenów; posiadający udokemntowane min. 3 badaniami na ludziach działanie przeciwzrostowe o min. 80% skuteczności; posiadający wskazania do stosowania w chirurgii ogólnej, urologii, ginekologii, chirurgii sercowo-naczyniowej; możliwość stosowania w procedurach laparoskopowych; produkowany w postaci proszku w jednorazowym aplikatorze, możliwość  aplikacji jako  proszek lub  żel (oddzielający mezotelialne powierzchnie). Niecytotoksyczny, nie wspomagający wzrostu komórek nowotworowych. Produkt klasy III. Na każdym opakowaniu jednostkowym, 4 wklejki do dokumentacji medycznej.</t>
  </si>
  <si>
    <t>Serweta operacyjna, gazowa, jałowa, po praniu wstępnym gotowego wyrobu , z tasiemką, z nitką z kontrastem RTG, rozmiar 45cm x 45cm (+/- 10 %), 17 nitkowa, 4 warstwowa, opakowaniu typu papier-folia, paszport z numerem serii i terminem ważności (1 naklejka).</t>
  </si>
  <si>
    <t>Kompresy gazowe, jałowe, z nitką z kontrastem RTG, 17 nitkowe, 16 warstwowe, rozmiar 10cm x 20cm, opakowaniu typu papier-folia, paszport z numerem serii i terminem ważności (2 naklejki).</t>
  </si>
  <si>
    <t>Kompresy gazowe, jałowe, z nitką z kontrastem RTG, 17 nitkowe, 12 warstwowe, rozmiar 10cm x 10cm, opakowaniu typu papier-folia, paszport z numerem serii i terminem ważności (2 naklejki).</t>
  </si>
  <si>
    <t>Kompresy gazowe, jałowe, z nitką z kontrastem RTG, 17 nitkowe, 12 warstwowe, rozmiar 7,5cm x 7,5cm, opakowaniu typu papier-folia, paszport z numerem serii i terminem ważności, 1 etykieta kontrolna.</t>
  </si>
  <si>
    <t>Serweta operacyjna, gazowa, jałowa, po praniu wstępnym gotowego wyrobu, z tasiemką, z nitką z kontrastem RTG, rozmiar 90cm x 8cm, 20 nitkowa, 4 warstwowa, opakowaniu typu papier-folia, paszport z numerem serii i terminem ważności (2 naklejki).</t>
  </si>
  <si>
    <t>Wkłady workowe jednorazowego użytku do ssania do systemu  o pojemności 1000 ml, 2000 ml, 3000 ml na wydzielinę - preżelowane z fabrycznie umieszczoną substancją żelującą z trwale dołączoną pokrywą, wyposażony w uchwyt do wygodnego demontażu w kształcie pętli o szerokości min. 5,5cm uszczelniane automatycznie
po włączeniu ssania bez konieczności wciskania wkładu na kanister, z pokrywą wyposażoną w wewnętrzny kanał ssący dla współpracy z kanistrami
ze zintegrowanym króćcem ssącym z zastawką zapobiegająca wypływowi wydzieliny do źródła próżni, posiadające w pokrywie tylko jeden obrotowy
króciec przyłączeniowy typu schodkowego, kąt 90 stopni śr. wew. 7mm z funkcją ortopedyczną (śr. wew. 12mm) z możliwością jego zamknięcia po
napełnieniu wkładu, otwór do pobierania próbek o średnicy min. 25mm wykonane z elastycznego tworzywa (wysoce rozprężany).</t>
  </si>
  <si>
    <t>Lignina w arkuszach, bielona, krepowana, zarejestrowana jako wyrób medyczny. Lignina pakowana w folię w celu zabezpieczenia przed zawilgoceniem. Gramatura pojedynczej warstwy arkusza min. 38,5 g/m2. Chłonność ligniny min. 11 g/g wg. PN-EN ISO 12625-8 oraz czas absorpcji wody min. 6,3 sekundy PN-EN ISO 12625-8. Parametry gramatury i chłonności potwierdzone kartą danych tech. wystawioną przez producenta wyrobu. Opakowanie jednostkowe wyrobu wykonane jest w 100% z granulatu pochodzącego z recyklingu, wykonane jest z substancji spełniających wymagania rozporządzenia REACH i nie zawiera substancji stanowiących zagrożenie dla zdrowia ludzi i środowiska (SVHC) - poświadczone oświadczeniem producenta wyrobu gotowego.</t>
  </si>
  <si>
    <t>Gaza w składkach 0,9m x 200m 13n, bielonej metodą bezchlorową, gwarantującą wysoki poziom czystości chemicznej - zaw. subst. rozpuszczalnych w wodzie poniżej 0,18%, zaw. subst. rozpuszczalnych w eterze poniżej 0,25%, podwójnie pakowana: w worek polietylenowy i papier pakowy - ochrona przed słońcem i wilgocią.</t>
  </si>
  <si>
    <t>Igła do znieczuleń podpajęczynówkowych: ostrze pencil-point, rozmiary: G25-G27/120 mm, G25-26 w zestawie z igłą prowadzącą G20/38 mm, G27 w zestawie z igłą prowadzącą G22/38mm. Krystalicznie przezroczysta nasadka igły warunkująca bardzo dobrą identyfikację płynu mózgowo-rdzeniowego.</t>
  </si>
  <si>
    <t>Igła do znieczuleń podpajęczynówkowych: ostrze pencil-point, rozmiary: G25-G27/90 mm, G25-26 w zestawie z igłą prowadzącą G20/38 mm, G27 w zestawie z igłą prowadzącą G22/38mm. Krystalicznie przezroczysta nasadka igły warunkująca bardzo dobrą identyfikację płynu mózgowo-rdzeniowego.</t>
  </si>
  <si>
    <t xml:space="preserve">25-27G/90mm </t>
  </si>
  <si>
    <t>25-27G/120mm</t>
  </si>
  <si>
    <t xml:space="preserve">Jednorazowy, sterylny zestaw do znieczulenia zewnątrzoponowego. Elementy zestawu: igła Tuohy 18G, 17G, 16G o długości 80mm, kateter epiduralny z nasadką, filtr przeciwbakteryjny płaski 0,2µm z elementem samoprzylepnym, igła do podawania leków 0,9x40 mm, igła do znieczuleń 0,5x25mm, strzykawka niskooporowa 10ml, strzykawka 10ml, tulejka uniwersalna. </t>
  </si>
  <si>
    <t xml:space="preserve">16G, 17G, 18G </t>
  </si>
  <si>
    <t>7F/15, 7F/20, 8F/15, 8F/20</t>
  </si>
  <si>
    <t>Suma:</t>
  </si>
  <si>
    <t>Numer pakietu</t>
  </si>
  <si>
    <t>Wartość netto</t>
  </si>
  <si>
    <t>Wartość netto w euro</t>
  </si>
  <si>
    <t>Zestaw do kaniulacji dużych naczyń metodą Seldingera, 7Fx15, 7Fx20, 8Fx15, 8Fx20 czterokanałowy: kateter czterokanałowy 7Fx15 cm, 7Fx20 cm, 8Fx15 cm, 8Fx20 cm, prowadnik nitinolowy J 0,035/50cm dla 7Fx15 i 8Fx15 oraz J 0,035”/60 cm dla 7Fx20 i 8Fx20, rozszerzacz 8Fx12cm dla 7Fx15 i 7Fx20 oraz 9Fx12cm dla 8Fx15 i 8Fx20, igła prosta 18Gx70mm, strzykawka, motylek  zaciskiem, skalpel, sterylny.</t>
  </si>
  <si>
    <t xml:space="preserve">Nadkrtaniowa maska, jednorazowego 
użytku, bezlateksowa, sterylna z mankietem 
żelowym termoplastycznym, nienadmuchiwanym 
z rampą do intubacji, wykonana z SEBS bez DEHP, 
anatomicznie wyprofilowana, wyposażona w 
kanał gastryczny oraz dodatkowy port tlenowy. 
Rurka o kształcie eliptycznym,spłaszczona w 
przekroju poprzecznym. Kodowany 
kolorystycznie pierścień mocujący. </t>
  </si>
  <si>
    <t xml:space="preserve"> 
Krtaniowa maska, zbrojona, oddechowa do zabiegów 
otolaryngologicznych, stomatologicznych, 
okulistycznych oraz z zakresu chirurgii 
szczękowej umożliwiająca zginanie bez 
załamywania. Jednorazowego użytku, sterylna. </t>
  </si>
  <si>
    <t>Nadkrtaniowa maska jednorazowego 
użytku, bezlateksowa, sterylna z mankietem 
żelowym termoplastycznym, 
nienadmuchiwanym, wykonana z SEBS bez DEHP, 
anatomicznie wyprofilowana.
Wyposażona w kanał gastryczny oprócz rozmiaru 
1. Rurka o kształcie eliptycznym, spłaszczona w 
przekroju poprzecznym. Pakowana pojedynczo.</t>
  </si>
  <si>
    <t xml:space="preserve"> Zamknięty bezigłowy łącznik  dostępu naczyniowego, przezierny
kompatybilny z końcówką luer i luer-lock, o przepływie  grawitacyjnym
525 ml/min (+-25 ml),  możliwość podłączenia u pacjenta przez 7 dni
lub 100 aktywacji. Zastawka w postaci  łatwej do skutecznej dezynfekcji
jednoelementowej, jednolitej materiałowo silikonowej podzielnej membrany
(która winna też obejmować w całości górną końcówkę łącznika),
zewnętrznie osadzonej na plastikowym przeźroczystym konektorze,
jednorodna materiałowo powierzchnia styku końcówki luer przy
połączeniu z systemem dostępu naczyniowego, wnętrze pozbawione części
mechanicznych, prosty tor przepływu. Dostosowany do użytku z krwią,
tłuszczami, alkoholami, chloheksydyną oraz lekami chemioterapeutycznymi.
Przestrzeń martwa max. 0,1 ml, wytrzymały na ciśnienie płynu
iniekcyjnego min.17,2 bara=250psi, na ciśnienie zwrotne min.6,7
bara=97psi. Protektor męski umożliwiający podłączenie bez ryzyka
skażenia wkłucia. Sterylny, jednorazowy, pakowany pojedynczo. Na każdym
opakowaniu nadruk nr serii i daty ważności.</t>
  </si>
  <si>
    <t xml:space="preserve">Pakiet nr 90 - Naczynia jednorazowego użytku               </t>
  </si>
  <si>
    <t xml:space="preserve">Pakiet nr 91 - Zestaw i igły do znieczulenia, zestawy do kaniulacji                  </t>
  </si>
  <si>
    <t xml:space="preserve">Pakiet nr 93 - Maski krtaniowe i nadkrtaniowe                              </t>
  </si>
  <si>
    <t>Pakiet nr 92 - Narzędzia jednorazowe</t>
  </si>
  <si>
    <t>usunięty</t>
  </si>
  <si>
    <t>Pakiet nr 1 - Igły do stymulacji nerwów, akcesoria</t>
  </si>
  <si>
    <t xml:space="preserve">Pakiet nr 3 - Aparaty do przetoczeń, akcesoria              </t>
  </si>
  <si>
    <t>Znak sprawy: 27/2024</t>
  </si>
  <si>
    <t>Szczegółowa oferta cenowa</t>
  </si>
  <si>
    <t>Znak sprawy:  27/2024</t>
  </si>
  <si>
    <t>szczegółowa oferta cenowa</t>
  </si>
  <si>
    <t>Szczegółówa oferta cenowa</t>
  </si>
  <si>
    <t>Znak sprawy:27/2024</t>
  </si>
  <si>
    <t>Nr sprawy: 27/2024</t>
  </si>
  <si>
    <r>
      <t>Czepek do mycia głowy pacjenta, nie wymagający dodatkowego namaczania głowy, bez spłukiwania, dwuwarstwowa struktura czepka z wyraźnie oddzieloną, w celu równomiernego rozprowadzenia roztworu zewnętrzną folią od nawilżonej warstwy absorpcyjnej, zawierający w składzie 150 g (+/- 10g) niewymagającego spłukiwania roztworu z zawartością wody, simetikonu, składników zapobiegających powstawaniu elektryczności statycznej, bez lateksu, w opakowaniu zapewniającym możliwość podgrzewania w kuchence mikrofalowej do 30 sek. mocy 1000 W. Instrukcja użycia w języku polskim na opakowaniu jednostkowy</t>
    </r>
    <r>
      <rPr>
        <sz val="9"/>
        <color rgb="FF000000"/>
        <rFont val="Tahoma"/>
        <family val="2"/>
        <charset val="238"/>
      </rPr>
      <t>m.</t>
    </r>
    <r>
      <rPr>
        <sz val="9"/>
        <color rgb="FF333333"/>
        <rFont val="Tahoma"/>
        <family val="2"/>
        <charset val="238"/>
      </rPr>
      <t xml:space="preserve"> Opakowanie: 40 czepków w pudełku.</t>
    </r>
  </si>
  <si>
    <r>
      <t>Rurka intubacyjna zbrojona z mankietem niskociśnieniowym, wyprofilowanym w kształcie walca z prowadnicą w środku rurki,  silikonowana, bez zawartości ftalanów, wygięta w anatomiczny łuk, zbrojenie na c</t>
    </r>
    <r>
      <rPr>
        <sz val="9"/>
        <rFont val="Tahoma"/>
        <family val="2"/>
        <charset val="238"/>
      </rPr>
      <t>ałej długości rurki</t>
    </r>
    <r>
      <rPr>
        <sz val="9"/>
        <rFont val="Calibri"/>
        <family val="2"/>
        <charset val="238"/>
        <scheme val="minor"/>
      </rPr>
      <t>, bez przerwy przy łączniku 15mm w celu zabezpieczenia przed zgniataniem</t>
    </r>
    <r>
      <rPr>
        <sz val="9"/>
        <rFont val="Tahoma"/>
        <family val="2"/>
        <charset val="238"/>
      </rPr>
      <t>, wyposażona</t>
    </r>
    <r>
      <rPr>
        <sz val="9"/>
        <color rgb="FF000000"/>
        <rFont val="Tahoma"/>
        <family val="2"/>
        <charset val="238"/>
      </rPr>
      <t xml:space="preserve"> w znaczniki głębokości, w postaci dwóch półpierścieni. Oczko Murphy`ego, rozmiar podany na łączniku, baloniku kontrolnym i w co najmniej dwóch miejscach na  korpusie rurki, prowadnica w środku rurki wykonana z mosiądzu, łącznik 15 mm na stałe przymocowany do rurki, sterylna, opakowanie papier folia z punktowymi, fabrycznymi zgrzewami zapewniającymi utrzymanie anatomicznego kształtu rurki.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</si>
</sst>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 #,##0.00\ &quot;zł&quot;_-;\-* #,##0.00\ &quot;zł&quot;_-;_-* &quot;-&quot;??\ &quot;zł&quot;_-;_-@_-"/>
    <numFmt numFmtId="43" formatCode="_-* #,##0.00_-;\-* #,##0.00_-;_-* &quot;-&quot;??_-;_-@_-"/>
    <numFmt numFmtId="164" formatCode="[$-415]General"/>
    <numFmt numFmtId="165" formatCode="#,##0.00&quot;     &quot;"/>
    <numFmt numFmtId="166" formatCode="0&quot;.&quot;"/>
    <numFmt numFmtId="167" formatCode="[$-415]#,##0"/>
    <numFmt numFmtId="168" formatCode="#,##0.00&quot; zł &quot;;#,##0.00&quot; zł &quot;;&quot;-&quot;#&quot; zł &quot;;@&quot; &quot;"/>
    <numFmt numFmtId="169" formatCode="#,##0.00&quot; zł&quot;"/>
    <numFmt numFmtId="170" formatCode="[$-415]0.00"/>
    <numFmt numFmtId="171" formatCode="&quot; &quot;#,##0.00&quot; zł &quot;;&quot;-&quot;#,##0.00&quot; zł &quot;;&quot; -&quot;#&quot; zł &quot;;&quot; &quot;@&quot; &quot;"/>
    <numFmt numFmtId="172" formatCode="#,##0.00&quot; &quot;[$zł-415];[Red]&quot;-&quot;#,##0.00&quot; &quot;[$zł-415]"/>
    <numFmt numFmtId="173" formatCode="[$-415]0%"/>
    <numFmt numFmtId="174" formatCode="&quot; &quot;#,##0.00&quot; &quot;[$zł-415]&quot; &quot;;&quot;-&quot;#,##0.00&quot; &quot;[$zł-415]&quot; &quot;;&quot; -&quot;00&quot; &quot;[$zł-415]&quot; &quot;;&quot; &quot;@&quot; &quot;"/>
    <numFmt numFmtId="175" formatCode="[$-415]0"/>
    <numFmt numFmtId="176" formatCode="&quot; &quot;#,##0.00&quot; zł &quot;;&quot;-&quot;#,##0.00&quot; zł &quot;;&quot;-&quot;#&quot; zł &quot;;&quot; &quot;@&quot; &quot;"/>
    <numFmt numFmtId="177" formatCode="#,##0.00&quot;      &quot;;#,##0.00&quot;      &quot;;&quot;-&quot;#&quot;      &quot;;@&quot; &quot;"/>
    <numFmt numFmtId="178" formatCode="&quot; &quot;#,##0.00&quot; &quot;[$zł-415]&quot; &quot;;&quot;-&quot;#,##0.00&quot; &quot;[$zł-415]&quot; &quot;;&quot;-&quot;00&quot; &quot;[$zł-415]&quot; &quot;;&quot; &quot;@&quot; &quot;"/>
    <numFmt numFmtId="179" formatCode="_-* #,##0.00\ [$zł-415]_-;\-* #,##0.00\ [$zł-415]_-;_-* &quot;-&quot;??\ [$zł-415]_-;_-@_-"/>
    <numFmt numFmtId="180" formatCode="#,##0.00\ [$zł-415]"/>
    <numFmt numFmtId="181" formatCode="#,##0.00&quot; zł &quot;;#,##0.00&quot; zł &quot;;&quot;-&quot;#&quot; zł &quot;;&quot; &quot;@&quot; &quot;"/>
    <numFmt numFmtId="182" formatCode="#,##0.00&quot; &quot;[$zł-415]"/>
    <numFmt numFmtId="183" formatCode="#,##0.00,&quot;    &quot;"/>
    <numFmt numFmtId="184" formatCode="0&quot; zł&quot;;[Red]&quot;-&quot;0&quot; zł&quot;"/>
    <numFmt numFmtId="185" formatCode="\ #,##0.00\ [$zł-415]\ ;\-#,##0.00\ [$zł-415]\ ;\-00\ [$zł-415]\ ;@\ "/>
    <numFmt numFmtId="186" formatCode="#,##0.00&quot; zł &quot;;#,##0.00&quot; zł &quot;;\-#&quot; zł &quot;;@\ "/>
    <numFmt numFmtId="187" formatCode="_-[$€-2]\ * #,##0.00_-;\-[$€-2]\ * #,##0.00_-;_-[$€-2]\ * &quot;-&quot;??_-;_-@_-"/>
    <numFmt numFmtId="188" formatCode="\ #,##0.00&quot; zł &quot;;\-#,##0.00&quot; zł &quot;;\-#&quot; zł &quot;;\ @\ "/>
    <numFmt numFmtId="189" formatCode="\ #,##0.00\ [$zł-415]\ ;\-#,##0.00\ [$zł-415]\ ;&quot; -&quot;00\ [$zł-415]\ ;\ @\ "/>
    <numFmt numFmtId="190" formatCode="#,##0.00&quot;      &quot;;#,##0.00&quot;      &quot;;&quot;-&quot;#&quot;      &quot;;&quot; &quot;@&quot; &quot;"/>
    <numFmt numFmtId="191" formatCode="_-* #,##0.00\ [$€-1]_-;\-* #,##0.00\ [$€-1]_-;_-* &quot;-&quot;??\ [$€-1]_-"/>
  </numFmts>
  <fonts count="129">
    <font>
      <sz val="11"/>
      <color theme="1"/>
      <name val="Calibri"/>
      <family val="2"/>
      <charset val="238"/>
      <scheme val="minor"/>
    </font>
    <font>
      <sz val="11"/>
      <color rgb="FF000000"/>
      <name val="Arial"/>
      <family val="2"/>
      <charset val="238"/>
    </font>
    <font>
      <sz val="10"/>
      <color rgb="FF000000"/>
      <name val="Tahoma"/>
      <family val="2"/>
      <charset val="238"/>
    </font>
    <font>
      <sz val="11"/>
      <color rgb="FF000000"/>
      <name val="Calibri"/>
      <family val="2"/>
      <charset val="238"/>
    </font>
    <font>
      <b/>
      <sz val="10"/>
      <color rgb="FF000000"/>
      <name val="Tahoma"/>
      <family val="2"/>
      <charset val="238"/>
    </font>
    <font>
      <sz val="11"/>
      <color rgb="FF000000"/>
      <name val="Czcionka tekstu podstawowego"/>
      <charset val="238"/>
    </font>
    <font>
      <b/>
      <sz val="10"/>
      <color rgb="FFFF0000"/>
      <name val="Tahoma"/>
      <family val="2"/>
      <charset val="238"/>
    </font>
    <font>
      <b/>
      <sz val="10"/>
      <color rgb="FF0000FF"/>
      <name val="Tahoma"/>
      <family val="2"/>
      <charset val="238"/>
    </font>
    <font>
      <sz val="10"/>
      <color rgb="FFFF0000"/>
      <name val="Tahoma"/>
      <family val="2"/>
      <charset val="238"/>
    </font>
    <font>
      <sz val="10"/>
      <color rgb="FF000000"/>
      <name val="Arial"/>
      <family val="2"/>
      <charset val="238"/>
    </font>
    <font>
      <sz val="10"/>
      <color rgb="FF000000"/>
      <name val="Arial CE"/>
      <charset val="238"/>
    </font>
    <font>
      <sz val="10"/>
      <color theme="1"/>
      <name val="Calibri"/>
      <family val="2"/>
      <charset val="238"/>
      <scheme val="minor"/>
    </font>
    <font>
      <sz val="10"/>
      <color theme="1"/>
      <name val="Tahoma"/>
      <family val="2"/>
      <charset val="238"/>
    </font>
    <font>
      <sz val="8"/>
      <name val="Calibri"/>
      <family val="2"/>
      <charset val="238"/>
      <scheme val="minor"/>
    </font>
    <font>
      <sz val="10"/>
      <color rgb="FF333333"/>
      <name val="Tahoma"/>
      <family val="2"/>
      <charset val="238"/>
    </font>
    <font>
      <sz val="10"/>
      <name val="Tahoma"/>
      <family val="2"/>
      <charset val="238"/>
    </font>
    <font>
      <sz val="11"/>
      <color rgb="FFFFFFFF"/>
      <name val="Czcionka tekstu podstawowego"/>
      <charset val="238"/>
    </font>
    <font>
      <sz val="11"/>
      <color rgb="FF008000"/>
      <name val="Czcionka tekstu podstawowego"/>
      <charset val="238"/>
    </font>
    <font>
      <b/>
      <sz val="11"/>
      <color rgb="FFFF9900"/>
      <name val="Czcionka tekstu podstawowego"/>
      <charset val="238"/>
    </font>
    <font>
      <b/>
      <sz val="11"/>
      <color rgb="FFFFFFFF"/>
      <name val="Czcionka tekstu podstawowego"/>
      <charset val="238"/>
    </font>
    <font>
      <i/>
      <sz val="11"/>
      <color rgb="FF808080"/>
      <name val="Czcionka tekstu podstawowego"/>
      <charset val="238"/>
    </font>
    <font>
      <sz val="11"/>
      <color rgb="FF800080"/>
      <name val="Czcionka tekstu podstawowego"/>
      <charset val="238"/>
    </font>
    <font>
      <b/>
      <sz val="15"/>
      <color rgb="FF003366"/>
      <name val="Czcionka tekstu podstawowego"/>
      <charset val="238"/>
    </font>
    <font>
      <b/>
      <sz val="13"/>
      <color rgb="FF003366"/>
      <name val="Czcionka tekstu podstawowego"/>
      <charset val="238"/>
    </font>
    <font>
      <b/>
      <sz val="11"/>
      <color rgb="FF003366"/>
      <name val="Czcionka tekstu podstawowego"/>
      <charset val="238"/>
    </font>
    <font>
      <sz val="11"/>
      <color rgb="FF333399"/>
      <name val="Czcionka tekstu podstawowego"/>
      <charset val="238"/>
    </font>
    <font>
      <sz val="11"/>
      <color rgb="FFFF9900"/>
      <name val="Czcionka tekstu podstawowego"/>
      <charset val="238"/>
    </font>
    <font>
      <b/>
      <sz val="11"/>
      <color rgb="FF333333"/>
      <name val="Czcionka tekstu podstawowego"/>
      <charset val="238"/>
    </font>
    <font>
      <b/>
      <sz val="18"/>
      <color rgb="FF003366"/>
      <name val="Cambria"/>
      <family val="1"/>
      <charset val="238"/>
    </font>
    <font>
      <b/>
      <sz val="11"/>
      <color rgb="FF000000"/>
      <name val="Czcionka tekstu podstawowego"/>
      <charset val="238"/>
    </font>
    <font>
      <sz val="11"/>
      <color rgb="FFFF0000"/>
      <name val="Czcionka tekstu podstawowego"/>
      <charset val="238"/>
    </font>
    <font>
      <b/>
      <i/>
      <sz val="16"/>
      <color rgb="FF000000"/>
      <name val="Arial"/>
      <family val="2"/>
      <charset val="238"/>
    </font>
    <font>
      <sz val="11"/>
      <color rgb="FF993300"/>
      <name val="Czcionka tekstu podstawowego"/>
      <charset val="238"/>
    </font>
    <font>
      <b/>
      <i/>
      <u/>
      <sz val="11"/>
      <color rgb="FF000000"/>
      <name val="Arial"/>
      <family val="2"/>
      <charset val="238"/>
    </font>
    <font>
      <i/>
      <sz val="11"/>
      <color rgb="FF7F7F7F"/>
      <name val="Czcionka tekstu podstawowego"/>
      <charset val="238"/>
    </font>
    <font>
      <sz val="10"/>
      <color rgb="FF000000"/>
      <name val="Tahoma "/>
      <charset val="238"/>
    </font>
    <font>
      <sz val="10"/>
      <color theme="1"/>
      <name val="Tahoma "/>
      <charset val="238"/>
    </font>
    <font>
      <b/>
      <sz val="10"/>
      <color rgb="FF000000"/>
      <name val="Tahoma "/>
      <charset val="238"/>
    </font>
    <font>
      <b/>
      <sz val="11"/>
      <color rgb="FFFF0000"/>
      <name val="Calibri"/>
      <family val="2"/>
      <charset val="238"/>
      <scheme val="minor"/>
    </font>
    <font>
      <b/>
      <sz val="10"/>
      <name val="Tahoma"/>
      <family val="2"/>
      <charset val="238"/>
    </font>
    <font>
      <sz val="10"/>
      <name val="Calibri"/>
      <family val="2"/>
      <charset val="238"/>
      <scheme val="minor"/>
    </font>
    <font>
      <sz val="11"/>
      <color theme="1"/>
      <name val="Calibri"/>
      <family val="2"/>
      <charset val="238"/>
      <scheme val="minor"/>
    </font>
    <font>
      <sz val="8"/>
      <color rgb="FF000000"/>
      <name val="Tahoma"/>
      <family val="2"/>
      <charset val="238"/>
    </font>
    <font>
      <b/>
      <sz val="8"/>
      <color rgb="FF000000"/>
      <name val="Tahoma"/>
      <family val="2"/>
      <charset val="238"/>
    </font>
    <font>
      <sz val="11"/>
      <color rgb="FF000000"/>
      <name val="Czcionka tekstu podstawowego"/>
      <family val="2"/>
      <charset val="238"/>
    </font>
    <font>
      <b/>
      <sz val="9"/>
      <color rgb="FF000000"/>
      <name val="Tahoma"/>
      <family val="2"/>
      <charset val="238"/>
    </font>
    <font>
      <sz val="11"/>
      <color rgb="FF000000"/>
      <name val="Arial CE"/>
      <charset val="238"/>
    </font>
    <font>
      <b/>
      <sz val="9"/>
      <color rgb="FFFF0000"/>
      <name val="Tahoma"/>
      <family val="2"/>
      <charset val="238"/>
    </font>
    <font>
      <i/>
      <sz val="11"/>
      <color rgb="FF808080"/>
      <name val="Calibri"/>
      <family val="2"/>
      <charset val="238"/>
    </font>
    <font>
      <sz val="9"/>
      <color rgb="FF000000"/>
      <name val="Tahoma"/>
      <family val="2"/>
      <charset val="238"/>
    </font>
    <font>
      <b/>
      <sz val="12"/>
      <color rgb="FF0000FF"/>
      <name val="Tahoma"/>
      <family val="2"/>
      <charset val="238"/>
    </font>
    <font>
      <sz val="11"/>
      <color rgb="FF000000"/>
      <name val="Liberation Sans1"/>
      <charset val="238"/>
    </font>
    <font>
      <i/>
      <sz val="11"/>
      <color rgb="FF7F7F7F"/>
      <name val="Calibri"/>
      <family val="2"/>
      <charset val="238"/>
    </font>
    <font>
      <sz val="9"/>
      <color rgb="FF000000"/>
      <name val="Arial"/>
      <family val="2"/>
      <charset val="238"/>
    </font>
    <font>
      <b/>
      <sz val="9"/>
      <color rgb="FF800080"/>
      <name val="Tahoma1"/>
      <charset val="238"/>
    </font>
    <font>
      <sz val="9"/>
      <color rgb="FF800080"/>
      <name val="Tahoma1"/>
      <charset val="238"/>
    </font>
    <font>
      <b/>
      <sz val="9"/>
      <color rgb="FF0000FF"/>
      <name val="Tahoma"/>
      <family val="2"/>
      <charset val="238"/>
    </font>
    <font>
      <sz val="11"/>
      <color rgb="FF000000"/>
      <name val="Tahoma"/>
      <family val="2"/>
      <charset val="238"/>
    </font>
    <font>
      <sz val="9"/>
      <name val="Tahoma"/>
      <family val="2"/>
      <charset val="238"/>
    </font>
    <font>
      <sz val="10"/>
      <color rgb="FF0000FF"/>
      <name val="Tahoma"/>
      <family val="2"/>
      <charset val="238"/>
    </font>
    <font>
      <b/>
      <sz val="8"/>
      <color rgb="FFFF0000"/>
      <name val="Tahoma"/>
      <family val="2"/>
      <charset val="238"/>
    </font>
    <font>
      <b/>
      <sz val="12"/>
      <color rgb="FF000000"/>
      <name val="Tahoma"/>
      <family val="2"/>
      <charset val="238"/>
    </font>
    <font>
      <b/>
      <sz val="11"/>
      <color rgb="FF000000"/>
      <name val="Tahoma"/>
      <family val="2"/>
      <charset val="238"/>
    </font>
    <font>
      <sz val="11"/>
      <color rgb="FFFF0000"/>
      <name val="Arial CE"/>
      <charset val="238"/>
    </font>
    <font>
      <sz val="9"/>
      <color rgb="FF000000"/>
      <name val="Tahoma2"/>
      <charset val="238"/>
    </font>
    <font>
      <b/>
      <sz val="10"/>
      <color rgb="FF800080"/>
      <name val="Tahoma"/>
      <family val="2"/>
      <charset val="238"/>
    </font>
    <font>
      <sz val="10"/>
      <color rgb="FF800080"/>
      <name val="Tahoma"/>
      <family val="2"/>
      <charset val="238"/>
    </font>
    <font>
      <b/>
      <i/>
      <sz val="10"/>
      <color rgb="FFFF0000"/>
      <name val="Tahoma"/>
      <family val="2"/>
      <charset val="238"/>
    </font>
    <font>
      <b/>
      <i/>
      <sz val="10"/>
      <color rgb="FF000000"/>
      <name val="Tahoma"/>
      <family val="2"/>
      <charset val="238"/>
    </font>
    <font>
      <sz val="9"/>
      <color rgb="FF800080"/>
      <name val="Tahoma"/>
      <family val="2"/>
      <charset val="238"/>
    </font>
    <font>
      <b/>
      <sz val="9"/>
      <color rgb="FF800080"/>
      <name val="Tahoma"/>
      <family val="2"/>
      <charset val="238"/>
    </font>
    <font>
      <b/>
      <i/>
      <sz val="9"/>
      <color rgb="FFFF0000"/>
      <name val="Tahoma"/>
      <family val="2"/>
      <charset val="238"/>
    </font>
    <font>
      <sz val="9"/>
      <color rgb="FFFF0000"/>
      <name val="Tahoma"/>
      <family val="2"/>
      <charset val="238"/>
    </font>
    <font>
      <b/>
      <sz val="9"/>
      <color rgb="FF0000FF"/>
      <name val="Tahoma1"/>
      <charset val="238"/>
    </font>
    <font>
      <sz val="9"/>
      <color rgb="FF800080"/>
      <name val="Arial1"/>
      <charset val="238"/>
    </font>
    <font>
      <sz val="9"/>
      <color rgb="FF000000"/>
      <name val="Tahoma1"/>
      <charset val="238"/>
    </font>
    <font>
      <b/>
      <sz val="9"/>
      <color rgb="FF000000"/>
      <name val="Tahoma1"/>
      <charset val="238"/>
    </font>
    <font>
      <b/>
      <i/>
      <sz val="9"/>
      <color rgb="FFFF0000"/>
      <name val="Tahoma1"/>
      <charset val="238"/>
    </font>
    <font>
      <sz val="9"/>
      <color rgb="FF000000"/>
      <name val="Arial1"/>
      <charset val="238"/>
    </font>
    <font>
      <b/>
      <i/>
      <sz val="9"/>
      <color rgb="FF000000"/>
      <name val="Tahoma1"/>
      <charset val="238"/>
    </font>
    <font>
      <sz val="11"/>
      <color indexed="8"/>
      <name val="Calibri"/>
      <family val="2"/>
      <charset val="238"/>
    </font>
    <font>
      <sz val="8"/>
      <color indexed="8"/>
      <name val="Tahoma"/>
      <family val="2"/>
      <charset val="238"/>
    </font>
    <font>
      <b/>
      <sz val="8"/>
      <color indexed="8"/>
      <name val="Tahoma"/>
      <family val="2"/>
      <charset val="238"/>
    </font>
    <font>
      <sz val="10"/>
      <color indexed="8"/>
      <name val="Arial CE"/>
      <charset val="238"/>
    </font>
    <font>
      <b/>
      <sz val="10"/>
      <color indexed="62"/>
      <name val="Tahoma"/>
      <family val="2"/>
      <charset val="238"/>
    </font>
    <font>
      <sz val="10"/>
      <color indexed="8"/>
      <name val="Arial1"/>
      <charset val="238"/>
    </font>
    <font>
      <sz val="8"/>
      <name val="Tahoma"/>
      <family val="2"/>
      <charset val="238"/>
    </font>
    <font>
      <b/>
      <sz val="8"/>
      <name val="Tahoma"/>
      <family val="2"/>
      <charset val="238"/>
    </font>
    <font>
      <sz val="9"/>
      <color indexed="8"/>
      <name val="Calibri"/>
      <family val="2"/>
      <charset val="238"/>
    </font>
    <font>
      <sz val="8"/>
      <color rgb="FFFF0000"/>
      <name val="Tahoma"/>
      <family val="2"/>
      <charset val="238"/>
    </font>
    <font>
      <sz val="11"/>
      <color indexed="8"/>
      <name val="Arial1"/>
      <charset val="238"/>
    </font>
    <font>
      <sz val="10"/>
      <name val="Arial CE"/>
      <family val="2"/>
      <charset val="238"/>
    </font>
    <font>
      <sz val="9"/>
      <color indexed="8"/>
      <name val="Tahoma"/>
      <family val="2"/>
      <charset val="238"/>
    </font>
    <font>
      <sz val="11"/>
      <color rgb="FFFF0000"/>
      <name val="Calibri"/>
      <family val="2"/>
      <charset val="238"/>
    </font>
    <font>
      <vertAlign val="superscript"/>
      <sz val="8"/>
      <color rgb="FF000000"/>
      <name val="Tahoma"/>
      <family val="2"/>
      <charset val="238"/>
    </font>
    <font>
      <sz val="11"/>
      <color theme="1"/>
      <name val="Calibri"/>
      <family val="2"/>
      <scheme val="minor"/>
    </font>
    <font>
      <sz val="8"/>
      <color theme="1"/>
      <name val="Tahoma"/>
      <family val="2"/>
      <charset val="238"/>
    </font>
    <font>
      <b/>
      <sz val="10"/>
      <color theme="4"/>
      <name val="Tahoma"/>
      <family val="2"/>
      <charset val="238"/>
    </font>
    <font>
      <sz val="10"/>
      <color indexed="8"/>
      <name val="Tahoma"/>
      <family val="2"/>
      <charset val="238"/>
    </font>
    <font>
      <sz val="10"/>
      <name val="Arial"/>
      <family val="2"/>
      <charset val="238"/>
    </font>
    <font>
      <sz val="10"/>
      <color indexed="8"/>
      <name val="Arial"/>
      <family val="2"/>
      <charset val="238"/>
    </font>
    <font>
      <b/>
      <sz val="10"/>
      <color indexed="8"/>
      <name val="Tahoma"/>
      <family val="2"/>
      <charset val="238"/>
    </font>
    <font>
      <b/>
      <sz val="10"/>
      <color indexed="8"/>
      <name val="Arial"/>
      <family val="2"/>
      <charset val="238"/>
    </font>
    <font>
      <vertAlign val="superscript"/>
      <sz val="10"/>
      <color indexed="8"/>
      <name val="Tahoma"/>
      <family val="2"/>
      <charset val="238"/>
    </font>
    <font>
      <b/>
      <sz val="8"/>
      <color rgb="FF0000FF"/>
      <name val="Tahoma"/>
      <family val="2"/>
      <charset val="238"/>
    </font>
    <font>
      <sz val="11"/>
      <color theme="1"/>
      <name val="Calibri"/>
      <family val="2"/>
      <charset val="238"/>
    </font>
    <font>
      <b/>
      <sz val="8"/>
      <color theme="1"/>
      <name val="Tahoma"/>
      <family val="2"/>
      <charset val="238"/>
    </font>
    <font>
      <b/>
      <sz val="10"/>
      <color theme="1"/>
      <name val="Tahoma"/>
      <family val="2"/>
      <charset val="238"/>
    </font>
    <font>
      <sz val="9"/>
      <color theme="1"/>
      <name val="Tahoma"/>
      <family val="2"/>
      <charset val="238"/>
    </font>
    <font>
      <b/>
      <sz val="9"/>
      <color indexed="8"/>
      <name val="Tahoma"/>
      <family val="2"/>
      <charset val="238"/>
    </font>
    <font>
      <b/>
      <sz val="11"/>
      <color theme="1"/>
      <name val="Calibri"/>
      <family val="2"/>
      <charset val="238"/>
      <scheme val="minor"/>
    </font>
    <font>
      <sz val="11"/>
      <name val="Calibri"/>
      <family val="2"/>
      <charset val="238"/>
      <scheme val="minor"/>
    </font>
    <font>
      <sz val="8"/>
      <color rgb="FF800080"/>
      <name val="Tahoma1"/>
      <charset val="238"/>
    </font>
    <font>
      <sz val="8"/>
      <color rgb="FF000000"/>
      <name val="Arial"/>
      <family val="2"/>
      <charset val="238"/>
    </font>
    <font>
      <vertAlign val="superscript"/>
      <sz val="10"/>
      <name val="Tahoma"/>
      <family val="2"/>
      <charset val="238"/>
    </font>
    <font>
      <sz val="11"/>
      <name val="Arial"/>
      <family val="2"/>
      <charset val="238"/>
    </font>
    <font>
      <b/>
      <sz val="10"/>
      <color rgb="FFFFFFCC"/>
      <name val="Tahoma"/>
      <family val="2"/>
      <charset val="238"/>
    </font>
    <font>
      <sz val="10"/>
      <color rgb="FF000000"/>
      <name val="Tahoma1"/>
      <charset val="238"/>
    </font>
    <font>
      <sz val="11"/>
      <name val="Calibri"/>
      <family val="2"/>
      <charset val="238"/>
    </font>
    <font>
      <sz val="9"/>
      <name val="Tahoma1"/>
      <charset val="238"/>
    </font>
    <font>
      <sz val="9"/>
      <color indexed="81"/>
      <name val="Tahoma"/>
      <family val="2"/>
      <charset val="238"/>
    </font>
    <font>
      <b/>
      <sz val="9"/>
      <color indexed="81"/>
      <name val="Tahoma"/>
      <family val="2"/>
      <charset val="238"/>
    </font>
    <font>
      <sz val="10"/>
      <name val="Calibri"/>
      <family val="2"/>
      <charset val="238"/>
    </font>
    <font>
      <sz val="12"/>
      <name val="Arial"/>
      <family val="2"/>
      <charset val="238"/>
    </font>
    <font>
      <b/>
      <sz val="10"/>
      <color theme="1"/>
      <name val="Calibri"/>
      <family val="2"/>
      <charset val="238"/>
      <scheme val="minor"/>
    </font>
    <font>
      <b/>
      <sz val="11"/>
      <color indexed="8"/>
      <name val="Calibri"/>
      <family val="2"/>
      <charset val="238"/>
    </font>
    <font>
      <sz val="9"/>
      <color indexed="8"/>
      <name val="Arial"/>
      <family val="2"/>
      <charset val="238"/>
    </font>
    <font>
      <sz val="9"/>
      <color rgb="FF333333"/>
      <name val="Tahoma"/>
      <family val="2"/>
      <charset val="238"/>
    </font>
    <font>
      <sz val="9"/>
      <name val="Calibri"/>
      <family val="2"/>
      <charset val="238"/>
      <scheme val="minor"/>
    </font>
  </fonts>
  <fills count="44">
    <fill>
      <patternFill patternType="none"/>
    </fill>
    <fill>
      <patternFill patternType="gray125"/>
    </fill>
    <fill>
      <patternFill patternType="solid">
        <fgColor rgb="FFFFFFFF"/>
        <bgColor rgb="FFFFFFFF"/>
      </patternFill>
    </fill>
    <fill>
      <patternFill patternType="solid">
        <fgColor rgb="FFCCFFFF"/>
        <bgColor rgb="FFCCFFFF"/>
      </patternFill>
    </fill>
    <fill>
      <patternFill patternType="solid">
        <fgColor rgb="FFFFFF99"/>
        <bgColor rgb="FFFFFF99"/>
      </patternFill>
    </fill>
    <fill>
      <patternFill patternType="solid">
        <fgColor rgb="FFCCFFCC"/>
        <bgColor rgb="FFCCFFCC"/>
      </patternFill>
    </fill>
    <fill>
      <patternFill patternType="solid">
        <fgColor rgb="FFCCCCFF"/>
        <bgColor rgb="FFCCCCFF"/>
      </patternFill>
    </fill>
    <fill>
      <patternFill patternType="solid">
        <fgColor rgb="FFFF99CC"/>
        <bgColor rgb="FFFF99CC"/>
      </patternFill>
    </fill>
    <fill>
      <patternFill patternType="solid">
        <fgColor rgb="FFCC99FF"/>
        <bgColor rgb="FFCC99FF"/>
      </patternFill>
    </fill>
    <fill>
      <patternFill patternType="solid">
        <fgColor rgb="FFC0C0C0"/>
        <bgColor rgb="FFC0C0C0"/>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969696"/>
        <bgColor rgb="FF969696"/>
      </patternFill>
    </fill>
    <fill>
      <patternFill patternType="solid">
        <fgColor rgb="FFFFFFCC"/>
        <bgColor rgb="FFFFFFCC"/>
      </patternFill>
    </fill>
    <fill>
      <patternFill patternType="solid">
        <fgColor rgb="FFFFFF00"/>
        <bgColor rgb="FFFFFF00"/>
      </patternFill>
    </fill>
    <fill>
      <patternFill patternType="solid">
        <fgColor rgb="FFCCFFCC"/>
        <bgColor rgb="FFCCFFFF"/>
      </patternFill>
    </fill>
    <fill>
      <patternFill patternType="solid">
        <fgColor rgb="FFCCFFCC"/>
        <bgColor indexed="64"/>
      </patternFill>
    </fill>
    <fill>
      <patternFill patternType="solid">
        <fgColor rgb="FFFFFF00"/>
        <bgColor rgb="FFFFFF99"/>
      </patternFill>
    </fill>
    <fill>
      <patternFill patternType="solid">
        <fgColor rgb="FFFFFF00"/>
        <bgColor indexed="64"/>
      </patternFill>
    </fill>
    <fill>
      <patternFill patternType="solid">
        <fgColor rgb="FFCCFFCC"/>
        <bgColor rgb="FFFFFFFF"/>
      </patternFill>
    </fill>
    <fill>
      <patternFill patternType="solid">
        <fgColor rgb="FFFFCC99"/>
        <bgColor rgb="FFFFCC99"/>
      </patternFill>
    </fill>
    <fill>
      <patternFill patternType="solid">
        <fgColor indexed="42"/>
        <bgColor indexed="27"/>
      </patternFill>
    </fill>
    <fill>
      <patternFill patternType="solid">
        <fgColor indexed="27"/>
        <bgColor indexed="41"/>
      </patternFill>
    </fill>
    <fill>
      <patternFill patternType="solid">
        <fgColor indexed="13"/>
        <bgColor indexed="34"/>
      </patternFill>
    </fill>
    <fill>
      <patternFill patternType="solid">
        <fgColor indexed="9"/>
        <bgColor indexed="26"/>
      </patternFill>
    </fill>
    <fill>
      <patternFill patternType="solid">
        <fgColor rgb="FFFF99CC"/>
        <bgColor rgb="FFFF8080"/>
      </patternFill>
    </fill>
    <fill>
      <patternFill patternType="solid">
        <fgColor rgb="FFFFFFFF"/>
        <bgColor rgb="FFFFFFCC"/>
      </patternFill>
    </fill>
    <fill>
      <patternFill patternType="solid">
        <fgColor theme="8" tint="0.79998168889431442"/>
        <bgColor indexed="64"/>
      </patternFill>
    </fill>
    <fill>
      <patternFill patternType="solid">
        <fgColor theme="0"/>
        <bgColor indexed="64"/>
      </patternFill>
    </fill>
    <fill>
      <patternFill patternType="solid">
        <fgColor rgb="FFFFFFCC"/>
        <bgColor indexed="64"/>
      </patternFill>
    </fill>
    <fill>
      <patternFill patternType="solid">
        <fgColor theme="0"/>
        <bgColor rgb="FFFFCC99"/>
      </patternFill>
    </fill>
    <fill>
      <patternFill patternType="solid">
        <fgColor rgb="FFFFFFCC"/>
        <bgColor rgb="FFFFFF99"/>
      </patternFill>
    </fill>
    <fill>
      <patternFill patternType="solid">
        <fgColor rgb="FFCCFFCC"/>
        <bgColor indexed="26"/>
      </patternFill>
    </fill>
    <fill>
      <patternFill patternType="solid">
        <fgColor rgb="FFCCFFCC"/>
        <bgColor rgb="FFFFFF99"/>
      </patternFill>
    </fill>
  </fills>
  <borders count="122">
    <border>
      <left/>
      <right/>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medium">
        <color rgb="FF000000"/>
      </right>
      <top style="medium">
        <color rgb="FF000000"/>
      </top>
      <bottom style="medium">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808080"/>
      </left>
      <right style="thin">
        <color rgb="FF808080"/>
      </right>
      <top style="thin">
        <color rgb="FF808080"/>
      </top>
      <bottom style="thin">
        <color rgb="FF808080"/>
      </bottom>
      <diagonal/>
    </border>
    <border>
      <left/>
      <right/>
      <top/>
      <bottom style="thin">
        <color rgb="FF333399"/>
      </bottom>
      <diagonal/>
    </border>
    <border>
      <left/>
      <right/>
      <top/>
      <bottom style="thin">
        <color rgb="FFC0C0C0"/>
      </bottom>
      <diagonal/>
    </border>
    <border>
      <left/>
      <right/>
      <top/>
      <bottom style="thin">
        <color rgb="FF0066CC"/>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thin">
        <color rgb="FF000000"/>
      </bottom>
      <diagonal/>
    </border>
    <border>
      <left/>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medium">
        <color indexed="64"/>
      </top>
      <bottom style="medium">
        <color indexed="64"/>
      </bottom>
      <diagonal/>
    </border>
    <border>
      <left style="thin">
        <color rgb="FF000000"/>
      </left>
      <right/>
      <top/>
      <bottom style="thin">
        <color rgb="FF000000"/>
      </bottom>
      <diagonal/>
    </border>
    <border>
      <left style="thin">
        <color indexed="64"/>
      </left>
      <right style="thin">
        <color indexed="64"/>
      </right>
      <top style="thin">
        <color indexed="64"/>
      </top>
      <bottom/>
      <diagonal/>
    </border>
    <border>
      <left/>
      <right style="thin">
        <color rgb="FF000000"/>
      </right>
      <top/>
      <bottom style="thin">
        <color rgb="FF000000"/>
      </bottom>
      <diagonal/>
    </border>
    <border>
      <left style="thin">
        <color rgb="FF000000"/>
      </left>
      <right style="thin">
        <color rgb="FF000000"/>
      </right>
      <top style="medium">
        <color indexed="64"/>
      </top>
      <bottom/>
      <diagonal/>
    </border>
    <border>
      <left style="thin">
        <color indexed="64"/>
      </left>
      <right style="thin">
        <color indexed="64"/>
      </right>
      <top/>
      <bottom style="thin">
        <color indexed="64"/>
      </bottom>
      <diagonal/>
    </border>
    <border>
      <left/>
      <right style="medium">
        <color rgb="FF000000"/>
      </right>
      <top/>
      <bottom style="medium">
        <color rgb="FF000000"/>
      </bottom>
      <diagonal/>
    </border>
    <border>
      <left style="thin">
        <color indexed="64"/>
      </left>
      <right/>
      <top/>
      <bottom style="thin">
        <color indexed="64"/>
      </bottom>
      <diagonal/>
    </border>
    <border>
      <left style="thin">
        <color indexed="64"/>
      </left>
      <right/>
      <top/>
      <bottom/>
      <diagonal/>
    </border>
    <border>
      <left/>
      <right/>
      <top style="medium">
        <color indexed="64"/>
      </top>
      <bottom/>
      <diagonal/>
    </border>
    <border>
      <left style="thin">
        <color rgb="FF000000"/>
      </left>
      <right style="thin">
        <color indexed="64"/>
      </right>
      <top style="medium">
        <color indexed="64"/>
      </top>
      <bottom/>
      <diagonal/>
    </border>
    <border>
      <left style="medium">
        <color indexed="64"/>
      </left>
      <right/>
      <top style="medium">
        <color indexed="64"/>
      </top>
      <bottom/>
      <diagonal/>
    </border>
    <border>
      <left/>
      <right style="thin">
        <color rgb="FF000000"/>
      </right>
      <top/>
      <bottom/>
      <diagonal/>
    </border>
    <border>
      <left style="medium">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medium">
        <color rgb="FF000000"/>
      </bottom>
      <diagonal/>
    </border>
    <border diagonalUp="1" diagonalDown="1">
      <left style="medium">
        <color rgb="FF000000"/>
      </left>
      <right style="medium">
        <color rgb="FF000000"/>
      </right>
      <top style="medium">
        <color rgb="FF000000"/>
      </top>
      <bottom style="medium">
        <color rgb="FF000000"/>
      </bottom>
      <diagonal style="thin">
        <color rgb="FF000000"/>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top/>
      <bottom style="thin">
        <color indexed="64"/>
      </bottom>
      <diagonal/>
    </border>
    <border>
      <left/>
      <right style="thin">
        <color indexed="64"/>
      </right>
      <top/>
      <bottom style="thin">
        <color indexed="64"/>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thin">
        <color indexed="64"/>
      </left>
      <right style="thin">
        <color indexed="64"/>
      </right>
      <top/>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thin">
        <color indexed="8"/>
      </left>
      <right style="thin">
        <color indexed="8"/>
      </right>
      <top style="thin">
        <color indexed="8"/>
      </top>
      <bottom style="thin">
        <color indexed="8"/>
      </bottom>
      <diagonal/>
    </border>
    <border>
      <left/>
      <right/>
      <top style="thin">
        <color rgb="FF000000"/>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style="thin">
        <color indexed="8"/>
      </left>
      <right style="thin">
        <color rgb="FF000000"/>
      </right>
      <top style="thin">
        <color indexed="64"/>
      </top>
      <bottom style="thin">
        <color indexed="64"/>
      </bottom>
      <diagonal/>
    </border>
    <border>
      <left/>
      <right style="thin">
        <color indexed="8"/>
      </right>
      <top/>
      <bottom style="thin">
        <color indexed="8"/>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64"/>
      </left>
      <right style="thin">
        <color indexed="64"/>
      </right>
      <top style="thin">
        <color indexed="64"/>
      </top>
      <bottom/>
      <diagonal/>
    </border>
    <border>
      <left/>
      <right/>
      <top style="medium">
        <color indexed="64"/>
      </top>
      <bottom/>
      <diagonal/>
    </border>
    <border>
      <left style="thin">
        <color indexed="8"/>
      </left>
      <right/>
      <top style="thin">
        <color indexed="8"/>
      </top>
      <bottom/>
      <diagonal/>
    </border>
    <border>
      <left/>
      <right style="thin">
        <color indexed="8"/>
      </right>
      <top style="thin">
        <color indexed="8"/>
      </top>
      <bottom/>
      <diagonal/>
    </border>
    <border>
      <left/>
      <right style="thin">
        <color indexed="64"/>
      </right>
      <top style="thin">
        <color indexed="64"/>
      </top>
      <bottom/>
      <diagonal/>
    </border>
    <border>
      <left style="medium">
        <color rgb="FF000000"/>
      </left>
      <right/>
      <top/>
      <bottom/>
      <diagonal/>
    </border>
    <border>
      <left/>
      <right/>
      <top style="medium">
        <color rgb="FF000000"/>
      </top>
      <bottom style="thin">
        <color rgb="FF000000"/>
      </bottom>
      <diagonal/>
    </border>
    <border diagonalUp="1" diagonalDown="1">
      <left style="medium">
        <color rgb="FF000000"/>
      </left>
      <right style="medium">
        <color rgb="FF000000"/>
      </right>
      <top/>
      <bottom style="medium">
        <color rgb="FF000000"/>
      </bottom>
      <diagonal style="thin">
        <color rgb="FF000000"/>
      </diagonal>
    </border>
    <border diagonalUp="1" diagonalDown="1">
      <left style="thin">
        <color indexed="64"/>
      </left>
      <right style="thin">
        <color indexed="64"/>
      </right>
      <top style="thin">
        <color indexed="64"/>
      </top>
      <bottom style="thin">
        <color indexed="64"/>
      </bottom>
      <diagonal style="thin">
        <color rgb="FF000000"/>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diagonalUp="1" diagonalDown="1">
      <left/>
      <right style="medium">
        <color rgb="FF000000"/>
      </right>
      <top style="medium">
        <color rgb="FF000000"/>
      </top>
      <bottom style="medium">
        <color rgb="FF000000"/>
      </bottom>
      <diagonal style="thin">
        <color rgb="FF000000"/>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8"/>
      </left>
      <right style="hair">
        <color indexed="8"/>
      </right>
      <top style="medium">
        <color indexed="64"/>
      </top>
      <bottom style="medium">
        <color indexed="64"/>
      </bottom>
      <diagonal/>
    </border>
    <border>
      <left style="hair">
        <color indexed="8"/>
      </left>
      <right style="medium">
        <color indexed="64"/>
      </right>
      <top style="medium">
        <color indexed="64"/>
      </top>
      <bottom style="medium">
        <color indexed="64"/>
      </bottom>
      <diagonal/>
    </border>
    <border>
      <left/>
      <right style="hair">
        <color indexed="8"/>
      </right>
      <top style="medium">
        <color indexed="64"/>
      </top>
      <bottom style="medium">
        <color indexed="64"/>
      </bottom>
      <diagonal/>
    </border>
  </borders>
  <cellStyleXfs count="356">
    <xf numFmtId="0" fontId="0" fillId="0" borderId="0"/>
    <xf numFmtId="164" fontId="1" fillId="0" borderId="0" applyFont="0" applyBorder="0" applyProtection="0"/>
    <xf numFmtId="0" fontId="3" fillId="0" borderId="0" applyNumberFormat="0" applyBorder="0" applyProtection="0"/>
    <xf numFmtId="164" fontId="5" fillId="0" borderId="0" applyBorder="0" applyProtection="0"/>
    <xf numFmtId="168" fontId="1" fillId="0" borderId="0" applyFont="0" applyBorder="0" applyProtection="0"/>
    <xf numFmtId="171" fontId="1" fillId="0" borderId="0" applyFont="0" applyBorder="0" applyProtection="0"/>
    <xf numFmtId="173" fontId="1" fillId="0" borderId="0" applyFont="0" applyBorder="0" applyProtection="0"/>
    <xf numFmtId="164" fontId="10" fillId="0" borderId="0" applyBorder="0" applyProtection="0"/>
    <xf numFmtId="176" fontId="1" fillId="0" borderId="0" applyFont="0" applyBorder="0" applyProtection="0"/>
    <xf numFmtId="164" fontId="1" fillId="0" borderId="0" applyFont="0" applyBorder="0" applyProtection="0"/>
    <xf numFmtId="177" fontId="1" fillId="0" borderId="0" applyFont="0" applyBorder="0" applyProtection="0"/>
    <xf numFmtId="0" fontId="1" fillId="0" borderId="0"/>
    <xf numFmtId="174" fontId="1" fillId="0" borderId="0" applyFont="0" applyFill="0" applyBorder="0" applyAlignment="0" applyProtection="0"/>
    <xf numFmtId="9" fontId="1" fillId="0" borderId="0" applyFont="0" applyFill="0" applyBorder="0" applyAlignment="0" applyProtection="0"/>
    <xf numFmtId="164" fontId="5" fillId="6" borderId="0" applyBorder="0" applyProtection="0"/>
    <xf numFmtId="0" fontId="5" fillId="6" borderId="0" applyNumberFormat="0" applyBorder="0" applyProtection="0"/>
    <xf numFmtId="164" fontId="5" fillId="6" borderId="0" applyBorder="0" applyProtection="0"/>
    <xf numFmtId="164" fontId="5" fillId="6" borderId="0" applyBorder="0" applyProtection="0"/>
    <xf numFmtId="164" fontId="5" fillId="7" borderId="0" applyBorder="0" applyProtection="0"/>
    <xf numFmtId="0" fontId="5" fillId="7" borderId="0" applyNumberFormat="0" applyBorder="0" applyProtection="0"/>
    <xf numFmtId="164" fontId="5" fillId="7" borderId="0" applyBorder="0" applyProtection="0"/>
    <xf numFmtId="164" fontId="5" fillId="7" borderId="0" applyBorder="0" applyProtection="0"/>
    <xf numFmtId="164" fontId="5" fillId="5" borderId="0" applyBorder="0" applyProtection="0"/>
    <xf numFmtId="0" fontId="5" fillId="5" borderId="0" applyNumberFormat="0" applyBorder="0" applyProtection="0"/>
    <xf numFmtId="164" fontId="5" fillId="5" borderId="0" applyBorder="0" applyProtection="0"/>
    <xf numFmtId="164" fontId="5" fillId="5" borderId="0" applyBorder="0" applyProtection="0"/>
    <xf numFmtId="164" fontId="5" fillId="8" borderId="0" applyBorder="0" applyProtection="0"/>
    <xf numFmtId="0" fontId="5" fillId="8" borderId="0" applyNumberFormat="0" applyBorder="0" applyProtection="0"/>
    <xf numFmtId="164" fontId="5" fillId="8" borderId="0" applyBorder="0" applyProtection="0"/>
    <xf numFmtId="164" fontId="5" fillId="8" borderId="0" applyBorder="0" applyProtection="0"/>
    <xf numFmtId="164" fontId="5" fillId="3" borderId="0" applyBorder="0" applyProtection="0"/>
    <xf numFmtId="0" fontId="5" fillId="3" borderId="0" applyNumberFormat="0" applyBorder="0" applyProtection="0"/>
    <xf numFmtId="164" fontId="5" fillId="3" borderId="0" applyBorder="0" applyProtection="0"/>
    <xf numFmtId="164" fontId="5" fillId="3" borderId="0" applyBorder="0" applyProtection="0"/>
    <xf numFmtId="164" fontId="5" fillId="9" borderId="0" applyBorder="0" applyProtection="0"/>
    <xf numFmtId="0" fontId="5" fillId="9" borderId="0" applyNumberFormat="0" applyBorder="0" applyProtection="0"/>
    <xf numFmtId="164" fontId="5" fillId="9" borderId="0" applyBorder="0" applyProtection="0"/>
    <xf numFmtId="164" fontId="5" fillId="9" borderId="0" applyBorder="0" applyProtection="0"/>
    <xf numFmtId="164" fontId="5" fillId="10" borderId="0" applyBorder="0" applyProtection="0"/>
    <xf numFmtId="0" fontId="5" fillId="10" borderId="0" applyNumberFormat="0" applyBorder="0" applyProtection="0"/>
    <xf numFmtId="164" fontId="5" fillId="10" borderId="0" applyBorder="0" applyProtection="0"/>
    <xf numFmtId="164" fontId="5" fillId="10" borderId="0" applyBorder="0" applyProtection="0"/>
    <xf numFmtId="164" fontId="5" fillId="11" borderId="0" applyBorder="0" applyProtection="0"/>
    <xf numFmtId="0" fontId="5" fillId="11" borderId="0" applyNumberFormat="0" applyBorder="0" applyProtection="0"/>
    <xf numFmtId="164" fontId="5" fillId="11" borderId="0" applyBorder="0" applyProtection="0"/>
    <xf numFmtId="164" fontId="5" fillId="11" borderId="0" applyBorder="0" applyProtection="0"/>
    <xf numFmtId="164" fontId="5" fillId="12" borderId="0" applyBorder="0" applyProtection="0"/>
    <xf numFmtId="0" fontId="5" fillId="12" borderId="0" applyNumberFormat="0" applyBorder="0" applyProtection="0"/>
    <xf numFmtId="164" fontId="5" fillId="12" borderId="0" applyBorder="0" applyProtection="0"/>
    <xf numFmtId="164" fontId="5" fillId="12" borderId="0" applyBorder="0" applyProtection="0"/>
    <xf numFmtId="164" fontId="5" fillId="8" borderId="0" applyBorder="0" applyProtection="0"/>
    <xf numFmtId="0" fontId="5" fillId="8" borderId="0" applyNumberFormat="0" applyBorder="0" applyProtection="0"/>
    <xf numFmtId="164" fontId="5" fillId="8" borderId="0" applyBorder="0" applyProtection="0"/>
    <xf numFmtId="164" fontId="5" fillId="8" borderId="0" applyBorder="0" applyProtection="0"/>
    <xf numFmtId="164" fontId="5" fillId="10" borderId="0" applyBorder="0" applyProtection="0"/>
    <xf numFmtId="0" fontId="5" fillId="10" borderId="0" applyNumberFormat="0" applyBorder="0" applyProtection="0"/>
    <xf numFmtId="164" fontId="5" fillId="10" borderId="0" applyBorder="0" applyProtection="0"/>
    <xf numFmtId="164" fontId="5" fillId="10" borderId="0" applyBorder="0" applyProtection="0"/>
    <xf numFmtId="164" fontId="5" fillId="13" borderId="0" applyBorder="0" applyProtection="0"/>
    <xf numFmtId="0" fontId="5" fillId="13" borderId="0" applyNumberFormat="0" applyBorder="0" applyProtection="0"/>
    <xf numFmtId="164" fontId="5" fillId="13" borderId="0" applyBorder="0" applyProtection="0"/>
    <xf numFmtId="164" fontId="5" fillId="13" borderId="0" applyBorder="0" applyProtection="0"/>
    <xf numFmtId="164" fontId="16" fillId="14" borderId="0" applyBorder="0" applyProtection="0"/>
    <xf numFmtId="0" fontId="16" fillId="14" borderId="0" applyNumberFormat="0" applyBorder="0" applyProtection="0"/>
    <xf numFmtId="164" fontId="16" fillId="14" borderId="0" applyBorder="0" applyProtection="0"/>
    <xf numFmtId="164" fontId="16" fillId="14" borderId="0" applyBorder="0" applyProtection="0"/>
    <xf numFmtId="164" fontId="16" fillId="11" borderId="0" applyBorder="0" applyProtection="0"/>
    <xf numFmtId="0" fontId="16" fillId="11" borderId="0" applyNumberFormat="0" applyBorder="0" applyProtection="0"/>
    <xf numFmtId="164" fontId="16" fillId="11" borderId="0" applyBorder="0" applyProtection="0"/>
    <xf numFmtId="164" fontId="16" fillId="11" borderId="0" applyBorder="0" applyProtection="0"/>
    <xf numFmtId="164" fontId="16" fillId="12" borderId="0" applyBorder="0" applyProtection="0"/>
    <xf numFmtId="0" fontId="16" fillId="12" borderId="0" applyNumberFormat="0" applyBorder="0" applyProtection="0"/>
    <xf numFmtId="164" fontId="16" fillId="12" borderId="0" applyBorder="0" applyProtection="0"/>
    <xf numFmtId="164" fontId="16" fillId="12" borderId="0" applyBorder="0" applyProtection="0"/>
    <xf numFmtId="164" fontId="16" fillId="15" borderId="0" applyBorder="0" applyProtection="0"/>
    <xf numFmtId="0" fontId="16" fillId="15" borderId="0" applyNumberFormat="0" applyBorder="0" applyProtection="0"/>
    <xf numFmtId="164" fontId="16" fillId="15" borderId="0" applyBorder="0" applyProtection="0"/>
    <xf numFmtId="164" fontId="16" fillId="15" borderId="0" applyBorder="0" applyProtection="0"/>
    <xf numFmtId="164" fontId="16" fillId="16" borderId="0" applyBorder="0" applyProtection="0"/>
    <xf numFmtId="0" fontId="16" fillId="16" borderId="0" applyNumberFormat="0" applyBorder="0" applyProtection="0"/>
    <xf numFmtId="164" fontId="16" fillId="16" borderId="0" applyBorder="0" applyProtection="0"/>
    <xf numFmtId="164" fontId="16" fillId="16" borderId="0" applyBorder="0" applyProtection="0"/>
    <xf numFmtId="164" fontId="16" fillId="17" borderId="0" applyBorder="0" applyProtection="0"/>
    <xf numFmtId="0" fontId="16" fillId="17" borderId="0" applyNumberFormat="0" applyBorder="0" applyProtection="0"/>
    <xf numFmtId="164" fontId="16" fillId="17" borderId="0" applyBorder="0" applyProtection="0"/>
    <xf numFmtId="164" fontId="16" fillId="17" borderId="0" applyBorder="0" applyProtection="0"/>
    <xf numFmtId="164" fontId="17" fillId="5" borderId="0" applyBorder="0" applyProtection="0"/>
    <xf numFmtId="0" fontId="17" fillId="5" borderId="0" applyNumberFormat="0" applyBorder="0" applyProtection="0"/>
    <xf numFmtId="164" fontId="17" fillId="5" borderId="0" applyBorder="0" applyProtection="0"/>
    <xf numFmtId="164" fontId="17" fillId="5" borderId="0" applyBorder="0" applyProtection="0"/>
    <xf numFmtId="164" fontId="16" fillId="18" borderId="0" applyBorder="0" applyProtection="0"/>
    <xf numFmtId="0" fontId="16" fillId="18" borderId="0" applyNumberFormat="0" applyBorder="0" applyProtection="0"/>
    <xf numFmtId="164" fontId="16" fillId="18" borderId="0" applyBorder="0" applyProtection="0"/>
    <xf numFmtId="164" fontId="16" fillId="18" borderId="0" applyBorder="0" applyProtection="0"/>
    <xf numFmtId="164" fontId="16" fillId="19" borderId="0" applyBorder="0" applyProtection="0"/>
    <xf numFmtId="0" fontId="16" fillId="19" borderId="0" applyNumberFormat="0" applyBorder="0" applyProtection="0"/>
    <xf numFmtId="164" fontId="16" fillId="19" borderId="0" applyBorder="0" applyProtection="0"/>
    <xf numFmtId="164" fontId="16" fillId="19" borderId="0" applyBorder="0" applyProtection="0"/>
    <xf numFmtId="164" fontId="16" fillId="20" borderId="0" applyBorder="0" applyProtection="0"/>
    <xf numFmtId="0" fontId="16" fillId="20" borderId="0" applyNumberFormat="0" applyBorder="0" applyProtection="0"/>
    <xf numFmtId="164" fontId="16" fillId="20" borderId="0" applyBorder="0" applyProtection="0"/>
    <xf numFmtId="164" fontId="16" fillId="20" borderId="0" applyBorder="0" applyProtection="0"/>
    <xf numFmtId="164" fontId="16" fillId="15" borderId="0" applyBorder="0" applyProtection="0"/>
    <xf numFmtId="0" fontId="16" fillId="15" borderId="0" applyNumberFormat="0" applyBorder="0" applyProtection="0"/>
    <xf numFmtId="164" fontId="16" fillId="15" borderId="0" applyBorder="0" applyProtection="0"/>
    <xf numFmtId="164" fontId="16" fillId="15" borderId="0" applyBorder="0" applyProtection="0"/>
    <xf numFmtId="164" fontId="16" fillId="16" borderId="0" applyBorder="0" applyProtection="0"/>
    <xf numFmtId="0" fontId="16" fillId="16" borderId="0" applyNumberFormat="0" applyBorder="0" applyProtection="0"/>
    <xf numFmtId="164" fontId="16" fillId="16" borderId="0" applyBorder="0" applyProtection="0"/>
    <xf numFmtId="164" fontId="16" fillId="16" borderId="0" applyBorder="0" applyProtection="0"/>
    <xf numFmtId="164" fontId="16" fillId="21" borderId="0" applyBorder="0" applyProtection="0"/>
    <xf numFmtId="0" fontId="16" fillId="21" borderId="0" applyNumberFormat="0" applyBorder="0" applyProtection="0"/>
    <xf numFmtId="164" fontId="16" fillId="21" borderId="0" applyBorder="0" applyProtection="0"/>
    <xf numFmtId="164" fontId="16" fillId="21" borderId="0" applyBorder="0" applyProtection="0"/>
    <xf numFmtId="164" fontId="18" fillId="9" borderId="19" applyProtection="0"/>
    <xf numFmtId="0" fontId="18" fillId="9" borderId="19" applyNumberFormat="0" applyProtection="0"/>
    <xf numFmtId="164" fontId="18" fillId="9" borderId="19" applyProtection="0"/>
    <xf numFmtId="164" fontId="18" fillId="9" borderId="19" applyProtection="0"/>
    <xf numFmtId="164" fontId="19" fillId="22" borderId="3" applyProtection="0"/>
    <xf numFmtId="0" fontId="19" fillId="22" borderId="3" applyNumberFormat="0" applyProtection="0"/>
    <xf numFmtId="164" fontId="19" fillId="22" borderId="3" applyProtection="0"/>
    <xf numFmtId="164" fontId="19" fillId="22" borderId="3" applyProtection="0"/>
    <xf numFmtId="168" fontId="1" fillId="0" borderId="0" applyFont="0" applyBorder="0" applyProtection="0"/>
    <xf numFmtId="176" fontId="1" fillId="0" borderId="0" applyFont="0" applyBorder="0" applyProtection="0"/>
    <xf numFmtId="164" fontId="20" fillId="0" borderId="0" applyBorder="0" applyProtection="0"/>
    <xf numFmtId="0" fontId="20" fillId="0" borderId="0" applyNumberFormat="0" applyBorder="0" applyProtection="0"/>
    <xf numFmtId="164" fontId="20" fillId="0" borderId="0" applyBorder="0" applyProtection="0"/>
    <xf numFmtId="164" fontId="20" fillId="0" borderId="0" applyBorder="0" applyProtection="0"/>
    <xf numFmtId="164" fontId="21" fillId="7" borderId="0" applyBorder="0" applyProtection="0"/>
    <xf numFmtId="164" fontId="22" fillId="0" borderId="20" applyProtection="0"/>
    <xf numFmtId="0" fontId="22" fillId="0" borderId="20" applyNumberFormat="0" applyProtection="0"/>
    <xf numFmtId="164" fontId="22" fillId="0" borderId="20" applyProtection="0"/>
    <xf numFmtId="164" fontId="22" fillId="0" borderId="20" applyProtection="0"/>
    <xf numFmtId="164" fontId="23" fillId="0" borderId="21" applyProtection="0"/>
    <xf numFmtId="0" fontId="23" fillId="0" borderId="21" applyNumberFormat="0" applyProtection="0"/>
    <xf numFmtId="164" fontId="23" fillId="0" borderId="21" applyProtection="0"/>
    <xf numFmtId="164" fontId="23" fillId="0" borderId="21" applyProtection="0"/>
    <xf numFmtId="164" fontId="24" fillId="0" borderId="22" applyProtection="0"/>
    <xf numFmtId="0" fontId="24" fillId="0" borderId="22" applyNumberFormat="0" applyProtection="0"/>
    <xf numFmtId="164" fontId="24" fillId="0" borderId="22" applyProtection="0"/>
    <xf numFmtId="164" fontId="24" fillId="0" borderId="22" applyProtection="0"/>
    <xf numFmtId="164" fontId="24" fillId="0" borderId="0" applyBorder="0" applyProtection="0"/>
    <xf numFmtId="0" fontId="24" fillId="0" borderId="0" applyNumberFormat="0" applyBorder="0" applyProtection="0"/>
    <xf numFmtId="164" fontId="24" fillId="0" borderId="0" applyBorder="0" applyProtection="0"/>
    <xf numFmtId="164" fontId="24" fillId="0" borderId="0" applyBorder="0" applyProtection="0"/>
    <xf numFmtId="164" fontId="25" fillId="9" borderId="19" applyProtection="0"/>
    <xf numFmtId="0" fontId="25" fillId="9" borderId="19" applyNumberFormat="0" applyProtection="0"/>
    <xf numFmtId="164" fontId="25" fillId="9" borderId="19" applyProtection="0"/>
    <xf numFmtId="164" fontId="25" fillId="9" borderId="19" applyProtection="0"/>
    <xf numFmtId="164" fontId="26" fillId="0" borderId="7" applyProtection="0"/>
    <xf numFmtId="0" fontId="26" fillId="0" borderId="7" applyNumberFormat="0" applyProtection="0"/>
    <xf numFmtId="164" fontId="26" fillId="0" borderId="7" applyProtection="0"/>
    <xf numFmtId="164" fontId="26" fillId="0" borderId="7" applyProtection="0"/>
    <xf numFmtId="164" fontId="10" fillId="0" borderId="0" applyBorder="0" applyProtection="0"/>
    <xf numFmtId="164" fontId="10" fillId="0" borderId="0" applyBorder="0" applyProtection="0"/>
    <xf numFmtId="164" fontId="1" fillId="0" borderId="0" applyFont="0" applyBorder="0" applyProtection="0"/>
    <xf numFmtId="164" fontId="3" fillId="0" borderId="0" applyBorder="0" applyProtection="0"/>
    <xf numFmtId="164" fontId="1" fillId="23" borderId="23" applyFont="0" applyProtection="0"/>
    <xf numFmtId="0" fontId="1" fillId="23" borderId="23" applyNumberFormat="0" applyFont="0" applyProtection="0"/>
    <xf numFmtId="164" fontId="1" fillId="23" borderId="23" applyFont="0" applyProtection="0"/>
    <xf numFmtId="164" fontId="1" fillId="23" borderId="23" applyFont="0" applyProtection="0"/>
    <xf numFmtId="164" fontId="27" fillId="9" borderId="24" applyProtection="0"/>
    <xf numFmtId="0" fontId="27" fillId="9" borderId="24" applyNumberFormat="0" applyProtection="0"/>
    <xf numFmtId="164" fontId="27" fillId="9" borderId="24" applyProtection="0"/>
    <xf numFmtId="164" fontId="27" fillId="9" borderId="24" applyProtection="0"/>
    <xf numFmtId="173" fontId="1" fillId="0" borderId="0" applyFont="0" applyBorder="0" applyProtection="0"/>
    <xf numFmtId="173" fontId="1" fillId="0" borderId="0" applyFont="0" applyBorder="0" applyProtection="0"/>
    <xf numFmtId="164" fontId="28" fillId="0" borderId="0" applyBorder="0" applyProtection="0"/>
    <xf numFmtId="0" fontId="28" fillId="0" borderId="0" applyNumberFormat="0" applyBorder="0" applyProtection="0"/>
    <xf numFmtId="164" fontId="28" fillId="0" borderId="0" applyBorder="0" applyProtection="0"/>
    <xf numFmtId="164" fontId="28" fillId="0" borderId="0" applyBorder="0" applyProtection="0"/>
    <xf numFmtId="164" fontId="29" fillId="0" borderId="25" applyProtection="0"/>
    <xf numFmtId="0" fontId="29" fillId="0" borderId="25" applyNumberFormat="0" applyProtection="0"/>
    <xf numFmtId="164" fontId="29" fillId="0" borderId="25" applyProtection="0"/>
    <xf numFmtId="164" fontId="29" fillId="0" borderId="25" applyProtection="0"/>
    <xf numFmtId="164" fontId="30" fillId="0" borderId="0" applyBorder="0" applyProtection="0"/>
    <xf numFmtId="0" fontId="30" fillId="0" borderId="0" applyNumberFormat="0" applyBorder="0" applyProtection="0"/>
    <xf numFmtId="164" fontId="30" fillId="0" borderId="0" applyBorder="0" applyProtection="0"/>
    <xf numFmtId="164" fontId="30" fillId="0" borderId="0" applyBorder="0" applyProtection="0"/>
    <xf numFmtId="0" fontId="31" fillId="0" borderId="0" applyNumberFormat="0" applyBorder="0" applyProtection="0">
      <alignment horizontal="center"/>
    </xf>
    <xf numFmtId="164" fontId="31" fillId="0" borderId="0" applyBorder="0" applyProtection="0">
      <alignment horizontal="center"/>
    </xf>
    <xf numFmtId="164" fontId="31" fillId="0" borderId="0" applyBorder="0" applyProtection="0">
      <alignment horizontal="center"/>
    </xf>
    <xf numFmtId="164" fontId="31" fillId="0" borderId="0" applyBorder="0" applyProtection="0">
      <alignment horizontal="center"/>
    </xf>
    <xf numFmtId="164" fontId="31" fillId="0" borderId="0" applyBorder="0" applyProtection="0">
      <alignment horizontal="center"/>
    </xf>
    <xf numFmtId="0" fontId="31" fillId="0" borderId="0" applyNumberFormat="0" applyBorder="0" applyProtection="0">
      <alignment horizontal="center"/>
    </xf>
    <xf numFmtId="164" fontId="31" fillId="0" borderId="0" applyBorder="0" applyProtection="0">
      <alignment horizontal="center"/>
    </xf>
    <xf numFmtId="164" fontId="31" fillId="0" borderId="0" applyBorder="0" applyProtection="0">
      <alignment horizontal="center"/>
    </xf>
    <xf numFmtId="0" fontId="31" fillId="0" borderId="0" applyNumberFormat="0" applyBorder="0" applyProtection="0">
      <alignment horizontal="center"/>
    </xf>
    <xf numFmtId="0" fontId="31" fillId="0" borderId="0" applyNumberFormat="0" applyBorder="0" applyProtection="0">
      <alignment horizontal="center"/>
    </xf>
    <xf numFmtId="0" fontId="31" fillId="0" borderId="0" applyNumberFormat="0" applyBorder="0" applyProtection="0">
      <alignment horizontal="center"/>
    </xf>
    <xf numFmtId="0" fontId="31" fillId="0" borderId="0" applyNumberFormat="0" applyBorder="0" applyProtection="0">
      <alignment horizontal="center" textRotation="90"/>
    </xf>
    <xf numFmtId="164" fontId="31" fillId="0" borderId="0" applyBorder="0" applyProtection="0">
      <alignment horizontal="center" textRotation="90"/>
    </xf>
    <xf numFmtId="164" fontId="31" fillId="0" borderId="0" applyBorder="0" applyProtection="0">
      <alignment horizontal="center" textRotation="90"/>
    </xf>
    <xf numFmtId="164" fontId="31" fillId="0" borderId="0" applyBorder="0" applyProtection="0">
      <alignment horizontal="center" textRotation="90"/>
    </xf>
    <xf numFmtId="164" fontId="31" fillId="0" borderId="0" applyBorder="0" applyProtection="0">
      <alignment horizontal="center" textRotation="90"/>
    </xf>
    <xf numFmtId="0" fontId="31" fillId="0" borderId="0" applyNumberFormat="0" applyBorder="0" applyProtection="0">
      <alignment horizontal="center" textRotation="90"/>
    </xf>
    <xf numFmtId="164" fontId="31" fillId="0" borderId="0" applyBorder="0" applyProtection="0">
      <alignment horizontal="center" textRotation="90"/>
    </xf>
    <xf numFmtId="164" fontId="31" fillId="0" borderId="0" applyBorder="0" applyProtection="0">
      <alignment horizontal="center" textRotation="90"/>
    </xf>
    <xf numFmtId="0" fontId="31" fillId="0" borderId="0" applyNumberFormat="0" applyBorder="0" applyProtection="0">
      <alignment horizontal="center" textRotation="90"/>
    </xf>
    <xf numFmtId="0" fontId="31" fillId="0" borderId="0" applyNumberFormat="0" applyBorder="0" applyProtection="0">
      <alignment horizontal="center" textRotation="90"/>
    </xf>
    <xf numFmtId="0" fontId="31" fillId="0" borderId="0" applyNumberFormat="0" applyBorder="0" applyProtection="0">
      <alignment horizontal="center" textRotation="90"/>
    </xf>
    <xf numFmtId="164" fontId="32" fillId="4" borderId="0" applyBorder="0" applyProtection="0"/>
    <xf numFmtId="0" fontId="32" fillId="4" borderId="0" applyNumberFormat="0" applyBorder="0" applyProtection="0"/>
    <xf numFmtId="164" fontId="32" fillId="4" borderId="0" applyBorder="0" applyProtection="0"/>
    <xf numFmtId="164" fontId="32" fillId="4" borderId="0" applyBorder="0" applyProtection="0"/>
    <xf numFmtId="164" fontId="9" fillId="0" borderId="0" applyBorder="0" applyProtection="0"/>
    <xf numFmtId="0" fontId="9" fillId="0" borderId="0" applyNumberFormat="0" applyBorder="0" applyProtection="0"/>
    <xf numFmtId="164" fontId="9" fillId="0" borderId="0" applyBorder="0" applyProtection="0"/>
    <xf numFmtId="164" fontId="9" fillId="0" borderId="0" applyBorder="0" applyProtection="0"/>
    <xf numFmtId="0" fontId="1" fillId="0" borderId="0" applyNumberFormat="0" applyFont="0" applyBorder="0" applyProtection="0"/>
    <xf numFmtId="0" fontId="1" fillId="0" borderId="0" applyNumberFormat="0" applyFont="0" applyBorder="0" applyProtection="0"/>
    <xf numFmtId="0" fontId="5" fillId="0" borderId="0" applyNumberFormat="0" applyBorder="0" applyProtection="0"/>
    <xf numFmtId="173" fontId="3" fillId="0" borderId="0" applyBorder="0" applyProtection="0"/>
    <xf numFmtId="9" fontId="1" fillId="0" borderId="0" applyFont="0" applyBorder="0" applyProtection="0"/>
    <xf numFmtId="0" fontId="33" fillId="0" borderId="0" applyNumberFormat="0" applyBorder="0" applyProtection="0"/>
    <xf numFmtId="164" fontId="33" fillId="0" borderId="0" applyBorder="0" applyProtection="0"/>
    <xf numFmtId="164" fontId="33" fillId="0" borderId="0" applyBorder="0" applyProtection="0"/>
    <xf numFmtId="164" fontId="33" fillId="0" borderId="0" applyBorder="0" applyProtection="0"/>
    <xf numFmtId="0" fontId="33" fillId="0" borderId="0" applyNumberFormat="0" applyBorder="0" applyProtection="0"/>
    <xf numFmtId="164" fontId="33" fillId="0" borderId="0" applyBorder="0" applyProtection="0"/>
    <xf numFmtId="0" fontId="33" fillId="0" borderId="0" applyNumberFormat="0" applyBorder="0" applyProtection="0"/>
    <xf numFmtId="164" fontId="33" fillId="0" borderId="0" applyBorder="0" applyProtection="0"/>
    <xf numFmtId="164" fontId="33" fillId="0" borderId="0" applyBorder="0" applyProtection="0"/>
    <xf numFmtId="0" fontId="33" fillId="0" borderId="0" applyNumberFormat="0" applyBorder="0" applyProtection="0"/>
    <xf numFmtId="0" fontId="33" fillId="0" borderId="0" applyNumberFormat="0" applyBorder="0" applyProtection="0"/>
    <xf numFmtId="172" fontId="33" fillId="0" borderId="0" applyBorder="0" applyProtection="0"/>
    <xf numFmtId="172" fontId="33" fillId="0" borderId="0" applyBorder="0" applyProtection="0"/>
    <xf numFmtId="172" fontId="33" fillId="0" borderId="0" applyBorder="0" applyProtection="0"/>
    <xf numFmtId="172" fontId="33" fillId="0" borderId="0" applyBorder="0" applyProtection="0"/>
    <xf numFmtId="172" fontId="33" fillId="0" borderId="0" applyBorder="0" applyProtection="0"/>
    <xf numFmtId="172" fontId="33" fillId="0" borderId="0" applyBorder="0" applyProtection="0"/>
    <xf numFmtId="172" fontId="33" fillId="0" borderId="0" applyBorder="0" applyProtection="0"/>
    <xf numFmtId="172" fontId="33" fillId="0" borderId="0" applyBorder="0" applyProtection="0"/>
    <xf numFmtId="172" fontId="33" fillId="0" borderId="0" applyBorder="0" applyProtection="0"/>
    <xf numFmtId="172" fontId="33" fillId="0" borderId="0" applyBorder="0" applyProtection="0"/>
    <xf numFmtId="172" fontId="33" fillId="0" borderId="0" applyBorder="0" applyProtection="0"/>
    <xf numFmtId="164" fontId="20" fillId="0" borderId="0" applyBorder="0" applyProtection="0"/>
    <xf numFmtId="0" fontId="3" fillId="0" borderId="0" applyNumberFormat="0" applyBorder="0" applyProtection="0"/>
    <xf numFmtId="0" fontId="34" fillId="0" borderId="0" applyNumberFormat="0" applyBorder="0" applyProtection="0"/>
    <xf numFmtId="174" fontId="1" fillId="0" borderId="0" applyFont="0" applyFill="0" applyBorder="0" applyAlignment="0" applyProtection="0"/>
    <xf numFmtId="176" fontId="3" fillId="0" borderId="0" applyBorder="0" applyProtection="0"/>
    <xf numFmtId="174" fontId="1" fillId="0" borderId="0" applyFont="0" applyFill="0" applyBorder="0" applyAlignment="0" applyProtection="0"/>
    <xf numFmtId="168" fontId="3" fillId="0" borderId="0" applyBorder="0" applyProtection="0"/>
    <xf numFmtId="178" fontId="1" fillId="0" borderId="0" applyFont="0" applyBorder="0" applyProtection="0"/>
    <xf numFmtId="164" fontId="21" fillId="7" borderId="0" applyBorder="0" applyProtection="0"/>
    <xf numFmtId="0" fontId="21" fillId="7" borderId="0" applyNumberFormat="0" applyBorder="0" applyProtection="0"/>
    <xf numFmtId="164" fontId="21" fillId="7" borderId="0" applyBorder="0" applyProtection="0"/>
    <xf numFmtId="164" fontId="21" fillId="7" borderId="0" applyBorder="0" applyProtection="0"/>
    <xf numFmtId="44" fontId="41" fillId="0" borderId="0" applyFont="0" applyFill="0" applyBorder="0" applyAlignment="0" applyProtection="0"/>
    <xf numFmtId="9" fontId="41" fillId="0" borderId="0" applyFont="0" applyFill="0" applyBorder="0" applyAlignment="0" applyProtection="0"/>
    <xf numFmtId="0" fontId="44" fillId="0" borderId="0" applyNumberFormat="0" applyBorder="0" applyProtection="0"/>
    <xf numFmtId="0" fontId="46" fillId="0" borderId="0" applyNumberFormat="0" applyBorder="0" applyProtection="0"/>
    <xf numFmtId="0" fontId="48" fillId="0" borderId="0" applyNumberFormat="0" applyBorder="0" applyProtection="0"/>
    <xf numFmtId="0" fontId="5" fillId="0" borderId="0" applyNumberFormat="0" applyBorder="0" applyProtection="0"/>
    <xf numFmtId="9" fontId="1" fillId="0" borderId="0" applyFont="0" applyFill="0" applyBorder="0" applyAlignment="0" applyProtection="0"/>
    <xf numFmtId="9" fontId="1" fillId="0" borderId="0" applyFont="0" applyBorder="0" applyProtection="0"/>
    <xf numFmtId="177" fontId="51" fillId="0" borderId="0" applyBorder="0" applyProtection="0"/>
    <xf numFmtId="181" fontId="1" fillId="0" borderId="0" applyFont="0" applyBorder="0" applyProtection="0"/>
    <xf numFmtId="164" fontId="1" fillId="0" borderId="0" applyFont="0" applyBorder="0" applyProtection="0"/>
    <xf numFmtId="0" fontId="31" fillId="0" borderId="0" applyNumberFormat="0" applyBorder="0" applyProtection="0">
      <alignment horizontal="center"/>
    </xf>
    <xf numFmtId="0" fontId="31" fillId="0" borderId="0" applyNumberFormat="0" applyBorder="0" applyProtection="0">
      <alignment horizontal="center"/>
    </xf>
    <xf numFmtId="164" fontId="31" fillId="0" borderId="0" applyBorder="0" applyProtection="0">
      <alignment horizontal="center" textRotation="90"/>
    </xf>
    <xf numFmtId="0" fontId="31" fillId="0" borderId="0" applyNumberFormat="0" applyBorder="0" applyProtection="0">
      <alignment horizontal="center" textRotation="90"/>
    </xf>
    <xf numFmtId="0" fontId="10" fillId="0" borderId="0" applyNumberFormat="0" applyBorder="0" applyProtection="0"/>
    <xf numFmtId="0" fontId="46" fillId="0" borderId="0" applyNumberFormat="0" applyBorder="0" applyProtection="0"/>
    <xf numFmtId="0" fontId="10" fillId="0" borderId="0" applyNumberFormat="0" applyBorder="0" applyProtection="0"/>
    <xf numFmtId="164" fontId="5" fillId="0" borderId="0" applyBorder="0" applyProtection="0"/>
    <xf numFmtId="164" fontId="9" fillId="0" borderId="0" applyBorder="0" applyProtection="0"/>
    <xf numFmtId="164" fontId="9" fillId="0" borderId="0" applyBorder="0" applyProtection="0"/>
    <xf numFmtId="0" fontId="10" fillId="0" borderId="0" applyNumberFormat="0" applyBorder="0" applyProtection="0"/>
    <xf numFmtId="0" fontId="1" fillId="0" borderId="0" applyNumberFormat="0" applyFont="0" applyBorder="0" applyProtection="0"/>
    <xf numFmtId="0" fontId="46" fillId="0" borderId="0" applyNumberFormat="0" applyBorder="0" applyProtection="0"/>
    <xf numFmtId="0" fontId="1" fillId="0" borderId="0" applyNumberFormat="0" applyFont="0" applyBorder="0" applyProtection="0"/>
    <xf numFmtId="0" fontId="4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5" fillId="0" borderId="0" applyNumberFormat="0" applyBorder="0" applyProtection="0"/>
    <xf numFmtId="0" fontId="9" fillId="0" borderId="0" applyNumberFormat="0" applyBorder="0" applyProtection="0"/>
    <xf numFmtId="0" fontId="9" fillId="0" borderId="0" applyNumberFormat="0" applyFill="0" applyBorder="0" applyProtection="0"/>
    <xf numFmtId="0" fontId="46" fillId="0" borderId="0" applyNumberFormat="0" applyBorder="0" applyProtection="0"/>
    <xf numFmtId="0" fontId="46" fillId="0" borderId="0" applyNumberFormat="0" applyFill="0" applyBorder="0" applyProtection="0"/>
    <xf numFmtId="0" fontId="1" fillId="0" borderId="0" applyNumberFormat="0" applyFont="0" applyBorder="0" applyProtection="0"/>
    <xf numFmtId="0" fontId="1" fillId="0" borderId="0" applyNumberFormat="0" applyFont="0" applyBorder="0" applyProtection="0"/>
    <xf numFmtId="0" fontId="46" fillId="0" borderId="0" applyNumberFormat="0" applyBorder="0" applyProtection="0"/>
    <xf numFmtId="0" fontId="46" fillId="0" borderId="0" applyNumberFormat="0" applyBorder="0" applyProtection="0"/>
    <xf numFmtId="0" fontId="1" fillId="0" borderId="0" applyNumberFormat="0" applyFont="0" applyBorder="0" applyProtection="0"/>
    <xf numFmtId="9" fontId="1" fillId="0" borderId="0" applyFont="0" applyFill="0" applyBorder="0" applyAlignment="0" applyProtection="0"/>
    <xf numFmtId="9" fontId="10" fillId="0" borderId="0" applyBorder="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0" fontId="33" fillId="0" borderId="0" applyNumberFormat="0" applyBorder="0" applyProtection="0"/>
    <xf numFmtId="0" fontId="33" fillId="0" borderId="0" applyNumberFormat="0" applyBorder="0" applyProtection="0"/>
    <xf numFmtId="172" fontId="33" fillId="0" borderId="0" applyBorder="0" applyProtection="0"/>
    <xf numFmtId="172" fontId="33" fillId="0" borderId="0" applyBorder="0" applyProtection="0"/>
    <xf numFmtId="0" fontId="20"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78" fontId="1" fillId="0" borderId="0" applyFont="0" applyBorder="0" applyProtection="0"/>
    <xf numFmtId="178" fontId="1" fillId="0" borderId="0" applyFont="0" applyBorder="0" applyProtection="0"/>
    <xf numFmtId="174" fontId="1" fillId="0" borderId="0" applyFont="0" applyFill="0" applyBorder="0" applyAlignment="0" applyProtection="0"/>
    <xf numFmtId="0" fontId="21" fillId="7"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3" fillId="0" borderId="0" applyBorder="0" applyProtection="0"/>
    <xf numFmtId="0" fontId="85" fillId="0" borderId="0" applyBorder="0" applyProtection="0"/>
    <xf numFmtId="9" fontId="80" fillId="0" borderId="0" applyBorder="0" applyProtection="0"/>
    <xf numFmtId="186" fontId="80" fillId="0" borderId="0" applyBorder="0" applyProtection="0"/>
    <xf numFmtId="186" fontId="90" fillId="0" borderId="0" applyBorder="0" applyProtection="0"/>
    <xf numFmtId="0" fontId="91" fillId="0" borderId="0"/>
    <xf numFmtId="0" fontId="95" fillId="0" borderId="0"/>
    <xf numFmtId="0" fontId="3" fillId="0" borderId="0"/>
    <xf numFmtId="0" fontId="91" fillId="0" borderId="0"/>
    <xf numFmtId="0" fontId="99" fillId="0" borderId="0"/>
    <xf numFmtId="9" fontId="3" fillId="0" borderId="0" applyFont="0" applyFill="0" applyBorder="0" applyAlignment="0" applyProtection="0"/>
    <xf numFmtId="181" fontId="3" fillId="0" borderId="0"/>
    <xf numFmtId="168" fontId="1" fillId="0" borderId="0"/>
    <xf numFmtId="0" fontId="80" fillId="0" borderId="0"/>
    <xf numFmtId="0" fontId="46" fillId="0" borderId="0" applyBorder="0" applyProtection="0"/>
    <xf numFmtId="0" fontId="52" fillId="0" borderId="0" applyBorder="0" applyProtection="0"/>
    <xf numFmtId="188" fontId="3" fillId="0" borderId="0" applyBorder="0" applyProtection="0"/>
    <xf numFmtId="164" fontId="21" fillId="35" borderId="0" applyBorder="0" applyProtection="0"/>
    <xf numFmtId="0" fontId="21" fillId="35" borderId="0" applyBorder="0" applyProtection="0"/>
    <xf numFmtId="9" fontId="3" fillId="0" borderId="0" applyBorder="0" applyProtection="0"/>
    <xf numFmtId="9" fontId="5" fillId="0" borderId="0" applyFont="0" applyBorder="0" applyProtection="0"/>
    <xf numFmtId="190" fontId="46" fillId="0" borderId="0" applyFont="0" applyBorder="0" applyProtection="0"/>
    <xf numFmtId="43" fontId="95" fillId="0" borderId="0" applyFont="0" applyFill="0" applyBorder="0" applyAlignment="0" applyProtection="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41" fillId="0" borderId="0"/>
    <xf numFmtId="0" fontId="1" fillId="0" borderId="0"/>
    <xf numFmtId="174" fontId="1" fillId="0" borderId="0" applyFont="0" applyFill="0" applyBorder="0" applyAlignment="0" applyProtection="0"/>
    <xf numFmtId="9" fontId="41" fillId="0" borderId="0" applyFont="0" applyFill="0" applyBorder="0" applyAlignment="0" applyProtection="0"/>
    <xf numFmtId="0" fontId="41" fillId="0" borderId="0"/>
    <xf numFmtId="191" fontId="123" fillId="0" borderId="0" applyFont="0" applyFill="0" applyBorder="0" applyAlignment="0" applyProtection="0"/>
  </cellStyleXfs>
  <cellXfs count="1885">
    <xf numFmtId="0" fontId="0" fillId="0" borderId="0" xfId="0"/>
    <xf numFmtId="164" fontId="2" fillId="0" borderId="0" xfId="1" applyFont="1"/>
    <xf numFmtId="0" fontId="4" fillId="0" borderId="0" xfId="2" applyFont="1"/>
    <xf numFmtId="164" fontId="4" fillId="0" borderId="0" xfId="3" applyFont="1" applyAlignment="1">
      <alignment horizontal="right"/>
    </xf>
    <xf numFmtId="164" fontId="2" fillId="0" borderId="0" xfId="1" applyFont="1" applyAlignment="1">
      <alignment wrapText="1"/>
    </xf>
    <xf numFmtId="164" fontId="6" fillId="0" borderId="0" xfId="1" applyFont="1" applyAlignment="1">
      <alignment horizontal="center" vertical="center" wrapText="1"/>
    </xf>
    <xf numFmtId="164" fontId="8" fillId="0" borderId="0" xfId="1" applyFont="1" applyAlignment="1">
      <alignment horizontal="center" vertical="center" shrinkToFit="1"/>
    </xf>
    <xf numFmtId="164" fontId="4" fillId="0" borderId="0" xfId="1" applyFont="1" applyAlignment="1">
      <alignment horizontal="center" vertical="center"/>
    </xf>
    <xf numFmtId="166" fontId="2" fillId="0" borderId="3" xfId="1" applyNumberFormat="1" applyFont="1" applyBorder="1" applyAlignment="1">
      <alignment horizontal="center" vertical="center" wrapText="1"/>
    </xf>
    <xf numFmtId="164" fontId="2" fillId="2" borderId="3" xfId="1" applyFont="1" applyFill="1" applyBorder="1" applyAlignment="1">
      <alignment horizontal="center" vertical="center" wrapText="1"/>
    </xf>
    <xf numFmtId="166" fontId="2" fillId="0" borderId="4" xfId="1" applyNumberFormat="1" applyFont="1" applyBorder="1" applyAlignment="1">
      <alignment horizontal="center" vertical="center" wrapText="1"/>
    </xf>
    <xf numFmtId="164" fontId="2" fillId="2" borderId="4" xfId="1" applyFont="1" applyFill="1" applyBorder="1" applyAlignment="1">
      <alignment horizontal="center" vertical="center" wrapText="1"/>
    </xf>
    <xf numFmtId="170" fontId="4" fillId="2" borderId="0" xfId="1" applyNumberFormat="1" applyFont="1" applyFill="1" applyAlignment="1">
      <alignment horizontal="center" vertical="center" shrinkToFit="1"/>
    </xf>
    <xf numFmtId="169" fontId="4" fillId="2" borderId="0" xfId="1" applyNumberFormat="1" applyFont="1" applyFill="1" applyAlignment="1">
      <alignment horizontal="center" vertical="center" shrinkToFit="1"/>
    </xf>
    <xf numFmtId="164" fontId="4" fillId="0" borderId="0" xfId="1" applyFont="1" applyAlignment="1">
      <alignment horizontal="right" vertical="center" wrapText="1"/>
    </xf>
    <xf numFmtId="0" fontId="2" fillId="0" borderId="0" xfId="0" applyFont="1" applyAlignment="1">
      <alignment horizontal="right" vertical="center" wrapText="1"/>
    </xf>
    <xf numFmtId="169" fontId="4" fillId="0" borderId="0" xfId="1" applyNumberFormat="1" applyFont="1" applyAlignment="1">
      <alignment horizontal="center" vertical="center"/>
    </xf>
    <xf numFmtId="164" fontId="2" fillId="0" borderId="0" xfId="1" applyFont="1" applyAlignment="1">
      <alignment horizontal="center" vertical="center" shrinkToFit="1"/>
    </xf>
    <xf numFmtId="170" fontId="4" fillId="0" borderId="0" xfId="1" applyNumberFormat="1" applyFont="1" applyAlignment="1">
      <alignment horizontal="center" vertical="center" shrinkToFit="1"/>
    </xf>
    <xf numFmtId="169" fontId="4" fillId="0" borderId="0" xfId="1" applyNumberFormat="1" applyFont="1" applyAlignment="1">
      <alignment horizontal="center" vertical="center" shrinkToFit="1"/>
    </xf>
    <xf numFmtId="164" fontId="2" fillId="0" borderId="0" xfId="1" applyFont="1" applyAlignment="1">
      <alignment vertical="center"/>
    </xf>
    <xf numFmtId="168" fontId="4" fillId="0" borderId="0" xfId="4" applyFont="1" applyAlignment="1">
      <alignment horizontal="center" vertical="center"/>
    </xf>
    <xf numFmtId="164" fontId="2" fillId="0" borderId="0" xfId="1" applyFont="1" applyAlignment="1">
      <alignment horizontal="center" vertical="center"/>
    </xf>
    <xf numFmtId="164" fontId="2" fillId="0" borderId="0" xfId="1" applyFont="1" applyAlignment="1">
      <alignment horizontal="left" wrapText="1"/>
    </xf>
    <xf numFmtId="164" fontId="4" fillId="0" borderId="0" xfId="1" applyFont="1" applyAlignment="1">
      <alignment horizontal="center" vertical="center" wrapText="1"/>
    </xf>
    <xf numFmtId="168" fontId="4" fillId="0" borderId="0" xfId="4" applyFont="1" applyAlignment="1">
      <alignment horizontal="center" vertical="center" wrapText="1"/>
    </xf>
    <xf numFmtId="165" fontId="4" fillId="0" borderId="0" xfId="1" applyNumberFormat="1" applyFont="1" applyAlignment="1">
      <alignment horizontal="center" vertical="center" wrapText="1"/>
    </xf>
    <xf numFmtId="164" fontId="4" fillId="0" borderId="0" xfId="1" applyFont="1" applyAlignment="1">
      <alignment horizontal="left" wrapText="1"/>
    </xf>
    <xf numFmtId="168" fontId="4" fillId="0" borderId="0" xfId="1" applyNumberFormat="1" applyFont="1" applyAlignment="1">
      <alignment horizontal="center" vertical="center" wrapText="1"/>
    </xf>
    <xf numFmtId="0" fontId="9" fillId="0" borderId="0" xfId="0" applyFont="1" applyAlignment="1">
      <alignment wrapText="1"/>
    </xf>
    <xf numFmtId="164" fontId="9" fillId="0" borderId="0" xfId="1" applyFont="1"/>
    <xf numFmtId="164" fontId="4" fillId="0" borderId="0" xfId="1" applyFont="1" applyAlignment="1">
      <alignment horizontal="left" vertical="center" wrapText="1"/>
    </xf>
    <xf numFmtId="164" fontId="2" fillId="0" borderId="3" xfId="1" applyFont="1" applyBorder="1" applyAlignment="1">
      <alignment horizontal="center" vertical="center"/>
    </xf>
    <xf numFmtId="164" fontId="2" fillId="0" borderId="3" xfId="1" applyFont="1" applyBorder="1" applyAlignment="1">
      <alignment horizontal="center" vertical="center" wrapText="1"/>
    </xf>
    <xf numFmtId="169" fontId="2" fillId="0" borderId="3" xfId="1" applyNumberFormat="1" applyFont="1" applyBorder="1" applyAlignment="1">
      <alignment horizontal="center" vertical="center" wrapText="1"/>
    </xf>
    <xf numFmtId="164" fontId="2" fillId="0" borderId="0" xfId="1" applyFont="1" applyAlignment="1">
      <alignment horizontal="left"/>
    </xf>
    <xf numFmtId="0" fontId="11" fillId="0" borderId="0" xfId="0" applyFont="1"/>
    <xf numFmtId="164" fontId="11" fillId="0" borderId="0" xfId="1" applyFont="1"/>
    <xf numFmtId="164" fontId="9" fillId="0" borderId="0" xfId="1" applyFont="1" applyAlignment="1">
      <alignment wrapText="1"/>
    </xf>
    <xf numFmtId="164" fontId="12" fillId="0" borderId="0" xfId="1" applyFont="1"/>
    <xf numFmtId="0" fontId="12" fillId="0" borderId="0" xfId="0" applyFont="1"/>
    <xf numFmtId="164" fontId="2" fillId="2" borderId="4" xfId="1" applyFont="1" applyFill="1" applyBorder="1" applyAlignment="1">
      <alignment horizontal="center" vertical="center"/>
    </xf>
    <xf numFmtId="169" fontId="4" fillId="0" borderId="0" xfId="1" applyNumberFormat="1" applyFont="1" applyBorder="1" applyAlignment="1">
      <alignment horizontal="center" vertical="center"/>
    </xf>
    <xf numFmtId="164" fontId="2" fillId="0" borderId="3" xfId="1" applyFont="1" applyBorder="1" applyAlignment="1">
      <alignment horizontal="center" vertical="center" shrinkToFit="1"/>
    </xf>
    <xf numFmtId="166" fontId="2" fillId="0" borderId="10" xfId="1" applyNumberFormat="1" applyFont="1" applyBorder="1" applyAlignment="1">
      <alignment horizontal="center" vertical="center" wrapText="1"/>
    </xf>
    <xf numFmtId="164" fontId="2" fillId="0" borderId="12" xfId="1" applyFont="1" applyBorder="1" applyAlignment="1">
      <alignment horizontal="center" vertical="center"/>
    </xf>
    <xf numFmtId="164" fontId="4" fillId="0" borderId="0" xfId="1" applyFont="1" applyAlignment="1">
      <alignment horizontal="center" vertical="top" wrapText="1"/>
    </xf>
    <xf numFmtId="164" fontId="14" fillId="0" borderId="3" xfId="1" applyFont="1" applyBorder="1" applyAlignment="1">
      <alignment horizontal="center" wrapText="1"/>
    </xf>
    <xf numFmtId="164" fontId="14" fillId="0" borderId="3" xfId="1" applyFont="1" applyBorder="1" applyAlignment="1">
      <alignment horizontal="center" vertical="center" wrapText="1"/>
    </xf>
    <xf numFmtId="0" fontId="0" fillId="0" borderId="0" xfId="0" applyAlignment="1">
      <alignment wrapText="1"/>
    </xf>
    <xf numFmtId="164" fontId="7" fillId="2" borderId="7" xfId="1" applyFont="1" applyFill="1" applyBorder="1" applyAlignment="1">
      <alignment horizontal="left"/>
    </xf>
    <xf numFmtId="164" fontId="6" fillId="0" borderId="0" xfId="1" applyFont="1" applyAlignment="1">
      <alignment horizontal="center" vertical="center"/>
    </xf>
    <xf numFmtId="164" fontId="4" fillId="0" borderId="0" xfId="1" applyFont="1" applyBorder="1" applyAlignment="1">
      <alignment horizontal="right" vertical="center" wrapText="1"/>
    </xf>
    <xf numFmtId="164" fontId="2" fillId="0" borderId="0" xfId="1" applyFont="1" applyBorder="1" applyAlignment="1">
      <alignment horizontal="center" vertical="center" shrinkToFit="1"/>
    </xf>
    <xf numFmtId="170" fontId="4" fillId="0" borderId="0" xfId="1" applyNumberFormat="1" applyFont="1" applyBorder="1" applyAlignment="1">
      <alignment horizontal="center" vertical="center" shrinkToFit="1"/>
    </xf>
    <xf numFmtId="169" fontId="4" fillId="0" borderId="0" xfId="1" applyNumberFormat="1" applyFont="1" applyBorder="1" applyAlignment="1">
      <alignment horizontal="center" vertical="center" shrinkToFit="1"/>
    </xf>
    <xf numFmtId="164" fontId="2" fillId="2" borderId="3" xfId="1" applyFont="1" applyFill="1" applyBorder="1" applyAlignment="1">
      <alignment horizontal="center" vertical="center"/>
    </xf>
    <xf numFmtId="164" fontId="2" fillId="0" borderId="3" xfId="155" applyFont="1" applyBorder="1" applyAlignment="1">
      <alignment horizontal="center" vertical="center" wrapText="1"/>
    </xf>
    <xf numFmtId="0" fontId="2" fillId="0" borderId="3" xfId="211" applyFont="1" applyBorder="1" applyAlignment="1">
      <alignment horizontal="center" vertical="center" wrapText="1"/>
    </xf>
    <xf numFmtId="0" fontId="4" fillId="0" borderId="0" xfId="11" applyFont="1" applyAlignment="1">
      <alignment horizontal="center" vertical="center"/>
    </xf>
    <xf numFmtId="169" fontId="37" fillId="2" borderId="3" xfId="11" applyNumberFormat="1" applyFont="1" applyFill="1" applyBorder="1" applyAlignment="1">
      <alignment horizontal="center" vertical="center" shrinkToFit="1"/>
    </xf>
    <xf numFmtId="0" fontId="35" fillId="0" borderId="0" xfId="11" applyFont="1"/>
    <xf numFmtId="0" fontId="36" fillId="0" borderId="0" xfId="0" applyFont="1"/>
    <xf numFmtId="0" fontId="35" fillId="0" borderId="0" xfId="11" applyFont="1" applyAlignment="1">
      <alignment horizontal="center" vertical="center"/>
    </xf>
    <xf numFmtId="169" fontId="4" fillId="2" borderId="0" xfId="11" applyNumberFormat="1" applyFont="1" applyFill="1" applyAlignment="1">
      <alignment horizontal="center" vertical="center" shrinkToFit="1"/>
    </xf>
    <xf numFmtId="0" fontId="7" fillId="2" borderId="7" xfId="11" applyFont="1" applyFill="1" applyBorder="1" applyAlignment="1">
      <alignment horizontal="left"/>
    </xf>
    <xf numFmtId="0" fontId="2" fillId="0" borderId="0" xfId="11" applyFont="1"/>
    <xf numFmtId="164" fontId="7" fillId="2" borderId="0" xfId="1" applyFont="1" applyFill="1" applyAlignment="1">
      <alignment horizontal="left"/>
    </xf>
    <xf numFmtId="164" fontId="2" fillId="0" borderId="0" xfId="1" applyFont="1" applyAlignment="1">
      <alignment horizontal="center" vertical="center" wrapText="1"/>
    </xf>
    <xf numFmtId="164" fontId="2" fillId="2" borderId="3" xfId="155" applyFont="1" applyFill="1" applyBorder="1" applyAlignment="1">
      <alignment horizontal="center" vertical="center" wrapText="1"/>
    </xf>
    <xf numFmtId="0" fontId="9" fillId="0" borderId="0" xfId="11" applyFont="1"/>
    <xf numFmtId="0" fontId="2" fillId="0" borderId="3" xfId="11" applyFont="1" applyBorder="1" applyAlignment="1">
      <alignment horizontal="center" vertical="center" wrapText="1"/>
    </xf>
    <xf numFmtId="164" fontId="7" fillId="0" borderId="0" xfId="1" applyFont="1" applyAlignment="1">
      <alignment horizontal="left"/>
    </xf>
    <xf numFmtId="0" fontId="7" fillId="0" borderId="0" xfId="11" applyFont="1" applyAlignment="1">
      <alignment horizontal="left"/>
    </xf>
    <xf numFmtId="0" fontId="2" fillId="0" borderId="3" xfId="11" applyFont="1" applyBorder="1" applyAlignment="1">
      <alignment horizontal="center" vertical="center"/>
    </xf>
    <xf numFmtId="0" fontId="2" fillId="0" borderId="0" xfId="11" applyFont="1" applyAlignment="1">
      <alignment horizontal="center" vertical="center"/>
    </xf>
    <xf numFmtId="164" fontId="2" fillId="0" borderId="3" xfId="3" applyFont="1" applyBorder="1" applyAlignment="1">
      <alignment horizontal="center" vertical="center" wrapText="1"/>
    </xf>
    <xf numFmtId="0" fontId="7" fillId="0" borderId="7" xfId="11" applyFont="1" applyBorder="1" applyAlignment="1">
      <alignment horizontal="left"/>
    </xf>
    <xf numFmtId="164" fontId="7" fillId="0" borderId="7" xfId="1" applyFont="1" applyBorder="1" applyAlignment="1">
      <alignment horizontal="left"/>
    </xf>
    <xf numFmtId="164" fontId="7" fillId="0" borderId="1" xfId="1" applyFont="1" applyBorder="1" applyAlignment="1">
      <alignment horizontal="left"/>
    </xf>
    <xf numFmtId="0" fontId="38" fillId="0" borderId="0" xfId="0" applyFont="1" applyAlignment="1">
      <alignment horizontal="center" wrapText="1"/>
    </xf>
    <xf numFmtId="3" fontId="2" fillId="0" borderId="3" xfId="11" applyNumberFormat="1" applyFont="1" applyBorder="1" applyAlignment="1">
      <alignment horizontal="center" vertical="center"/>
    </xf>
    <xf numFmtId="164" fontId="2" fillId="0" borderId="10" xfId="1" applyFont="1" applyBorder="1" applyAlignment="1">
      <alignment horizontal="center" vertical="center" wrapText="1"/>
    </xf>
    <xf numFmtId="171" fontId="2" fillId="0" borderId="3" xfId="5" applyFont="1" applyBorder="1" applyAlignment="1">
      <alignment horizontal="center" vertical="center"/>
    </xf>
    <xf numFmtId="164" fontId="2" fillId="0" borderId="3" xfId="155" applyFont="1" applyBorder="1" applyAlignment="1">
      <alignment horizontal="center" vertical="center"/>
    </xf>
    <xf numFmtId="164" fontId="2" fillId="2" borderId="3" xfId="155" applyFont="1" applyFill="1" applyBorder="1" applyAlignment="1">
      <alignment horizontal="center" vertical="center"/>
    </xf>
    <xf numFmtId="175" fontId="2" fillId="2" borderId="3" xfId="1" applyNumberFormat="1" applyFont="1" applyFill="1" applyBorder="1" applyAlignment="1">
      <alignment horizontal="center" vertical="center"/>
    </xf>
    <xf numFmtId="0" fontId="2" fillId="0" borderId="3" xfId="0" applyFont="1" applyBorder="1" applyAlignment="1">
      <alignment horizontal="center" vertical="center"/>
    </xf>
    <xf numFmtId="175" fontId="2" fillId="2" borderId="3" xfId="10" applyNumberFormat="1" applyFont="1" applyFill="1" applyBorder="1" applyAlignment="1">
      <alignment horizontal="center" vertical="center"/>
    </xf>
    <xf numFmtId="171" fontId="2" fillId="0" borderId="3" xfId="5" applyFont="1" applyBorder="1" applyAlignment="1">
      <alignment horizontal="center" vertical="center" wrapText="1"/>
    </xf>
    <xf numFmtId="164" fontId="2" fillId="0" borderId="10" xfId="1" applyFont="1" applyBorder="1" applyAlignment="1">
      <alignment horizontal="center" vertical="center"/>
    </xf>
    <xf numFmtId="175" fontId="2" fillId="2" borderId="10" xfId="1" applyNumberFormat="1" applyFont="1" applyFill="1" applyBorder="1" applyAlignment="1">
      <alignment horizontal="center" vertical="center" wrapText="1"/>
    </xf>
    <xf numFmtId="175" fontId="2" fillId="2" borderId="3" xfId="1" applyNumberFormat="1" applyFont="1" applyFill="1" applyBorder="1" applyAlignment="1">
      <alignment horizontal="center" vertical="center" wrapText="1"/>
    </xf>
    <xf numFmtId="164" fontId="2" fillId="0" borderId="12" xfId="1" applyFont="1" applyBorder="1" applyAlignment="1">
      <alignment horizontal="center" wrapText="1"/>
    </xf>
    <xf numFmtId="164" fontId="2" fillId="0" borderId="12" xfId="1" applyFont="1" applyBorder="1" applyAlignment="1">
      <alignment horizontal="center" vertical="center" wrapText="1"/>
    </xf>
    <xf numFmtId="164" fontId="15" fillId="0" borderId="3" xfId="1" applyFont="1" applyBorder="1" applyAlignment="1">
      <alignment horizontal="center" vertical="center" wrapText="1"/>
    </xf>
    <xf numFmtId="164" fontId="15" fillId="0" borderId="0" xfId="1" applyFont="1" applyAlignment="1">
      <alignment wrapText="1"/>
    </xf>
    <xf numFmtId="164" fontId="39" fillId="0" borderId="0" xfId="1" applyFont="1" applyAlignment="1">
      <alignment horizontal="center" vertical="center" wrapText="1"/>
    </xf>
    <xf numFmtId="0" fontId="40" fillId="0" borderId="0" xfId="0" applyFont="1"/>
    <xf numFmtId="164" fontId="39" fillId="0" borderId="0" xfId="1" applyFont="1" applyAlignment="1">
      <alignment horizontal="left"/>
    </xf>
    <xf numFmtId="164" fontId="15" fillId="0" borderId="0" xfId="1" applyFont="1" applyAlignment="1">
      <alignment horizontal="center" vertical="center" shrinkToFit="1"/>
    </xf>
    <xf numFmtId="164" fontId="39" fillId="0" borderId="0" xfId="1" applyFont="1" applyAlignment="1">
      <alignment horizontal="center" vertical="center"/>
    </xf>
    <xf numFmtId="164" fontId="15" fillId="0" borderId="0" xfId="1" applyFont="1"/>
    <xf numFmtId="164" fontId="15" fillId="0" borderId="3" xfId="1" applyFont="1" applyBorder="1" applyAlignment="1">
      <alignment horizontal="center" vertical="center" shrinkToFit="1"/>
    </xf>
    <xf numFmtId="164" fontId="2" fillId="0" borderId="4" xfId="1" applyFont="1" applyBorder="1" applyAlignment="1">
      <alignment horizontal="center" vertical="center" wrapText="1"/>
    </xf>
    <xf numFmtId="0" fontId="42" fillId="0" borderId="0" xfId="0" applyFont="1" applyAlignment="1">
      <alignment horizontal="center" vertical="center"/>
    </xf>
    <xf numFmtId="0" fontId="43" fillId="5" borderId="3" xfId="0" applyFont="1" applyFill="1" applyBorder="1" applyAlignment="1">
      <alignment horizontal="center" vertical="center" wrapText="1"/>
    </xf>
    <xf numFmtId="0" fontId="43" fillId="3" borderId="4" xfId="0" applyFont="1" applyFill="1" applyBorder="1" applyAlignment="1">
      <alignment horizontal="center" vertical="center"/>
    </xf>
    <xf numFmtId="0" fontId="43" fillId="5" borderId="12" xfId="0" applyFont="1" applyFill="1" applyBorder="1" applyAlignment="1">
      <alignment horizontal="center" vertical="center" wrapText="1"/>
    </xf>
    <xf numFmtId="0" fontId="43" fillId="5" borderId="26" xfId="0" applyFont="1" applyFill="1" applyBorder="1" applyAlignment="1">
      <alignment horizontal="center" vertical="center" wrapText="1"/>
    </xf>
    <xf numFmtId="0" fontId="43" fillId="5" borderId="9" xfId="0" applyFont="1" applyFill="1" applyBorder="1" applyAlignment="1">
      <alignment horizontal="center" vertical="center" wrapText="1"/>
    </xf>
    <xf numFmtId="0" fontId="42" fillId="24" borderId="27" xfId="0" applyFont="1" applyFill="1" applyBorder="1" applyAlignment="1">
      <alignment horizontal="center"/>
    </xf>
    <xf numFmtId="0" fontId="42" fillId="24" borderId="28" xfId="0" applyFont="1" applyFill="1" applyBorder="1" applyAlignment="1">
      <alignment horizontal="center"/>
    </xf>
    <xf numFmtId="179" fontId="12" fillId="0" borderId="0" xfId="0" applyNumberFormat="1" applyFont="1" applyAlignment="1">
      <alignment horizontal="center" vertical="center"/>
    </xf>
    <xf numFmtId="164" fontId="2" fillId="0" borderId="4" xfId="1" applyFont="1" applyBorder="1" applyAlignment="1">
      <alignment horizontal="center" vertical="center"/>
    </xf>
    <xf numFmtId="9" fontId="2" fillId="0" borderId="4" xfId="249" applyFont="1" applyBorder="1" applyAlignment="1">
      <alignment horizontal="center" vertical="center"/>
    </xf>
    <xf numFmtId="179" fontId="2" fillId="0" borderId="4" xfId="5" applyNumberFormat="1" applyFont="1" applyBorder="1" applyAlignment="1">
      <alignment horizontal="center" vertical="center"/>
    </xf>
    <xf numFmtId="179" fontId="2" fillId="0" borderId="4" xfId="1" applyNumberFormat="1" applyFont="1" applyBorder="1" applyAlignment="1">
      <alignment horizontal="center" vertical="center"/>
    </xf>
    <xf numFmtId="164" fontId="4" fillId="5" borderId="13" xfId="1" applyFont="1" applyFill="1" applyBorder="1" applyAlignment="1">
      <alignment vertical="center" wrapText="1"/>
    </xf>
    <xf numFmtId="164" fontId="14" fillId="0" borderId="4" xfId="1" applyFont="1" applyBorder="1" applyAlignment="1">
      <alignment horizontal="center" wrapText="1"/>
    </xf>
    <xf numFmtId="179" fontId="4" fillId="5" borderId="13" xfId="248" applyNumberFormat="1" applyFont="1" applyFill="1" applyBorder="1" applyAlignment="1">
      <alignment vertical="center" wrapText="1"/>
    </xf>
    <xf numFmtId="179" fontId="4" fillId="5" borderId="13" xfId="1" applyNumberFormat="1" applyFont="1" applyFill="1" applyBorder="1" applyAlignment="1">
      <alignment vertical="center" wrapText="1"/>
    </xf>
    <xf numFmtId="164" fontId="4" fillId="25" borderId="2" xfId="3" applyFont="1" applyFill="1" applyBorder="1" applyAlignment="1">
      <alignment horizontal="center" vertical="center"/>
    </xf>
    <xf numFmtId="164" fontId="4" fillId="25" borderId="2" xfId="3" applyFont="1" applyFill="1" applyBorder="1" applyAlignment="1">
      <alignment horizontal="center" vertical="center" wrapText="1"/>
    </xf>
    <xf numFmtId="0" fontId="43" fillId="26" borderId="3" xfId="0" applyFont="1" applyFill="1" applyBorder="1" applyAlignment="1">
      <alignment horizontal="center" vertical="center" wrapText="1"/>
    </xf>
    <xf numFmtId="164" fontId="4" fillId="25" borderId="14" xfId="3" applyFont="1" applyFill="1" applyBorder="1" applyAlignment="1">
      <alignment horizontal="center" vertical="center"/>
    </xf>
    <xf numFmtId="0" fontId="43" fillId="25" borderId="4" xfId="0" applyFont="1" applyFill="1" applyBorder="1" applyAlignment="1">
      <alignment horizontal="center" vertical="center"/>
    </xf>
    <xf numFmtId="0" fontId="0" fillId="28" borderId="13" xfId="0" applyFill="1" applyBorder="1"/>
    <xf numFmtId="0" fontId="0" fillId="0" borderId="13" xfId="0" applyBorder="1"/>
    <xf numFmtId="0" fontId="0" fillId="0" borderId="32" xfId="0" applyBorder="1"/>
    <xf numFmtId="164" fontId="2" fillId="2" borderId="31" xfId="1" applyFont="1" applyFill="1" applyBorder="1" applyAlignment="1">
      <alignment horizontal="center" vertical="center" wrapText="1"/>
    </xf>
    <xf numFmtId="164" fontId="2" fillId="2" borderId="12" xfId="1" applyFont="1" applyFill="1" applyBorder="1" applyAlignment="1">
      <alignment horizontal="center" vertical="center" wrapText="1"/>
    </xf>
    <xf numFmtId="164" fontId="2" fillId="2" borderId="8" xfId="1" applyFont="1" applyFill="1" applyBorder="1" applyAlignment="1">
      <alignment horizontal="center" vertical="center" wrapText="1"/>
    </xf>
    <xf numFmtId="164" fontId="2" fillId="2" borderId="9" xfId="1" applyFont="1" applyFill="1" applyBorder="1" applyAlignment="1">
      <alignment horizontal="center" vertical="center" wrapText="1"/>
    </xf>
    <xf numFmtId="164" fontId="2" fillId="2" borderId="5" xfId="1" applyFont="1" applyFill="1" applyBorder="1" applyAlignment="1">
      <alignment horizontal="center" vertical="center" wrapText="1"/>
    </xf>
    <xf numFmtId="0" fontId="0" fillId="0" borderId="13" xfId="0" applyBorder="1" applyAlignment="1">
      <alignment horizontal="center" vertical="center"/>
    </xf>
    <xf numFmtId="169" fontId="2" fillId="0" borderId="4" xfId="1" applyNumberFormat="1" applyFont="1" applyBorder="1" applyAlignment="1">
      <alignment horizontal="center" vertical="center" wrapText="1"/>
    </xf>
    <xf numFmtId="9" fontId="2" fillId="0" borderId="10" xfId="249" applyFont="1" applyBorder="1" applyAlignment="1">
      <alignment horizontal="center" vertical="center"/>
    </xf>
    <xf numFmtId="179" fontId="2" fillId="0" borderId="10" xfId="1" applyNumberFormat="1" applyFont="1" applyBorder="1" applyAlignment="1">
      <alignment horizontal="center" vertical="center"/>
    </xf>
    <xf numFmtId="179" fontId="2" fillId="0" borderId="10" xfId="1" applyNumberFormat="1" applyFont="1" applyBorder="1" applyAlignment="1">
      <alignment horizontal="center" vertical="center" wrapText="1"/>
    </xf>
    <xf numFmtId="179" fontId="2" fillId="0" borderId="31" xfId="1" applyNumberFormat="1" applyFont="1" applyBorder="1" applyAlignment="1">
      <alignment horizontal="center" vertical="center" wrapText="1"/>
    </xf>
    <xf numFmtId="0" fontId="43" fillId="26" borderId="4" xfId="0" applyFont="1" applyFill="1" applyBorder="1" applyAlignment="1">
      <alignment horizontal="center" vertical="center" wrapText="1"/>
    </xf>
    <xf numFmtId="0" fontId="43" fillId="5" borderId="4" xfId="0" applyFont="1" applyFill="1" applyBorder="1" applyAlignment="1">
      <alignment horizontal="center" vertical="center" wrapText="1"/>
    </xf>
    <xf numFmtId="0" fontId="0" fillId="0" borderId="35" xfId="0" applyBorder="1"/>
    <xf numFmtId="0" fontId="0" fillId="27" borderId="13" xfId="0" applyFill="1" applyBorder="1"/>
    <xf numFmtId="170" fontId="4" fillId="29" borderId="13" xfId="1" applyNumberFormat="1" applyFont="1" applyFill="1" applyBorder="1" applyAlignment="1">
      <alignment horizontal="center" vertical="center" shrinkToFit="1"/>
    </xf>
    <xf numFmtId="169" fontId="4" fillId="29" borderId="13" xfId="1" applyNumberFormat="1" applyFont="1" applyFill="1" applyBorder="1" applyAlignment="1">
      <alignment horizontal="center" vertical="center" shrinkToFit="1"/>
    </xf>
    <xf numFmtId="164" fontId="2" fillId="2" borderId="33" xfId="1" applyFont="1" applyFill="1" applyBorder="1" applyAlignment="1">
      <alignment horizontal="center" vertical="center" wrapText="1"/>
    </xf>
    <xf numFmtId="164" fontId="2" fillId="0" borderId="9" xfId="1" applyFont="1" applyBorder="1" applyAlignment="1">
      <alignment horizontal="center" vertical="center" wrapText="1"/>
    </xf>
    <xf numFmtId="9" fontId="2" fillId="0" borderId="10" xfId="249" applyFont="1" applyBorder="1" applyAlignment="1">
      <alignment horizontal="center" vertical="center" wrapText="1"/>
    </xf>
    <xf numFmtId="9" fontId="2" fillId="0" borderId="3" xfId="249" applyFont="1" applyBorder="1" applyAlignment="1">
      <alignment horizontal="center" vertical="center" wrapText="1"/>
    </xf>
    <xf numFmtId="179" fontId="2" fillId="0" borderId="3" xfId="1" applyNumberFormat="1" applyFont="1" applyBorder="1" applyAlignment="1">
      <alignment horizontal="center" vertical="center"/>
    </xf>
    <xf numFmtId="179" fontId="2" fillId="0" borderId="3" xfId="1" applyNumberFormat="1" applyFont="1" applyBorder="1" applyAlignment="1">
      <alignment horizontal="center" vertical="center" wrapText="1"/>
    </xf>
    <xf numFmtId="171" fontId="2" fillId="2" borderId="10" xfId="5" applyFont="1" applyFill="1" applyBorder="1" applyAlignment="1">
      <alignment horizontal="center" vertical="center" wrapText="1"/>
    </xf>
    <xf numFmtId="171" fontId="2" fillId="2" borderId="3" xfId="5" applyFont="1" applyFill="1" applyBorder="1" applyAlignment="1">
      <alignment horizontal="center" vertical="center" wrapText="1"/>
    </xf>
    <xf numFmtId="171" fontId="2" fillId="2" borderId="4" xfId="5" applyFont="1" applyFill="1" applyBorder="1" applyAlignment="1">
      <alignment horizontal="center" vertical="center" wrapText="1"/>
    </xf>
    <xf numFmtId="179" fontId="4" fillId="29" borderId="13" xfId="1" applyNumberFormat="1" applyFont="1" applyFill="1" applyBorder="1" applyAlignment="1">
      <alignment horizontal="center" vertical="center" shrinkToFit="1"/>
    </xf>
    <xf numFmtId="0" fontId="12" fillId="0" borderId="13" xfId="0" applyFont="1" applyBorder="1"/>
    <xf numFmtId="0" fontId="12" fillId="28" borderId="13" xfId="0" applyFont="1" applyFill="1" applyBorder="1"/>
    <xf numFmtId="164" fontId="2" fillId="0" borderId="8" xfId="1" applyFont="1" applyBorder="1" applyAlignment="1">
      <alignment horizontal="center" vertical="center" wrapText="1"/>
    </xf>
    <xf numFmtId="164" fontId="2" fillId="0" borderId="9" xfId="1" applyFont="1" applyBorder="1" applyAlignment="1">
      <alignment horizontal="center" vertical="center"/>
    </xf>
    <xf numFmtId="164" fontId="2" fillId="0" borderId="5" xfId="1" applyFont="1" applyBorder="1" applyAlignment="1">
      <alignment horizontal="center" vertical="center"/>
    </xf>
    <xf numFmtId="0" fontId="12" fillId="0" borderId="13" xfId="0" applyFont="1" applyBorder="1" applyAlignment="1">
      <alignment horizontal="center" vertical="center"/>
    </xf>
    <xf numFmtId="179" fontId="2" fillId="2" borderId="3" xfId="5" applyNumberFormat="1" applyFont="1" applyFill="1" applyBorder="1" applyAlignment="1">
      <alignment horizontal="center" vertical="center" wrapText="1"/>
    </xf>
    <xf numFmtId="179" fontId="2" fillId="0" borderId="12" xfId="1" applyNumberFormat="1" applyFont="1" applyBorder="1" applyAlignment="1">
      <alignment horizontal="center" vertical="center" wrapText="1"/>
    </xf>
    <xf numFmtId="0" fontId="4" fillId="0" borderId="31" xfId="11" applyFont="1" applyBorder="1" applyAlignment="1">
      <alignment horizontal="center" vertical="center"/>
    </xf>
    <xf numFmtId="0" fontId="4" fillId="0" borderId="12" xfId="11" applyFont="1" applyBorder="1" applyAlignment="1">
      <alignment horizontal="center" vertical="center"/>
    </xf>
    <xf numFmtId="2" fontId="4" fillId="29" borderId="13" xfId="11" applyNumberFormat="1" applyFont="1" applyFill="1" applyBorder="1" applyAlignment="1">
      <alignment horizontal="center" vertical="center" shrinkToFit="1"/>
    </xf>
    <xf numFmtId="0" fontId="2" fillId="0" borderId="4" xfId="11" applyFont="1" applyBorder="1" applyAlignment="1">
      <alignment horizontal="center" vertical="center" wrapText="1"/>
    </xf>
    <xf numFmtId="0" fontId="2" fillId="0" borderId="4" xfId="11" applyFont="1" applyBorder="1" applyAlignment="1">
      <alignment horizontal="center" vertical="center"/>
    </xf>
    <xf numFmtId="179" fontId="2" fillId="0" borderId="3" xfId="11" applyNumberFormat="1" applyFont="1" applyBorder="1" applyAlignment="1">
      <alignment horizontal="center" vertical="center"/>
    </xf>
    <xf numFmtId="179" fontId="2" fillId="0" borderId="4" xfId="11" applyNumberFormat="1" applyFont="1" applyBorder="1" applyAlignment="1">
      <alignment horizontal="center" vertical="center"/>
    </xf>
    <xf numFmtId="179" fontId="4" fillId="29" borderId="13" xfId="11" applyNumberFormat="1" applyFont="1" applyFill="1" applyBorder="1" applyAlignment="1">
      <alignment horizontal="center" vertical="center" shrinkToFit="1"/>
    </xf>
    <xf numFmtId="0" fontId="11" fillId="0" borderId="13" xfId="0" applyFont="1" applyBorder="1"/>
    <xf numFmtId="0" fontId="11" fillId="28" borderId="13" xfId="0" applyFont="1" applyFill="1" applyBorder="1"/>
    <xf numFmtId="169" fontId="4" fillId="5" borderId="13" xfId="1" applyNumberFormat="1" applyFont="1" applyFill="1" applyBorder="1" applyAlignment="1">
      <alignment vertical="center"/>
    </xf>
    <xf numFmtId="179" fontId="2" fillId="0" borderId="5" xfId="1" applyNumberFormat="1" applyFont="1" applyBorder="1" applyAlignment="1">
      <alignment horizontal="center" vertical="center" wrapText="1"/>
    </xf>
    <xf numFmtId="9" fontId="9" fillId="0" borderId="3" xfId="249" applyFont="1" applyBorder="1" applyAlignment="1">
      <alignment horizontal="center" vertical="center" wrapText="1"/>
    </xf>
    <xf numFmtId="179" fontId="2" fillId="2" borderId="3" xfId="1" applyNumberFormat="1" applyFont="1" applyFill="1" applyBorder="1" applyAlignment="1">
      <alignment horizontal="center" vertical="center" wrapText="1"/>
    </xf>
    <xf numFmtId="179" fontId="9" fillId="0" borderId="3" xfId="1" applyNumberFormat="1" applyFont="1" applyBorder="1" applyAlignment="1">
      <alignment horizontal="center" vertical="center"/>
    </xf>
    <xf numFmtId="179" fontId="9" fillId="0" borderId="12" xfId="1" applyNumberFormat="1" applyFont="1" applyBorder="1" applyAlignment="1">
      <alignment horizontal="center" vertical="center"/>
    </xf>
    <xf numFmtId="179" fontId="0" fillId="0" borderId="13" xfId="0" applyNumberFormat="1" applyBorder="1" applyAlignment="1">
      <alignment horizontal="center" vertical="center"/>
    </xf>
    <xf numFmtId="179" fontId="4" fillId="29" borderId="13" xfId="248" applyNumberFormat="1" applyFont="1" applyFill="1" applyBorder="1" applyAlignment="1">
      <alignment horizontal="center" vertical="center" shrinkToFit="1"/>
    </xf>
    <xf numFmtId="164" fontId="2" fillId="0" borderId="12" xfId="1" applyFont="1" applyBorder="1"/>
    <xf numFmtId="171" fontId="2" fillId="0" borderId="4" xfId="5" applyFont="1" applyBorder="1" applyAlignment="1">
      <alignment horizontal="center" vertical="center" wrapText="1"/>
    </xf>
    <xf numFmtId="9" fontId="2" fillId="0" borderId="4" xfId="249" applyFont="1" applyBorder="1" applyAlignment="1">
      <alignment horizontal="center" vertical="center" wrapText="1"/>
    </xf>
    <xf numFmtId="164" fontId="15" fillId="0" borderId="4" xfId="1" applyFont="1" applyBorder="1" applyAlignment="1">
      <alignment horizontal="center" vertical="center" wrapText="1"/>
    </xf>
    <xf numFmtId="169" fontId="4" fillId="5" borderId="13" xfId="1" applyNumberFormat="1" applyFont="1" applyFill="1" applyBorder="1" applyAlignment="1">
      <alignment horizontal="right" vertical="center"/>
    </xf>
    <xf numFmtId="179" fontId="2" fillId="0" borderId="3" xfId="5" applyNumberFormat="1" applyFont="1" applyBorder="1" applyAlignment="1">
      <alignment horizontal="center" vertical="center" wrapText="1"/>
    </xf>
    <xf numFmtId="179" fontId="2" fillId="0" borderId="4" xfId="5" applyNumberFormat="1" applyFont="1" applyBorder="1" applyAlignment="1">
      <alignment horizontal="center" vertical="center" wrapText="1"/>
    </xf>
    <xf numFmtId="179" fontId="2" fillId="0" borderId="4" xfId="1" applyNumberFormat="1" applyFont="1" applyBorder="1" applyAlignment="1">
      <alignment horizontal="center" vertical="center" wrapText="1"/>
    </xf>
    <xf numFmtId="179" fontId="2" fillId="0" borderId="3" xfId="5" applyNumberFormat="1" applyFont="1" applyBorder="1" applyAlignment="1">
      <alignment horizontal="center" vertical="center"/>
    </xf>
    <xf numFmtId="9" fontId="2" fillId="0" borderId="3" xfId="249" applyFont="1" applyFill="1" applyBorder="1" applyAlignment="1">
      <alignment horizontal="center" vertical="center"/>
    </xf>
    <xf numFmtId="9" fontId="2" fillId="0" borderId="4" xfId="249" applyFont="1" applyFill="1" applyBorder="1" applyAlignment="1">
      <alignment horizontal="center" vertical="center"/>
    </xf>
    <xf numFmtId="169" fontId="4" fillId="0" borderId="31" xfId="1" applyNumberFormat="1" applyFont="1" applyBorder="1" applyAlignment="1">
      <alignment horizontal="center" vertical="center" wrapText="1"/>
    </xf>
    <xf numFmtId="169" fontId="4" fillId="0" borderId="12" xfId="1" applyNumberFormat="1" applyFont="1" applyBorder="1" applyAlignment="1">
      <alignment horizontal="center" vertical="center" wrapText="1"/>
    </xf>
    <xf numFmtId="164" fontId="11" fillId="0" borderId="13" xfId="1" applyFont="1" applyBorder="1"/>
    <xf numFmtId="164" fontId="9" fillId="28" borderId="13" xfId="1" applyFont="1" applyFill="1" applyBorder="1"/>
    <xf numFmtId="179" fontId="2" fillId="2" borderId="10" xfId="8" applyNumberFormat="1" applyFont="1" applyFill="1" applyBorder="1" applyAlignment="1">
      <alignment horizontal="center" vertical="center" wrapText="1"/>
    </xf>
    <xf numFmtId="179" fontId="2" fillId="2" borderId="3" xfId="8" applyNumberFormat="1" applyFont="1" applyFill="1" applyBorder="1" applyAlignment="1">
      <alignment horizontal="center" vertical="center" wrapText="1"/>
    </xf>
    <xf numFmtId="9" fontId="2" fillId="2" borderId="10" xfId="249" applyFont="1" applyFill="1" applyBorder="1" applyAlignment="1">
      <alignment horizontal="center" vertical="center" wrapText="1"/>
    </xf>
    <xf numFmtId="164" fontId="15" fillId="0" borderId="4" xfId="1" applyFont="1" applyBorder="1" applyAlignment="1">
      <alignment horizontal="center" vertical="center" shrinkToFit="1"/>
    </xf>
    <xf numFmtId="175" fontId="2" fillId="2" borderId="4" xfId="1" applyNumberFormat="1" applyFont="1" applyFill="1" applyBorder="1" applyAlignment="1">
      <alignment horizontal="center" vertical="center" wrapText="1"/>
    </xf>
    <xf numFmtId="179" fontId="2" fillId="2" borderId="4" xfId="8" applyNumberFormat="1" applyFont="1" applyFill="1" applyBorder="1" applyAlignment="1">
      <alignment horizontal="center" vertical="center" wrapText="1"/>
    </xf>
    <xf numFmtId="179" fontId="2" fillId="2" borderId="10" xfId="1" applyNumberFormat="1" applyFont="1" applyFill="1" applyBorder="1" applyAlignment="1">
      <alignment horizontal="center" vertical="center" wrapText="1"/>
    </xf>
    <xf numFmtId="170" fontId="4" fillId="29" borderId="13" xfId="1" applyNumberFormat="1" applyFont="1" applyFill="1" applyBorder="1" applyAlignment="1">
      <alignment horizontal="right" vertical="center" shrinkToFit="1"/>
    </xf>
    <xf numFmtId="9" fontId="2" fillId="2" borderId="3" xfId="249" applyFont="1" applyFill="1" applyBorder="1" applyAlignment="1">
      <alignment horizontal="center" vertical="center" wrapText="1"/>
    </xf>
    <xf numFmtId="164" fontId="2" fillId="0" borderId="4" xfId="155" applyFont="1" applyBorder="1" applyAlignment="1">
      <alignment horizontal="center" vertical="center"/>
    </xf>
    <xf numFmtId="164" fontId="4" fillId="0" borderId="0" xfId="1" applyFont="1" applyBorder="1" applyAlignment="1">
      <alignment horizontal="left" vertical="top" wrapText="1"/>
    </xf>
    <xf numFmtId="164" fontId="2" fillId="0" borderId="4" xfId="155" applyFont="1" applyBorder="1" applyAlignment="1">
      <alignment horizontal="center" vertical="center" wrapText="1"/>
    </xf>
    <xf numFmtId="164" fontId="2" fillId="0" borderId="9" xfId="155" applyFont="1" applyBorder="1" applyAlignment="1">
      <alignment horizontal="center" vertical="center"/>
    </xf>
    <xf numFmtId="169" fontId="4" fillId="2" borderId="12" xfId="11" applyNumberFormat="1" applyFont="1" applyFill="1" applyBorder="1" applyAlignment="1">
      <alignment horizontal="center" vertical="center" shrinkToFit="1"/>
    </xf>
    <xf numFmtId="9" fontId="2" fillId="0" borderId="3" xfId="249" applyFont="1" applyBorder="1" applyAlignment="1">
      <alignment horizontal="center" vertical="center"/>
    </xf>
    <xf numFmtId="179" fontId="4" fillId="29" borderId="9" xfId="11" applyNumberFormat="1" applyFont="1" applyFill="1" applyBorder="1" applyAlignment="1">
      <alignment horizontal="center" vertical="center" shrinkToFit="1"/>
    </xf>
    <xf numFmtId="164" fontId="2" fillId="0" borderId="12" xfId="1" applyFont="1" applyBorder="1" applyAlignment="1">
      <alignment vertical="top" wrapText="1"/>
    </xf>
    <xf numFmtId="164" fontId="2" fillId="0" borderId="8" xfId="1" applyFont="1" applyBorder="1" applyAlignment="1">
      <alignment horizontal="center" vertical="center"/>
    </xf>
    <xf numFmtId="0" fontId="2" fillId="0" borderId="8" xfId="11" applyFont="1" applyBorder="1" applyAlignment="1">
      <alignment horizontal="center" vertical="center"/>
    </xf>
    <xf numFmtId="0" fontId="12" fillId="0" borderId="32" xfId="0" applyFont="1" applyBorder="1"/>
    <xf numFmtId="0" fontId="2" fillId="0" borderId="13" xfId="11" applyFont="1" applyBorder="1" applyAlignment="1">
      <alignment horizontal="center" vertical="center"/>
    </xf>
    <xf numFmtId="0" fontId="2" fillId="0" borderId="13" xfId="11" applyFont="1" applyBorder="1" applyAlignment="1">
      <alignment horizontal="center" vertical="center" wrapText="1"/>
    </xf>
    <xf numFmtId="179" fontId="2" fillId="0" borderId="13" xfId="11" applyNumberFormat="1" applyFont="1" applyBorder="1" applyAlignment="1">
      <alignment horizontal="center" vertical="center"/>
    </xf>
    <xf numFmtId="0" fontId="2" fillId="0" borderId="37" xfId="11" applyFont="1" applyBorder="1" applyAlignment="1">
      <alignment horizontal="center" vertical="center"/>
    </xf>
    <xf numFmtId="0" fontId="2" fillId="0" borderId="8" xfId="11" applyFont="1" applyBorder="1" applyAlignment="1">
      <alignment horizontal="center" vertical="center" wrapText="1"/>
    </xf>
    <xf numFmtId="0" fontId="2" fillId="0" borderId="32" xfId="11" applyFont="1" applyBorder="1" applyAlignment="1">
      <alignment horizontal="center" vertical="center"/>
    </xf>
    <xf numFmtId="179" fontId="2" fillId="0" borderId="32" xfId="11" applyNumberFormat="1" applyFont="1" applyBorder="1" applyAlignment="1">
      <alignment horizontal="center" vertical="center"/>
    </xf>
    <xf numFmtId="0" fontId="2" fillId="0" borderId="38" xfId="11" applyFont="1" applyBorder="1" applyAlignment="1">
      <alignment horizontal="center" vertical="center"/>
    </xf>
    <xf numFmtId="0" fontId="2" fillId="0" borderId="32" xfId="11" applyFont="1" applyBorder="1" applyAlignment="1">
      <alignment horizontal="center" vertical="center" wrapText="1"/>
    </xf>
    <xf numFmtId="175" fontId="2" fillId="2" borderId="4" xfId="1" applyNumberFormat="1" applyFont="1" applyFill="1" applyBorder="1" applyAlignment="1">
      <alignment horizontal="center" vertical="center"/>
    </xf>
    <xf numFmtId="0" fontId="2" fillId="0" borderId="12" xfId="11" applyFont="1" applyBorder="1"/>
    <xf numFmtId="179" fontId="4" fillId="29" borderId="3" xfId="11" applyNumberFormat="1" applyFont="1" applyFill="1" applyBorder="1" applyAlignment="1">
      <alignment horizontal="center" vertical="center" shrinkToFit="1"/>
    </xf>
    <xf numFmtId="0" fontId="2" fillId="0" borderId="4" xfId="3" applyNumberFormat="1" applyFont="1" applyBorder="1" applyAlignment="1">
      <alignment horizontal="center" vertical="center" wrapText="1"/>
    </xf>
    <xf numFmtId="179" fontId="2" fillId="0" borderId="4" xfId="3" applyNumberFormat="1" applyFont="1" applyBorder="1" applyAlignment="1">
      <alignment horizontal="center" vertical="center" wrapText="1"/>
    </xf>
    <xf numFmtId="9" fontId="2" fillId="0" borderId="4" xfId="249" applyFont="1" applyFill="1" applyBorder="1" applyAlignment="1">
      <alignment horizontal="center" vertical="center" wrapText="1"/>
    </xf>
    <xf numFmtId="179" fontId="2" fillId="0" borderId="4" xfId="248" applyNumberFormat="1" applyFont="1" applyBorder="1" applyAlignment="1">
      <alignment horizontal="center" vertical="center"/>
    </xf>
    <xf numFmtId="0" fontId="8" fillId="0" borderId="12" xfId="0" applyFont="1" applyBorder="1" applyAlignment="1">
      <alignment horizontal="center" vertical="center"/>
    </xf>
    <xf numFmtId="179" fontId="15" fillId="0" borderId="3" xfId="0" applyNumberFormat="1" applyFont="1" applyBorder="1" applyAlignment="1">
      <alignment horizontal="center" vertical="center"/>
    </xf>
    <xf numFmtId="0" fontId="2" fillId="0" borderId="11" xfId="11" applyFont="1" applyBorder="1" applyAlignment="1">
      <alignment horizontal="center" vertical="center"/>
    </xf>
    <xf numFmtId="0" fontId="2" fillId="0" borderId="11" xfId="11" applyFont="1" applyBorder="1" applyAlignment="1">
      <alignment horizontal="center" vertical="center" wrapText="1"/>
    </xf>
    <xf numFmtId="3" fontId="2" fillId="0" borderId="11" xfId="11" applyNumberFormat="1" applyFont="1" applyBorder="1" applyAlignment="1">
      <alignment horizontal="center" vertical="center"/>
    </xf>
    <xf numFmtId="2" fontId="4" fillId="29" borderId="13" xfId="11" applyNumberFormat="1" applyFont="1" applyFill="1" applyBorder="1" applyAlignment="1">
      <alignment horizontal="right" vertical="center" shrinkToFit="1"/>
    </xf>
    <xf numFmtId="179" fontId="2" fillId="0" borderId="11" xfId="11" applyNumberFormat="1" applyFont="1" applyBorder="1" applyAlignment="1">
      <alignment horizontal="center" vertical="center"/>
    </xf>
    <xf numFmtId="9" fontId="2" fillId="0" borderId="11" xfId="249" applyFont="1" applyFill="1" applyBorder="1" applyAlignment="1">
      <alignment horizontal="center" vertical="center"/>
    </xf>
    <xf numFmtId="0" fontId="2" fillId="0" borderId="4" xfId="211" applyFont="1" applyBorder="1" applyAlignment="1">
      <alignment horizontal="center" vertical="center" wrapText="1"/>
    </xf>
    <xf numFmtId="179" fontId="2" fillId="0" borderId="3" xfId="242" applyNumberFormat="1" applyFont="1" applyBorder="1" applyAlignment="1">
      <alignment horizontal="center" vertical="center"/>
    </xf>
    <xf numFmtId="179" fontId="2" fillId="0" borderId="4" xfId="242" applyNumberFormat="1" applyFont="1" applyBorder="1" applyAlignment="1">
      <alignment horizontal="center" vertical="center"/>
    </xf>
    <xf numFmtId="164" fontId="2" fillId="0" borderId="5" xfId="1" applyFont="1" applyBorder="1" applyAlignment="1">
      <alignment horizontal="center" vertical="center" wrapText="1"/>
    </xf>
    <xf numFmtId="164" fontId="2" fillId="0" borderId="13" xfId="1" applyFont="1" applyBorder="1" applyAlignment="1">
      <alignment horizontal="center" vertical="center" wrapText="1"/>
    </xf>
    <xf numFmtId="179" fontId="2" fillId="0" borderId="12" xfId="1" applyNumberFormat="1" applyFont="1" applyBorder="1" applyAlignment="1">
      <alignment horizontal="center" vertical="center"/>
    </xf>
    <xf numFmtId="179" fontId="2" fillId="0" borderId="9" xfId="1" applyNumberFormat="1" applyFont="1" applyBorder="1" applyAlignment="1">
      <alignment horizontal="center" vertical="center"/>
    </xf>
    <xf numFmtId="179" fontId="4" fillId="29" borderId="35" xfId="1" applyNumberFormat="1" applyFont="1" applyFill="1" applyBorder="1" applyAlignment="1">
      <alignment horizontal="center" vertical="center" shrinkToFit="1"/>
    </xf>
    <xf numFmtId="175" fontId="2" fillId="2" borderId="10" xfId="1" applyNumberFormat="1" applyFont="1" applyFill="1" applyBorder="1" applyAlignment="1">
      <alignment horizontal="center" vertical="center"/>
    </xf>
    <xf numFmtId="164" fontId="2" fillId="0" borderId="4" xfId="1" applyFont="1" applyBorder="1" applyAlignment="1">
      <alignment vertical="center" wrapText="1"/>
    </xf>
    <xf numFmtId="164" fontId="2" fillId="0" borderId="31" xfId="1" applyFont="1" applyBorder="1" applyAlignment="1">
      <alignment horizontal="center"/>
    </xf>
    <xf numFmtId="179" fontId="2" fillId="2" borderId="10" xfId="5" applyNumberFormat="1" applyFont="1" applyFill="1" applyBorder="1" applyAlignment="1">
      <alignment horizontal="center" vertical="center" wrapText="1"/>
    </xf>
    <xf numFmtId="179" fontId="2" fillId="2" borderId="4" xfId="5" applyNumberFormat="1" applyFont="1" applyFill="1" applyBorder="1" applyAlignment="1">
      <alignment horizontal="center" vertical="center" wrapText="1"/>
    </xf>
    <xf numFmtId="164" fontId="2" fillId="0" borderId="8" xfId="1" applyFont="1" applyBorder="1" applyAlignment="1">
      <alignment horizontal="center"/>
    </xf>
    <xf numFmtId="0" fontId="2" fillId="0" borderId="4" xfId="1" applyNumberFormat="1" applyFont="1" applyBorder="1" applyAlignment="1">
      <alignment vertical="center" wrapText="1"/>
    </xf>
    <xf numFmtId="0" fontId="2" fillId="0" borderId="34" xfId="1" applyNumberFormat="1" applyFont="1" applyBorder="1" applyAlignment="1">
      <alignment vertical="center" wrapText="1"/>
    </xf>
    <xf numFmtId="164" fontId="2" fillId="0" borderId="34" xfId="1" applyFont="1" applyBorder="1" applyAlignment="1">
      <alignment vertical="center" wrapText="1"/>
    </xf>
    <xf numFmtId="179" fontId="2" fillId="2" borderId="34" xfId="1" applyNumberFormat="1" applyFont="1" applyFill="1" applyBorder="1" applyAlignment="1">
      <alignment vertical="center" wrapText="1"/>
    </xf>
    <xf numFmtId="179" fontId="2" fillId="2" borderId="34" xfId="1" applyNumberFormat="1" applyFont="1" applyFill="1" applyBorder="1" applyAlignment="1">
      <alignment vertical="center"/>
    </xf>
    <xf numFmtId="179" fontId="2" fillId="2" borderId="34" xfId="5" applyNumberFormat="1" applyFont="1" applyFill="1" applyBorder="1" applyAlignment="1">
      <alignment vertical="center" wrapText="1"/>
    </xf>
    <xf numFmtId="179" fontId="2" fillId="0" borderId="34" xfId="1" applyNumberFormat="1" applyFont="1" applyBorder="1" applyAlignment="1">
      <alignment vertical="center"/>
    </xf>
    <xf numFmtId="164" fontId="2" fillId="0" borderId="40" xfId="1" applyFont="1" applyBorder="1"/>
    <xf numFmtId="175" fontId="2" fillId="2" borderId="12" xfId="1" applyNumberFormat="1" applyFont="1" applyFill="1" applyBorder="1" applyAlignment="1">
      <alignment horizontal="center" vertical="center"/>
    </xf>
    <xf numFmtId="179" fontId="2" fillId="2" borderId="13" xfId="5" applyNumberFormat="1" applyFont="1" applyFill="1" applyBorder="1" applyAlignment="1">
      <alignment horizontal="center" vertical="center" wrapText="1"/>
    </xf>
    <xf numFmtId="0" fontId="12" fillId="0" borderId="35" xfId="0" applyFont="1" applyBorder="1"/>
    <xf numFmtId="164" fontId="2" fillId="0" borderId="13" xfId="1" applyFont="1" applyBorder="1" applyAlignment="1">
      <alignment horizontal="center"/>
    </xf>
    <xf numFmtId="175" fontId="2" fillId="2" borderId="34" xfId="1" applyNumberFormat="1" applyFont="1" applyFill="1" applyBorder="1" applyAlignment="1">
      <alignment horizontal="center" vertical="center"/>
    </xf>
    <xf numFmtId="164" fontId="12" fillId="0" borderId="4" xfId="1" applyFont="1" applyBorder="1" applyAlignment="1">
      <alignment horizontal="left" vertical="top" wrapText="1"/>
    </xf>
    <xf numFmtId="164" fontId="2" fillId="0" borderId="4" xfId="1" applyFont="1" applyBorder="1" applyAlignment="1">
      <alignment horizontal="left" vertical="top" wrapText="1"/>
    </xf>
    <xf numFmtId="164" fontId="2" fillId="0" borderId="5" xfId="1" applyFont="1" applyBorder="1" applyAlignment="1">
      <alignment horizontal="left" vertical="top" wrapText="1"/>
    </xf>
    <xf numFmtId="164" fontId="2" fillId="0" borderId="9" xfId="1" applyFont="1" applyBorder="1" applyAlignment="1">
      <alignment horizontal="left" vertical="top" wrapText="1"/>
    </xf>
    <xf numFmtId="164" fontId="2" fillId="0" borderId="8" xfId="1" applyFont="1" applyBorder="1"/>
    <xf numFmtId="164" fontId="2" fillId="0" borderId="13" xfId="1" applyFont="1" applyBorder="1"/>
    <xf numFmtId="164" fontId="2" fillId="0" borderId="32" xfId="1" applyFont="1" applyBorder="1" applyAlignment="1">
      <alignment horizontal="center" vertical="center" wrapText="1"/>
    </xf>
    <xf numFmtId="164" fontId="2" fillId="2" borderId="32" xfId="1" applyFont="1" applyFill="1" applyBorder="1" applyAlignment="1">
      <alignment horizontal="center" vertical="center" wrapText="1"/>
    </xf>
    <xf numFmtId="164" fontId="2" fillId="0" borderId="4" xfId="1" applyFont="1" applyBorder="1" applyAlignment="1">
      <alignment horizontal="center" vertical="center" shrinkToFit="1"/>
    </xf>
    <xf numFmtId="164" fontId="4" fillId="2" borderId="12" xfId="1" applyFont="1" applyFill="1" applyBorder="1" applyAlignment="1">
      <alignment horizontal="center" vertical="center"/>
    </xf>
    <xf numFmtId="164" fontId="4" fillId="2" borderId="12" xfId="1" applyFont="1" applyFill="1" applyBorder="1" applyAlignment="1">
      <alignment horizontal="center" vertical="center" wrapText="1"/>
    </xf>
    <xf numFmtId="164" fontId="4" fillId="0" borderId="12" xfId="1" applyFont="1" applyBorder="1" applyAlignment="1">
      <alignment horizontal="center" vertical="center"/>
    </xf>
    <xf numFmtId="164" fontId="4" fillId="2" borderId="8" xfId="1" applyFont="1" applyFill="1" applyBorder="1" applyAlignment="1">
      <alignment horizontal="center" vertical="center"/>
    </xf>
    <xf numFmtId="164" fontId="4" fillId="2" borderId="9" xfId="1" applyFont="1" applyFill="1" applyBorder="1" applyAlignment="1">
      <alignment horizontal="center" vertical="center"/>
    </xf>
    <xf numFmtId="164" fontId="4" fillId="2" borderId="42" xfId="1" applyFont="1" applyFill="1" applyBorder="1" applyAlignment="1">
      <alignment horizontal="center" vertical="center"/>
    </xf>
    <xf numFmtId="164" fontId="4" fillId="0" borderId="9" xfId="1" applyFont="1" applyBorder="1" applyAlignment="1">
      <alignment horizontal="center" vertical="center"/>
    </xf>
    <xf numFmtId="164" fontId="4" fillId="2" borderId="5" xfId="1" applyFont="1" applyFill="1" applyBorder="1" applyAlignment="1">
      <alignment horizontal="center" vertical="center"/>
    </xf>
    <xf numFmtId="2" fontId="4" fillId="29" borderId="3" xfId="11" applyNumberFormat="1" applyFont="1" applyFill="1" applyBorder="1" applyAlignment="1">
      <alignment horizontal="right" vertical="center" shrinkToFit="1"/>
    </xf>
    <xf numFmtId="180" fontId="2" fillId="0" borderId="4" xfId="11" applyNumberFormat="1" applyFont="1" applyBorder="1" applyAlignment="1">
      <alignment horizontal="center" vertical="center"/>
    </xf>
    <xf numFmtId="0" fontId="35" fillId="0" borderId="12" xfId="11" applyFont="1" applyBorder="1" applyAlignment="1">
      <alignment horizontal="center" vertical="center"/>
    </xf>
    <xf numFmtId="0" fontId="36" fillId="0" borderId="13" xfId="0" applyFont="1" applyBorder="1"/>
    <xf numFmtId="2" fontId="37" fillId="29" borderId="3" xfId="11" applyNumberFormat="1" applyFont="1" applyFill="1" applyBorder="1" applyAlignment="1">
      <alignment horizontal="right" vertical="center" shrinkToFit="1"/>
    </xf>
    <xf numFmtId="164" fontId="35" fillId="0" borderId="4" xfId="205" applyFont="1" applyBorder="1" applyAlignment="1">
      <alignment horizontal="center" vertical="center"/>
    </xf>
    <xf numFmtId="164" fontId="35" fillId="0" borderId="4" xfId="205" applyFont="1" applyBorder="1" applyAlignment="1">
      <alignment horizontal="center" vertical="center" wrapText="1"/>
    </xf>
    <xf numFmtId="0" fontId="35" fillId="0" borderId="4" xfId="11" applyFont="1" applyBorder="1" applyAlignment="1">
      <alignment horizontal="center" vertical="center"/>
    </xf>
    <xf numFmtId="174" fontId="35" fillId="0" borderId="4" xfId="11" applyNumberFormat="1" applyFont="1" applyBorder="1" applyAlignment="1">
      <alignment horizontal="center" vertical="center"/>
    </xf>
    <xf numFmtId="9" fontId="35" fillId="0" borderId="4" xfId="249" applyFont="1" applyBorder="1" applyAlignment="1">
      <alignment horizontal="center" vertical="center"/>
    </xf>
    <xf numFmtId="179" fontId="35" fillId="0" borderId="4" xfId="11" applyNumberFormat="1" applyFont="1" applyBorder="1" applyAlignment="1">
      <alignment horizontal="center" vertical="center"/>
    </xf>
    <xf numFmtId="179" fontId="35" fillId="0" borderId="3" xfId="11" applyNumberFormat="1" applyFont="1" applyBorder="1" applyAlignment="1">
      <alignment horizontal="center" vertical="center"/>
    </xf>
    <xf numFmtId="179" fontId="37" fillId="29" borderId="3" xfId="11" applyNumberFormat="1" applyFont="1" applyFill="1" applyBorder="1" applyAlignment="1">
      <alignment horizontal="center" vertical="center" shrinkToFit="1"/>
    </xf>
    <xf numFmtId="179" fontId="37" fillId="29" borderId="9" xfId="11" applyNumberFormat="1" applyFont="1" applyFill="1" applyBorder="1" applyAlignment="1">
      <alignment horizontal="center" vertical="center" shrinkToFit="1"/>
    </xf>
    <xf numFmtId="9" fontId="2" fillId="0" borderId="12" xfId="249" applyFont="1" applyBorder="1" applyAlignment="1">
      <alignment horizontal="center" vertical="center" wrapText="1"/>
    </xf>
    <xf numFmtId="179" fontId="12" fillId="0" borderId="3" xfId="1" applyNumberFormat="1" applyFont="1" applyBorder="1" applyAlignment="1">
      <alignment horizontal="center" vertical="center"/>
    </xf>
    <xf numFmtId="179" fontId="2" fillId="2" borderId="3" xfId="5" applyNumberFormat="1" applyFont="1" applyFill="1" applyBorder="1" applyAlignment="1">
      <alignment horizontal="center" vertical="center"/>
    </xf>
    <xf numFmtId="179" fontId="2" fillId="2" borderId="4" xfId="5" applyNumberFormat="1" applyFont="1" applyFill="1" applyBorder="1" applyAlignment="1">
      <alignment horizontal="center" vertical="center"/>
    </xf>
    <xf numFmtId="9" fontId="2" fillId="2" borderId="3" xfId="249" applyFont="1" applyFill="1" applyBorder="1" applyAlignment="1">
      <alignment horizontal="center" vertical="center"/>
    </xf>
    <xf numFmtId="9" fontId="2" fillId="2" borderId="4" xfId="249" applyFont="1" applyFill="1" applyBorder="1" applyAlignment="1">
      <alignment horizontal="center" vertical="center"/>
    </xf>
    <xf numFmtId="171" fontId="2" fillId="2" borderId="4" xfId="5" applyFont="1" applyFill="1" applyBorder="1" applyAlignment="1">
      <alignment horizontal="center" vertical="center"/>
    </xf>
    <xf numFmtId="3" fontId="2" fillId="0" borderId="4" xfId="11" applyNumberFormat="1" applyFont="1" applyBorder="1" applyAlignment="1">
      <alignment horizontal="center" vertical="center"/>
    </xf>
    <xf numFmtId="0" fontId="36" fillId="28" borderId="13" xfId="0" applyFont="1" applyFill="1" applyBorder="1"/>
    <xf numFmtId="174" fontId="2" fillId="0" borderId="4" xfId="239" applyFont="1" applyBorder="1" applyAlignment="1">
      <alignment horizontal="center" vertical="center" wrapText="1"/>
    </xf>
    <xf numFmtId="179" fontId="2" fillId="0" borderId="4" xfId="11" applyNumberFormat="1" applyFont="1" applyBorder="1" applyAlignment="1">
      <alignment horizontal="center" vertical="center" wrapText="1"/>
    </xf>
    <xf numFmtId="164" fontId="15" fillId="0" borderId="5" xfId="1" applyFont="1" applyBorder="1" applyAlignment="1">
      <alignment vertical="center" wrapText="1"/>
    </xf>
    <xf numFmtId="0" fontId="2" fillId="0" borderId="3" xfId="0" applyFont="1" applyBorder="1" applyAlignment="1">
      <alignment horizontal="center" vertical="center" wrapText="1"/>
    </xf>
    <xf numFmtId="0" fontId="2" fillId="0" borderId="3" xfId="250" applyFont="1" applyBorder="1" applyAlignment="1">
      <alignment horizontal="center" vertical="center" wrapText="1"/>
    </xf>
    <xf numFmtId="176" fontId="2" fillId="0" borderId="3" xfId="0" applyNumberFormat="1" applyFont="1" applyBorder="1" applyAlignment="1">
      <alignment horizontal="center" vertical="center"/>
    </xf>
    <xf numFmtId="9" fontId="2" fillId="0" borderId="10" xfId="249" applyFont="1" applyFill="1" applyBorder="1" applyAlignment="1">
      <alignment horizontal="center" vertical="center"/>
    </xf>
    <xf numFmtId="3" fontId="2" fillId="0" borderId="3" xfId="0" applyNumberFormat="1" applyFont="1" applyBorder="1" applyAlignment="1">
      <alignment horizontal="center" vertical="center" wrapText="1"/>
    </xf>
    <xf numFmtId="164" fontId="6" fillId="0" borderId="0" xfId="1" applyFont="1" applyAlignment="1">
      <alignment vertical="center" wrapText="1"/>
    </xf>
    <xf numFmtId="0" fontId="45" fillId="0" borderId="0" xfId="251" applyFont="1" applyAlignment="1">
      <alignment horizontal="center"/>
    </xf>
    <xf numFmtId="0" fontId="45" fillId="0" borderId="0" xfId="251" applyFont="1"/>
    <xf numFmtId="0" fontId="46" fillId="0" borderId="0" xfId="251"/>
    <xf numFmtId="0" fontId="47" fillId="0" borderId="0" xfId="252" applyFont="1" applyAlignment="1">
      <alignment vertical="center" wrapText="1"/>
    </xf>
    <xf numFmtId="0" fontId="49" fillId="0" borderId="0" xfId="251" applyFont="1"/>
    <xf numFmtId="0" fontId="49" fillId="0" borderId="0" xfId="251" applyFont="1" applyAlignment="1">
      <alignment horizontal="center" vertical="center"/>
    </xf>
    <xf numFmtId="0" fontId="49" fillId="0" borderId="0" xfId="251" applyFont="1" applyAlignment="1">
      <alignment horizontal="left" vertical="center" wrapText="1"/>
    </xf>
    <xf numFmtId="0" fontId="49" fillId="0" borderId="0" xfId="251" applyFont="1" applyAlignment="1">
      <alignment horizontal="center" vertical="center" wrapText="1"/>
    </xf>
    <xf numFmtId="176" fontId="49" fillId="0" borderId="0" xfId="251" applyNumberFormat="1" applyFont="1" applyAlignment="1">
      <alignment horizontal="center" vertical="center"/>
    </xf>
    <xf numFmtId="0" fontId="45" fillId="0" borderId="0" xfId="251" applyFont="1" applyAlignment="1">
      <alignment horizontal="center" vertical="center"/>
    </xf>
    <xf numFmtId="0" fontId="43" fillId="5" borderId="2" xfId="251" applyFont="1" applyFill="1" applyBorder="1" applyAlignment="1">
      <alignment horizontal="center" vertical="center"/>
    </xf>
    <xf numFmtId="0" fontId="43" fillId="5" borderId="2" xfId="251" applyFont="1" applyFill="1" applyBorder="1" applyAlignment="1">
      <alignment horizontal="center" vertical="center" wrapText="1"/>
    </xf>
    <xf numFmtId="176" fontId="43" fillId="5" borderId="2" xfId="251" applyNumberFormat="1" applyFont="1" applyFill="1" applyBorder="1" applyAlignment="1">
      <alignment horizontal="center" vertical="center" wrapText="1"/>
    </xf>
    <xf numFmtId="0" fontId="49" fillId="0" borderId="0" xfId="251" applyFont="1" applyAlignment="1">
      <alignment vertical="center" wrapText="1"/>
    </xf>
    <xf numFmtId="0" fontId="43" fillId="5" borderId="14" xfId="251" applyFont="1" applyFill="1" applyBorder="1" applyAlignment="1">
      <alignment horizontal="center" vertical="center"/>
    </xf>
    <xf numFmtId="0" fontId="43" fillId="5" borderId="14" xfId="251" applyFont="1" applyFill="1" applyBorder="1" applyAlignment="1">
      <alignment horizontal="center" vertical="center" wrapText="1"/>
    </xf>
    <xf numFmtId="0" fontId="43" fillId="0" borderId="10" xfId="251" applyFont="1" applyBorder="1" applyAlignment="1">
      <alignment horizontal="center" vertical="center"/>
    </xf>
    <xf numFmtId="0" fontId="43" fillId="0" borderId="10" xfId="251" applyFont="1" applyBorder="1" applyAlignment="1">
      <alignment horizontal="center" vertical="center" wrapText="1"/>
    </xf>
    <xf numFmtId="0" fontId="42" fillId="0" borderId="10" xfId="253" applyFont="1" applyBorder="1" applyAlignment="1">
      <alignment horizontal="center" vertical="center" wrapText="1"/>
    </xf>
    <xf numFmtId="3" fontId="43" fillId="0" borderId="10" xfId="251" applyNumberFormat="1" applyFont="1" applyBorder="1" applyAlignment="1">
      <alignment horizontal="center" vertical="center" wrapText="1"/>
    </xf>
    <xf numFmtId="176" fontId="2" fillId="0" borderId="10" xfId="251" applyNumberFormat="1" applyFont="1" applyBorder="1" applyAlignment="1">
      <alignment horizontal="center" vertical="center"/>
    </xf>
    <xf numFmtId="174" fontId="45" fillId="0" borderId="10" xfId="251" applyNumberFormat="1" applyFont="1" applyBorder="1" applyAlignment="1">
      <alignment horizontal="center" vertical="center"/>
    </xf>
    <xf numFmtId="9" fontId="49" fillId="0" borderId="10" xfId="254" applyFont="1" applyFill="1" applyBorder="1" applyAlignment="1">
      <alignment horizontal="center" vertical="center" wrapText="1"/>
    </xf>
    <xf numFmtId="174" fontId="49" fillId="0" borderId="10" xfId="255" applyNumberFormat="1" applyFont="1" applyBorder="1" applyAlignment="1">
      <alignment horizontal="center" vertical="center" wrapText="1"/>
    </xf>
    <xf numFmtId="0" fontId="49" fillId="0" borderId="10" xfId="251" applyFont="1" applyBorder="1" applyAlignment="1">
      <alignment horizontal="center" vertical="center"/>
    </xf>
    <xf numFmtId="0" fontId="43" fillId="0" borderId="3" xfId="251" applyFont="1" applyBorder="1" applyAlignment="1">
      <alignment horizontal="center" vertical="center"/>
    </xf>
    <xf numFmtId="0" fontId="43" fillId="0" borderId="3" xfId="251" applyFont="1" applyBorder="1" applyAlignment="1">
      <alignment horizontal="center" vertical="center" wrapText="1"/>
    </xf>
    <xf numFmtId="0" fontId="42" fillId="0" borderId="3" xfId="253" applyFont="1" applyBorder="1" applyAlignment="1">
      <alignment horizontal="center" vertical="center" wrapText="1"/>
    </xf>
    <xf numFmtId="176" fontId="2" fillId="0" borderId="3" xfId="251" applyNumberFormat="1" applyFont="1" applyBorder="1" applyAlignment="1">
      <alignment horizontal="center" vertical="center"/>
    </xf>
    <xf numFmtId="0" fontId="49" fillId="0" borderId="3" xfId="251" applyFont="1" applyBorder="1" applyAlignment="1">
      <alignment horizontal="center" vertical="center"/>
    </xf>
    <xf numFmtId="9" fontId="49" fillId="0" borderId="3" xfId="254" applyFont="1" applyFill="1" applyBorder="1" applyAlignment="1">
      <alignment horizontal="center" vertical="center" wrapText="1"/>
    </xf>
    <xf numFmtId="0" fontId="43" fillId="0" borderId="4" xfId="251" applyFont="1" applyBorder="1" applyAlignment="1">
      <alignment horizontal="center" vertical="center"/>
    </xf>
    <xf numFmtId="0" fontId="43" fillId="0" borderId="4" xfId="251" applyFont="1" applyBorder="1" applyAlignment="1">
      <alignment horizontal="center" vertical="center" wrapText="1"/>
    </xf>
    <xf numFmtId="0" fontId="42" fillId="0" borderId="4" xfId="253" applyFont="1" applyBorder="1" applyAlignment="1">
      <alignment horizontal="center" vertical="center" wrapText="1"/>
    </xf>
    <xf numFmtId="176" fontId="2" fillId="0" borderId="4" xfId="251" applyNumberFormat="1" applyFont="1" applyBorder="1" applyAlignment="1">
      <alignment horizontal="center" vertical="center"/>
    </xf>
    <xf numFmtId="9" fontId="49" fillId="0" borderId="4" xfId="254" applyFont="1" applyFill="1" applyBorder="1" applyAlignment="1">
      <alignment horizontal="center" vertical="center" wrapText="1"/>
    </xf>
    <xf numFmtId="176" fontId="45" fillId="0" borderId="2" xfId="251" applyNumberFormat="1" applyFont="1" applyBorder="1" applyAlignment="1">
      <alignment horizontal="center" vertical="center"/>
    </xf>
    <xf numFmtId="9" fontId="49" fillId="0" borderId="0" xfId="255" applyFont="1" applyAlignment="1">
      <alignment horizontal="center" vertical="center" wrapText="1"/>
    </xf>
    <xf numFmtId="176" fontId="45" fillId="0" borderId="0" xfId="251" applyNumberFormat="1" applyFont="1" applyAlignment="1">
      <alignment horizontal="center" vertical="center"/>
    </xf>
    <xf numFmtId="0" fontId="1" fillId="0" borderId="0" xfId="11"/>
    <xf numFmtId="164" fontId="49" fillId="0" borderId="0" xfId="3" applyFont="1"/>
    <xf numFmtId="164" fontId="49" fillId="0" borderId="0" xfId="3" applyFont="1" applyAlignment="1">
      <alignment horizontal="center"/>
    </xf>
    <xf numFmtId="0" fontId="49" fillId="30" borderId="0" xfId="251" applyFont="1" applyFill="1" applyAlignment="1">
      <alignment horizontal="center" vertical="center" wrapText="1"/>
    </xf>
    <xf numFmtId="9" fontId="42" fillId="0" borderId="33" xfId="254" applyFont="1" applyFill="1" applyBorder="1" applyAlignment="1">
      <alignment horizontal="center" vertical="center" wrapText="1"/>
    </xf>
    <xf numFmtId="174" fontId="42" fillId="0" borderId="10" xfId="254" applyNumberFormat="1" applyFont="1" applyFill="1" applyBorder="1" applyAlignment="1">
      <alignment horizontal="center" vertical="center" wrapText="1"/>
    </xf>
    <xf numFmtId="174" fontId="43" fillId="0" borderId="10" xfId="251" applyNumberFormat="1" applyFont="1" applyBorder="1" applyAlignment="1">
      <alignment horizontal="center" vertical="center"/>
    </xf>
    <xf numFmtId="0" fontId="42" fillId="0" borderId="10" xfId="251" applyFont="1" applyBorder="1" applyAlignment="1">
      <alignment horizontal="center" vertical="center"/>
    </xf>
    <xf numFmtId="9" fontId="42" fillId="0" borderId="9" xfId="254" applyFont="1" applyFill="1" applyBorder="1" applyAlignment="1">
      <alignment horizontal="center" vertical="center" wrapText="1"/>
    </xf>
    <xf numFmtId="0" fontId="42" fillId="0" borderId="3" xfId="251" applyFont="1" applyBorder="1" applyAlignment="1">
      <alignment horizontal="center" vertical="center"/>
    </xf>
    <xf numFmtId="0" fontId="45" fillId="5" borderId="2" xfId="251" applyFont="1" applyFill="1" applyBorder="1" applyAlignment="1">
      <alignment vertical="center"/>
    </xf>
    <xf numFmtId="0" fontId="49" fillId="2" borderId="0" xfId="251" applyFont="1" applyFill="1" applyAlignment="1">
      <alignment horizontal="center" vertical="center"/>
    </xf>
    <xf numFmtId="164" fontId="49" fillId="0" borderId="0" xfId="266" applyFont="1"/>
    <xf numFmtId="164" fontId="49" fillId="0" borderId="0" xfId="266" applyFont="1" applyAlignment="1">
      <alignment horizontal="center"/>
    </xf>
    <xf numFmtId="0" fontId="49" fillId="0" borderId="0" xfId="11" applyFont="1"/>
    <xf numFmtId="164" fontId="49" fillId="0" borderId="3" xfId="266" applyFont="1" applyBorder="1" applyAlignment="1">
      <alignment horizontal="center" vertical="center" wrapText="1"/>
    </xf>
    <xf numFmtId="164" fontId="49" fillId="0" borderId="0" xfId="266" applyFont="1" applyAlignment="1">
      <alignment horizontal="center" vertical="center"/>
    </xf>
    <xf numFmtId="164" fontId="45" fillId="0" borderId="0" xfId="266" applyFont="1" applyAlignment="1">
      <alignment horizontal="center" vertical="center" wrapText="1"/>
    </xf>
    <xf numFmtId="169" fontId="49" fillId="0" borderId="0" xfId="212" applyNumberFormat="1" applyFont="1" applyAlignment="1">
      <alignment horizontal="center" vertical="center"/>
    </xf>
    <xf numFmtId="176" fontId="49" fillId="0" borderId="0" xfId="240" applyFont="1" applyAlignment="1">
      <alignment horizontal="center" vertical="center" wrapText="1"/>
    </xf>
    <xf numFmtId="164" fontId="49" fillId="0" borderId="0" xfId="266" applyFont="1" applyAlignment="1">
      <alignment horizontal="center" vertical="center" wrapText="1"/>
    </xf>
    <xf numFmtId="164" fontId="49" fillId="0" borderId="0" xfId="266" applyFont="1" applyAlignment="1">
      <alignment horizontal="left" vertical="center" wrapText="1"/>
    </xf>
    <xf numFmtId="164" fontId="45" fillId="0" borderId="0" xfId="266" applyFont="1" applyAlignment="1">
      <alignment horizontal="center" vertical="center"/>
    </xf>
    <xf numFmtId="173" fontId="49" fillId="0" borderId="0" xfId="212" applyFont="1" applyAlignment="1">
      <alignment horizontal="center" vertical="center"/>
    </xf>
    <xf numFmtId="176" fontId="49" fillId="0" borderId="0" xfId="266" applyNumberFormat="1" applyFont="1" applyAlignment="1">
      <alignment horizontal="center" vertical="center" wrapText="1"/>
    </xf>
    <xf numFmtId="169" fontId="45" fillId="2" borderId="0" xfId="266" applyNumberFormat="1" applyFont="1" applyFill="1" applyAlignment="1">
      <alignment horizontal="center" vertical="center"/>
    </xf>
    <xf numFmtId="170" fontId="45" fillId="2" borderId="0" xfId="266" applyNumberFormat="1" applyFont="1" applyFill="1" applyAlignment="1">
      <alignment horizontal="center" vertical="center"/>
    </xf>
    <xf numFmtId="164" fontId="49" fillId="2" borderId="0" xfId="266" applyFont="1" applyFill="1" applyAlignment="1">
      <alignment horizontal="center" vertical="center"/>
    </xf>
    <xf numFmtId="164" fontId="45" fillId="2" borderId="0" xfId="266" applyFont="1" applyFill="1" applyAlignment="1">
      <alignment horizontal="left" vertical="center" wrapText="1"/>
    </xf>
    <xf numFmtId="164" fontId="45" fillId="2" borderId="0" xfId="266" applyFont="1" applyFill="1" applyAlignment="1">
      <alignment horizontal="center" vertical="center" wrapText="1"/>
    </xf>
    <xf numFmtId="0" fontId="53" fillId="0" borderId="0" xfId="11" applyFont="1"/>
    <xf numFmtId="164" fontId="49" fillId="0" borderId="0" xfId="156" applyFont="1"/>
    <xf numFmtId="182" fontId="54" fillId="2" borderId="0" xfId="128" applyNumberFormat="1" applyFont="1" applyFill="1" applyAlignment="1">
      <alignment horizontal="center" vertical="center" shrinkToFit="1"/>
    </xf>
    <xf numFmtId="170" fontId="54" fillId="2" borderId="0" xfId="128" applyNumberFormat="1" applyFont="1" applyFill="1" applyAlignment="1">
      <alignment horizontal="center" vertical="center" shrinkToFit="1"/>
    </xf>
    <xf numFmtId="164" fontId="55" fillId="2" borderId="0" xfId="128" applyFont="1" applyFill="1" applyAlignment="1">
      <alignment horizontal="center" vertical="center" shrinkToFit="1"/>
    </xf>
    <xf numFmtId="174" fontId="45" fillId="5" borderId="6" xfId="266" applyNumberFormat="1" applyFont="1" applyFill="1" applyBorder="1" applyAlignment="1">
      <alignment horizontal="center" vertical="center" wrapText="1"/>
    </xf>
    <xf numFmtId="174" fontId="45" fillId="5" borderId="3" xfId="266" applyNumberFormat="1" applyFont="1" applyFill="1" applyBorder="1" applyAlignment="1">
      <alignment vertical="center" wrapText="1"/>
    </xf>
    <xf numFmtId="164" fontId="49" fillId="0" borderId="3" xfId="266" applyFont="1" applyBorder="1"/>
    <xf numFmtId="174" fontId="49" fillId="0" borderId="3" xfId="266" applyNumberFormat="1" applyFont="1" applyBorder="1" applyAlignment="1">
      <alignment horizontal="center" vertical="center" wrapText="1"/>
    </xf>
    <xf numFmtId="164" fontId="49" fillId="0" borderId="3" xfId="266" applyFont="1" applyBorder="1" applyAlignment="1">
      <alignment horizontal="center" vertical="center"/>
    </xf>
    <xf numFmtId="0" fontId="45" fillId="5" borderId="2" xfId="297" applyFont="1" applyFill="1" applyBorder="1" applyAlignment="1">
      <alignment horizontal="center" vertical="center"/>
    </xf>
    <xf numFmtId="0" fontId="45" fillId="5" borderId="48" xfId="297" applyFont="1" applyFill="1" applyBorder="1" applyAlignment="1">
      <alignment horizontal="center" vertical="center"/>
    </xf>
    <xf numFmtId="164" fontId="45" fillId="5" borderId="2" xfId="266" applyFont="1" applyFill="1" applyBorder="1" applyAlignment="1">
      <alignment horizontal="center" vertical="center" wrapText="1"/>
    </xf>
    <xf numFmtId="0" fontId="45" fillId="5" borderId="49" xfId="297" applyFont="1" applyFill="1" applyBorder="1" applyAlignment="1">
      <alignment horizontal="center" vertical="center" wrapText="1"/>
    </xf>
    <xf numFmtId="1" fontId="45" fillId="5" borderId="2" xfId="266" applyNumberFormat="1" applyFont="1" applyFill="1" applyBorder="1" applyAlignment="1">
      <alignment horizontal="center" vertical="center" wrapText="1"/>
    </xf>
    <xf numFmtId="0" fontId="45" fillId="5" borderId="2" xfId="303" applyFont="1" applyFill="1" applyBorder="1" applyAlignment="1">
      <alignment horizontal="center" vertical="center" wrapText="1"/>
    </xf>
    <xf numFmtId="164" fontId="55" fillId="0" borderId="0" xfId="128" applyFont="1" applyFill="1"/>
    <xf numFmtId="164" fontId="56" fillId="0" borderId="0" xfId="266" applyFont="1"/>
    <xf numFmtId="164" fontId="55" fillId="0" borderId="1" xfId="128" applyFont="1" applyFill="1" applyBorder="1" applyAlignment="1">
      <alignment vertical="center" shrinkToFit="1"/>
    </xf>
    <xf numFmtId="176" fontId="45" fillId="0" borderId="0" xfId="240" applyFont="1" applyAlignment="1">
      <alignment horizontal="center" vertical="center" wrapText="1"/>
    </xf>
    <xf numFmtId="164" fontId="45" fillId="0" borderId="0" xfId="266" applyFont="1"/>
    <xf numFmtId="164" fontId="45" fillId="0" borderId="0" xfId="266" applyFont="1" applyAlignment="1">
      <alignment horizontal="left"/>
    </xf>
    <xf numFmtId="0" fontId="47" fillId="0" borderId="0" xfId="297" applyFont="1" applyFill="1" applyAlignment="1">
      <alignment vertical="center" wrapText="1"/>
    </xf>
    <xf numFmtId="0" fontId="45" fillId="0" borderId="0" xfId="11" applyFont="1" applyAlignment="1">
      <alignment horizontal="center"/>
    </xf>
    <xf numFmtId="0" fontId="45" fillId="0" borderId="0" xfId="11" applyFont="1"/>
    <xf numFmtId="0" fontId="45" fillId="0" borderId="0" xfId="11" applyFont="1" applyAlignment="1">
      <alignment horizontal="right"/>
    </xf>
    <xf numFmtId="0" fontId="49" fillId="0" borderId="0" xfId="11" applyFont="1" applyAlignment="1">
      <alignment horizontal="center"/>
    </xf>
    <xf numFmtId="9" fontId="49" fillId="0" borderId="3" xfId="213" applyFont="1" applyBorder="1" applyAlignment="1">
      <alignment horizontal="center" vertical="center"/>
    </xf>
    <xf numFmtId="164" fontId="2" fillId="0" borderId="0" xfId="266" applyFont="1"/>
    <xf numFmtId="164" fontId="4" fillId="0" borderId="0" xfId="266" applyFont="1" applyAlignment="1">
      <alignment horizontal="left"/>
    </xf>
    <xf numFmtId="164" fontId="4" fillId="0" borderId="0" xfId="266" applyFont="1"/>
    <xf numFmtId="0" fontId="57" fillId="0" borderId="0" xfId="11" applyFont="1"/>
    <xf numFmtId="164" fontId="4" fillId="0" borderId="0" xfId="266" applyFont="1" applyAlignment="1">
      <alignment horizontal="center" vertical="center" wrapText="1"/>
    </xf>
    <xf numFmtId="176" fontId="4" fillId="0" borderId="0" xfId="240" applyFont="1" applyAlignment="1">
      <alignment horizontal="center" vertical="center" wrapText="1"/>
    </xf>
    <xf numFmtId="164" fontId="7" fillId="0" borderId="1" xfId="266" applyFont="1" applyBorder="1" applyAlignment="1">
      <alignment vertical="center"/>
    </xf>
    <xf numFmtId="164" fontId="45" fillId="5" borderId="14" xfId="266" applyFont="1" applyFill="1" applyBorder="1" applyAlignment="1">
      <alignment horizontal="center" vertical="center" wrapText="1"/>
    </xf>
    <xf numFmtId="0" fontId="45" fillId="5" borderId="50" xfId="297" applyFont="1" applyFill="1" applyBorder="1" applyAlignment="1">
      <alignment horizontal="center" vertical="center"/>
    </xf>
    <xf numFmtId="0" fontId="45" fillId="5" borderId="14" xfId="297" applyFont="1" applyFill="1" applyBorder="1" applyAlignment="1">
      <alignment horizontal="center" vertical="center"/>
    </xf>
    <xf numFmtId="164" fontId="2" fillId="0" borderId="51" xfId="266" applyFont="1" applyBorder="1" applyAlignment="1">
      <alignment horizontal="center" vertical="center"/>
    </xf>
    <xf numFmtId="164" fontId="2" fillId="0" borderId="11" xfId="266" applyFont="1" applyBorder="1" applyAlignment="1">
      <alignment horizontal="center" vertical="center" wrapText="1"/>
    </xf>
    <xf numFmtId="164" fontId="2" fillId="0" borderId="52" xfId="266" applyFont="1" applyBorder="1" applyAlignment="1">
      <alignment horizontal="center" vertical="center" wrapText="1"/>
    </xf>
    <xf numFmtId="176" fontId="2" fillId="0" borderId="11" xfId="240" applyFont="1" applyBorder="1" applyAlignment="1">
      <alignment horizontal="center" vertical="center"/>
    </xf>
    <xf numFmtId="9" fontId="2" fillId="0" borderId="0" xfId="213" applyFont="1" applyAlignment="1">
      <alignment horizontal="center" vertical="center"/>
    </xf>
    <xf numFmtId="174" fontId="2" fillId="0" borderId="11" xfId="266" applyNumberFormat="1" applyFont="1" applyBorder="1" applyAlignment="1">
      <alignment horizontal="center" vertical="center" wrapText="1"/>
    </xf>
    <xf numFmtId="165" fontId="4" fillId="0" borderId="31" xfId="266" applyNumberFormat="1" applyFont="1" applyBorder="1" applyAlignment="1">
      <alignment horizontal="center" vertical="center" wrapText="1"/>
    </xf>
    <xf numFmtId="164" fontId="2" fillId="0" borderId="10" xfId="266" applyFont="1" applyBorder="1"/>
    <xf numFmtId="174" fontId="45" fillId="5" borderId="3" xfId="266" applyNumberFormat="1" applyFont="1" applyFill="1" applyBorder="1" applyAlignment="1">
      <alignment horizontal="center" vertical="center" wrapText="1"/>
    </xf>
    <xf numFmtId="164" fontId="4" fillId="2" borderId="0" xfId="266" applyFont="1" applyFill="1" applyAlignment="1">
      <alignment horizontal="center" vertical="center" wrapText="1"/>
    </xf>
    <xf numFmtId="164" fontId="4" fillId="2" borderId="0" xfId="266" applyFont="1" applyFill="1" applyAlignment="1">
      <alignment horizontal="left" vertical="center" wrapText="1"/>
    </xf>
    <xf numFmtId="164" fontId="2" fillId="2" borderId="0" xfId="266" applyFont="1" applyFill="1" applyAlignment="1">
      <alignment horizontal="center" vertical="center"/>
    </xf>
    <xf numFmtId="170" fontId="4" fillId="2" borderId="0" xfId="266" applyNumberFormat="1" applyFont="1" applyFill="1" applyAlignment="1">
      <alignment horizontal="center" vertical="center"/>
    </xf>
    <xf numFmtId="169" fontId="4" fillId="2" borderId="0" xfId="266" applyNumberFormat="1" applyFont="1" applyFill="1" applyAlignment="1">
      <alignment horizontal="center" vertical="center"/>
    </xf>
    <xf numFmtId="164" fontId="4" fillId="0" borderId="0" xfId="266" applyFont="1" applyAlignment="1">
      <alignment horizontal="center" vertical="center"/>
    </xf>
    <xf numFmtId="164" fontId="4" fillId="0" borderId="0" xfId="266" applyFont="1" applyAlignment="1">
      <alignment horizontal="left" vertical="center" wrapText="1"/>
    </xf>
    <xf numFmtId="173" fontId="4" fillId="0" borderId="0" xfId="212" applyFont="1" applyAlignment="1">
      <alignment horizontal="center" vertical="center"/>
    </xf>
    <xf numFmtId="169" fontId="4" fillId="0" borderId="0" xfId="212" applyNumberFormat="1" applyFont="1" applyAlignment="1">
      <alignment horizontal="center" vertical="center"/>
    </xf>
    <xf numFmtId="164" fontId="2" fillId="0" borderId="0" xfId="266" applyFont="1" applyAlignment="1">
      <alignment horizontal="center" vertical="center"/>
    </xf>
    <xf numFmtId="164" fontId="7" fillId="0" borderId="0" xfId="266" applyFont="1" applyAlignment="1">
      <alignment vertical="center"/>
    </xf>
    <xf numFmtId="164" fontId="2" fillId="0" borderId="0" xfId="266" applyFont="1" applyAlignment="1">
      <alignment horizontal="left"/>
    </xf>
    <xf numFmtId="164" fontId="2" fillId="0" borderId="0" xfId="266" applyFont="1" applyAlignment="1">
      <alignment horizontal="center" vertical="center" wrapText="1"/>
    </xf>
    <xf numFmtId="164" fontId="4" fillId="0" borderId="0" xfId="266" applyFont="1" applyAlignment="1">
      <alignment horizontal="left" vertical="top" wrapText="1"/>
    </xf>
    <xf numFmtId="164" fontId="2" fillId="0" borderId="0" xfId="266" applyFont="1" applyAlignment="1">
      <alignment horizontal="center" vertical="top"/>
    </xf>
    <xf numFmtId="173" fontId="2" fillId="0" borderId="0" xfId="212" applyFont="1" applyAlignment="1">
      <alignment horizontal="center" vertical="center" wrapText="1"/>
    </xf>
    <xf numFmtId="164" fontId="4" fillId="0" borderId="31" xfId="266" applyFont="1" applyBorder="1" applyAlignment="1">
      <alignment horizontal="center" vertical="center"/>
    </xf>
    <xf numFmtId="174" fontId="2" fillId="0" borderId="10" xfId="266" applyNumberFormat="1" applyFont="1" applyBorder="1" applyAlignment="1">
      <alignment horizontal="center" vertical="center"/>
    </xf>
    <xf numFmtId="9" fontId="2" fillId="0" borderId="54" xfId="213" applyFont="1" applyBorder="1" applyAlignment="1">
      <alignment horizontal="center" vertical="center"/>
    </xf>
    <xf numFmtId="176" fontId="2" fillId="0" borderId="54" xfId="240" applyFont="1" applyBorder="1" applyAlignment="1">
      <alignment horizontal="center" vertical="center"/>
    </xf>
    <xf numFmtId="175" fontId="2" fillId="0" borderId="54" xfId="266" applyNumberFormat="1" applyFont="1" applyBorder="1" applyAlignment="1">
      <alignment horizontal="center" vertical="center"/>
    </xf>
    <xf numFmtId="164" fontId="2" fillId="0" borderId="54" xfId="266" applyFont="1" applyBorder="1" applyAlignment="1">
      <alignment horizontal="center" vertical="center"/>
    </xf>
    <xf numFmtId="164" fontId="2" fillId="0" borderId="54" xfId="266" applyFont="1" applyBorder="1" applyAlignment="1">
      <alignment horizontal="center" vertical="center" wrapText="1"/>
    </xf>
    <xf numFmtId="164" fontId="2" fillId="0" borderId="55" xfId="266" applyFont="1" applyBorder="1" applyAlignment="1">
      <alignment horizontal="center" vertical="center"/>
    </xf>
    <xf numFmtId="164" fontId="2" fillId="0" borderId="0" xfId="266" applyFont="1" applyAlignment="1">
      <alignment wrapText="1"/>
    </xf>
    <xf numFmtId="176" fontId="4" fillId="0" borderId="0" xfId="240" applyFont="1" applyAlignment="1">
      <alignment horizontal="center" vertical="center"/>
    </xf>
    <xf numFmtId="164" fontId="6" fillId="0" borderId="0" xfId="128" applyFont="1" applyFill="1" applyAlignment="1">
      <alignment horizontal="center" vertical="center" wrapText="1"/>
    </xf>
    <xf numFmtId="0" fontId="2" fillId="0" borderId="3" xfId="11" applyFont="1" applyBorder="1"/>
    <xf numFmtId="165" fontId="4" fillId="0" borderId="12" xfId="266" applyNumberFormat="1" applyFont="1" applyBorder="1" applyAlignment="1">
      <alignment horizontal="center" vertical="center" wrapText="1"/>
    </xf>
    <xf numFmtId="174" fontId="2" fillId="0" borderId="3" xfId="266" applyNumberFormat="1" applyFont="1" applyBorder="1" applyAlignment="1">
      <alignment horizontal="center" vertical="center" wrapText="1"/>
    </xf>
    <xf numFmtId="0" fontId="1" fillId="0" borderId="1" xfId="11" applyBorder="1"/>
    <xf numFmtId="164" fontId="7" fillId="0" borderId="1" xfId="266" applyFont="1" applyBorder="1" applyAlignment="1">
      <alignment horizontal="left" vertical="center"/>
    </xf>
    <xf numFmtId="0" fontId="6" fillId="0" borderId="0" xfId="2" applyFont="1" applyAlignment="1">
      <alignment horizontal="center" vertical="center" wrapText="1"/>
    </xf>
    <xf numFmtId="0" fontId="2" fillId="0" borderId="0" xfId="2" applyFont="1" applyAlignment="1">
      <alignment horizontal="center" vertical="center"/>
    </xf>
    <xf numFmtId="0" fontId="2" fillId="0" borderId="0" xfId="2" applyFont="1"/>
    <xf numFmtId="0" fontId="7" fillId="0" borderId="0" xfId="11" applyFont="1"/>
    <xf numFmtId="0" fontId="7" fillId="0" borderId="1" xfId="11" applyFont="1" applyBorder="1" applyAlignment="1">
      <alignment horizontal="left" vertical="center"/>
    </xf>
    <xf numFmtId="0" fontId="2" fillId="0" borderId="56" xfId="2" applyFont="1" applyBorder="1" applyAlignment="1">
      <alignment horizontal="center" vertical="center"/>
    </xf>
    <xf numFmtId="0" fontId="2" fillId="0" borderId="3" xfId="2" applyFont="1" applyBorder="1" applyAlignment="1">
      <alignment horizontal="center" vertical="center" wrapText="1"/>
    </xf>
    <xf numFmtId="0" fontId="2" fillId="0" borderId="12" xfId="2" applyFont="1" applyBorder="1" applyAlignment="1">
      <alignment horizontal="center" vertical="center" wrapText="1"/>
    </xf>
    <xf numFmtId="174" fontId="2" fillId="0" borderId="3" xfId="2" applyNumberFormat="1" applyFont="1" applyBorder="1" applyAlignment="1">
      <alignment horizontal="center" vertical="center" wrapText="1"/>
    </xf>
    <xf numFmtId="9" fontId="2" fillId="0" borderId="9" xfId="213" applyFont="1" applyBorder="1" applyAlignment="1">
      <alignment horizontal="center" vertical="center"/>
    </xf>
    <xf numFmtId="165" fontId="4" fillId="0" borderId="3" xfId="266" applyNumberFormat="1" applyFont="1" applyBorder="1" applyAlignment="1">
      <alignment horizontal="center" vertical="center" wrapText="1"/>
    </xf>
    <xf numFmtId="0" fontId="2" fillId="0" borderId="57" xfId="2" applyFont="1" applyBorder="1" applyAlignment="1">
      <alignment horizontal="center" vertical="center"/>
    </xf>
    <xf numFmtId="0" fontId="2" fillId="0" borderId="4" xfId="2" applyFont="1" applyBorder="1" applyAlignment="1">
      <alignment horizontal="center" vertical="center" wrapText="1"/>
    </xf>
    <xf numFmtId="0" fontId="2" fillId="0" borderId="8" xfId="2" applyFont="1" applyBorder="1" applyAlignment="1">
      <alignment horizontal="center" vertical="center" wrapText="1"/>
    </xf>
    <xf numFmtId="174" fontId="2" fillId="0" borderId="4" xfId="2" applyNumberFormat="1" applyFont="1" applyBorder="1" applyAlignment="1">
      <alignment horizontal="center" vertical="center" wrapText="1"/>
    </xf>
    <xf numFmtId="9" fontId="2" fillId="0" borderId="5" xfId="213" applyFont="1" applyBorder="1" applyAlignment="1">
      <alignment horizontal="center" vertical="center"/>
    </xf>
    <xf numFmtId="0" fontId="2" fillId="0" borderId="0" xfId="2" applyFont="1" applyAlignment="1">
      <alignment horizontal="center" vertical="center" wrapText="1"/>
    </xf>
    <xf numFmtId="0" fontId="4" fillId="0" borderId="0" xfId="2" applyFont="1" applyAlignment="1">
      <alignment horizontal="center" vertical="center" wrapText="1"/>
    </xf>
    <xf numFmtId="168" fontId="4" fillId="0" borderId="0" xfId="2" applyNumberFormat="1" applyFont="1" applyAlignment="1">
      <alignment horizontal="center" vertical="center" wrapText="1"/>
    </xf>
    <xf numFmtId="168" fontId="4" fillId="0" borderId="0" xfId="238" applyNumberFormat="1" applyFont="1" applyAlignment="1">
      <alignment horizontal="center" vertical="center" wrapText="1"/>
    </xf>
    <xf numFmtId="165" fontId="4" fillId="0" borderId="0" xfId="2" applyNumberFormat="1" applyFont="1" applyAlignment="1">
      <alignment horizontal="center" vertical="center" wrapText="1"/>
    </xf>
    <xf numFmtId="0" fontId="4" fillId="0" borderId="0" xfId="2" applyFont="1" applyAlignment="1">
      <alignment horizontal="center" vertical="center"/>
    </xf>
    <xf numFmtId="0" fontId="2" fillId="0" borderId="0" xfId="2" applyFont="1" applyAlignment="1">
      <alignment horizontal="left"/>
    </xf>
    <xf numFmtId="164" fontId="45" fillId="5" borderId="9" xfId="266" applyFont="1" applyFill="1" applyBorder="1" applyAlignment="1">
      <alignment vertical="center" wrapText="1"/>
    </xf>
    <xf numFmtId="0" fontId="1" fillId="0" borderId="3" xfId="11" applyBorder="1"/>
    <xf numFmtId="0" fontId="50" fillId="0" borderId="1" xfId="251" applyFont="1" applyBorder="1" applyAlignment="1">
      <alignment vertical="center" wrapText="1"/>
    </xf>
    <xf numFmtId="0" fontId="50" fillId="0" borderId="36" xfId="251" applyFont="1" applyBorder="1" applyAlignment="1">
      <alignment vertical="center" wrapText="1"/>
    </xf>
    <xf numFmtId="0" fontId="58" fillId="26" borderId="2" xfId="251" applyFont="1" applyFill="1" applyBorder="1" applyAlignment="1">
      <alignment vertical="center"/>
    </xf>
    <xf numFmtId="0" fontId="49" fillId="26" borderId="45" xfId="251" applyFont="1" applyFill="1" applyBorder="1" applyAlignment="1">
      <alignment vertical="center"/>
    </xf>
    <xf numFmtId="0" fontId="49" fillId="26" borderId="2" xfId="251" applyFont="1" applyFill="1" applyBorder="1" applyAlignment="1">
      <alignment vertical="center"/>
    </xf>
    <xf numFmtId="179" fontId="4" fillId="29" borderId="35" xfId="11" applyNumberFormat="1" applyFont="1" applyFill="1" applyBorder="1" applyAlignment="1">
      <alignment horizontal="center" vertical="center" shrinkToFit="1"/>
    </xf>
    <xf numFmtId="2" fontId="4" fillId="29" borderId="35" xfId="11" applyNumberFormat="1" applyFont="1" applyFill="1" applyBorder="1" applyAlignment="1">
      <alignment horizontal="center" vertical="center" shrinkToFit="1"/>
    </xf>
    <xf numFmtId="9" fontId="2" fillId="0" borderId="13" xfId="249" applyFont="1" applyBorder="1" applyAlignment="1">
      <alignment horizontal="center" vertical="center"/>
    </xf>
    <xf numFmtId="164" fontId="2" fillId="0" borderId="13" xfId="266" applyFont="1" applyBorder="1" applyAlignment="1">
      <alignment horizontal="center" vertical="center" wrapText="1"/>
    </xf>
    <xf numFmtId="1" fontId="2" fillId="0" borderId="13" xfId="266" applyNumberFormat="1" applyFont="1" applyBorder="1" applyAlignment="1">
      <alignment horizontal="center" vertical="center" wrapText="1"/>
    </xf>
    <xf numFmtId="9" fontId="2" fillId="0" borderId="13" xfId="213" applyFont="1" applyBorder="1" applyAlignment="1">
      <alignment horizontal="center" vertical="center"/>
    </xf>
    <xf numFmtId="164" fontId="2" fillId="0" borderId="34" xfId="1" applyFont="1" applyBorder="1" applyAlignment="1">
      <alignment horizontal="center" vertical="center" wrapText="1"/>
    </xf>
    <xf numFmtId="164" fontId="2" fillId="0" borderId="13" xfId="1" applyFont="1" applyBorder="1" applyAlignment="1">
      <alignment horizontal="center" vertical="center"/>
    </xf>
    <xf numFmtId="164" fontId="2" fillId="0" borderId="32" xfId="1" applyFont="1" applyBorder="1" applyAlignment="1">
      <alignment horizontal="center" vertical="center"/>
    </xf>
    <xf numFmtId="0" fontId="11" fillId="0" borderId="32" xfId="0" applyFont="1" applyBorder="1"/>
    <xf numFmtId="179" fontId="4" fillId="29" borderId="35" xfId="249" applyNumberFormat="1" applyFont="1" applyFill="1" applyBorder="1" applyAlignment="1">
      <alignment horizontal="center" vertical="center" shrinkToFit="1"/>
    </xf>
    <xf numFmtId="164" fontId="8" fillId="0" borderId="0" xfId="1" applyFont="1" applyAlignment="1">
      <alignment horizontal="center" vertical="center" wrapText="1"/>
    </xf>
    <xf numFmtId="164" fontId="59" fillId="0" borderId="0" xfId="1" applyFont="1" applyAlignment="1">
      <alignment horizontal="left"/>
    </xf>
    <xf numFmtId="0" fontId="42" fillId="5" borderId="3" xfId="0" applyFont="1" applyFill="1" applyBorder="1" applyAlignment="1">
      <alignment horizontal="center" vertical="center" wrapText="1"/>
    </xf>
    <xf numFmtId="0" fontId="42" fillId="25" borderId="4" xfId="0" applyFont="1" applyFill="1" applyBorder="1" applyAlignment="1">
      <alignment horizontal="center" vertical="center"/>
    </xf>
    <xf numFmtId="165" fontId="2" fillId="0" borderId="0" xfId="1" applyNumberFormat="1" applyFont="1" applyAlignment="1">
      <alignment horizontal="center" vertical="center" wrapText="1"/>
    </xf>
    <xf numFmtId="164" fontId="2" fillId="0" borderId="4" xfId="1" applyFont="1" applyBorder="1" applyAlignment="1">
      <alignment horizontal="left" vertical="center" wrapText="1"/>
    </xf>
    <xf numFmtId="0" fontId="12" fillId="0" borderId="32" xfId="0" applyFont="1" applyBorder="1" applyAlignment="1">
      <alignment horizontal="center" vertical="center"/>
    </xf>
    <xf numFmtId="179" fontId="4" fillId="26" borderId="35" xfId="1" applyNumberFormat="1" applyFont="1" applyFill="1" applyBorder="1" applyAlignment="1">
      <alignment horizontal="center" vertical="center" shrinkToFit="1"/>
    </xf>
    <xf numFmtId="170" fontId="4" fillId="26" borderId="35" xfId="1" applyNumberFormat="1" applyFont="1" applyFill="1" applyBorder="1" applyAlignment="1">
      <alignment horizontal="center" vertical="center" shrinkToFit="1"/>
    </xf>
    <xf numFmtId="169" fontId="4" fillId="26" borderId="35" xfId="1" applyNumberFormat="1" applyFont="1" applyFill="1" applyBorder="1" applyAlignment="1">
      <alignment horizontal="center" vertical="center" shrinkToFit="1"/>
    </xf>
    <xf numFmtId="166" fontId="2" fillId="0" borderId="13" xfId="1" applyNumberFormat="1" applyFont="1" applyBorder="1" applyAlignment="1">
      <alignment horizontal="center" vertical="center" wrapText="1"/>
    </xf>
    <xf numFmtId="9" fontId="2" fillId="0" borderId="13" xfId="249" applyFont="1" applyBorder="1" applyAlignment="1">
      <alignment horizontal="center" vertical="center" wrapText="1"/>
    </xf>
    <xf numFmtId="0" fontId="45" fillId="0" borderId="0" xfId="251" applyFont="1" applyAlignment="1">
      <alignment horizontal="left" wrapText="1"/>
    </xf>
    <xf numFmtId="0" fontId="7" fillId="0" borderId="0" xfId="2" applyFont="1" applyAlignment="1">
      <alignment horizontal="left"/>
    </xf>
    <xf numFmtId="164" fontId="49" fillId="0" borderId="4" xfId="266" applyFont="1" applyBorder="1" applyAlignment="1">
      <alignment horizontal="center" vertical="center"/>
    </xf>
    <xf numFmtId="0" fontId="1" fillId="0" borderId="0" xfId="304"/>
    <xf numFmtId="0" fontId="43" fillId="0" borderId="51" xfId="251" applyFont="1" applyBorder="1" applyAlignment="1">
      <alignment horizontal="center" vertical="center"/>
    </xf>
    <xf numFmtId="0" fontId="43" fillId="0" borderId="11" xfId="251" applyFont="1" applyBorder="1" applyAlignment="1">
      <alignment horizontal="center" vertical="center" wrapText="1"/>
    </xf>
    <xf numFmtId="0" fontId="42" fillId="0" borderId="11" xfId="253" applyFont="1" applyBorder="1" applyAlignment="1">
      <alignment horizontal="center" vertical="center" wrapText="1"/>
    </xf>
    <xf numFmtId="176" fontId="43" fillId="0" borderId="11" xfId="251" applyNumberFormat="1" applyFont="1" applyBorder="1" applyAlignment="1">
      <alignment horizontal="center" vertical="center"/>
    </xf>
    <xf numFmtId="169" fontId="43" fillId="0" borderId="11" xfId="251" applyNumberFormat="1" applyFont="1" applyBorder="1" applyAlignment="1">
      <alignment horizontal="center" vertical="center"/>
    </xf>
    <xf numFmtId="9" fontId="42" fillId="0" borderId="11" xfId="255" applyFont="1" applyBorder="1" applyAlignment="1">
      <alignment horizontal="center" vertical="center" wrapText="1"/>
    </xf>
    <xf numFmtId="174" fontId="42" fillId="0" borderId="11" xfId="255" applyNumberFormat="1" applyFont="1" applyBorder="1" applyAlignment="1">
      <alignment horizontal="center" vertical="center" wrapText="1"/>
    </xf>
    <xf numFmtId="169" fontId="45" fillId="0" borderId="2" xfId="251" applyNumberFormat="1" applyFont="1" applyBorder="1" applyAlignment="1">
      <alignment horizontal="center" vertical="center"/>
    </xf>
    <xf numFmtId="0" fontId="49" fillId="0" borderId="45" xfId="251" applyFont="1" applyBorder="1" applyAlignment="1">
      <alignment vertical="center"/>
    </xf>
    <xf numFmtId="0" fontId="61" fillId="0" borderId="0" xfId="251" applyFont="1" applyAlignment="1">
      <alignment horizontal="center" vertical="center"/>
    </xf>
    <xf numFmtId="0" fontId="61" fillId="0" borderId="0" xfId="251" applyFont="1" applyAlignment="1">
      <alignment horizontal="left" vertical="center" wrapText="1"/>
    </xf>
    <xf numFmtId="0" fontId="61" fillId="0" borderId="0" xfId="251" applyFont="1" applyAlignment="1">
      <alignment horizontal="center" vertical="center" wrapText="1"/>
    </xf>
    <xf numFmtId="176" fontId="61" fillId="0" borderId="0" xfId="251" applyNumberFormat="1" applyFont="1" applyAlignment="1">
      <alignment horizontal="center" vertical="center"/>
    </xf>
    <xf numFmtId="169" fontId="45" fillId="0" borderId="0" xfId="251" applyNumberFormat="1" applyFont="1" applyAlignment="1">
      <alignment horizontal="center" vertical="center"/>
    </xf>
    <xf numFmtId="0" fontId="49" fillId="0" borderId="0" xfId="251" applyFont="1" applyAlignment="1">
      <alignment vertical="center"/>
    </xf>
    <xf numFmtId="0" fontId="45" fillId="0" borderId="0" xfId="251" applyFont="1" applyAlignment="1">
      <alignment horizontal="center" vertical="center" wrapText="1"/>
    </xf>
    <xf numFmtId="0" fontId="62" fillId="0" borderId="0" xfId="251" applyFont="1" applyAlignment="1">
      <alignment horizontal="center" vertical="center" wrapText="1"/>
    </xf>
    <xf numFmtId="176" fontId="45" fillId="0" borderId="0" xfId="251" applyNumberFormat="1" applyFont="1" applyAlignment="1">
      <alignment horizontal="center" vertical="center" wrapText="1"/>
    </xf>
    <xf numFmtId="0" fontId="4" fillId="0" borderId="0" xfId="251" applyFont="1" applyAlignment="1">
      <alignment horizontal="center" vertical="center" wrapText="1"/>
    </xf>
    <xf numFmtId="0" fontId="49" fillId="0" borderId="0" xfId="253" applyFont="1" applyAlignment="1">
      <alignment horizontal="left" vertical="center" wrapText="1"/>
    </xf>
    <xf numFmtId="0" fontId="61" fillId="0" borderId="0" xfId="253" applyFont="1" applyAlignment="1">
      <alignment horizontal="left" vertical="center" wrapText="1"/>
    </xf>
    <xf numFmtId="169" fontId="49" fillId="0" borderId="0" xfId="251" applyNumberFormat="1" applyFont="1" applyAlignment="1">
      <alignment horizontal="center" vertical="center"/>
    </xf>
    <xf numFmtId="0" fontId="45" fillId="0" borderId="0" xfId="251" applyFont="1" applyAlignment="1">
      <alignment horizontal="left" vertical="center"/>
    </xf>
    <xf numFmtId="0" fontId="45" fillId="0" borderId="0" xfId="251" applyFont="1" applyAlignment="1">
      <alignment vertical="center"/>
    </xf>
    <xf numFmtId="169" fontId="45" fillId="0" borderId="0" xfId="251" applyNumberFormat="1" applyFont="1" applyAlignment="1">
      <alignment vertical="center"/>
    </xf>
    <xf numFmtId="0" fontId="45" fillId="0" borderId="0" xfId="251" applyFont="1" applyAlignment="1">
      <alignment vertical="center" wrapText="1"/>
    </xf>
    <xf numFmtId="0" fontId="45" fillId="0" borderId="0" xfId="251" applyFont="1" applyAlignment="1">
      <alignment horizontal="left" vertical="center" wrapText="1"/>
    </xf>
    <xf numFmtId="0" fontId="45" fillId="0" borderId="0" xfId="253" applyFont="1" applyAlignment="1">
      <alignment horizontal="center" vertical="center"/>
    </xf>
    <xf numFmtId="0" fontId="45" fillId="0" borderId="0" xfId="253" applyFont="1" applyAlignment="1">
      <alignment horizontal="center" vertical="center" wrapText="1"/>
    </xf>
    <xf numFmtId="2" fontId="61" fillId="0" borderId="0" xfId="253" applyNumberFormat="1" applyFont="1" applyAlignment="1">
      <alignment vertical="center" wrapText="1"/>
    </xf>
    <xf numFmtId="169" fontId="61" fillId="0" borderId="0" xfId="251" applyNumberFormat="1" applyFont="1" applyAlignment="1">
      <alignment horizontal="center" vertical="center"/>
    </xf>
    <xf numFmtId="9" fontId="49" fillId="0" borderId="0" xfId="251" applyNumberFormat="1" applyFont="1" applyAlignment="1">
      <alignment horizontal="center" vertical="center"/>
    </xf>
    <xf numFmtId="0" fontId="49" fillId="0" borderId="0" xfId="253" applyFont="1"/>
    <xf numFmtId="0" fontId="63" fillId="0" borderId="0" xfId="251" applyFont="1" applyAlignment="1">
      <alignment vertical="center"/>
    </xf>
    <xf numFmtId="0" fontId="49" fillId="0" borderId="0" xfId="253" applyFont="1" applyAlignment="1">
      <alignment vertical="center"/>
    </xf>
    <xf numFmtId="0" fontId="49" fillId="0" borderId="0" xfId="251" applyFont="1" applyAlignment="1">
      <alignment wrapText="1"/>
    </xf>
    <xf numFmtId="0" fontId="1" fillId="0" borderId="0" xfId="305"/>
    <xf numFmtId="0" fontId="45" fillId="5" borderId="14" xfId="251" applyFont="1" applyFill="1" applyBorder="1" applyAlignment="1">
      <alignment horizontal="center" vertical="center"/>
    </xf>
    <xf numFmtId="0" fontId="45" fillId="5" borderId="14" xfId="251" applyFont="1" applyFill="1" applyBorder="1" applyAlignment="1">
      <alignment horizontal="center" vertical="center" wrapText="1"/>
    </xf>
    <xf numFmtId="176" fontId="43" fillId="0" borderId="10" xfId="251" applyNumberFormat="1" applyFont="1" applyBorder="1" applyAlignment="1">
      <alignment horizontal="center" vertical="center"/>
    </xf>
    <xf numFmtId="169" fontId="43" fillId="0" borderId="10" xfId="251" applyNumberFormat="1" applyFont="1" applyBorder="1" applyAlignment="1">
      <alignment horizontal="center" vertical="center"/>
    </xf>
    <xf numFmtId="9" fontId="42" fillId="0" borderId="10" xfId="255" applyFont="1" applyBorder="1" applyAlignment="1">
      <alignment horizontal="center" vertical="center" wrapText="1"/>
    </xf>
    <xf numFmtId="174" fontId="42" fillId="0" borderId="10" xfId="255" applyNumberFormat="1" applyFont="1" applyBorder="1" applyAlignment="1">
      <alignment horizontal="center" vertical="center" wrapText="1"/>
    </xf>
    <xf numFmtId="0" fontId="1" fillId="0" borderId="0" xfId="306"/>
    <xf numFmtId="176" fontId="43" fillId="0" borderId="52" xfId="251" applyNumberFormat="1" applyFont="1" applyBorder="1" applyAlignment="1">
      <alignment horizontal="center" vertical="center"/>
    </xf>
    <xf numFmtId="9" fontId="42" fillId="0" borderId="42" xfId="254" applyFont="1" applyFill="1" applyBorder="1" applyAlignment="1">
      <alignment horizontal="center" vertical="center" wrapText="1"/>
    </xf>
    <xf numFmtId="0" fontId="43" fillId="0" borderId="9" xfId="251" applyFont="1" applyBorder="1" applyAlignment="1">
      <alignment horizontal="center" vertical="center" wrapText="1"/>
    </xf>
    <xf numFmtId="176" fontId="43" fillId="0" borderId="3" xfId="251" applyNumberFormat="1" applyFont="1" applyBorder="1" applyAlignment="1">
      <alignment horizontal="center" vertical="center"/>
    </xf>
    <xf numFmtId="169" fontId="43" fillId="0" borderId="3" xfId="251" applyNumberFormat="1" applyFont="1" applyBorder="1" applyAlignment="1">
      <alignment horizontal="center" vertical="center"/>
    </xf>
    <xf numFmtId="9" fontId="42" fillId="0" borderId="3" xfId="255" applyFont="1" applyBorder="1" applyAlignment="1">
      <alignment horizontal="center" vertical="center" wrapText="1"/>
    </xf>
    <xf numFmtId="174" fontId="42" fillId="0" borderId="3" xfId="255" applyNumberFormat="1" applyFont="1" applyBorder="1" applyAlignment="1">
      <alignment horizontal="center" vertical="center" wrapText="1"/>
    </xf>
    <xf numFmtId="0" fontId="49" fillId="0" borderId="0" xfId="307" applyFont="1" applyAlignment="1">
      <alignment horizontal="center"/>
    </xf>
    <xf numFmtId="0" fontId="49" fillId="0" borderId="0" xfId="307" applyFont="1"/>
    <xf numFmtId="0" fontId="45" fillId="0" borderId="0" xfId="307" applyFont="1"/>
    <xf numFmtId="0" fontId="45" fillId="0" borderId="0" xfId="307" applyFont="1" applyAlignment="1">
      <alignment horizontal="right"/>
    </xf>
    <xf numFmtId="0" fontId="1" fillId="0" borderId="0" xfId="307"/>
    <xf numFmtId="0" fontId="45" fillId="0" borderId="0" xfId="307" applyFont="1" applyAlignment="1">
      <alignment horizontal="center"/>
    </xf>
    <xf numFmtId="0" fontId="2" fillId="0" borderId="0" xfId="307" applyFont="1"/>
    <xf numFmtId="164" fontId="7" fillId="0" borderId="0" xfId="266" applyFont="1"/>
    <xf numFmtId="0" fontId="7" fillId="0" borderId="0" xfId="307" applyFont="1"/>
    <xf numFmtId="0" fontId="1" fillId="0" borderId="1" xfId="307" applyBorder="1"/>
    <xf numFmtId="164" fontId="2" fillId="0" borderId="55" xfId="266" applyFont="1" applyBorder="1" applyAlignment="1">
      <alignment horizontal="center" vertical="center" wrapText="1"/>
    </xf>
    <xf numFmtId="3" fontId="2" fillId="0" borderId="54" xfId="266" applyNumberFormat="1" applyFont="1" applyBorder="1" applyAlignment="1">
      <alignment horizontal="center" vertical="center" wrapText="1"/>
    </xf>
    <xf numFmtId="174" fontId="2" fillId="2" borderId="10" xfId="266" applyNumberFormat="1" applyFont="1" applyFill="1" applyBorder="1" applyAlignment="1">
      <alignment horizontal="center" vertical="center" wrapText="1"/>
    </xf>
    <xf numFmtId="0" fontId="53" fillId="0" borderId="0" xfId="307" applyFont="1"/>
    <xf numFmtId="164" fontId="2" fillId="2" borderId="0" xfId="266" applyFont="1" applyFill="1" applyAlignment="1">
      <alignment vertical="center" wrapText="1"/>
    </xf>
    <xf numFmtId="0" fontId="49" fillId="0" borderId="0" xfId="308" applyFont="1" applyAlignment="1">
      <alignment horizontal="center"/>
    </xf>
    <xf numFmtId="0" fontId="49" fillId="0" borderId="0" xfId="308" applyFont="1"/>
    <xf numFmtId="0" fontId="45" fillId="0" borderId="0" xfId="308" applyFont="1"/>
    <xf numFmtId="0" fontId="45" fillId="0" borderId="0" xfId="308" applyFont="1" applyAlignment="1">
      <alignment horizontal="right"/>
    </xf>
    <xf numFmtId="0" fontId="1" fillId="0" borderId="0" xfId="308"/>
    <xf numFmtId="0" fontId="45" fillId="0" borderId="0" xfId="308" applyFont="1" applyAlignment="1">
      <alignment horizontal="center"/>
    </xf>
    <xf numFmtId="0" fontId="2" fillId="0" borderId="0" xfId="308" applyFont="1"/>
    <xf numFmtId="0" fontId="7" fillId="0" borderId="0" xfId="308" applyFont="1"/>
    <xf numFmtId="0" fontId="7" fillId="0" borderId="1" xfId="308" applyFont="1" applyBorder="1" applyAlignment="1">
      <alignment horizontal="left" vertical="center"/>
    </xf>
    <xf numFmtId="0" fontId="1" fillId="0" borderId="1" xfId="308" applyBorder="1"/>
    <xf numFmtId="164" fontId="2" fillId="0" borderId="61" xfId="266" applyFont="1" applyBorder="1" applyAlignment="1">
      <alignment horizontal="center" vertical="center" wrapText="1"/>
    </xf>
    <xf numFmtId="164" fontId="2" fillId="0" borderId="62" xfId="266" applyFont="1" applyBorder="1" applyAlignment="1">
      <alignment horizontal="center" vertical="center" wrapText="1"/>
    </xf>
    <xf numFmtId="3" fontId="2" fillId="0" borderId="62" xfId="266" applyNumberFormat="1" applyFont="1" applyBorder="1" applyAlignment="1">
      <alignment horizontal="center" vertical="center" wrapText="1"/>
    </xf>
    <xf numFmtId="169" fontId="2" fillId="0" borderId="62" xfId="266" applyNumberFormat="1" applyFont="1" applyBorder="1" applyAlignment="1">
      <alignment horizontal="center" vertical="center" wrapText="1"/>
    </xf>
    <xf numFmtId="9" fontId="2" fillId="0" borderId="62" xfId="213" applyFont="1" applyBorder="1" applyAlignment="1">
      <alignment horizontal="center" vertical="center"/>
    </xf>
    <xf numFmtId="174" fontId="2" fillId="2" borderId="3" xfId="266" applyNumberFormat="1" applyFont="1" applyFill="1" applyBorder="1" applyAlignment="1">
      <alignment horizontal="center" vertical="center" wrapText="1"/>
    </xf>
    <xf numFmtId="164" fontId="2" fillId="2" borderId="12" xfId="266" applyFont="1" applyFill="1" applyBorder="1" applyAlignment="1">
      <alignment horizontal="center" vertical="center" wrapText="1"/>
    </xf>
    <xf numFmtId="0" fontId="2" fillId="0" borderId="3" xfId="308" applyFont="1" applyBorder="1" applyAlignment="1">
      <alignment horizontal="center" vertical="center"/>
    </xf>
    <xf numFmtId="0" fontId="2" fillId="0" borderId="3" xfId="308" applyFont="1" applyBorder="1"/>
    <xf numFmtId="0" fontId="53" fillId="0" borderId="0" xfId="308" applyFont="1"/>
    <xf numFmtId="0" fontId="2" fillId="0" borderId="0" xfId="308" applyFont="1" applyAlignment="1">
      <alignment horizontal="center" vertical="center"/>
    </xf>
    <xf numFmtId="164" fontId="2" fillId="2" borderId="0" xfId="266" applyFont="1" applyFill="1" applyAlignment="1">
      <alignment horizontal="center" vertical="center" wrapText="1"/>
    </xf>
    <xf numFmtId="0" fontId="4" fillId="0" borderId="0" xfId="308" applyFont="1" applyAlignment="1">
      <alignment horizontal="center" vertical="center"/>
    </xf>
    <xf numFmtId="0" fontId="49" fillId="0" borderId="0" xfId="309" applyFont="1" applyAlignment="1">
      <alignment horizontal="center"/>
    </xf>
    <xf numFmtId="0" fontId="49" fillId="0" borderId="0" xfId="309" applyFont="1"/>
    <xf numFmtId="0" fontId="45" fillId="0" borderId="0" xfId="309" applyFont="1"/>
    <xf numFmtId="0" fontId="45" fillId="0" borderId="0" xfId="309" applyFont="1" applyAlignment="1">
      <alignment horizontal="right"/>
    </xf>
    <xf numFmtId="0" fontId="1" fillId="0" borderId="0" xfId="309"/>
    <xf numFmtId="0" fontId="45" fillId="0" borderId="0" xfId="309" applyFont="1" applyAlignment="1">
      <alignment horizontal="center"/>
    </xf>
    <xf numFmtId="0" fontId="2" fillId="0" borderId="0" xfId="309" applyFont="1"/>
    <xf numFmtId="0" fontId="2" fillId="0" borderId="0" xfId="309" applyFont="1" applyAlignment="1">
      <alignment horizontal="center" vertical="center"/>
    </xf>
    <xf numFmtId="0" fontId="7" fillId="0" borderId="0" xfId="309" applyFont="1"/>
    <xf numFmtId="0" fontId="7" fillId="0" borderId="1" xfId="309" applyFont="1" applyBorder="1" applyAlignment="1">
      <alignment horizontal="left" vertical="center"/>
    </xf>
    <xf numFmtId="0" fontId="1" fillId="0" borderId="1" xfId="309" applyBorder="1"/>
    <xf numFmtId="0" fontId="2" fillId="0" borderId="3" xfId="266" applyNumberFormat="1" applyFont="1" applyBorder="1" applyAlignment="1">
      <alignment horizontal="center" vertical="center" wrapText="1"/>
    </xf>
    <xf numFmtId="164" fontId="2" fillId="0" borderId="3" xfId="266" applyFont="1" applyBorder="1" applyAlignment="1">
      <alignment horizontal="center" vertical="center" wrapText="1"/>
    </xf>
    <xf numFmtId="9" fontId="2" fillId="0" borderId="3" xfId="213" applyFont="1" applyBorder="1" applyAlignment="1">
      <alignment horizontal="center" vertical="center"/>
    </xf>
    <xf numFmtId="0" fontId="2" fillId="0" borderId="12" xfId="266" applyNumberFormat="1" applyFont="1" applyBorder="1" applyAlignment="1">
      <alignment horizontal="center" vertical="center" wrapText="1"/>
    </xf>
    <xf numFmtId="0" fontId="2" fillId="0" borderId="3" xfId="309" applyFont="1" applyBorder="1" applyAlignment="1">
      <alignment horizontal="center" vertical="center"/>
    </xf>
    <xf numFmtId="0" fontId="2" fillId="0" borderId="3" xfId="309" applyFont="1" applyBorder="1"/>
    <xf numFmtId="0" fontId="53" fillId="0" borderId="0" xfId="309" applyFont="1"/>
    <xf numFmtId="0" fontId="49" fillId="0" borderId="0" xfId="310" applyFont="1" applyAlignment="1">
      <alignment horizontal="center"/>
    </xf>
    <xf numFmtId="0" fontId="49" fillId="0" borderId="0" xfId="310" applyFont="1"/>
    <xf numFmtId="0" fontId="45" fillId="0" borderId="0" xfId="310" applyFont="1"/>
    <xf numFmtId="0" fontId="1" fillId="0" borderId="0" xfId="310"/>
    <xf numFmtId="0" fontId="45" fillId="0" borderId="0" xfId="310" applyFont="1" applyAlignment="1">
      <alignment horizontal="center"/>
    </xf>
    <xf numFmtId="164" fontId="49" fillId="0" borderId="4" xfId="266" applyFont="1" applyBorder="1" applyAlignment="1">
      <alignment horizontal="center" vertical="center" wrapText="1"/>
    </xf>
    <xf numFmtId="174" fontId="49" fillId="0" borderId="4" xfId="266" applyNumberFormat="1" applyFont="1" applyBorder="1" applyAlignment="1">
      <alignment horizontal="center" vertical="center" wrapText="1"/>
    </xf>
    <xf numFmtId="9" fontId="45" fillId="0" borderId="4" xfId="213" applyFont="1" applyBorder="1" applyAlignment="1">
      <alignment horizontal="center" vertical="center"/>
    </xf>
    <xf numFmtId="169" fontId="45" fillId="0" borderId="3" xfId="266" applyNumberFormat="1" applyFont="1" applyBorder="1" applyAlignment="1">
      <alignment horizontal="center" vertical="center" wrapText="1"/>
    </xf>
    <xf numFmtId="174" fontId="45" fillId="0" borderId="3" xfId="266" applyNumberFormat="1" applyFont="1" applyBorder="1" applyAlignment="1">
      <alignment horizontal="center" vertical="center" wrapText="1"/>
    </xf>
    <xf numFmtId="0" fontId="53" fillId="0" borderId="0" xfId="310" applyFont="1"/>
    <xf numFmtId="0" fontId="1" fillId="0" borderId="0" xfId="310" applyAlignment="1">
      <alignment wrapText="1"/>
    </xf>
    <xf numFmtId="0" fontId="49" fillId="0" borderId="0" xfId="270" applyFont="1" applyAlignment="1">
      <alignment horizontal="center"/>
    </xf>
    <xf numFmtId="0" fontId="49" fillId="0" borderId="0" xfId="270" applyFont="1"/>
    <xf numFmtId="0" fontId="45" fillId="0" borderId="0" xfId="270" applyFont="1"/>
    <xf numFmtId="0" fontId="0" fillId="0" borderId="0" xfId="270" applyFont="1"/>
    <xf numFmtId="0" fontId="45" fillId="0" borderId="0" xfId="270" applyFont="1" applyAlignment="1">
      <alignment horizontal="center"/>
    </xf>
    <xf numFmtId="164" fontId="64" fillId="0" borderId="4" xfId="266" applyFont="1" applyBorder="1" applyAlignment="1">
      <alignment horizontal="center" vertical="center" wrapText="1"/>
    </xf>
    <xf numFmtId="9" fontId="45" fillId="0" borderId="4" xfId="289" applyFont="1" applyBorder="1" applyAlignment="1">
      <alignment horizontal="center" vertical="center"/>
    </xf>
    <xf numFmtId="164" fontId="45" fillId="5" borderId="3" xfId="266" applyFont="1" applyFill="1" applyBorder="1" applyAlignment="1">
      <alignment vertical="center" wrapText="1"/>
    </xf>
    <xf numFmtId="0" fontId="49" fillId="0" borderId="0" xfId="312" applyFont="1" applyAlignment="1">
      <alignment horizontal="center"/>
    </xf>
    <xf numFmtId="0" fontId="49" fillId="0" borderId="0" xfId="312" applyFont="1"/>
    <xf numFmtId="0" fontId="45" fillId="0" borderId="0" xfId="312" applyFont="1"/>
    <xf numFmtId="0" fontId="45" fillId="0" borderId="0" xfId="312" applyFont="1" applyAlignment="1">
      <alignment horizontal="right"/>
    </xf>
    <xf numFmtId="0" fontId="1" fillId="0" borderId="0" xfId="312"/>
    <xf numFmtId="0" fontId="45" fillId="0" borderId="0" xfId="312" applyFont="1" applyAlignment="1">
      <alignment horizontal="center"/>
    </xf>
    <xf numFmtId="164" fontId="2" fillId="0" borderId="0" xfId="156" applyFont="1" applyAlignment="1">
      <alignment horizontal="center"/>
    </xf>
    <xf numFmtId="164" fontId="4" fillId="0" borderId="0" xfId="156" applyFont="1" applyAlignment="1">
      <alignment horizontal="left" wrapText="1"/>
    </xf>
    <xf numFmtId="164" fontId="2" fillId="0" borderId="0" xfId="156" applyFont="1"/>
    <xf numFmtId="164" fontId="4" fillId="0" borderId="0" xfId="156" applyFont="1"/>
    <xf numFmtId="0" fontId="2" fillId="0" borderId="0" xfId="312" applyFont="1"/>
    <xf numFmtId="164" fontId="2" fillId="0" borderId="3" xfId="128" applyFont="1" applyFill="1" applyBorder="1" applyAlignment="1">
      <alignment horizontal="center" vertical="center"/>
    </xf>
    <xf numFmtId="164" fontId="2" fillId="0" borderId="3" xfId="128" applyFont="1" applyFill="1" applyBorder="1" applyAlignment="1">
      <alignment horizontal="center" vertical="center" wrapText="1"/>
    </xf>
    <xf numFmtId="174" fontId="2" fillId="0" borderId="3" xfId="128" applyNumberFormat="1" applyFont="1" applyFill="1" applyBorder="1" applyAlignment="1">
      <alignment horizontal="center" vertical="center" wrapText="1"/>
    </xf>
    <xf numFmtId="174" fontId="2" fillId="0" borderId="3" xfId="128" applyNumberFormat="1" applyFont="1" applyFill="1" applyBorder="1" applyAlignment="1">
      <alignment horizontal="center" vertical="center"/>
    </xf>
    <xf numFmtId="164" fontId="2" fillId="0" borderId="12" xfId="128" applyFont="1" applyFill="1" applyBorder="1" applyAlignment="1">
      <alignment horizontal="center" vertical="center"/>
    </xf>
    <xf numFmtId="0" fontId="2" fillId="0" borderId="3" xfId="312" applyFont="1" applyBorder="1" applyAlignment="1">
      <alignment horizontal="center" vertical="center"/>
    </xf>
    <xf numFmtId="0" fontId="2" fillId="0" borderId="3" xfId="312" applyFont="1" applyBorder="1"/>
    <xf numFmtId="0" fontId="1" fillId="0" borderId="3" xfId="312" applyBorder="1"/>
    <xf numFmtId="0" fontId="53" fillId="0" borderId="0" xfId="312" applyFont="1"/>
    <xf numFmtId="164" fontId="65" fillId="2" borderId="0" xfId="128" applyFont="1" applyFill="1" applyAlignment="1">
      <alignment horizontal="center" vertical="center" wrapText="1"/>
    </xf>
    <xf numFmtId="164" fontId="66" fillId="2" borderId="0" xfId="128" applyFont="1" applyFill="1" applyAlignment="1">
      <alignment horizontal="center" vertical="center" shrinkToFit="1"/>
    </xf>
    <xf numFmtId="170" fontId="65" fillId="2" borderId="0" xfId="128" applyNumberFormat="1" applyFont="1" applyFill="1" applyAlignment="1">
      <alignment horizontal="center" vertical="center" shrinkToFit="1"/>
    </xf>
    <xf numFmtId="182" fontId="65" fillId="2" borderId="0" xfId="128" applyNumberFormat="1" applyFont="1" applyFill="1" applyAlignment="1">
      <alignment horizontal="center" vertical="center" shrinkToFit="1"/>
    </xf>
    <xf numFmtId="0" fontId="2" fillId="0" borderId="0" xfId="312" applyFont="1" applyAlignment="1">
      <alignment horizontal="center" vertical="center"/>
    </xf>
    <xf numFmtId="164" fontId="66" fillId="0" borderId="0" xfId="128" applyFont="1" applyFill="1" applyAlignment="1">
      <alignment horizontal="center" vertical="center"/>
    </xf>
    <xf numFmtId="164" fontId="67" fillId="0" borderId="0" xfId="128" applyFont="1" applyFill="1" applyAlignment="1">
      <alignment horizontal="center" vertical="center" wrapText="1"/>
    </xf>
    <xf numFmtId="164" fontId="66" fillId="0" borderId="0" xfId="128" applyFont="1" applyFill="1" applyAlignment="1">
      <alignment horizontal="center" vertical="center" wrapText="1"/>
    </xf>
    <xf numFmtId="164" fontId="2" fillId="0" borderId="0" xfId="128" applyFont="1" applyFill="1" applyAlignment="1">
      <alignment horizontal="center" vertical="center"/>
    </xf>
    <xf numFmtId="164" fontId="68" fillId="0" borderId="0" xfId="128" applyFont="1" applyFill="1" applyAlignment="1">
      <alignment horizontal="center" vertical="center" wrapText="1"/>
    </xf>
    <xf numFmtId="164" fontId="2" fillId="0" borderId="0" xfId="128" applyFont="1" applyFill="1" applyAlignment="1">
      <alignment horizontal="center" vertical="center" wrapText="1"/>
    </xf>
    <xf numFmtId="164" fontId="4" fillId="0" borderId="0" xfId="128" applyFont="1" applyFill="1" applyAlignment="1">
      <alignment horizontal="center" vertical="center" wrapText="1"/>
    </xf>
    <xf numFmtId="164" fontId="2" fillId="0" borderId="0" xfId="128" applyFont="1" applyFill="1"/>
    <xf numFmtId="164" fontId="4" fillId="0" borderId="0" xfId="128" applyFont="1" applyFill="1" applyAlignment="1">
      <alignment horizontal="left" wrapText="1"/>
    </xf>
    <xf numFmtId="0" fontId="9" fillId="0" borderId="0" xfId="312" applyFont="1"/>
    <xf numFmtId="0" fontId="49" fillId="0" borderId="0" xfId="313" applyFont="1" applyAlignment="1">
      <alignment horizontal="center"/>
    </xf>
    <xf numFmtId="0" fontId="49" fillId="0" borderId="0" xfId="313" applyFont="1"/>
    <xf numFmtId="0" fontId="45" fillId="0" borderId="0" xfId="313" applyFont="1"/>
    <xf numFmtId="0" fontId="1" fillId="0" borderId="0" xfId="313"/>
    <xf numFmtId="0" fontId="45" fillId="0" borderId="0" xfId="313" applyFont="1" applyAlignment="1">
      <alignment horizontal="center"/>
    </xf>
    <xf numFmtId="164" fontId="49" fillId="0" borderId="0" xfId="156" applyFont="1" applyAlignment="1">
      <alignment horizontal="center"/>
    </xf>
    <xf numFmtId="164" fontId="45" fillId="0" borderId="0" xfId="156" applyFont="1" applyAlignment="1">
      <alignment horizontal="left" wrapText="1"/>
    </xf>
    <xf numFmtId="164" fontId="56" fillId="0" borderId="0" xfId="156" applyFont="1" applyAlignment="1">
      <alignment horizontal="left" wrapText="1"/>
    </xf>
    <xf numFmtId="164" fontId="45" fillId="0" borderId="0" xfId="156" applyFont="1"/>
    <xf numFmtId="164" fontId="56" fillId="0" borderId="0" xfId="128" applyFont="1" applyFill="1" applyAlignment="1">
      <alignment horizontal="left" wrapText="1" shrinkToFit="1"/>
    </xf>
    <xf numFmtId="164" fontId="49" fillId="0" borderId="3" xfId="128" applyFont="1" applyFill="1" applyBorder="1" applyAlignment="1">
      <alignment horizontal="center" vertical="center"/>
    </xf>
    <xf numFmtId="164" fontId="49" fillId="0" borderId="3" xfId="128" applyFont="1" applyFill="1" applyBorder="1" applyAlignment="1">
      <alignment horizontal="center" vertical="center" wrapText="1"/>
    </xf>
    <xf numFmtId="175" fontId="49" fillId="0" borderId="3" xfId="128" applyNumberFormat="1" applyFont="1" applyFill="1" applyBorder="1" applyAlignment="1">
      <alignment horizontal="center" vertical="center" wrapText="1"/>
    </xf>
    <xf numFmtId="174" fontId="49" fillId="0" borderId="3" xfId="128" applyNumberFormat="1" applyFont="1" applyFill="1" applyBorder="1" applyAlignment="1">
      <alignment horizontal="center" vertical="center"/>
    </xf>
    <xf numFmtId="164" fontId="69" fillId="0" borderId="12" xfId="128" applyFont="1" applyFill="1" applyBorder="1"/>
    <xf numFmtId="164" fontId="69" fillId="0" borderId="3" xfId="128" applyFont="1" applyFill="1" applyBorder="1"/>
    <xf numFmtId="164" fontId="49" fillId="0" borderId="3" xfId="156" applyFont="1" applyBorder="1"/>
    <xf numFmtId="164" fontId="49" fillId="0" borderId="4" xfId="128" applyFont="1" applyFill="1" applyBorder="1" applyAlignment="1">
      <alignment horizontal="center" vertical="center"/>
    </xf>
    <xf numFmtId="164" fontId="49" fillId="0" borderId="4" xfId="128" applyFont="1" applyFill="1" applyBorder="1" applyAlignment="1">
      <alignment horizontal="center" vertical="center" wrapText="1"/>
    </xf>
    <xf numFmtId="175" fontId="49" fillId="0" borderId="4" xfId="128" applyNumberFormat="1" applyFont="1" applyFill="1" applyBorder="1" applyAlignment="1">
      <alignment horizontal="center" vertical="center" wrapText="1"/>
    </xf>
    <xf numFmtId="0" fontId="53" fillId="0" borderId="0" xfId="313" applyFont="1"/>
    <xf numFmtId="173" fontId="45" fillId="0" borderId="0" xfId="212" applyFont="1" applyAlignment="1">
      <alignment horizontal="right" wrapText="1"/>
    </xf>
    <xf numFmtId="169" fontId="56" fillId="0" borderId="0" xfId="266" applyNumberFormat="1" applyFont="1" applyAlignment="1">
      <alignment horizontal="right" vertical="center" wrapText="1"/>
    </xf>
    <xf numFmtId="164" fontId="69" fillId="2" borderId="0" xfId="128" applyFont="1" applyFill="1" applyAlignment="1">
      <alignment horizontal="center" vertical="center" shrinkToFit="1"/>
    </xf>
    <xf numFmtId="170" fontId="70" fillId="2" borderId="0" xfId="128" applyNumberFormat="1" applyFont="1" applyFill="1" applyAlignment="1">
      <alignment horizontal="center" vertical="center" shrinkToFit="1"/>
    </xf>
    <xf numFmtId="182" fontId="70" fillId="2" borderId="0" xfId="128" applyNumberFormat="1" applyFont="1" applyFill="1" applyAlignment="1">
      <alignment horizontal="center" vertical="center" shrinkToFit="1"/>
    </xf>
    <xf numFmtId="164" fontId="69" fillId="0" borderId="0" xfId="128" applyFont="1" applyFill="1"/>
    <xf numFmtId="164" fontId="69" fillId="0" borderId="0" xfId="128" applyFont="1" applyFill="1" applyAlignment="1">
      <alignment horizontal="left" vertical="center" wrapText="1"/>
    </xf>
    <xf numFmtId="164" fontId="69" fillId="0" borderId="0" xfId="128" applyFont="1" applyFill="1" applyAlignment="1">
      <alignment wrapText="1"/>
    </xf>
    <xf numFmtId="164" fontId="49" fillId="0" borderId="0" xfId="128" applyFont="1" applyFill="1" applyAlignment="1">
      <alignment horizontal="center" vertical="center" wrapText="1"/>
    </xf>
    <xf numFmtId="164" fontId="49" fillId="0" borderId="0" xfId="128" applyFont="1" applyFill="1" applyAlignment="1">
      <alignment horizontal="left" wrapText="1"/>
    </xf>
    <xf numFmtId="183" fontId="49" fillId="0" borderId="0" xfId="128" applyNumberFormat="1" applyFont="1" applyFill="1" applyAlignment="1">
      <alignment horizontal="left" vertical="center"/>
    </xf>
    <xf numFmtId="183" fontId="49" fillId="0" borderId="0" xfId="128" applyNumberFormat="1" applyFont="1" applyFill="1" applyAlignment="1">
      <alignment vertical="center" wrapText="1"/>
    </xf>
    <xf numFmtId="169" fontId="49" fillId="0" borderId="0" xfId="156" applyNumberFormat="1" applyFont="1"/>
    <xf numFmtId="164" fontId="49" fillId="0" borderId="10" xfId="128" applyFont="1" applyFill="1" applyBorder="1" applyAlignment="1">
      <alignment horizontal="center" vertical="center" wrapText="1"/>
    </xf>
    <xf numFmtId="9" fontId="49" fillId="0" borderId="10" xfId="213" applyFont="1" applyBorder="1" applyAlignment="1">
      <alignment horizontal="center" vertical="center"/>
    </xf>
    <xf numFmtId="164" fontId="69" fillId="0" borderId="8" xfId="128" applyFont="1" applyFill="1" applyBorder="1"/>
    <xf numFmtId="175" fontId="49" fillId="0" borderId="10" xfId="128" applyNumberFormat="1" applyFont="1" applyFill="1" applyBorder="1" applyAlignment="1">
      <alignment horizontal="center" vertical="center" wrapText="1"/>
    </xf>
    <xf numFmtId="175" fontId="2" fillId="0" borderId="3" xfId="128" applyNumberFormat="1" applyFont="1" applyFill="1" applyBorder="1" applyAlignment="1">
      <alignment horizontal="center" vertical="center" wrapText="1"/>
    </xf>
    <xf numFmtId="0" fontId="49" fillId="0" borderId="0" xfId="316" applyFont="1" applyAlignment="1">
      <alignment horizontal="center"/>
    </xf>
    <xf numFmtId="0" fontId="49" fillId="0" borderId="0" xfId="316" applyFont="1"/>
    <xf numFmtId="0" fontId="45" fillId="0" borderId="0" xfId="316" applyFont="1"/>
    <xf numFmtId="0" fontId="45" fillId="0" borderId="0" xfId="316" applyFont="1" applyAlignment="1">
      <alignment horizontal="right"/>
    </xf>
    <xf numFmtId="0" fontId="1" fillId="0" borderId="0" xfId="316"/>
    <xf numFmtId="0" fontId="45" fillId="0" borderId="0" xfId="316" applyFont="1" applyAlignment="1">
      <alignment horizontal="center"/>
    </xf>
    <xf numFmtId="0" fontId="53" fillId="0" borderId="0" xfId="316" applyFont="1"/>
    <xf numFmtId="164" fontId="73" fillId="0" borderId="1" xfId="128" applyFont="1" applyFill="1" applyBorder="1" applyAlignment="1">
      <alignment horizontal="left" wrapText="1" shrinkToFit="1"/>
    </xf>
    <xf numFmtId="164" fontId="74" fillId="0" borderId="0" xfId="128" applyFont="1" applyFill="1"/>
    <xf numFmtId="2" fontId="75" fillId="0" borderId="4" xfId="128" applyNumberFormat="1" applyFont="1" applyFill="1" applyBorder="1" applyAlignment="1">
      <alignment horizontal="center" vertical="center"/>
    </xf>
    <xf numFmtId="2" fontId="75" fillId="0" borderId="4" xfId="128" applyNumberFormat="1" applyFont="1" applyFill="1" applyBorder="1" applyAlignment="1">
      <alignment horizontal="center" vertical="center" wrapText="1"/>
    </xf>
    <xf numFmtId="3" fontId="75" fillId="0" borderId="4" xfId="128" applyNumberFormat="1" applyFont="1" applyFill="1" applyBorder="1" applyAlignment="1">
      <alignment horizontal="center" vertical="center" wrapText="1"/>
    </xf>
    <xf numFmtId="174" fontId="75" fillId="0" borderId="4" xfId="128" applyNumberFormat="1" applyFont="1" applyFill="1" applyBorder="1" applyAlignment="1">
      <alignment horizontal="center" vertical="center" wrapText="1"/>
    </xf>
    <xf numFmtId="9" fontId="75" fillId="0" borderId="4" xfId="213" applyFont="1" applyBorder="1" applyAlignment="1">
      <alignment horizontal="center" vertical="center"/>
    </xf>
    <xf numFmtId="174" fontId="76" fillId="0" borderId="4" xfId="128" applyNumberFormat="1" applyFont="1" applyFill="1" applyBorder="1" applyAlignment="1">
      <alignment horizontal="center" vertical="center" wrapText="1"/>
    </xf>
    <xf numFmtId="174" fontId="76" fillId="0" borderId="3" xfId="128" applyNumberFormat="1" applyFont="1" applyFill="1" applyBorder="1" applyAlignment="1">
      <alignment horizontal="center" vertical="center" wrapText="1"/>
    </xf>
    <xf numFmtId="170" fontId="76" fillId="0" borderId="3" xfId="128" applyNumberFormat="1" applyFont="1" applyFill="1" applyBorder="1" applyAlignment="1">
      <alignment horizontal="center" vertical="center" wrapText="1"/>
    </xf>
    <xf numFmtId="164" fontId="55" fillId="0" borderId="3" xfId="128" applyFont="1" applyFill="1" applyBorder="1"/>
    <xf numFmtId="164" fontId="54" fillId="2" borderId="0" xfId="128" applyFont="1" applyFill="1" applyAlignment="1">
      <alignment vertical="center" wrapText="1"/>
    </xf>
    <xf numFmtId="164" fontId="77" fillId="0" borderId="0" xfId="128" applyFont="1" applyFill="1" applyAlignment="1">
      <alignment horizontal="left" vertical="center" wrapText="1"/>
    </xf>
    <xf numFmtId="164" fontId="74" fillId="0" borderId="0" xfId="128" applyFont="1" applyFill="1" applyAlignment="1">
      <alignment wrapText="1"/>
    </xf>
    <xf numFmtId="164" fontId="78" fillId="0" borderId="0" xfId="128" applyFont="1" applyFill="1"/>
    <xf numFmtId="164" fontId="79" fillId="0" borderId="0" xfId="128" applyFont="1" applyFill="1" applyAlignment="1">
      <alignment horizontal="left" vertical="center" wrapText="1"/>
    </xf>
    <xf numFmtId="164" fontId="78" fillId="0" borderId="0" xfId="128" applyFont="1" applyFill="1" applyAlignment="1">
      <alignment wrapText="1"/>
    </xf>
    <xf numFmtId="164" fontId="76" fillId="0" borderId="0" xfId="128" applyFont="1" applyFill="1" applyAlignment="1">
      <alignment horizontal="center" vertical="center" wrapText="1"/>
    </xf>
    <xf numFmtId="183" fontId="76" fillId="0" borderId="0" xfId="128" applyNumberFormat="1" applyFont="1" applyFill="1" applyAlignment="1">
      <alignment horizontal="center" vertical="center" wrapText="1"/>
    </xf>
    <xf numFmtId="164" fontId="76" fillId="0" borderId="0" xfId="128" applyFont="1" applyFill="1" applyAlignment="1">
      <alignment horizontal="left" wrapText="1"/>
    </xf>
    <xf numFmtId="0" fontId="49" fillId="0" borderId="0" xfId="317" applyFont="1" applyAlignment="1">
      <alignment horizontal="center"/>
    </xf>
    <xf numFmtId="0" fontId="49" fillId="0" borderId="0" xfId="317" applyFont="1"/>
    <xf numFmtId="0" fontId="45" fillId="0" borderId="0" xfId="317" applyFont="1"/>
    <xf numFmtId="0" fontId="45" fillId="0" borderId="0" xfId="317" applyFont="1" applyAlignment="1">
      <alignment horizontal="right"/>
    </xf>
    <xf numFmtId="0" fontId="1" fillId="0" borderId="0" xfId="317"/>
    <xf numFmtId="0" fontId="45" fillId="0" borderId="0" xfId="317" applyFont="1" applyAlignment="1">
      <alignment horizontal="center"/>
    </xf>
    <xf numFmtId="164" fontId="4" fillId="0" borderId="0" xfId="266" applyFont="1" applyAlignment="1">
      <alignment horizontal="left" wrapText="1"/>
    </xf>
    <xf numFmtId="164" fontId="4" fillId="5" borderId="2" xfId="266" applyFont="1" applyFill="1" applyBorder="1" applyAlignment="1">
      <alignment horizontal="center" vertical="center"/>
    </xf>
    <xf numFmtId="164" fontId="4" fillId="5" borderId="14" xfId="266" applyFont="1" applyFill="1" applyBorder="1" applyAlignment="1">
      <alignment horizontal="center" vertical="center"/>
    </xf>
    <xf numFmtId="164" fontId="2" fillId="0" borderId="63" xfId="266" applyFont="1" applyBorder="1" applyAlignment="1">
      <alignment horizontal="center" vertical="center"/>
    </xf>
    <xf numFmtId="164" fontId="2" fillId="0" borderId="10" xfId="266" applyFont="1" applyBorder="1" applyAlignment="1">
      <alignment horizontal="center" vertical="center" wrapText="1"/>
    </xf>
    <xf numFmtId="164" fontId="2" fillId="0" borderId="10" xfId="266" applyFont="1" applyBorder="1" applyAlignment="1">
      <alignment horizontal="center" vertical="center"/>
    </xf>
    <xf numFmtId="184" fontId="2" fillId="0" borderId="10" xfId="240" applyNumberFormat="1" applyFont="1" applyBorder="1" applyAlignment="1">
      <alignment horizontal="center" vertical="center"/>
    </xf>
    <xf numFmtId="9" fontId="2" fillId="0" borderId="10" xfId="213" applyFont="1" applyBorder="1" applyAlignment="1">
      <alignment horizontal="center" vertical="center"/>
    </xf>
    <xf numFmtId="164" fontId="2" fillId="0" borderId="31" xfId="266" applyFont="1" applyBorder="1" applyAlignment="1">
      <alignment horizontal="center" vertical="center"/>
    </xf>
    <xf numFmtId="164" fontId="2" fillId="0" borderId="56" xfId="266" applyFont="1" applyBorder="1" applyAlignment="1">
      <alignment horizontal="center" vertical="center"/>
    </xf>
    <xf numFmtId="164" fontId="2" fillId="0" borderId="3" xfId="266" applyFont="1" applyBorder="1" applyAlignment="1">
      <alignment horizontal="center" vertical="center"/>
    </xf>
    <xf numFmtId="184" fontId="2" fillId="0" borderId="3" xfId="240" applyNumberFormat="1" applyFont="1" applyBorder="1" applyAlignment="1">
      <alignment horizontal="center" vertical="center"/>
    </xf>
    <xf numFmtId="174" fontId="2" fillId="0" borderId="3" xfId="266" applyNumberFormat="1" applyFont="1" applyBorder="1" applyAlignment="1">
      <alignment horizontal="center" vertical="center"/>
    </xf>
    <xf numFmtId="164" fontId="2" fillId="0" borderId="12" xfId="266" applyFont="1" applyBorder="1" applyAlignment="1">
      <alignment horizontal="center" vertical="center"/>
    </xf>
    <xf numFmtId="164" fontId="2" fillId="0" borderId="3" xfId="266" applyFont="1" applyBorder="1"/>
    <xf numFmtId="164" fontId="2" fillId="0" borderId="4" xfId="266" applyFont="1" applyBorder="1" applyAlignment="1">
      <alignment horizontal="center" vertical="center" wrapText="1"/>
    </xf>
    <xf numFmtId="164" fontId="2" fillId="0" borderId="4" xfId="266" applyFont="1" applyBorder="1" applyAlignment="1">
      <alignment horizontal="center" vertical="center"/>
    </xf>
    <xf numFmtId="174" fontId="2" fillId="5" borderId="3" xfId="266" applyNumberFormat="1" applyFont="1" applyFill="1" applyBorder="1"/>
    <xf numFmtId="174" fontId="75" fillId="5" borderId="3" xfId="128" applyNumberFormat="1" applyFont="1" applyFill="1" applyBorder="1" applyAlignment="1">
      <alignment horizontal="center" vertical="center" shrinkToFit="1"/>
    </xf>
    <xf numFmtId="0" fontId="53" fillId="0" borderId="0" xfId="317" applyFont="1"/>
    <xf numFmtId="164" fontId="4" fillId="0" borderId="0" xfId="266" applyFont="1" applyAlignment="1">
      <alignment horizontal="center" vertical="top" wrapText="1"/>
    </xf>
    <xf numFmtId="0" fontId="57" fillId="0" borderId="0" xfId="317" applyFont="1"/>
    <xf numFmtId="0" fontId="49" fillId="0" borderId="0" xfId="318" applyFont="1" applyAlignment="1">
      <alignment horizontal="center"/>
    </xf>
    <xf numFmtId="0" fontId="49" fillId="0" borderId="0" xfId="318" applyFont="1"/>
    <xf numFmtId="0" fontId="45" fillId="0" borderId="0" xfId="318" applyFont="1"/>
    <xf numFmtId="0" fontId="45" fillId="0" borderId="0" xfId="318" applyFont="1" applyAlignment="1">
      <alignment horizontal="right"/>
    </xf>
    <xf numFmtId="0" fontId="1" fillId="0" borderId="0" xfId="318"/>
    <xf numFmtId="0" fontId="45" fillId="0" borderId="0" xfId="318" applyFont="1" applyAlignment="1">
      <alignment horizontal="center"/>
    </xf>
    <xf numFmtId="164" fontId="4" fillId="0" borderId="0" xfId="266" applyFont="1" applyAlignment="1">
      <alignment horizontal="center"/>
    </xf>
    <xf numFmtId="4" fontId="4" fillId="0" borderId="0" xfId="266" applyNumberFormat="1" applyFont="1"/>
    <xf numFmtId="4" fontId="2" fillId="0" borderId="0" xfId="266" applyNumberFormat="1" applyFont="1"/>
    <xf numFmtId="164" fontId="57" fillId="0" borderId="0" xfId="266" applyFont="1"/>
    <xf numFmtId="164" fontId="2" fillId="0" borderId="63" xfId="266" applyFont="1" applyBorder="1" applyAlignment="1">
      <alignment horizontal="center" vertical="center" wrapText="1"/>
    </xf>
    <xf numFmtId="174" fontId="4" fillId="0" borderId="10" xfId="266" applyNumberFormat="1" applyFont="1" applyBorder="1" applyAlignment="1">
      <alignment horizontal="center" vertical="center"/>
    </xf>
    <xf numFmtId="9" fontId="4" fillId="0" borderId="10" xfId="213" applyFont="1" applyBorder="1" applyAlignment="1">
      <alignment horizontal="center" vertical="center"/>
    </xf>
    <xf numFmtId="164" fontId="2" fillId="0" borderId="31" xfId="266" applyFont="1" applyBorder="1"/>
    <xf numFmtId="164" fontId="57" fillId="0" borderId="10" xfId="266" applyFont="1" applyBorder="1"/>
    <xf numFmtId="164" fontId="2" fillId="0" borderId="56" xfId="266" applyFont="1" applyBorder="1" applyAlignment="1">
      <alignment horizontal="center" vertical="center" wrapText="1"/>
    </xf>
    <xf numFmtId="3" fontId="2" fillId="0" borderId="3" xfId="266" applyNumberFormat="1" applyFont="1" applyBorder="1" applyAlignment="1">
      <alignment horizontal="center" vertical="center"/>
    </xf>
    <xf numFmtId="174" fontId="4" fillId="0" borderId="3" xfId="266" applyNumberFormat="1" applyFont="1" applyBorder="1" applyAlignment="1">
      <alignment horizontal="center" vertical="center"/>
    </xf>
    <xf numFmtId="164" fontId="2" fillId="0" borderId="12" xfId="266" applyFont="1" applyBorder="1"/>
    <xf numFmtId="164" fontId="57" fillId="0" borderId="3" xfId="266" applyFont="1" applyBorder="1"/>
    <xf numFmtId="0" fontId="2" fillId="0" borderId="3" xfId="266" applyNumberFormat="1" applyFont="1" applyBorder="1" applyAlignment="1">
      <alignment horizontal="center" vertical="center"/>
    </xf>
    <xf numFmtId="164" fontId="2" fillId="0" borderId="61" xfId="266" applyFont="1" applyBorder="1" applyAlignment="1">
      <alignment horizontal="center" vertical="center"/>
    </xf>
    <xf numFmtId="0" fontId="53" fillId="0" borderId="0" xfId="318" applyFont="1"/>
    <xf numFmtId="164" fontId="2" fillId="0" borderId="0" xfId="266" applyFont="1" applyAlignment="1">
      <alignment horizontal="center"/>
    </xf>
    <xf numFmtId="176" fontId="4" fillId="0" borderId="0" xfId="266" applyNumberFormat="1" applyFont="1"/>
    <xf numFmtId="0" fontId="57" fillId="0" borderId="0" xfId="318" applyFont="1"/>
    <xf numFmtId="4" fontId="57" fillId="0" borderId="0" xfId="266" applyNumberFormat="1" applyFont="1"/>
    <xf numFmtId="0" fontId="80" fillId="0" borderId="0" xfId="319"/>
    <xf numFmtId="0" fontId="81" fillId="0" borderId="0" xfId="319" applyFont="1" applyAlignment="1">
      <alignment horizontal="left"/>
    </xf>
    <xf numFmtId="0" fontId="82" fillId="0" borderId="0" xfId="319" applyFont="1" applyAlignment="1">
      <alignment horizontal="center" vertical="center" wrapText="1"/>
    </xf>
    <xf numFmtId="0" fontId="82" fillId="0" borderId="0" xfId="319" applyFont="1" applyAlignment="1">
      <alignment horizontal="center" vertical="center"/>
    </xf>
    <xf numFmtId="0" fontId="81" fillId="0" borderId="0" xfId="319" applyFont="1" applyAlignment="1">
      <alignment horizontal="center" vertical="center"/>
    </xf>
    <xf numFmtId="0" fontId="30" fillId="0" borderId="0" xfId="319" applyFont="1" applyAlignment="1">
      <alignment horizontal="center" wrapText="1"/>
    </xf>
    <xf numFmtId="0" fontId="82" fillId="31" borderId="65" xfId="319" applyFont="1" applyFill="1" applyBorder="1" applyAlignment="1">
      <alignment horizontal="center" vertical="center" wrapText="1"/>
    </xf>
    <xf numFmtId="0" fontId="82" fillId="32" borderId="65" xfId="319" applyFont="1" applyFill="1" applyBorder="1" applyAlignment="1">
      <alignment horizontal="center" vertical="center" wrapText="1"/>
    </xf>
    <xf numFmtId="0" fontId="82" fillId="32" borderId="65" xfId="319" applyFont="1" applyFill="1" applyBorder="1" applyAlignment="1">
      <alignment horizontal="center" vertical="center"/>
    </xf>
    <xf numFmtId="0" fontId="81" fillId="0" borderId="13" xfId="319" applyFont="1" applyBorder="1" applyAlignment="1">
      <alignment horizontal="center" vertical="center"/>
    </xf>
    <xf numFmtId="0" fontId="86" fillId="0" borderId="13" xfId="319" applyFont="1" applyBorder="1" applyAlignment="1">
      <alignment horizontal="center" vertical="center" wrapText="1"/>
    </xf>
    <xf numFmtId="0" fontId="42" fillId="0" borderId="13" xfId="319" applyFont="1" applyBorder="1" applyAlignment="1">
      <alignment horizontal="center" vertical="center" wrapText="1"/>
    </xf>
    <xf numFmtId="3" fontId="82" fillId="0" borderId="13" xfId="319" applyNumberFormat="1" applyFont="1" applyBorder="1" applyAlignment="1">
      <alignment horizontal="center" vertical="center"/>
    </xf>
    <xf numFmtId="185" fontId="81" fillId="0" borderId="13" xfId="319" applyNumberFormat="1" applyFont="1" applyBorder="1" applyAlignment="1">
      <alignment horizontal="center" vertical="center"/>
    </xf>
    <xf numFmtId="9" fontId="82" fillId="0" borderId="13" xfId="322" applyFont="1" applyBorder="1" applyAlignment="1">
      <alignment horizontal="center" vertical="center"/>
    </xf>
    <xf numFmtId="186" fontId="81" fillId="0" borderId="13" xfId="323" applyFont="1" applyBorder="1" applyAlignment="1">
      <alignment horizontal="center" vertical="center"/>
    </xf>
    <xf numFmtId="3" fontId="87" fillId="0" borderId="13" xfId="319" applyNumberFormat="1" applyFont="1" applyBorder="1" applyAlignment="1">
      <alignment horizontal="center" vertical="center"/>
    </xf>
    <xf numFmtId="0" fontId="88" fillId="0" borderId="13" xfId="319" applyFont="1" applyBorder="1" applyAlignment="1">
      <alignment horizontal="center" vertical="center"/>
    </xf>
    <xf numFmtId="0" fontId="82" fillId="0" borderId="13" xfId="319" applyFont="1" applyBorder="1" applyAlignment="1">
      <alignment horizontal="center" vertical="center"/>
    </xf>
    <xf numFmtId="186" fontId="42" fillId="0" borderId="13" xfId="319" applyNumberFormat="1" applyFont="1" applyBorder="1" applyAlignment="1">
      <alignment horizontal="center" vertical="center" wrapText="1"/>
    </xf>
    <xf numFmtId="0" fontId="89" fillId="0" borderId="13" xfId="319" applyFont="1" applyBorder="1" applyAlignment="1">
      <alignment horizontal="center" vertical="center"/>
    </xf>
    <xf numFmtId="0" fontId="81" fillId="0" borderId="0" xfId="319" applyFont="1"/>
    <xf numFmtId="0" fontId="81" fillId="0" borderId="0" xfId="319" applyFont="1" applyAlignment="1">
      <alignment horizontal="left" vertical="center" wrapText="1"/>
    </xf>
    <xf numFmtId="0" fontId="81" fillId="0" borderId="0" xfId="319" applyFont="1" applyAlignment="1">
      <alignment wrapText="1"/>
    </xf>
    <xf numFmtId="0" fontId="82" fillId="0" borderId="0" xfId="319" applyFont="1" applyAlignment="1">
      <alignment horizontal="left" wrapText="1"/>
    </xf>
    <xf numFmtId="186" fontId="82" fillId="0" borderId="0" xfId="319" applyNumberFormat="1" applyFont="1" applyAlignment="1">
      <alignment horizontal="center" vertical="center" wrapText="1"/>
    </xf>
    <xf numFmtId="165" fontId="82" fillId="0" borderId="0" xfId="319" applyNumberFormat="1" applyFont="1" applyAlignment="1">
      <alignment horizontal="center" vertical="center" wrapText="1"/>
    </xf>
    <xf numFmtId="0" fontId="82" fillId="0" borderId="0" xfId="319" applyFont="1" applyAlignment="1">
      <alignment horizontal="left"/>
    </xf>
    <xf numFmtId="165" fontId="82" fillId="0" borderId="0" xfId="319" applyNumberFormat="1" applyFont="1" applyAlignment="1">
      <alignment horizontal="center" vertical="center"/>
    </xf>
    <xf numFmtId="186" fontId="82" fillId="0" borderId="0" xfId="324" applyFont="1" applyAlignment="1">
      <alignment horizontal="center" vertical="center"/>
    </xf>
    <xf numFmtId="0" fontId="45" fillId="0" borderId="0" xfId="251" applyNumberFormat="1" applyFont="1"/>
    <xf numFmtId="0" fontId="49" fillId="0" borderId="0" xfId="251" applyNumberFormat="1" applyFont="1" applyAlignment="1">
      <alignment horizontal="center" vertical="center" wrapText="1"/>
    </xf>
    <xf numFmtId="0" fontId="49" fillId="0" borderId="0" xfId="251" applyNumberFormat="1" applyFont="1" applyAlignment="1">
      <alignment horizontal="center" vertical="center"/>
    </xf>
    <xf numFmtId="0" fontId="43" fillId="5" borderId="2" xfId="251" applyNumberFormat="1" applyFont="1" applyFill="1" applyBorder="1" applyAlignment="1">
      <alignment horizontal="center" vertical="center" wrapText="1"/>
    </xf>
    <xf numFmtId="0" fontId="45" fillId="5" borderId="14" xfId="251" applyNumberFormat="1" applyFont="1" applyFill="1" applyBorder="1" applyAlignment="1">
      <alignment horizontal="center" vertical="center" wrapText="1"/>
    </xf>
    <xf numFmtId="0" fontId="43" fillId="0" borderId="11" xfId="251" applyNumberFormat="1" applyFont="1" applyBorder="1" applyAlignment="1">
      <alignment horizontal="center" vertical="center"/>
    </xf>
    <xf numFmtId="0" fontId="43" fillId="0" borderId="3" xfId="251" applyNumberFormat="1" applyFont="1" applyBorder="1" applyAlignment="1">
      <alignment horizontal="center" vertical="center" wrapText="1"/>
    </xf>
    <xf numFmtId="0" fontId="46" fillId="0" borderId="0" xfId="251" applyNumberFormat="1"/>
    <xf numFmtId="164" fontId="2" fillId="0" borderId="3" xfId="155" applyFont="1" applyBorder="1" applyAlignment="1">
      <alignment horizontal="center" vertical="top" wrapText="1"/>
    </xf>
    <xf numFmtId="0" fontId="84" fillId="0" borderId="0" xfId="320" applyFont="1" applyAlignment="1">
      <alignment vertical="center" wrapText="1"/>
    </xf>
    <xf numFmtId="0" fontId="84" fillId="0" borderId="0" xfId="321" applyFont="1" applyAlignment="1">
      <alignment vertical="center" wrapText="1"/>
    </xf>
    <xf numFmtId="0" fontId="92" fillId="34" borderId="70" xfId="325" applyFont="1" applyFill="1" applyBorder="1" applyAlignment="1">
      <alignment horizontal="left" vertical="top" wrapText="1"/>
    </xf>
    <xf numFmtId="0" fontId="93" fillId="0" borderId="0" xfId="319" applyFont="1"/>
    <xf numFmtId="0" fontId="42" fillId="0" borderId="13" xfId="319" applyFont="1" applyBorder="1" applyAlignment="1">
      <alignment horizontal="left" wrapText="1"/>
    </xf>
    <xf numFmtId="0" fontId="3" fillId="0" borderId="0" xfId="327"/>
    <xf numFmtId="0" fontId="42" fillId="0" borderId="0" xfId="327" applyFont="1" applyAlignment="1">
      <alignment horizontal="left"/>
    </xf>
    <xf numFmtId="0" fontId="43" fillId="0" borderId="0" xfId="327" applyFont="1" applyAlignment="1">
      <alignment horizontal="center" vertical="center" wrapText="1"/>
    </xf>
    <xf numFmtId="0" fontId="43" fillId="0" borderId="0" xfId="327" applyFont="1" applyAlignment="1">
      <alignment horizontal="center" vertical="center"/>
    </xf>
    <xf numFmtId="0" fontId="42" fillId="0" borderId="0" xfId="327" applyFont="1" applyAlignment="1">
      <alignment horizontal="center" vertical="center"/>
    </xf>
    <xf numFmtId="0" fontId="97" fillId="0" borderId="0" xfId="328" applyFont="1" applyAlignment="1">
      <alignment vertical="center" wrapText="1"/>
    </xf>
    <xf numFmtId="0" fontId="43" fillId="5" borderId="3" xfId="327" applyFont="1" applyFill="1" applyBorder="1" applyAlignment="1">
      <alignment horizontal="center" vertical="center" wrapText="1"/>
    </xf>
    <xf numFmtId="0" fontId="43" fillId="3" borderId="3" xfId="327" applyFont="1" applyFill="1" applyBorder="1" applyAlignment="1">
      <alignment horizontal="center" vertical="center"/>
    </xf>
    <xf numFmtId="0" fontId="42" fillId="0" borderId="3" xfId="327" applyFont="1" applyBorder="1" applyAlignment="1">
      <alignment horizontal="left" vertical="center"/>
    </xf>
    <xf numFmtId="0" fontId="98" fillId="0" borderId="70" xfId="328" applyFont="1" applyBorder="1" applyAlignment="1">
      <alignment vertical="center" wrapText="1"/>
    </xf>
    <xf numFmtId="0" fontId="100" fillId="0" borderId="70" xfId="329" applyFont="1" applyBorder="1" applyAlignment="1">
      <alignment horizontal="center" vertical="center" wrapText="1"/>
    </xf>
    <xf numFmtId="0" fontId="100" fillId="0" borderId="72" xfId="328" applyFont="1" applyBorder="1" applyAlignment="1">
      <alignment horizontal="center" vertical="center" wrapText="1"/>
    </xf>
    <xf numFmtId="179" fontId="100" fillId="0" borderId="13" xfId="328" applyNumberFormat="1" applyFont="1" applyBorder="1" applyAlignment="1">
      <alignment horizontal="center" vertical="center" wrapText="1"/>
    </xf>
    <xf numFmtId="9" fontId="42" fillId="0" borderId="9" xfId="330" applyFont="1" applyBorder="1" applyAlignment="1">
      <alignment horizontal="center" vertical="center" wrapText="1"/>
    </xf>
    <xf numFmtId="179" fontId="42" fillId="0" borderId="3" xfId="327" applyNumberFormat="1" applyFont="1" applyBorder="1" applyAlignment="1">
      <alignment horizontal="center" vertical="center" wrapText="1"/>
    </xf>
    <xf numFmtId="179" fontId="42" fillId="0" borderId="3" xfId="331" applyNumberFormat="1" applyFont="1" applyBorder="1" applyAlignment="1">
      <alignment horizontal="center" vertical="center" wrapText="1"/>
    </xf>
    <xf numFmtId="179" fontId="42" fillId="0" borderId="3" xfId="331" applyNumberFormat="1" applyFont="1" applyBorder="1" applyAlignment="1">
      <alignment horizontal="center" vertical="center"/>
    </xf>
    <xf numFmtId="181" fontId="42" fillId="0" borderId="3" xfId="331" applyFont="1" applyBorder="1"/>
    <xf numFmtId="181" fontId="42" fillId="0" borderId="12" xfId="331" applyFont="1" applyBorder="1"/>
    <xf numFmtId="0" fontId="3" fillId="0" borderId="13" xfId="327" applyBorder="1"/>
    <xf numFmtId="0" fontId="42" fillId="0" borderId="0" xfId="327" applyFont="1"/>
    <xf numFmtId="0" fontId="42" fillId="0" borderId="0" xfId="327" applyFont="1" applyAlignment="1">
      <alignment horizontal="left" vertical="center" wrapText="1"/>
    </xf>
    <xf numFmtId="0" fontId="42" fillId="0" borderId="0" xfId="327" applyFont="1" applyAlignment="1">
      <alignment wrapText="1"/>
    </xf>
    <xf numFmtId="0" fontId="101" fillId="0" borderId="0" xfId="328" applyFont="1" applyAlignment="1">
      <alignment horizontal="left" vertical="center" wrapText="1"/>
    </xf>
    <xf numFmtId="165" fontId="43" fillId="0" borderId="0" xfId="327" applyNumberFormat="1" applyFont="1" applyAlignment="1">
      <alignment horizontal="center" vertical="center" wrapText="1"/>
    </xf>
    <xf numFmtId="0" fontId="102" fillId="0" borderId="0" xfId="328" applyFont="1" applyAlignment="1">
      <alignment horizontal="left" vertical="center" wrapText="1"/>
    </xf>
    <xf numFmtId="0" fontId="43" fillId="0" borderId="0" xfId="327" applyFont="1" applyAlignment="1">
      <alignment horizontal="left"/>
    </xf>
    <xf numFmtId="168" fontId="43" fillId="0" borderId="0" xfId="327" applyNumberFormat="1" applyFont="1" applyAlignment="1">
      <alignment horizontal="center" vertical="center" wrapText="1"/>
    </xf>
    <xf numFmtId="168" fontId="43" fillId="0" borderId="0" xfId="332" applyFont="1" applyAlignment="1">
      <alignment horizontal="center" vertical="center" wrapText="1"/>
    </xf>
    <xf numFmtId="165" fontId="43" fillId="0" borderId="0" xfId="327" applyNumberFormat="1" applyFont="1" applyAlignment="1">
      <alignment horizontal="center" vertical="center"/>
    </xf>
    <xf numFmtId="168" fontId="43" fillId="0" borderId="0" xfId="332" applyFont="1" applyAlignment="1">
      <alignment horizontal="center" vertical="center"/>
    </xf>
    <xf numFmtId="0" fontId="100" fillId="0" borderId="0" xfId="325" applyFont="1"/>
    <xf numFmtId="0" fontId="97" fillId="0" borderId="0" xfId="329" applyFont="1" applyAlignment="1">
      <alignment vertical="center" wrapText="1"/>
    </xf>
    <xf numFmtId="0" fontId="100" fillId="0" borderId="70" xfId="328" applyFont="1" applyBorder="1" applyAlignment="1">
      <alignment horizontal="center" vertical="center" wrapText="1"/>
    </xf>
    <xf numFmtId="169" fontId="42" fillId="2" borderId="3" xfId="327" applyNumberFormat="1" applyFont="1" applyFill="1" applyBorder="1" applyAlignment="1">
      <alignment horizontal="center" vertical="center" wrapText="1"/>
    </xf>
    <xf numFmtId="9" fontId="42" fillId="2" borderId="3" xfId="330" applyFont="1" applyFill="1" applyBorder="1" applyAlignment="1">
      <alignment horizontal="center" vertical="center" wrapText="1"/>
    </xf>
    <xf numFmtId="0" fontId="100" fillId="0" borderId="70" xfId="328" applyFont="1" applyBorder="1" applyAlignment="1">
      <alignment vertical="center" wrapText="1"/>
    </xf>
    <xf numFmtId="0" fontId="100" fillId="34" borderId="73" xfId="329" applyFont="1" applyFill="1" applyBorder="1" applyAlignment="1">
      <alignment vertical="center" wrapText="1"/>
    </xf>
    <xf numFmtId="0" fontId="100" fillId="0" borderId="74" xfId="329" applyFont="1" applyBorder="1" applyAlignment="1">
      <alignment horizontal="center" vertical="center" wrapText="1"/>
    </xf>
    <xf numFmtId="0" fontId="100" fillId="0" borderId="75" xfId="329" applyFont="1" applyBorder="1" applyAlignment="1">
      <alignment horizontal="center" vertical="center" wrapText="1"/>
    </xf>
    <xf numFmtId="0" fontId="100" fillId="0" borderId="13" xfId="329" applyFont="1" applyBorder="1" applyAlignment="1">
      <alignment horizontal="center" vertical="center" wrapText="1"/>
    </xf>
    <xf numFmtId="169" fontId="42" fillId="2" borderId="9" xfId="327" applyNumberFormat="1" applyFont="1" applyFill="1" applyBorder="1" applyAlignment="1">
      <alignment horizontal="center" vertical="center" wrapText="1"/>
    </xf>
    <xf numFmtId="0" fontId="60" fillId="0" borderId="0" xfId="327" applyFont="1" applyAlignment="1">
      <alignment horizontal="center" vertical="center" wrapText="1"/>
    </xf>
    <xf numFmtId="0" fontId="42" fillId="0" borderId="12" xfId="327" applyFont="1" applyBorder="1" applyAlignment="1">
      <alignment horizontal="left" vertical="center"/>
    </xf>
    <xf numFmtId="0" fontId="98" fillId="0" borderId="76" xfId="329" applyFont="1" applyBorder="1" applyAlignment="1">
      <alignment horizontal="center" vertical="center" wrapText="1"/>
    </xf>
    <xf numFmtId="3" fontId="98" fillId="0" borderId="77" xfId="328" applyNumberFormat="1" applyFont="1" applyBorder="1" applyAlignment="1">
      <alignment horizontal="center" vertical="center" wrapText="1"/>
    </xf>
    <xf numFmtId="0" fontId="98" fillId="34" borderId="73" xfId="328" applyFont="1" applyFill="1" applyBorder="1" applyAlignment="1">
      <alignment vertical="center" wrapText="1"/>
    </xf>
    <xf numFmtId="0" fontId="98" fillId="0" borderId="73" xfId="329" applyFont="1" applyBorder="1" applyAlignment="1">
      <alignment horizontal="center" vertical="center" wrapText="1"/>
    </xf>
    <xf numFmtId="3" fontId="98" fillId="0" borderId="73" xfId="328" applyNumberFormat="1" applyFont="1" applyBorder="1" applyAlignment="1">
      <alignment horizontal="center" vertical="center" wrapText="1"/>
    </xf>
    <xf numFmtId="0" fontId="98" fillId="0" borderId="70" xfId="329" applyFont="1" applyBorder="1" applyAlignment="1">
      <alignment horizontal="center" vertical="center" wrapText="1"/>
    </xf>
    <xf numFmtId="3" fontId="98" fillId="0" borderId="74" xfId="328" applyNumberFormat="1" applyFont="1" applyBorder="1" applyAlignment="1">
      <alignment horizontal="center" vertical="center" wrapText="1"/>
    </xf>
    <xf numFmtId="3" fontId="98" fillId="0" borderId="72" xfId="328" applyNumberFormat="1" applyFont="1" applyBorder="1" applyAlignment="1">
      <alignment horizontal="center" vertical="center" wrapText="1"/>
    </xf>
    <xf numFmtId="169" fontId="42" fillId="2" borderId="4" xfId="327" applyNumberFormat="1" applyFont="1" applyFill="1" applyBorder="1" applyAlignment="1">
      <alignment horizontal="center" vertical="center" wrapText="1"/>
    </xf>
    <xf numFmtId="169" fontId="42" fillId="2" borderId="13" xfId="327" applyNumberFormat="1" applyFont="1" applyFill="1" applyBorder="1" applyAlignment="1">
      <alignment horizontal="center" vertical="center" wrapText="1"/>
    </xf>
    <xf numFmtId="0" fontId="98" fillId="34" borderId="70" xfId="329" applyFont="1" applyFill="1" applyBorder="1" applyAlignment="1">
      <alignment vertical="center" wrapText="1"/>
    </xf>
    <xf numFmtId="0" fontId="98" fillId="0" borderId="72" xfId="329" applyFont="1" applyBorder="1" applyAlignment="1">
      <alignment horizontal="center" vertical="center" wrapText="1"/>
    </xf>
    <xf numFmtId="0" fontId="98" fillId="0" borderId="70" xfId="329" applyFont="1" applyBorder="1" applyAlignment="1">
      <alignment vertical="center" wrapText="1"/>
    </xf>
    <xf numFmtId="0" fontId="42" fillId="0" borderId="52" xfId="327" applyFont="1" applyBorder="1" applyAlignment="1">
      <alignment horizontal="left" vertical="center"/>
    </xf>
    <xf numFmtId="0" fontId="102" fillId="34" borderId="0" xfId="325" applyFont="1" applyFill="1" applyAlignment="1">
      <alignment horizontal="right" vertical="center" wrapText="1"/>
    </xf>
    <xf numFmtId="0" fontId="2" fillId="0" borderId="12" xfId="327" applyFont="1" applyBorder="1" applyAlignment="1">
      <alignment horizontal="left" vertical="center"/>
    </xf>
    <xf numFmtId="3" fontId="98" fillId="0" borderId="72" xfId="329" applyNumberFormat="1" applyFont="1" applyBorder="1" applyAlignment="1">
      <alignment horizontal="center" vertical="center" wrapText="1"/>
    </xf>
    <xf numFmtId="0" fontId="98" fillId="34" borderId="70" xfId="333" applyFont="1" applyFill="1" applyBorder="1" applyAlignment="1">
      <alignment horizontal="justify" vertical="top" wrapText="1"/>
    </xf>
    <xf numFmtId="0" fontId="43" fillId="3" borderId="4" xfId="327" applyFont="1" applyFill="1" applyBorder="1" applyAlignment="1">
      <alignment horizontal="center" vertical="center"/>
    </xf>
    <xf numFmtId="0" fontId="2" fillId="0" borderId="31" xfId="327" applyFont="1" applyBorder="1" applyAlignment="1">
      <alignment horizontal="left" vertical="center"/>
    </xf>
    <xf numFmtId="0" fontId="98" fillId="0" borderId="73" xfId="329" applyFont="1" applyBorder="1" applyAlignment="1">
      <alignment vertical="center" wrapText="1"/>
    </xf>
    <xf numFmtId="169" fontId="42" fillId="2" borderId="10" xfId="327" applyNumberFormat="1" applyFont="1" applyFill="1" applyBorder="1" applyAlignment="1">
      <alignment horizontal="center" vertical="center" wrapText="1"/>
    </xf>
    <xf numFmtId="9" fontId="42" fillId="2" borderId="10" xfId="330" applyFont="1" applyFill="1" applyBorder="1" applyAlignment="1">
      <alignment horizontal="center" vertical="center" wrapText="1"/>
    </xf>
    <xf numFmtId="179" fontId="42" fillId="0" borderId="10" xfId="327" applyNumberFormat="1" applyFont="1" applyBorder="1" applyAlignment="1">
      <alignment horizontal="center" vertical="center" wrapText="1"/>
    </xf>
    <xf numFmtId="179" fontId="42" fillId="0" borderId="10" xfId="331" applyNumberFormat="1" applyFont="1" applyBorder="1" applyAlignment="1">
      <alignment horizontal="center" vertical="center" wrapText="1"/>
    </xf>
    <xf numFmtId="179" fontId="42" fillId="0" borderId="10" xfId="331" applyNumberFormat="1" applyFont="1" applyBorder="1" applyAlignment="1">
      <alignment horizontal="center" vertical="center"/>
    </xf>
    <xf numFmtId="181" fontId="42" fillId="0" borderId="10" xfId="331" applyFont="1" applyBorder="1"/>
    <xf numFmtId="181" fontId="42" fillId="0" borderId="31" xfId="331" applyFont="1" applyBorder="1"/>
    <xf numFmtId="0" fontId="3" fillId="0" borderId="35" xfId="327" applyBorder="1"/>
    <xf numFmtId="3" fontId="98" fillId="0" borderId="74" xfId="329" applyNumberFormat="1" applyFont="1" applyBorder="1" applyAlignment="1">
      <alignment horizontal="center" vertical="center" wrapText="1"/>
    </xf>
    <xf numFmtId="0" fontId="104" fillId="2" borderId="0" xfId="327" applyFont="1" applyFill="1" applyAlignment="1">
      <alignment horizontal="left"/>
    </xf>
    <xf numFmtId="0" fontId="15" fillId="34" borderId="70" xfId="329" applyFont="1" applyFill="1" applyBorder="1" applyAlignment="1">
      <alignment vertical="center" wrapText="1"/>
    </xf>
    <xf numFmtId="0" fontId="98" fillId="0" borderId="78" xfId="329" applyFont="1" applyBorder="1" applyAlignment="1">
      <alignment horizontal="center" vertical="center" wrapText="1"/>
    </xf>
    <xf numFmtId="3" fontId="98" fillId="0" borderId="75" xfId="329" applyNumberFormat="1" applyFont="1" applyBorder="1" applyAlignment="1">
      <alignment horizontal="center" vertical="center" wrapText="1"/>
    </xf>
    <xf numFmtId="0" fontId="15" fillId="34" borderId="72" xfId="329" applyFont="1" applyFill="1" applyBorder="1" applyAlignment="1">
      <alignment vertical="center" wrapText="1"/>
    </xf>
    <xf numFmtId="0" fontId="100" fillId="34" borderId="73" xfId="325" applyFont="1" applyFill="1" applyBorder="1" applyAlignment="1">
      <alignment horizontal="left" vertical="top" wrapText="1"/>
    </xf>
    <xf numFmtId="0" fontId="100" fillId="0" borderId="79" xfId="325" applyFont="1" applyBorder="1" applyAlignment="1">
      <alignment horizontal="center" vertical="center" wrapText="1"/>
    </xf>
    <xf numFmtId="0" fontId="100" fillId="0" borderId="72" xfId="329" applyFont="1" applyBorder="1" applyAlignment="1">
      <alignment horizontal="center" vertical="center" wrapText="1"/>
    </xf>
    <xf numFmtId="0" fontId="100" fillId="0" borderId="13" xfId="325" applyFont="1" applyBorder="1" applyAlignment="1">
      <alignment horizontal="center" vertical="center" wrapText="1"/>
    </xf>
    <xf numFmtId="169" fontId="42" fillId="2" borderId="33" xfId="327" applyNumberFormat="1" applyFont="1" applyFill="1" applyBorder="1" applyAlignment="1">
      <alignment horizontal="center" vertical="center" wrapText="1"/>
    </xf>
    <xf numFmtId="0" fontId="43" fillId="0" borderId="0" xfId="327" applyFont="1" applyAlignment="1">
      <alignment horizontal="left" wrapText="1"/>
    </xf>
    <xf numFmtId="0" fontId="2" fillId="0" borderId="13" xfId="327" applyFont="1" applyBorder="1" applyAlignment="1">
      <alignment horizontal="left" vertical="center"/>
    </xf>
    <xf numFmtId="0" fontId="98" fillId="0" borderId="13" xfId="325" applyFont="1" applyBorder="1" applyAlignment="1">
      <alignment vertical="top" wrapText="1"/>
    </xf>
    <xf numFmtId="0" fontId="98" fillId="0" borderId="70" xfId="325" applyFont="1" applyBorder="1" applyAlignment="1">
      <alignment horizontal="center" vertical="center" wrapText="1"/>
    </xf>
    <xf numFmtId="0" fontId="100" fillId="0" borderId="0" xfId="325" applyFont="1" applyAlignment="1">
      <alignment horizontal="center" vertical="center"/>
    </xf>
    <xf numFmtId="2" fontId="102" fillId="0" borderId="0" xfId="325" applyNumberFormat="1" applyFont="1" applyAlignment="1">
      <alignment horizontal="center" vertical="center"/>
    </xf>
    <xf numFmtId="0" fontId="98" fillId="34" borderId="70" xfId="325" applyFont="1" applyFill="1" applyBorder="1" applyAlignment="1">
      <alignment horizontal="left" vertical="top" wrapText="1"/>
    </xf>
    <xf numFmtId="0" fontId="98" fillId="0" borderId="72" xfId="325" applyFont="1" applyBorder="1" applyAlignment="1">
      <alignment horizontal="center" vertical="center" wrapText="1"/>
    </xf>
    <xf numFmtId="9" fontId="42" fillId="2" borderId="13" xfId="330" applyFont="1" applyFill="1" applyBorder="1" applyAlignment="1">
      <alignment horizontal="center" vertical="center" wrapText="1"/>
    </xf>
    <xf numFmtId="179" fontId="42" fillId="0" borderId="33" xfId="327" applyNumberFormat="1" applyFont="1" applyBorder="1" applyAlignment="1">
      <alignment horizontal="center" vertical="center" wrapText="1"/>
    </xf>
    <xf numFmtId="0" fontId="2" fillId="0" borderId="52" xfId="327" applyFont="1" applyBorder="1" applyAlignment="1">
      <alignment horizontal="left" vertical="center"/>
    </xf>
    <xf numFmtId="0" fontId="98" fillId="0" borderId="73" xfId="325" applyFont="1" applyBorder="1" applyAlignment="1">
      <alignment horizontal="center" vertical="center" wrapText="1"/>
    </xf>
    <xf numFmtId="3" fontId="98" fillId="0" borderId="73" xfId="325" applyNumberFormat="1" applyFont="1" applyBorder="1" applyAlignment="1">
      <alignment horizontal="center" vertical="center" wrapText="1"/>
    </xf>
    <xf numFmtId="169" fontId="42" fillId="2" borderId="32" xfId="327" applyNumberFormat="1" applyFont="1" applyFill="1" applyBorder="1" applyAlignment="1">
      <alignment horizontal="center" vertical="center" wrapText="1"/>
    </xf>
    <xf numFmtId="9" fontId="42" fillId="2" borderId="32" xfId="330" applyFont="1" applyFill="1" applyBorder="1" applyAlignment="1">
      <alignment horizontal="center" vertical="center" wrapText="1"/>
    </xf>
    <xf numFmtId="179" fontId="42" fillId="0" borderId="13" xfId="327" applyNumberFormat="1" applyFont="1" applyBorder="1" applyAlignment="1">
      <alignment horizontal="center" vertical="center" wrapText="1"/>
    </xf>
    <xf numFmtId="179" fontId="42" fillId="0" borderId="13" xfId="331" applyNumberFormat="1" applyFont="1" applyBorder="1" applyAlignment="1">
      <alignment horizontal="center" vertical="center" wrapText="1"/>
    </xf>
    <xf numFmtId="179" fontId="42" fillId="0" borderId="13" xfId="331" applyNumberFormat="1" applyFont="1" applyBorder="1" applyAlignment="1">
      <alignment horizontal="center" vertical="center"/>
    </xf>
    <xf numFmtId="181" fontId="42" fillId="0" borderId="42" xfId="331" applyFont="1" applyBorder="1"/>
    <xf numFmtId="181" fontId="42" fillId="0" borderId="52" xfId="331" applyFont="1" applyBorder="1"/>
    <xf numFmtId="0" fontId="3" fillId="0" borderId="67" xfId="327" applyBorder="1"/>
    <xf numFmtId="181" fontId="42" fillId="0" borderId="13" xfId="331" applyFont="1" applyBorder="1"/>
    <xf numFmtId="0" fontId="98" fillId="0" borderId="76" xfId="329" applyFont="1" applyBorder="1" applyAlignment="1">
      <alignment vertical="center" wrapText="1"/>
    </xf>
    <xf numFmtId="0" fontId="98" fillId="0" borderId="0" xfId="325" applyFont="1" applyAlignment="1">
      <alignment vertical="top" wrapText="1"/>
    </xf>
    <xf numFmtId="0" fontId="98" fillId="0" borderId="80" xfId="325" applyFont="1" applyBorder="1" applyAlignment="1">
      <alignment horizontal="center" vertical="center" wrapText="1"/>
    </xf>
    <xf numFmtId="181" fontId="42" fillId="0" borderId="29" xfId="331" applyFont="1" applyBorder="1"/>
    <xf numFmtId="0" fontId="98" fillId="0" borderId="70" xfId="325" applyFont="1" applyBorder="1" applyAlignment="1">
      <alignment horizontal="center" vertical="center"/>
    </xf>
    <xf numFmtId="0" fontId="2" fillId="0" borderId="0" xfId="327" applyFont="1"/>
    <xf numFmtId="0" fontId="2" fillId="0" borderId="0" xfId="327" applyFont="1" applyAlignment="1">
      <alignment horizontal="left" vertical="center" wrapText="1"/>
    </xf>
    <xf numFmtId="0" fontId="2" fillId="0" borderId="0" xfId="327" applyFont="1" applyAlignment="1">
      <alignment wrapText="1"/>
    </xf>
    <xf numFmtId="0" fontId="100" fillId="0" borderId="81" xfId="325" applyFont="1" applyBorder="1" applyAlignment="1">
      <alignment horizontal="center" vertical="center" wrapText="1"/>
    </xf>
    <xf numFmtId="0" fontId="15" fillId="0" borderId="13" xfId="325" applyFont="1" applyBorder="1" applyAlignment="1">
      <alignment vertical="top" wrapText="1"/>
    </xf>
    <xf numFmtId="0" fontId="98" fillId="34" borderId="82" xfId="325" applyFont="1" applyFill="1" applyBorder="1" applyAlignment="1">
      <alignment horizontal="center" vertical="center"/>
    </xf>
    <xf numFmtId="0" fontId="98" fillId="0" borderId="74" xfId="325" applyFont="1" applyBorder="1" applyAlignment="1">
      <alignment horizontal="center" vertical="center" wrapText="1"/>
    </xf>
    <xf numFmtId="169" fontId="42" fillId="2" borderId="11" xfId="327" applyNumberFormat="1" applyFont="1" applyFill="1" applyBorder="1" applyAlignment="1">
      <alignment horizontal="center" vertical="center" wrapText="1"/>
    </xf>
    <xf numFmtId="0" fontId="105" fillId="0" borderId="0" xfId="327" applyFont="1"/>
    <xf numFmtId="0" fontId="96" fillId="0" borderId="0" xfId="327" applyFont="1" applyAlignment="1">
      <alignment horizontal="left"/>
    </xf>
    <xf numFmtId="0" fontId="106" fillId="0" borderId="0" xfId="327" applyFont="1" applyAlignment="1">
      <alignment horizontal="center" vertical="center" wrapText="1"/>
    </xf>
    <xf numFmtId="0" fontId="106" fillId="0" borderId="0" xfId="327" applyFont="1" applyAlignment="1">
      <alignment horizontal="center" vertical="center"/>
    </xf>
    <xf numFmtId="0" fontId="96" fillId="0" borderId="0" xfId="327" applyFont="1" applyAlignment="1">
      <alignment horizontal="center" vertical="center"/>
    </xf>
    <xf numFmtId="0" fontId="106" fillId="5" borderId="3" xfId="327" applyFont="1" applyFill="1" applyBorder="1" applyAlignment="1">
      <alignment horizontal="center" vertical="center" wrapText="1"/>
    </xf>
    <xf numFmtId="0" fontId="106" fillId="3" borderId="4" xfId="327" applyFont="1" applyFill="1" applyBorder="1" applyAlignment="1">
      <alignment horizontal="center" vertical="center"/>
    </xf>
    <xf numFmtId="0" fontId="12" fillId="0" borderId="31" xfId="327" applyFont="1" applyBorder="1" applyAlignment="1">
      <alignment horizontal="center" vertical="center"/>
    </xf>
    <xf numFmtId="0" fontId="12" fillId="0" borderId="76" xfId="329" applyFont="1" applyBorder="1" applyAlignment="1">
      <alignment horizontal="center" vertical="center" wrapText="1"/>
    </xf>
    <xf numFmtId="3" fontId="12" fillId="0" borderId="72" xfId="329" applyNumberFormat="1" applyFont="1" applyBorder="1" applyAlignment="1">
      <alignment horizontal="center" vertical="center" wrapText="1"/>
    </xf>
    <xf numFmtId="9" fontId="96" fillId="2" borderId="10" xfId="330" applyFont="1" applyFill="1" applyBorder="1" applyAlignment="1">
      <alignment horizontal="center" vertical="center" wrapText="1"/>
    </xf>
    <xf numFmtId="179" fontId="96" fillId="0" borderId="10" xfId="327" applyNumberFormat="1" applyFont="1" applyBorder="1" applyAlignment="1">
      <alignment horizontal="center" vertical="center" wrapText="1"/>
    </xf>
    <xf numFmtId="179" fontId="96" fillId="0" borderId="10" xfId="331" applyNumberFormat="1" applyFont="1" applyBorder="1" applyAlignment="1">
      <alignment horizontal="center" vertical="center" wrapText="1"/>
    </xf>
    <xf numFmtId="179" fontId="96" fillId="0" borderId="10" xfId="331" applyNumberFormat="1" applyFont="1" applyBorder="1" applyAlignment="1">
      <alignment horizontal="center" vertical="center"/>
    </xf>
    <xf numFmtId="181" fontId="96" fillId="0" borderId="10" xfId="331" applyFont="1" applyBorder="1" applyAlignment="1">
      <alignment horizontal="center"/>
    </xf>
    <xf numFmtId="181" fontId="96" fillId="0" borderId="31" xfId="331" applyFont="1" applyBorder="1" applyAlignment="1">
      <alignment horizontal="center"/>
    </xf>
    <xf numFmtId="0" fontId="105" fillId="0" borderId="35" xfId="327" applyFont="1" applyBorder="1" applyAlignment="1">
      <alignment horizontal="center"/>
    </xf>
    <xf numFmtId="0" fontId="12" fillId="0" borderId="0" xfId="327" applyFont="1"/>
    <xf numFmtId="0" fontId="12" fillId="0" borderId="0" xfId="327" applyFont="1" applyAlignment="1">
      <alignment horizontal="left" vertical="center" wrapText="1"/>
    </xf>
    <xf numFmtId="0" fontId="12" fillId="0" borderId="0" xfId="327" applyFont="1" applyAlignment="1">
      <alignment wrapText="1"/>
    </xf>
    <xf numFmtId="0" fontId="96" fillId="0" borderId="0" xfId="327" applyFont="1"/>
    <xf numFmtId="0" fontId="106" fillId="0" borderId="0" xfId="327" applyFont="1" applyAlignment="1">
      <alignment horizontal="left" wrapText="1"/>
    </xf>
    <xf numFmtId="168" fontId="106" fillId="0" borderId="0" xfId="327" applyNumberFormat="1" applyFont="1" applyAlignment="1">
      <alignment horizontal="center" vertical="center" wrapText="1"/>
    </xf>
    <xf numFmtId="165" fontId="106" fillId="0" borderId="0" xfId="327" applyNumberFormat="1" applyFont="1" applyAlignment="1">
      <alignment horizontal="center" vertical="center" wrapText="1"/>
    </xf>
    <xf numFmtId="0" fontId="106" fillId="0" borderId="0" xfId="327" applyFont="1" applyAlignment="1">
      <alignment horizontal="left"/>
    </xf>
    <xf numFmtId="165" fontId="106" fillId="0" borderId="0" xfId="327" applyNumberFormat="1" applyFont="1" applyAlignment="1">
      <alignment horizontal="center" vertical="center"/>
    </xf>
    <xf numFmtId="168" fontId="106" fillId="0" borderId="0" xfId="332" applyFont="1" applyAlignment="1">
      <alignment horizontal="center" vertical="center"/>
    </xf>
    <xf numFmtId="169" fontId="108" fillId="2" borderId="10" xfId="327" applyNumberFormat="1" applyFont="1" applyFill="1" applyBorder="1" applyAlignment="1">
      <alignment horizontal="center" vertical="center" wrapText="1"/>
    </xf>
    <xf numFmtId="0" fontId="89" fillId="0" borderId="0" xfId="327" applyFont="1" applyAlignment="1">
      <alignment horizontal="center" vertical="center"/>
    </xf>
    <xf numFmtId="179" fontId="0" fillId="0" borderId="0" xfId="0" applyNumberFormat="1"/>
    <xf numFmtId="179" fontId="0" fillId="0" borderId="13" xfId="0" applyNumberFormat="1" applyBorder="1"/>
    <xf numFmtId="187" fontId="0" fillId="0" borderId="0" xfId="0" applyNumberFormat="1"/>
    <xf numFmtId="187" fontId="0" fillId="0" borderId="13" xfId="0" applyNumberFormat="1" applyBorder="1"/>
    <xf numFmtId="179" fontId="45" fillId="0" borderId="3" xfId="1" applyNumberFormat="1" applyFont="1" applyBorder="1" applyAlignment="1">
      <alignment horizontal="center" vertical="center"/>
    </xf>
    <xf numFmtId="0" fontId="15" fillId="0" borderId="13" xfId="11" applyFont="1" applyBorder="1" applyAlignment="1">
      <alignment horizontal="center" vertical="center" wrapText="1"/>
    </xf>
    <xf numFmtId="0" fontId="15" fillId="0" borderId="13" xfId="11" applyFont="1" applyBorder="1" applyAlignment="1">
      <alignment horizontal="center" vertical="center"/>
    </xf>
    <xf numFmtId="164" fontId="111" fillId="0" borderId="13" xfId="205" applyFont="1" applyBorder="1" applyAlignment="1">
      <alignment vertical="center"/>
    </xf>
    <xf numFmtId="0" fontId="45" fillId="0" borderId="0" xfId="334" applyFont="1" applyBorder="1" applyAlignment="1" applyProtection="1">
      <alignment horizontal="center"/>
    </xf>
    <xf numFmtId="0" fontId="45" fillId="0" borderId="0" xfId="334" applyFont="1" applyBorder="1" applyProtection="1"/>
    <xf numFmtId="164" fontId="49" fillId="0" borderId="0" xfId="266" applyFont="1" applyBorder="1" applyProtection="1"/>
    <xf numFmtId="164" fontId="45" fillId="0" borderId="0" xfId="266" applyFont="1" applyBorder="1" applyAlignment="1" applyProtection="1">
      <alignment horizontal="left"/>
    </xf>
    <xf numFmtId="164" fontId="45" fillId="0" borderId="0" xfId="266" applyFont="1" applyBorder="1" applyProtection="1"/>
    <xf numFmtId="164" fontId="49" fillId="0" borderId="0" xfId="266" applyFont="1" applyBorder="1" applyAlignment="1" applyProtection="1">
      <alignment horizontal="center" vertical="center"/>
    </xf>
    <xf numFmtId="164" fontId="7" fillId="0" borderId="0" xfId="266" applyFont="1" applyBorder="1" applyProtection="1"/>
    <xf numFmtId="164" fontId="56" fillId="0" borderId="0" xfId="266" applyFont="1" applyBorder="1" applyProtection="1"/>
    <xf numFmtId="164" fontId="45" fillId="0" borderId="0" xfId="266" applyFont="1" applyBorder="1" applyAlignment="1" applyProtection="1">
      <alignment horizontal="center" vertical="center" wrapText="1"/>
    </xf>
    <xf numFmtId="188" fontId="45" fillId="0" borderId="0" xfId="336" applyFont="1" applyBorder="1" applyAlignment="1" applyProtection="1">
      <alignment horizontal="center" vertical="center" wrapText="1"/>
    </xf>
    <xf numFmtId="164" fontId="112" fillId="0" borderId="83" xfId="337" applyFont="1" applyFill="1" applyBorder="1" applyAlignment="1" applyProtection="1">
      <alignment vertical="center" shrinkToFit="1"/>
    </xf>
    <xf numFmtId="164" fontId="104" fillId="0" borderId="0" xfId="266" applyFont="1" applyBorder="1" applyProtection="1"/>
    <xf numFmtId="0" fontId="113" fillId="0" borderId="0" xfId="11" applyFont="1"/>
    <xf numFmtId="164" fontId="112" fillId="0" borderId="0" xfId="337" applyFont="1" applyFill="1" applyBorder="1" applyProtection="1"/>
    <xf numFmtId="164" fontId="43" fillId="25" borderId="84" xfId="266" applyFont="1" applyFill="1" applyBorder="1" applyAlignment="1" applyProtection="1">
      <alignment horizontal="center" vertical="center" wrapText="1"/>
    </xf>
    <xf numFmtId="164" fontId="43" fillId="25" borderId="85" xfId="266" applyFont="1" applyFill="1" applyBorder="1" applyAlignment="1" applyProtection="1">
      <alignment horizontal="center" vertical="center" wrapText="1"/>
    </xf>
    <xf numFmtId="0" fontId="43" fillId="25" borderId="86" xfId="338" applyFont="1" applyFill="1" applyBorder="1" applyAlignment="1" applyProtection="1">
      <alignment horizontal="center" vertical="center" wrapText="1"/>
    </xf>
    <xf numFmtId="175" fontId="43" fillId="25" borderId="84" xfId="266" applyNumberFormat="1" applyFont="1" applyFill="1" applyBorder="1" applyAlignment="1" applyProtection="1">
      <alignment horizontal="center" vertical="center" wrapText="1"/>
    </xf>
    <xf numFmtId="0" fontId="43" fillId="25" borderId="87" xfId="335" applyFont="1" applyFill="1" applyBorder="1" applyAlignment="1" applyProtection="1">
      <alignment horizontal="center" vertical="center" wrapText="1"/>
    </xf>
    <xf numFmtId="0" fontId="43" fillId="25" borderId="88" xfId="327" applyFont="1" applyFill="1" applyBorder="1" applyAlignment="1">
      <alignment horizontal="center" vertical="center" wrapText="1"/>
    </xf>
    <xf numFmtId="0" fontId="43" fillId="25" borderId="89" xfId="334" applyFont="1" applyFill="1" applyBorder="1" applyAlignment="1" applyProtection="1">
      <alignment horizontal="center" vertical="center"/>
    </xf>
    <xf numFmtId="0" fontId="43" fillId="25" borderId="89" xfId="334" applyFont="1" applyFill="1" applyBorder="1" applyAlignment="1" applyProtection="1">
      <alignment horizontal="center" vertical="center" wrapText="1"/>
    </xf>
    <xf numFmtId="0" fontId="43" fillId="25" borderId="90" xfId="334" applyFont="1" applyFill="1" applyBorder="1" applyAlignment="1" applyProtection="1">
      <alignment horizontal="center" vertical="center"/>
    </xf>
    <xf numFmtId="0" fontId="45" fillId="25" borderId="84" xfId="335" applyFont="1" applyFill="1" applyBorder="1" applyAlignment="1" applyProtection="1">
      <alignment horizontal="center" vertical="center"/>
    </xf>
    <xf numFmtId="164" fontId="49" fillId="0" borderId="88" xfId="266" applyFont="1" applyBorder="1" applyAlignment="1" applyProtection="1">
      <alignment horizontal="left" vertical="center" wrapText="1"/>
    </xf>
    <xf numFmtId="164" fontId="49" fillId="0" borderId="94" xfId="266" applyFont="1" applyBorder="1" applyAlignment="1" applyProtection="1">
      <alignment horizontal="center" vertical="center" wrapText="1"/>
    </xf>
    <xf numFmtId="164" fontId="49" fillId="0" borderId="88" xfId="266" applyFont="1" applyBorder="1" applyAlignment="1" applyProtection="1">
      <alignment horizontal="center" vertical="center" wrapText="1"/>
    </xf>
    <xf numFmtId="189" fontId="49" fillId="0" borderId="88" xfId="266" applyNumberFormat="1" applyFont="1" applyBorder="1" applyAlignment="1" applyProtection="1">
      <alignment horizontal="center" vertical="center" wrapText="1"/>
    </xf>
    <xf numFmtId="9" fontId="49" fillId="0" borderId="88" xfId="339" applyFont="1" applyBorder="1" applyAlignment="1" applyProtection="1">
      <alignment horizontal="center" vertical="center"/>
    </xf>
    <xf numFmtId="0" fontId="1" fillId="0" borderId="88" xfId="11" applyBorder="1"/>
    <xf numFmtId="164" fontId="49" fillId="0" borderId="88" xfId="266" applyFont="1" applyBorder="1" applyProtection="1"/>
    <xf numFmtId="164" fontId="45" fillId="25" borderId="94" xfId="266" applyFont="1" applyFill="1" applyBorder="1" applyAlignment="1" applyProtection="1">
      <alignment vertical="center" wrapText="1"/>
    </xf>
    <xf numFmtId="189" fontId="45" fillId="25" borderId="88" xfId="266" applyNumberFormat="1" applyFont="1" applyFill="1" applyBorder="1" applyAlignment="1" applyProtection="1">
      <alignment vertical="center" wrapText="1"/>
    </xf>
    <xf numFmtId="189" fontId="45" fillId="25" borderId="86" xfId="266" applyNumberFormat="1" applyFont="1" applyFill="1" applyBorder="1" applyAlignment="1" applyProtection="1">
      <alignment horizontal="center" vertical="center" wrapText="1"/>
    </xf>
    <xf numFmtId="164" fontId="55" fillId="36" borderId="0" xfId="337" applyFont="1" applyFill="1" applyBorder="1" applyAlignment="1" applyProtection="1">
      <alignment horizontal="center" vertical="center" shrinkToFit="1"/>
    </xf>
    <xf numFmtId="170" fontId="54" fillId="36" borderId="0" xfId="337" applyNumberFormat="1" applyFont="1" applyFill="1" applyBorder="1" applyAlignment="1" applyProtection="1">
      <alignment horizontal="center" vertical="center" shrinkToFit="1"/>
    </xf>
    <xf numFmtId="180" fontId="54" fillId="36" borderId="0" xfId="337" applyNumberFormat="1" applyFont="1" applyFill="1" applyBorder="1" applyAlignment="1" applyProtection="1">
      <alignment horizontal="center" vertical="center" shrinkToFit="1"/>
    </xf>
    <xf numFmtId="164" fontId="45" fillId="36" borderId="0" xfId="266" applyFont="1" applyFill="1" applyBorder="1" applyAlignment="1" applyProtection="1">
      <alignment horizontal="center" vertical="center" wrapText="1"/>
    </xf>
    <xf numFmtId="164" fontId="45" fillId="36" borderId="0" xfId="266" applyFont="1" applyFill="1" applyBorder="1" applyAlignment="1" applyProtection="1">
      <alignment horizontal="left" vertical="center" wrapText="1"/>
    </xf>
    <xf numFmtId="164" fontId="49" fillId="36" borderId="0" xfId="266" applyFont="1" applyFill="1" applyBorder="1" applyAlignment="1" applyProtection="1">
      <alignment horizontal="center" vertical="center"/>
    </xf>
    <xf numFmtId="170" fontId="45" fillId="36" borderId="0" xfId="266" applyNumberFormat="1" applyFont="1" applyFill="1" applyBorder="1" applyAlignment="1" applyProtection="1">
      <alignment horizontal="center" vertical="center"/>
    </xf>
    <xf numFmtId="164" fontId="45" fillId="0" borderId="0" xfId="266" applyFont="1" applyBorder="1" applyAlignment="1" applyProtection="1">
      <alignment horizontal="center" vertical="center"/>
    </xf>
    <xf numFmtId="188" fontId="49" fillId="0" borderId="0" xfId="266" applyNumberFormat="1" applyFont="1" applyBorder="1" applyAlignment="1" applyProtection="1">
      <alignment horizontal="center" vertical="center" wrapText="1"/>
    </xf>
    <xf numFmtId="164" fontId="49" fillId="0" borderId="0" xfId="266" applyFont="1" applyBorder="1" applyAlignment="1" applyProtection="1">
      <alignment horizontal="center" vertical="center" wrapText="1"/>
    </xf>
    <xf numFmtId="188" fontId="49" fillId="0" borderId="0" xfId="336" applyFont="1" applyBorder="1" applyAlignment="1" applyProtection="1">
      <alignment horizontal="center" vertical="center" wrapText="1"/>
    </xf>
    <xf numFmtId="173" fontId="49" fillId="0" borderId="0" xfId="212" applyFont="1" applyBorder="1" applyAlignment="1" applyProtection="1">
      <alignment horizontal="center" vertical="center"/>
    </xf>
    <xf numFmtId="164" fontId="49" fillId="0" borderId="0" xfId="266" applyFont="1" applyBorder="1" applyAlignment="1" applyProtection="1">
      <alignment horizontal="left" vertical="center" wrapText="1"/>
    </xf>
    <xf numFmtId="169" fontId="49" fillId="0" borderId="0" xfId="212" applyNumberFormat="1" applyFont="1" applyBorder="1" applyAlignment="1" applyProtection="1">
      <alignment horizontal="center" vertical="center"/>
    </xf>
    <xf numFmtId="0" fontId="98" fillId="0" borderId="96" xfId="325" applyFont="1" applyBorder="1" applyAlignment="1">
      <alignment horizontal="left" vertical="top" wrapText="1"/>
    </xf>
    <xf numFmtId="0" fontId="98" fillId="0" borderId="96" xfId="329" applyFont="1" applyBorder="1" applyAlignment="1">
      <alignment horizontal="center" vertical="center" wrapText="1"/>
    </xf>
    <xf numFmtId="0" fontId="98" fillId="0" borderId="96" xfId="325" applyFont="1" applyBorder="1" applyAlignment="1">
      <alignment horizontal="center" vertical="center" wrapText="1"/>
    </xf>
    <xf numFmtId="169" fontId="42" fillId="2" borderId="88" xfId="327" applyNumberFormat="1" applyFont="1" applyFill="1" applyBorder="1" applyAlignment="1">
      <alignment horizontal="center" vertical="center" wrapText="1"/>
    </xf>
    <xf numFmtId="9" fontId="42" fillId="2" borderId="88" xfId="330" applyFont="1" applyFill="1" applyBorder="1" applyAlignment="1">
      <alignment horizontal="center" vertical="center" wrapText="1"/>
    </xf>
    <xf numFmtId="0" fontId="98" fillId="0" borderId="70" xfId="325" applyFont="1" applyBorder="1" applyAlignment="1">
      <alignment horizontal="left" vertical="top" wrapText="1"/>
    </xf>
    <xf numFmtId="0" fontId="98" fillId="34" borderId="79" xfId="325" applyFont="1" applyFill="1" applyBorder="1" applyAlignment="1">
      <alignment horizontal="left" vertical="top" wrapText="1"/>
    </xf>
    <xf numFmtId="0" fontId="98" fillId="0" borderId="13" xfId="325" applyFont="1" applyBorder="1" applyAlignment="1">
      <alignment horizontal="center" vertical="center" wrapText="1"/>
    </xf>
    <xf numFmtId="0" fontId="98" fillId="0" borderId="97" xfId="325" applyFont="1" applyBorder="1" applyAlignment="1">
      <alignment horizontal="center" vertical="center" wrapText="1"/>
    </xf>
    <xf numFmtId="181" fontId="42" fillId="0" borderId="11" xfId="331" applyFont="1" applyBorder="1"/>
    <xf numFmtId="0" fontId="98" fillId="0" borderId="72" xfId="325" applyFont="1" applyBorder="1" applyAlignment="1">
      <alignment horizontal="left" vertical="top" wrapText="1"/>
    </xf>
    <xf numFmtId="0" fontId="98" fillId="0" borderId="76" xfId="325" applyFont="1" applyBorder="1" applyAlignment="1">
      <alignment horizontal="center" vertical="center" wrapText="1"/>
    </xf>
    <xf numFmtId="0" fontId="98" fillId="0" borderId="75" xfId="325" applyFont="1" applyBorder="1" applyAlignment="1">
      <alignment vertical="top" wrapText="1"/>
    </xf>
    <xf numFmtId="0" fontId="98" fillId="34" borderId="72" xfId="325" applyFont="1" applyFill="1" applyBorder="1" applyAlignment="1">
      <alignment horizontal="left" vertical="top" wrapText="1"/>
    </xf>
    <xf numFmtId="0" fontId="2" fillId="0" borderId="13" xfId="327" applyFont="1" applyBorder="1" applyAlignment="1">
      <alignment horizontal="center" vertical="center"/>
    </xf>
    <xf numFmtId="0" fontId="2" fillId="0" borderId="13" xfId="327" applyFont="1" applyBorder="1" applyAlignment="1">
      <alignment horizontal="center" vertical="center" wrapText="1"/>
    </xf>
    <xf numFmtId="179" fontId="2" fillId="0" borderId="13" xfId="327" applyNumberFormat="1" applyFont="1" applyBorder="1" applyAlignment="1">
      <alignment horizontal="center" vertical="center"/>
    </xf>
    <xf numFmtId="9" fontId="2" fillId="0" borderId="13" xfId="330" applyFont="1" applyBorder="1" applyAlignment="1">
      <alignment horizontal="center" vertical="center"/>
    </xf>
    <xf numFmtId="164" fontId="49" fillId="0" borderId="8" xfId="128" applyFont="1" applyFill="1" applyBorder="1" applyAlignment="1">
      <alignment horizontal="center" vertical="center"/>
    </xf>
    <xf numFmtId="174" fontId="49" fillId="0" borderId="4" xfId="128" applyNumberFormat="1" applyFont="1" applyFill="1" applyBorder="1" applyAlignment="1">
      <alignment horizontal="center" vertical="center"/>
    </xf>
    <xf numFmtId="164" fontId="69" fillId="0" borderId="4" xfId="128" applyFont="1" applyFill="1" applyBorder="1"/>
    <xf numFmtId="164" fontId="49" fillId="0" borderId="4" xfId="156" applyFont="1" applyBorder="1"/>
    <xf numFmtId="164" fontId="45" fillId="5" borderId="10" xfId="266" applyFont="1" applyFill="1" applyBorder="1" applyAlignment="1">
      <alignment vertical="center" wrapText="1"/>
    </xf>
    <xf numFmtId="174" fontId="45" fillId="5" borderId="10" xfId="266" applyNumberFormat="1" applyFont="1" applyFill="1" applyBorder="1" applyAlignment="1">
      <alignment vertical="center" wrapText="1"/>
    </xf>
    <xf numFmtId="174" fontId="45" fillId="5" borderId="36" xfId="266" applyNumberFormat="1" applyFont="1" applyFill="1" applyBorder="1" applyAlignment="1">
      <alignment horizontal="center" vertical="center" wrapText="1"/>
    </xf>
    <xf numFmtId="164" fontId="49" fillId="0" borderId="13" xfId="128" applyFont="1" applyFill="1" applyBorder="1" applyAlignment="1">
      <alignment horizontal="center" vertical="center" wrapText="1"/>
    </xf>
    <xf numFmtId="175" fontId="49" fillId="0" borderId="13" xfId="128" applyNumberFormat="1" applyFont="1" applyFill="1" applyBorder="1" applyAlignment="1">
      <alignment horizontal="center" vertical="center" wrapText="1"/>
    </xf>
    <xf numFmtId="164" fontId="69" fillId="0" borderId="13" xfId="128" applyFont="1" applyFill="1" applyBorder="1"/>
    <xf numFmtId="164" fontId="49" fillId="0" borderId="13" xfId="156" applyFont="1" applyBorder="1"/>
    <xf numFmtId="9" fontId="49" fillId="0" borderId="11" xfId="213" applyFont="1" applyBorder="1" applyAlignment="1">
      <alignment horizontal="center" vertical="center"/>
    </xf>
    <xf numFmtId="9" fontId="15" fillId="0" borderId="3" xfId="249" applyFont="1" applyFill="1" applyBorder="1" applyAlignment="1">
      <alignment horizontal="center" vertical="center"/>
    </xf>
    <xf numFmtId="164" fontId="12" fillId="0" borderId="3" xfId="1" applyFont="1" applyBorder="1" applyAlignment="1">
      <alignment horizontal="center" vertical="center" wrapText="1"/>
    </xf>
    <xf numFmtId="164" fontId="15" fillId="0" borderId="3" xfId="1" applyFont="1" applyBorder="1" applyAlignment="1">
      <alignment horizontal="center" vertical="center"/>
    </xf>
    <xf numFmtId="179" fontId="15" fillId="0" borderId="13" xfId="11" applyNumberFormat="1" applyFont="1" applyBorder="1" applyAlignment="1">
      <alignment horizontal="center" vertical="center"/>
    </xf>
    <xf numFmtId="164" fontId="15" fillId="2" borderId="3" xfId="1" applyFont="1" applyFill="1" applyBorder="1" applyAlignment="1">
      <alignment horizontal="center" vertical="center" wrapText="1"/>
    </xf>
    <xf numFmtId="179" fontId="4" fillId="29" borderId="35" xfId="248" applyNumberFormat="1" applyFont="1" applyFill="1" applyBorder="1" applyAlignment="1">
      <alignment horizontal="center" vertical="center" shrinkToFit="1"/>
    </xf>
    <xf numFmtId="170" fontId="4" fillId="29" borderId="35" xfId="1" applyNumberFormat="1" applyFont="1" applyFill="1" applyBorder="1" applyAlignment="1">
      <alignment horizontal="center" vertical="center" shrinkToFit="1"/>
    </xf>
    <xf numFmtId="169" fontId="4" fillId="29" borderId="35" xfId="1" applyNumberFormat="1" applyFont="1" applyFill="1" applyBorder="1" applyAlignment="1">
      <alignment horizontal="center" vertical="center" shrinkToFit="1"/>
    </xf>
    <xf numFmtId="179" fontId="2" fillId="2" borderId="4" xfId="1" applyNumberFormat="1" applyFont="1" applyFill="1" applyBorder="1" applyAlignment="1">
      <alignment horizontal="center" vertical="center" wrapText="1"/>
    </xf>
    <xf numFmtId="9" fontId="9" fillId="0" borderId="4" xfId="249" applyFont="1" applyBorder="1" applyAlignment="1">
      <alignment horizontal="center" vertical="center" wrapText="1"/>
    </xf>
    <xf numFmtId="179" fontId="9" fillId="0" borderId="4" xfId="1" applyNumberFormat="1" applyFont="1" applyBorder="1" applyAlignment="1">
      <alignment horizontal="center" vertical="center"/>
    </xf>
    <xf numFmtId="179" fontId="9" fillId="0" borderId="8" xfId="1" applyNumberFormat="1" applyFont="1" applyBorder="1" applyAlignment="1">
      <alignment horizontal="center" vertical="center"/>
    </xf>
    <xf numFmtId="179" fontId="0" fillId="0" borderId="98" xfId="0" applyNumberFormat="1" applyBorder="1" applyAlignment="1">
      <alignment horizontal="center" vertical="center"/>
    </xf>
    <xf numFmtId="0" fontId="0" fillId="0" borderId="98" xfId="0" applyBorder="1"/>
    <xf numFmtId="164" fontId="2" fillId="2" borderId="13" xfId="1" applyFont="1" applyFill="1" applyBorder="1" applyAlignment="1">
      <alignment horizontal="center" vertical="center" wrapText="1"/>
    </xf>
    <xf numFmtId="179" fontId="2" fillId="2" borderId="13" xfId="1" applyNumberFormat="1" applyFont="1" applyFill="1" applyBorder="1" applyAlignment="1">
      <alignment horizontal="center" vertical="center" wrapText="1"/>
    </xf>
    <xf numFmtId="9" fontId="9" fillId="0" borderId="13" xfId="249" applyFont="1" applyBorder="1" applyAlignment="1">
      <alignment horizontal="center" vertical="center" wrapText="1"/>
    </xf>
    <xf numFmtId="179" fontId="9" fillId="0" borderId="13" xfId="1" applyNumberFormat="1" applyFont="1" applyBorder="1" applyAlignment="1">
      <alignment horizontal="center" vertical="center"/>
    </xf>
    <xf numFmtId="166" fontId="2" fillId="0" borderId="98" xfId="1" applyNumberFormat="1" applyFont="1" applyBorder="1" applyAlignment="1">
      <alignment horizontal="center" vertical="center" wrapText="1"/>
    </xf>
    <xf numFmtId="164" fontId="2" fillId="2" borderId="98" xfId="1" applyFont="1" applyFill="1" applyBorder="1" applyAlignment="1">
      <alignment horizontal="center" vertical="center" wrapText="1"/>
    </xf>
    <xf numFmtId="179" fontId="2" fillId="2" borderId="98" xfId="1" applyNumberFormat="1" applyFont="1" applyFill="1" applyBorder="1" applyAlignment="1">
      <alignment horizontal="center" vertical="center" wrapText="1"/>
    </xf>
    <xf numFmtId="179" fontId="9" fillId="0" borderId="98" xfId="1" applyNumberFormat="1" applyFont="1" applyBorder="1" applyAlignment="1">
      <alignment horizontal="center" vertical="center"/>
    </xf>
    <xf numFmtId="166" fontId="2" fillId="0" borderId="37" xfId="1" applyNumberFormat="1" applyFont="1" applyBorder="1" applyAlignment="1">
      <alignment horizontal="center" vertical="center" wrapText="1"/>
    </xf>
    <xf numFmtId="0" fontId="43" fillId="25" borderId="4" xfId="248" applyNumberFormat="1" applyFont="1" applyFill="1" applyBorder="1" applyAlignment="1">
      <alignment horizontal="center" vertical="center"/>
    </xf>
    <xf numFmtId="0" fontId="2" fillId="2" borderId="9" xfId="248" applyNumberFormat="1" applyFont="1" applyFill="1" applyBorder="1" applyAlignment="1">
      <alignment horizontal="center" vertical="center" wrapText="1"/>
    </xf>
    <xf numFmtId="0" fontId="2" fillId="0" borderId="0" xfId="248" applyNumberFormat="1" applyFont="1"/>
    <xf numFmtId="0" fontId="9" fillId="0" borderId="0" xfId="248" applyNumberFormat="1" applyFont="1" applyAlignment="1">
      <alignment wrapText="1"/>
    </xf>
    <xf numFmtId="0" fontId="7" fillId="0" borderId="0" xfId="248" applyNumberFormat="1" applyFont="1" applyAlignment="1">
      <alignment horizontal="left"/>
    </xf>
    <xf numFmtId="0" fontId="0" fillId="0" borderId="0" xfId="248" applyNumberFormat="1" applyFont="1"/>
    <xf numFmtId="0" fontId="43" fillId="5" borderId="3" xfId="248" applyNumberFormat="1" applyFont="1" applyFill="1" applyBorder="1" applyAlignment="1">
      <alignment horizontal="center" vertical="center" wrapText="1"/>
    </xf>
    <xf numFmtId="0" fontId="2" fillId="0" borderId="0" xfId="248" applyNumberFormat="1" applyFont="1" applyAlignment="1">
      <alignment horizontal="right" vertical="center" wrapText="1"/>
    </xf>
    <xf numFmtId="0" fontId="4" fillId="0" borderId="0" xfId="248" applyNumberFormat="1" applyFont="1" applyAlignment="1">
      <alignment horizontal="center" vertical="center"/>
    </xf>
    <xf numFmtId="0" fontId="4" fillId="0" borderId="0" xfId="248" applyNumberFormat="1" applyFont="1" applyAlignment="1">
      <alignment horizontal="center" vertical="center" wrapText="1"/>
    </xf>
    <xf numFmtId="164" fontId="12" fillId="0" borderId="34" xfId="1" applyFont="1" applyBorder="1" applyAlignment="1">
      <alignment horizontal="center" vertical="center" wrapText="1"/>
    </xf>
    <xf numFmtId="179" fontId="12" fillId="0" borderId="0" xfId="0" applyNumberFormat="1" applyFont="1"/>
    <xf numFmtId="164" fontId="15" fillId="2" borderId="10" xfId="1" applyFont="1" applyFill="1" applyBorder="1" applyAlignment="1">
      <alignment horizontal="center" vertical="center" wrapText="1"/>
    </xf>
    <xf numFmtId="164" fontId="15" fillId="0" borderId="34" xfId="1" applyFont="1" applyBorder="1" applyAlignment="1">
      <alignment horizontal="left" vertical="top" wrapText="1"/>
    </xf>
    <xf numFmtId="164" fontId="15" fillId="0" borderId="34" xfId="1" applyFont="1" applyBorder="1" applyAlignment="1">
      <alignment vertical="center" wrapText="1"/>
    </xf>
    <xf numFmtId="164" fontId="7" fillId="2" borderId="0" xfId="1" applyFont="1" applyFill="1" applyBorder="1" applyAlignment="1">
      <alignment horizontal="left"/>
    </xf>
    <xf numFmtId="164" fontId="8" fillId="0" borderId="0" xfId="1" applyFont="1" applyBorder="1" applyAlignment="1">
      <alignment horizontal="center" vertical="center" shrinkToFit="1"/>
    </xf>
    <xf numFmtId="164" fontId="4" fillId="0" borderId="0" xfId="1" applyFont="1" applyBorder="1" applyAlignment="1">
      <alignment horizontal="center" vertical="center"/>
    </xf>
    <xf numFmtId="164" fontId="15" fillId="0" borderId="3" xfId="1" applyFont="1" applyBorder="1" applyAlignment="1">
      <alignment horizontal="left" vertical="center" wrapText="1"/>
    </xf>
    <xf numFmtId="164" fontId="12" fillId="0" borderId="4" xfId="1" applyFont="1" applyBorder="1" applyAlignment="1">
      <alignment horizontal="center" vertical="center" wrapText="1"/>
    </xf>
    <xf numFmtId="0" fontId="12" fillId="0" borderId="3" xfId="0" applyFont="1" applyBorder="1" applyAlignment="1">
      <alignment horizontal="center" vertical="center" wrapText="1"/>
    </xf>
    <xf numFmtId="164" fontId="12" fillId="0" borderId="3" xfId="1" applyFont="1" applyBorder="1" applyAlignment="1">
      <alignment horizontal="center" wrapText="1"/>
    </xf>
    <xf numFmtId="164" fontId="12" fillId="2" borderId="3" xfId="155" applyFont="1" applyFill="1" applyBorder="1" applyAlignment="1">
      <alignment horizontal="center" vertical="center" wrapText="1"/>
    </xf>
    <xf numFmtId="164" fontId="12" fillId="0" borderId="4" xfId="155" applyFont="1" applyBorder="1" applyAlignment="1">
      <alignment horizontal="center" vertical="center" wrapText="1"/>
    </xf>
    <xf numFmtId="164" fontId="36" fillId="0" borderId="4" xfId="236" applyFont="1" applyBorder="1" applyAlignment="1">
      <alignment horizontal="center" vertical="center" wrapText="1"/>
    </xf>
    <xf numFmtId="0" fontId="12" fillId="0" borderId="4" xfId="11" applyFont="1" applyBorder="1" applyAlignment="1">
      <alignment horizontal="center" wrapText="1"/>
    </xf>
    <xf numFmtId="0" fontId="12" fillId="0" borderId="3" xfId="11" applyFont="1" applyBorder="1" applyAlignment="1">
      <alignment horizontal="center" vertical="center" wrapText="1"/>
    </xf>
    <xf numFmtId="0" fontId="12" fillId="0" borderId="11" xfId="11" applyFont="1" applyBorder="1" applyAlignment="1">
      <alignment horizontal="center" wrapText="1"/>
    </xf>
    <xf numFmtId="0" fontId="12" fillId="0" borderId="3" xfId="211" applyFont="1" applyBorder="1" applyAlignment="1">
      <alignment horizontal="center" vertical="center" wrapText="1"/>
    </xf>
    <xf numFmtId="0" fontId="106" fillId="0" borderId="3" xfId="251" applyFont="1" applyBorder="1" applyAlignment="1">
      <alignment horizontal="center" vertical="center" wrapText="1"/>
    </xf>
    <xf numFmtId="0" fontId="106" fillId="0" borderId="10" xfId="251" applyFont="1" applyBorder="1" applyAlignment="1">
      <alignment horizontal="center" vertical="center" wrapText="1"/>
    </xf>
    <xf numFmtId="164" fontId="12" fillId="0" borderId="54" xfId="266" applyFont="1" applyBorder="1" applyAlignment="1">
      <alignment horizontal="center" vertical="center" wrapText="1"/>
    </xf>
    <xf numFmtId="164" fontId="108" fillId="0" borderId="3" xfId="266" applyFont="1" applyBorder="1" applyAlignment="1">
      <alignment horizontal="center" vertical="center" wrapText="1"/>
    </xf>
    <xf numFmtId="164" fontId="108" fillId="0" borderId="4" xfId="266" applyFont="1" applyBorder="1" applyAlignment="1">
      <alignment horizontal="center" vertical="center" wrapText="1"/>
    </xf>
    <xf numFmtId="0" fontId="108" fillId="34" borderId="70" xfId="325" applyFont="1" applyFill="1" applyBorder="1" applyAlignment="1">
      <alignment horizontal="left" vertical="top" wrapText="1"/>
    </xf>
    <xf numFmtId="0" fontId="12" fillId="0" borderId="3" xfId="11" applyFont="1" applyBorder="1" applyAlignment="1">
      <alignment horizontal="left" wrapText="1"/>
    </xf>
    <xf numFmtId="0" fontId="15" fillId="0" borderId="4" xfId="11" applyFont="1" applyBorder="1" applyAlignment="1">
      <alignment horizontal="center" vertical="center" wrapText="1"/>
    </xf>
    <xf numFmtId="164" fontId="15" fillId="0" borderId="4" xfId="3" applyFont="1" applyBorder="1" applyAlignment="1">
      <alignment horizontal="center" vertical="center" wrapText="1"/>
    </xf>
    <xf numFmtId="0" fontId="87" fillId="0" borderId="11" xfId="251" applyFont="1" applyBorder="1" applyAlignment="1">
      <alignment horizontal="center" vertical="center" wrapText="1"/>
    </xf>
    <xf numFmtId="0" fontId="87" fillId="0" borderId="42" xfId="251" applyFont="1" applyBorder="1" applyAlignment="1">
      <alignment horizontal="center" vertical="center" wrapText="1"/>
    </xf>
    <xf numFmtId="164" fontId="15" fillId="0" borderId="3" xfId="266" applyFont="1" applyBorder="1" applyAlignment="1">
      <alignment horizontal="center" vertical="center" wrapText="1"/>
    </xf>
    <xf numFmtId="0" fontId="87" fillId="5" borderId="2" xfId="251" applyFont="1" applyFill="1" applyBorder="1" applyAlignment="1">
      <alignment horizontal="center" vertical="center" wrapText="1"/>
    </xf>
    <xf numFmtId="0" fontId="87" fillId="0" borderId="10" xfId="251" applyFont="1" applyBorder="1" applyAlignment="1">
      <alignment horizontal="center" vertical="center" wrapText="1"/>
    </xf>
    <xf numFmtId="0" fontId="93" fillId="0" borderId="0" xfId="327" applyFont="1"/>
    <xf numFmtId="0" fontId="15" fillId="0" borderId="70" xfId="329" applyFont="1" applyBorder="1" applyAlignment="1">
      <alignment vertical="center" wrapText="1"/>
    </xf>
    <xf numFmtId="0" fontId="15" fillId="0" borderId="70" xfId="328" applyFont="1" applyBorder="1" applyAlignment="1">
      <alignment vertical="center" wrapText="1"/>
    </xf>
    <xf numFmtId="0" fontId="99" fillId="34" borderId="70" xfId="328" applyFont="1" applyFill="1" applyBorder="1" applyAlignment="1">
      <alignment vertical="center" wrapText="1"/>
    </xf>
    <xf numFmtId="0" fontId="15" fillId="34" borderId="13" xfId="328" applyFont="1" applyFill="1" applyBorder="1" applyAlignment="1">
      <alignment vertical="center" wrapText="1"/>
    </xf>
    <xf numFmtId="0" fontId="15" fillId="0" borderId="73" xfId="329" applyFont="1" applyBorder="1" applyAlignment="1">
      <alignment vertical="center" wrapText="1"/>
    </xf>
    <xf numFmtId="0" fontId="115" fillId="0" borderId="13" xfId="327" applyFont="1" applyBorder="1" applyAlignment="1">
      <alignment horizontal="center" vertical="center" wrapText="1"/>
    </xf>
    <xf numFmtId="0" fontId="116" fillId="0" borderId="0" xfId="11" applyFont="1" applyAlignment="1">
      <alignment horizontal="center" vertical="center"/>
    </xf>
    <xf numFmtId="169" fontId="2" fillId="0" borderId="13" xfId="266" applyNumberFormat="1" applyFont="1" applyBorder="1" applyAlignment="1">
      <alignment horizontal="right" vertical="center" wrapText="1"/>
    </xf>
    <xf numFmtId="0" fontId="49" fillId="0" borderId="0" xfId="343" applyFont="1" applyAlignment="1">
      <alignment horizontal="center"/>
    </xf>
    <xf numFmtId="0" fontId="49" fillId="0" borderId="0" xfId="343" applyFont="1"/>
    <xf numFmtId="0" fontId="45" fillId="0" borderId="0" xfId="343" applyFont="1"/>
    <xf numFmtId="0" fontId="45" fillId="0" borderId="0" xfId="343" applyFont="1" applyAlignment="1">
      <alignment horizontal="right"/>
    </xf>
    <xf numFmtId="0" fontId="1" fillId="0" borderId="0" xfId="343"/>
    <xf numFmtId="0" fontId="45" fillId="0" borderId="0" xfId="343" applyFont="1" applyAlignment="1">
      <alignment horizontal="center"/>
    </xf>
    <xf numFmtId="0" fontId="57" fillId="0" borderId="0" xfId="343" applyFont="1"/>
    <xf numFmtId="0" fontId="53" fillId="0" borderId="0" xfId="343" applyFont="1"/>
    <xf numFmtId="0" fontId="49" fillId="0" borderId="0" xfId="344" applyFont="1" applyAlignment="1">
      <alignment horizontal="center"/>
    </xf>
    <xf numFmtId="0" fontId="49" fillId="0" borderId="0" xfId="344" applyFont="1"/>
    <xf numFmtId="0" fontId="45" fillId="0" borderId="0" xfId="344" applyFont="1"/>
    <xf numFmtId="0" fontId="45" fillId="0" borderId="0" xfId="344" applyFont="1" applyAlignment="1">
      <alignment horizontal="right"/>
    </xf>
    <xf numFmtId="0" fontId="1" fillId="0" borderId="0" xfId="344"/>
    <xf numFmtId="0" fontId="45" fillId="0" borderId="0" xfId="344" applyFont="1" applyAlignment="1">
      <alignment horizontal="center"/>
    </xf>
    <xf numFmtId="164" fontId="117" fillId="0" borderId="0" xfId="266" applyFont="1"/>
    <xf numFmtId="174" fontId="2" fillId="2" borderId="3" xfId="239" applyFont="1" applyFill="1" applyBorder="1" applyAlignment="1">
      <alignment horizontal="center" vertical="center"/>
    </xf>
    <xf numFmtId="174" fontId="2" fillId="2" borderId="3" xfId="239" applyFont="1" applyFill="1" applyBorder="1" applyAlignment="1">
      <alignment horizontal="center" vertical="center" wrapText="1"/>
    </xf>
    <xf numFmtId="169" fontId="2" fillId="2" borderId="12" xfId="266" applyNumberFormat="1" applyFont="1" applyFill="1" applyBorder="1" applyAlignment="1">
      <alignment horizontal="center" vertical="center"/>
    </xf>
    <xf numFmtId="164" fontId="117" fillId="0" borderId="3" xfId="266" applyFont="1" applyBorder="1"/>
    <xf numFmtId="174" fontId="2" fillId="0" borderId="4" xfId="240" applyNumberFormat="1" applyFont="1" applyBorder="1" applyAlignment="1">
      <alignment horizontal="center" vertical="center"/>
    </xf>
    <xf numFmtId="9" fontId="2" fillId="0" borderId="4" xfId="213" applyFont="1" applyBorder="1" applyAlignment="1">
      <alignment horizontal="center" vertical="center"/>
    </xf>
    <xf numFmtId="0" fontId="53" fillId="0" borderId="0" xfId="344" applyFont="1"/>
    <xf numFmtId="175" fontId="2" fillId="2" borderId="13" xfId="1" applyNumberFormat="1" applyFont="1" applyFill="1" applyBorder="1" applyAlignment="1">
      <alignment horizontal="center" vertical="center" wrapText="1"/>
    </xf>
    <xf numFmtId="9" fontId="2" fillId="2" borderId="13" xfId="249" applyFont="1" applyFill="1" applyBorder="1" applyAlignment="1">
      <alignment horizontal="center" vertical="center" wrapText="1"/>
    </xf>
    <xf numFmtId="179" fontId="2" fillId="0" borderId="13" xfId="1" applyNumberFormat="1" applyFont="1" applyBorder="1" applyAlignment="1">
      <alignment horizontal="center" vertical="center" wrapText="1"/>
    </xf>
    <xf numFmtId="169" fontId="4" fillId="0" borderId="13" xfId="1" applyNumberFormat="1" applyFont="1" applyBorder="1" applyAlignment="1">
      <alignment horizontal="center" vertical="center" wrapText="1"/>
    </xf>
    <xf numFmtId="9" fontId="2" fillId="2" borderId="4" xfId="249" applyFont="1" applyFill="1" applyBorder="1" applyAlignment="1">
      <alignment horizontal="center" vertical="center" wrapText="1"/>
    </xf>
    <xf numFmtId="9" fontId="2" fillId="0" borderId="8" xfId="249" applyFont="1" applyBorder="1" applyAlignment="1">
      <alignment horizontal="center" vertical="center" wrapText="1"/>
    </xf>
    <xf numFmtId="179" fontId="12" fillId="0" borderId="4" xfId="1" applyNumberFormat="1" applyFont="1" applyBorder="1" applyAlignment="1">
      <alignment horizontal="center" vertical="center"/>
    </xf>
    <xf numFmtId="0" fontId="12" fillId="0" borderId="98" xfId="0" applyFont="1" applyBorder="1"/>
    <xf numFmtId="164" fontId="2" fillId="0" borderId="88" xfId="1" applyFont="1" applyBorder="1" applyAlignment="1">
      <alignment horizontal="center" vertical="center" wrapText="1"/>
    </xf>
    <xf numFmtId="164" fontId="2" fillId="0" borderId="88" xfId="1" applyFont="1" applyBorder="1" applyAlignment="1">
      <alignment horizontal="center" vertical="center"/>
    </xf>
    <xf numFmtId="175" fontId="2" fillId="2" borderId="88" xfId="1" applyNumberFormat="1" applyFont="1" applyFill="1" applyBorder="1" applyAlignment="1">
      <alignment horizontal="center" vertical="center"/>
    </xf>
    <xf numFmtId="179" fontId="2" fillId="0" borderId="88" xfId="5" applyNumberFormat="1" applyFont="1" applyBorder="1" applyAlignment="1">
      <alignment horizontal="center" vertical="center" wrapText="1"/>
    </xf>
    <xf numFmtId="9" fontId="2" fillId="0" borderId="88" xfId="249" applyFont="1" applyBorder="1" applyAlignment="1">
      <alignment horizontal="center" vertical="center" wrapText="1"/>
    </xf>
    <xf numFmtId="179" fontId="12" fillId="0" borderId="88" xfId="1" applyNumberFormat="1" applyFont="1" applyBorder="1" applyAlignment="1">
      <alignment horizontal="center" vertical="center"/>
    </xf>
    <xf numFmtId="164" fontId="15" fillId="0" borderId="62" xfId="266" applyFont="1" applyBorder="1" applyAlignment="1">
      <alignment horizontal="center" vertical="center" wrapText="1"/>
    </xf>
    <xf numFmtId="0" fontId="86" fillId="0" borderId="12" xfId="327" applyFont="1" applyBorder="1" applyAlignment="1">
      <alignment horizontal="left" vertical="center"/>
    </xf>
    <xf numFmtId="0" fontId="15" fillId="0" borderId="70" xfId="329" applyFont="1" applyBorder="1" applyAlignment="1">
      <alignment horizontal="center" vertical="center" wrapText="1"/>
    </xf>
    <xf numFmtId="0" fontId="15" fillId="0" borderId="72" xfId="329" applyFont="1" applyBorder="1" applyAlignment="1">
      <alignment horizontal="center" vertical="center" wrapText="1"/>
    </xf>
    <xf numFmtId="169" fontId="86" fillId="2" borderId="3" xfId="327" applyNumberFormat="1" applyFont="1" applyFill="1" applyBorder="1" applyAlignment="1">
      <alignment horizontal="center" vertical="center" wrapText="1"/>
    </xf>
    <xf numFmtId="9" fontId="86" fillId="2" borderId="3" xfId="330" applyFont="1" applyFill="1" applyBorder="1" applyAlignment="1">
      <alignment horizontal="center" vertical="center" wrapText="1"/>
    </xf>
    <xf numFmtId="179" fontId="86" fillId="0" borderId="3" xfId="327" applyNumberFormat="1" applyFont="1" applyBorder="1" applyAlignment="1">
      <alignment horizontal="center" vertical="center" wrapText="1"/>
    </xf>
    <xf numFmtId="179" fontId="86" fillId="0" borderId="3" xfId="331" applyNumberFormat="1" applyFont="1" applyBorder="1" applyAlignment="1">
      <alignment horizontal="center" vertical="center" wrapText="1"/>
    </xf>
    <xf numFmtId="179" fontId="86" fillId="0" borderId="3" xfId="331" applyNumberFormat="1" applyFont="1" applyBorder="1" applyAlignment="1">
      <alignment horizontal="center" vertical="center"/>
    </xf>
    <xf numFmtId="181" fontId="86" fillId="0" borderId="3" xfId="331" applyFont="1" applyBorder="1"/>
    <xf numFmtId="181" fontId="86" fillId="0" borderId="12" xfId="331" applyFont="1" applyBorder="1"/>
    <xf numFmtId="0" fontId="118" fillId="0" borderId="13" xfId="327" applyFont="1" applyBorder="1"/>
    <xf numFmtId="0" fontId="15" fillId="34" borderId="70" xfId="325" applyFont="1" applyFill="1" applyBorder="1" applyAlignment="1">
      <alignment horizontal="left" vertical="top" wrapText="1"/>
    </xf>
    <xf numFmtId="0" fontId="99" fillId="34" borderId="73" xfId="325" applyFont="1" applyFill="1" applyBorder="1" applyAlignment="1">
      <alignment horizontal="left" vertical="top" wrapText="1"/>
    </xf>
    <xf numFmtId="164" fontId="15" fillId="0" borderId="3" xfId="128" applyFont="1" applyFill="1" applyBorder="1" applyAlignment="1">
      <alignment horizontal="center" vertical="center" wrapText="1"/>
    </xf>
    <xf numFmtId="164" fontId="58" fillId="0" borderId="4" xfId="266" applyFont="1" applyBorder="1" applyAlignment="1">
      <alignment horizontal="center" vertical="center" wrapText="1"/>
    </xf>
    <xf numFmtId="0" fontId="15" fillId="0" borderId="79" xfId="325" applyFont="1" applyBorder="1" applyAlignment="1">
      <alignment vertical="top" wrapText="1"/>
    </xf>
    <xf numFmtId="0" fontId="2" fillId="0" borderId="98" xfId="327" applyFont="1" applyBorder="1" applyAlignment="1">
      <alignment horizontal="left" vertical="center"/>
    </xf>
    <xf numFmtId="0" fontId="98" fillId="34" borderId="100" xfId="325" applyFont="1" applyFill="1" applyBorder="1" applyAlignment="1">
      <alignment horizontal="left" vertical="top" wrapText="1"/>
    </xf>
    <xf numFmtId="0" fontId="98" fillId="0" borderId="101" xfId="325" applyFont="1" applyBorder="1" applyAlignment="1">
      <alignment horizontal="center" vertical="center" wrapText="1"/>
    </xf>
    <xf numFmtId="169" fontId="42" fillId="2" borderId="98" xfId="327" applyNumberFormat="1" applyFont="1" applyFill="1" applyBorder="1" applyAlignment="1">
      <alignment horizontal="center" vertical="center" wrapText="1"/>
    </xf>
    <xf numFmtId="181" fontId="42" fillId="0" borderId="102" xfId="331" applyFont="1" applyBorder="1"/>
    <xf numFmtId="181" fontId="42" fillId="0" borderId="98" xfId="331" applyFont="1" applyBorder="1"/>
    <xf numFmtId="0" fontId="3" fillId="0" borderId="98" xfId="327" applyBorder="1"/>
    <xf numFmtId="0" fontId="2" fillId="0" borderId="88" xfId="327" applyFont="1" applyBorder="1" applyAlignment="1">
      <alignment horizontal="left" vertical="center"/>
    </xf>
    <xf numFmtId="0" fontId="98" fillId="34" borderId="88" xfId="325" applyFont="1" applyFill="1" applyBorder="1" applyAlignment="1">
      <alignment horizontal="left" vertical="top" wrapText="1"/>
    </xf>
    <xf numFmtId="0" fontId="98" fillId="0" borderId="88" xfId="325" applyFont="1" applyBorder="1" applyAlignment="1">
      <alignment horizontal="center" vertical="center" wrapText="1"/>
    </xf>
    <xf numFmtId="181" fontId="42" fillId="0" borderId="88" xfId="331" applyFont="1" applyBorder="1"/>
    <xf numFmtId="0" fontId="3" fillId="0" borderId="88" xfId="327" applyBorder="1"/>
    <xf numFmtId="0" fontId="15" fillId="0" borderId="3" xfId="2" applyFont="1" applyBorder="1" applyAlignment="1">
      <alignment horizontal="center" vertical="center" wrapText="1"/>
    </xf>
    <xf numFmtId="164" fontId="58" fillId="0" borderId="3" xfId="128" applyFont="1" applyFill="1" applyBorder="1" applyAlignment="1">
      <alignment horizontal="center" vertical="center" wrapText="1"/>
    </xf>
    <xf numFmtId="164" fontId="15" fillId="0" borderId="10" xfId="266" applyFont="1" applyBorder="1" applyAlignment="1">
      <alignment horizontal="center" vertical="center" wrapText="1"/>
    </xf>
    <xf numFmtId="2" fontId="119" fillId="0" borderId="4" xfId="128" applyNumberFormat="1" applyFont="1" applyFill="1" applyBorder="1" applyAlignment="1">
      <alignment horizontal="center" vertical="center" wrapText="1"/>
    </xf>
    <xf numFmtId="0" fontId="42" fillId="0" borderId="3" xfId="327" applyFont="1" applyBorder="1" applyAlignment="1">
      <alignment horizontal="center" vertical="center"/>
    </xf>
    <xf numFmtId="0" fontId="100" fillId="0" borderId="73" xfId="328" applyFont="1" applyBorder="1" applyAlignment="1">
      <alignment horizontal="center" vertical="center" wrapText="1"/>
    </xf>
    <xf numFmtId="0" fontId="43" fillId="0" borderId="3" xfId="327" applyFont="1" applyBorder="1" applyAlignment="1">
      <alignment horizontal="center" vertical="center" wrapText="1"/>
    </xf>
    <xf numFmtId="181" fontId="42" fillId="0" borderId="3" xfId="331" applyFont="1" applyBorder="1" applyAlignment="1">
      <alignment horizontal="center" vertical="center"/>
    </xf>
    <xf numFmtId="9" fontId="43" fillId="0" borderId="3" xfId="330" applyFont="1" applyFill="1" applyBorder="1" applyAlignment="1" applyProtection="1">
      <alignment horizontal="center" vertical="center"/>
    </xf>
    <xf numFmtId="179" fontId="42" fillId="0" borderId="3" xfId="345" applyNumberFormat="1" applyFont="1" applyFill="1" applyBorder="1" applyAlignment="1" applyProtection="1">
      <alignment horizontal="center" vertical="center"/>
    </xf>
    <xf numFmtId="0" fontId="3" fillId="0" borderId="0" xfId="327" applyAlignment="1">
      <alignment horizontal="center" vertical="center"/>
    </xf>
    <xf numFmtId="0" fontId="100" fillId="0" borderId="96" xfId="328" applyFont="1" applyBorder="1" applyAlignment="1">
      <alignment horizontal="center" vertical="center" wrapText="1"/>
    </xf>
    <xf numFmtId="9" fontId="43" fillId="0" borderId="3" xfId="330" applyFont="1" applyFill="1" applyBorder="1" applyAlignment="1" applyProtection="1">
      <alignment horizontal="center" vertical="center" wrapText="1"/>
    </xf>
    <xf numFmtId="0" fontId="98" fillId="34" borderId="70" xfId="325" applyFont="1" applyFill="1" applyBorder="1" applyAlignment="1">
      <alignment vertical="top" wrapText="1"/>
    </xf>
    <xf numFmtId="0" fontId="1" fillId="0" borderId="0" xfId="346"/>
    <xf numFmtId="0" fontId="49" fillId="0" borderId="1" xfId="251" applyFont="1" applyBorder="1" applyAlignment="1">
      <alignment horizontal="center" vertical="center"/>
    </xf>
    <xf numFmtId="174" fontId="43" fillId="0" borderId="4" xfId="251" applyNumberFormat="1" applyFont="1" applyBorder="1" applyAlignment="1">
      <alignment horizontal="center" vertical="center"/>
    </xf>
    <xf numFmtId="9" fontId="42" fillId="0" borderId="4" xfId="255" applyFont="1" applyBorder="1" applyAlignment="1">
      <alignment horizontal="center" vertical="center" wrapText="1"/>
    </xf>
    <xf numFmtId="0" fontId="49" fillId="0" borderId="0" xfId="251" applyFont="1" applyAlignment="1">
      <alignment horizontal="center"/>
    </xf>
    <xf numFmtId="0" fontId="45" fillId="0" borderId="0" xfId="251" applyFont="1" applyAlignment="1">
      <alignment horizontal="right"/>
    </xf>
    <xf numFmtId="0" fontId="46" fillId="0" borderId="0" xfId="251" applyAlignment="1">
      <alignment vertical="center"/>
    </xf>
    <xf numFmtId="0" fontId="61" fillId="0" borderId="0" xfId="251" applyFont="1" applyAlignment="1">
      <alignment wrapText="1"/>
    </xf>
    <xf numFmtId="176" fontId="45" fillId="0" borderId="0" xfId="251" applyNumberFormat="1" applyFont="1" applyAlignment="1">
      <alignment horizontal="left" vertical="center"/>
    </xf>
    <xf numFmtId="0" fontId="43" fillId="0" borderId="63" xfId="251" applyFont="1" applyBorder="1" applyAlignment="1">
      <alignment horizontal="center" vertical="center"/>
    </xf>
    <xf numFmtId="3" fontId="43" fillId="0" borderId="11" xfId="251" applyNumberFormat="1" applyFont="1" applyBorder="1" applyAlignment="1">
      <alignment horizontal="center" vertical="center" wrapText="1"/>
    </xf>
    <xf numFmtId="174" fontId="42" fillId="0" borderId="31" xfId="255" applyNumberFormat="1" applyFont="1" applyBorder="1" applyAlignment="1">
      <alignment horizontal="center" vertical="center" wrapText="1"/>
    </xf>
    <xf numFmtId="174" fontId="43" fillId="0" borderId="31" xfId="251" applyNumberFormat="1" applyFont="1" applyBorder="1" applyAlignment="1">
      <alignment horizontal="center" vertical="center"/>
    </xf>
    <xf numFmtId="0" fontId="43" fillId="0" borderId="57" xfId="251" applyFont="1" applyBorder="1" applyAlignment="1">
      <alignment horizontal="center" vertical="center"/>
    </xf>
    <xf numFmtId="0" fontId="43" fillId="0" borderId="52" xfId="251" applyFont="1" applyBorder="1" applyAlignment="1">
      <alignment horizontal="center" vertical="center" wrapText="1"/>
    </xf>
    <xf numFmtId="3" fontId="43" fillId="0" borderId="4" xfId="251" applyNumberFormat="1" applyFont="1" applyBorder="1" applyAlignment="1">
      <alignment horizontal="center" vertical="center" wrapText="1"/>
    </xf>
    <xf numFmtId="176" fontId="43" fillId="0" borderId="4" xfId="251" applyNumberFormat="1" applyFont="1" applyBorder="1" applyAlignment="1">
      <alignment horizontal="center" vertical="center"/>
    </xf>
    <xf numFmtId="0" fontId="43" fillId="5" borderId="2" xfId="251" applyFont="1" applyFill="1" applyBorder="1" applyAlignment="1">
      <alignment vertical="center"/>
    </xf>
    <xf numFmtId="0" fontId="1" fillId="0" borderId="0" xfId="347"/>
    <xf numFmtId="0" fontId="1" fillId="0" borderId="0" xfId="349"/>
    <xf numFmtId="0" fontId="43" fillId="5" borderId="46" xfId="251" applyFont="1" applyFill="1" applyBorder="1" applyAlignment="1">
      <alignment horizontal="center" vertical="center"/>
    </xf>
    <xf numFmtId="0" fontId="42" fillId="2" borderId="0" xfId="251" applyFont="1" applyFill="1" applyAlignment="1">
      <alignment horizontal="center" vertical="center"/>
    </xf>
    <xf numFmtId="0" fontId="43" fillId="0" borderId="13" xfId="251" applyFont="1" applyBorder="1" applyAlignment="1">
      <alignment horizontal="center" vertical="center"/>
    </xf>
    <xf numFmtId="0" fontId="43" fillId="0" borderId="13" xfId="251" applyFont="1" applyBorder="1" applyAlignment="1">
      <alignment horizontal="left" vertical="center" wrapText="1"/>
    </xf>
    <xf numFmtId="0" fontId="42" fillId="0" borderId="13" xfId="253" applyFont="1" applyBorder="1" applyAlignment="1">
      <alignment horizontal="center" vertical="center" wrapText="1"/>
    </xf>
    <xf numFmtId="174" fontId="43" fillId="0" borderId="13" xfId="251" applyNumberFormat="1" applyFont="1" applyBorder="1" applyAlignment="1">
      <alignment horizontal="center" vertical="center"/>
    </xf>
    <xf numFmtId="9" fontId="42" fillId="0" borderId="13" xfId="254" applyFont="1" applyFill="1" applyBorder="1" applyAlignment="1">
      <alignment horizontal="center" vertical="center" wrapText="1"/>
    </xf>
    <xf numFmtId="174" fontId="42" fillId="0" borderId="13" xfId="255" applyNumberFormat="1" applyFont="1" applyBorder="1" applyAlignment="1">
      <alignment horizontal="center" vertical="center" wrapText="1"/>
    </xf>
    <xf numFmtId="0" fontId="1" fillId="0" borderId="13" xfId="349" applyBorder="1"/>
    <xf numFmtId="0" fontId="42" fillId="0" borderId="13" xfId="251" applyFont="1" applyBorder="1" applyAlignment="1">
      <alignment horizontal="center" vertical="center"/>
    </xf>
    <xf numFmtId="164" fontId="58" fillId="0" borderId="3" xfId="266" applyFont="1" applyBorder="1" applyAlignment="1">
      <alignment horizontal="center" vertical="center" wrapText="1"/>
    </xf>
    <xf numFmtId="179" fontId="0" fillId="0" borderId="88" xfId="0" applyNumberFormat="1" applyBorder="1"/>
    <xf numFmtId="187" fontId="0" fillId="0" borderId="88" xfId="0" applyNumberFormat="1" applyBorder="1"/>
    <xf numFmtId="0" fontId="2" fillId="2" borderId="5" xfId="248" applyNumberFormat="1" applyFont="1" applyFill="1" applyBorder="1" applyAlignment="1">
      <alignment horizontal="center" vertical="center" wrapText="1"/>
    </xf>
    <xf numFmtId="0" fontId="2" fillId="2" borderId="13" xfId="248" applyNumberFormat="1" applyFont="1" applyFill="1" applyBorder="1" applyAlignment="1">
      <alignment horizontal="center" vertical="center" wrapText="1"/>
    </xf>
    <xf numFmtId="0" fontId="2" fillId="2" borderId="98" xfId="248" applyNumberFormat="1" applyFont="1" applyFill="1" applyBorder="1" applyAlignment="1">
      <alignment horizontal="center" vertical="center" wrapText="1"/>
    </xf>
    <xf numFmtId="169" fontId="4" fillId="0" borderId="8" xfId="1" applyNumberFormat="1" applyFont="1" applyBorder="1" applyAlignment="1">
      <alignment horizontal="center" vertical="center" wrapText="1"/>
    </xf>
    <xf numFmtId="164" fontId="11" fillId="0" borderId="98" xfId="1" applyFont="1" applyBorder="1"/>
    <xf numFmtId="164" fontId="15" fillId="0" borderId="88" xfId="1" applyFont="1" applyBorder="1" applyAlignment="1">
      <alignment horizontal="center" vertical="center" shrinkToFit="1"/>
    </xf>
    <xf numFmtId="175" fontId="2" fillId="2" borderId="88" xfId="1" applyNumberFormat="1" applyFont="1" applyFill="1" applyBorder="1" applyAlignment="1">
      <alignment horizontal="center" vertical="center" wrapText="1"/>
    </xf>
    <xf numFmtId="9" fontId="2" fillId="2" borderId="88" xfId="249" applyFont="1" applyFill="1" applyBorder="1" applyAlignment="1">
      <alignment horizontal="center" vertical="center" wrapText="1"/>
    </xf>
    <xf numFmtId="169" fontId="4" fillId="0" borderId="88" xfId="1" applyNumberFormat="1" applyFont="1" applyBorder="1" applyAlignment="1">
      <alignment horizontal="center" vertical="center" wrapText="1"/>
    </xf>
    <xf numFmtId="164" fontId="11" fillId="0" borderId="88" xfId="1" applyFont="1" applyBorder="1"/>
    <xf numFmtId="179" fontId="2" fillId="2" borderId="13" xfId="8" applyNumberFormat="1" applyFont="1" applyFill="1" applyBorder="1" applyAlignment="1">
      <alignment vertical="center" wrapText="1"/>
    </xf>
    <xf numFmtId="179" fontId="2" fillId="2" borderId="10" xfId="8" applyNumberFormat="1" applyFont="1" applyFill="1" applyBorder="1" applyAlignment="1">
      <alignment vertical="center" wrapText="1"/>
    </xf>
    <xf numFmtId="179" fontId="2" fillId="2" borderId="3" xfId="8" applyNumberFormat="1" applyFont="1" applyFill="1" applyBorder="1" applyAlignment="1">
      <alignment vertical="center" wrapText="1"/>
    </xf>
    <xf numFmtId="179" fontId="2" fillId="2" borderId="4" xfId="8" applyNumberFormat="1" applyFont="1" applyFill="1" applyBorder="1" applyAlignment="1">
      <alignment vertical="center" wrapText="1"/>
    </xf>
    <xf numFmtId="179" fontId="2" fillId="2" borderId="88" xfId="8" applyNumberFormat="1" applyFont="1" applyFill="1" applyBorder="1" applyAlignment="1">
      <alignment vertical="center" wrapText="1"/>
    </xf>
    <xf numFmtId="164" fontId="2" fillId="0" borderId="0" xfId="1" applyFont="1" applyAlignment="1">
      <alignment horizontal="center"/>
    </xf>
    <xf numFmtId="164" fontId="39" fillId="0" borderId="0" xfId="1" applyFont="1" applyAlignment="1">
      <alignment horizontal="center"/>
    </xf>
    <xf numFmtId="0" fontId="0" fillId="0" borderId="0" xfId="0" applyAlignment="1">
      <alignment horizontal="center"/>
    </xf>
    <xf numFmtId="0" fontId="11" fillId="0" borderId="0" xfId="0" applyFont="1" applyAlignment="1">
      <alignment horizontal="center"/>
    </xf>
    <xf numFmtId="0" fontId="11" fillId="37" borderId="88" xfId="0" applyFont="1" applyFill="1" applyBorder="1"/>
    <xf numFmtId="164" fontId="2" fillId="0" borderId="8" xfId="1" applyFont="1" applyBorder="1" applyAlignment="1">
      <alignment vertical="top" wrapText="1"/>
    </xf>
    <xf numFmtId="164" fontId="2" fillId="2" borderId="88" xfId="1" applyFont="1" applyFill="1" applyBorder="1" applyAlignment="1">
      <alignment horizontal="center" vertical="center"/>
    </xf>
    <xf numFmtId="164" fontId="2" fillId="0" borderId="88" xfId="1" applyFont="1" applyBorder="1" applyAlignment="1">
      <alignment vertical="top" wrapText="1"/>
    </xf>
    <xf numFmtId="0" fontId="12" fillId="0" borderId="88" xfId="0" applyFont="1" applyBorder="1"/>
    <xf numFmtId="9" fontId="15" fillId="0" borderId="4" xfId="249" applyFont="1" applyBorder="1" applyAlignment="1">
      <alignment horizontal="center" vertical="center"/>
    </xf>
    <xf numFmtId="9" fontId="15" fillId="2" borderId="3" xfId="249" applyFont="1" applyFill="1" applyBorder="1" applyAlignment="1">
      <alignment horizontal="center" vertical="center"/>
    </xf>
    <xf numFmtId="9" fontId="15" fillId="0" borderId="54" xfId="213" applyFont="1" applyBorder="1" applyAlignment="1">
      <alignment horizontal="center" vertical="center"/>
    </xf>
    <xf numFmtId="9" fontId="15" fillId="0" borderId="10" xfId="249" applyFont="1" applyBorder="1" applyAlignment="1">
      <alignment horizontal="center" vertical="center"/>
    </xf>
    <xf numFmtId="9" fontId="2" fillId="2" borderId="34" xfId="249" applyFont="1" applyFill="1" applyBorder="1" applyAlignment="1">
      <alignment horizontal="center" vertical="center" wrapText="1"/>
    </xf>
    <xf numFmtId="164" fontId="2" fillId="0" borderId="0" xfId="1" applyFont="1" applyAlignment="1">
      <alignment horizontal="center" wrapText="1"/>
    </xf>
    <xf numFmtId="0" fontId="12" fillId="0" borderId="0" xfId="0" applyFont="1" applyAlignment="1">
      <alignment horizontal="center"/>
    </xf>
    <xf numFmtId="174" fontId="49" fillId="0" borderId="3" xfId="128" applyNumberFormat="1" applyFont="1" applyFill="1" applyBorder="1" applyAlignment="1">
      <alignment horizontal="center" vertical="center" wrapText="1"/>
    </xf>
    <xf numFmtId="174" fontId="49" fillId="0" borderId="4" xfId="128" applyNumberFormat="1" applyFont="1" applyFill="1" applyBorder="1" applyAlignment="1">
      <alignment horizontal="center" vertical="center" wrapText="1"/>
    </xf>
    <xf numFmtId="9" fontId="49" fillId="0" borderId="4" xfId="213" applyFont="1" applyBorder="1" applyAlignment="1">
      <alignment horizontal="center" vertical="center"/>
    </xf>
    <xf numFmtId="174" fontId="49" fillId="0" borderId="13" xfId="128" applyNumberFormat="1" applyFont="1" applyFill="1" applyBorder="1" applyAlignment="1">
      <alignment horizontal="center" vertical="center" wrapText="1"/>
    </xf>
    <xf numFmtId="9" fontId="49" fillId="0" borderId="13" xfId="213" applyFont="1" applyBorder="1" applyAlignment="1">
      <alignment horizontal="center" vertical="center"/>
    </xf>
    <xf numFmtId="174" fontId="49" fillId="0" borderId="5" xfId="128" applyNumberFormat="1" applyFont="1" applyFill="1" applyBorder="1" applyAlignment="1">
      <alignment horizontal="center" vertical="center" wrapText="1"/>
    </xf>
    <xf numFmtId="174" fontId="49" fillId="0" borderId="10" xfId="128" applyNumberFormat="1" applyFont="1" applyFill="1" applyBorder="1" applyAlignment="1">
      <alignment horizontal="center" vertical="center" wrapText="1"/>
    </xf>
    <xf numFmtId="184" fontId="2" fillId="0" borderId="3" xfId="128" applyNumberFormat="1" applyFont="1" applyFill="1" applyBorder="1" applyAlignment="1">
      <alignment horizontal="center" vertical="center" wrapText="1"/>
    </xf>
    <xf numFmtId="0" fontId="0" fillId="0" borderId="88" xfId="0" applyBorder="1" applyAlignment="1">
      <alignment horizontal="center" vertical="center"/>
    </xf>
    <xf numFmtId="164" fontId="7" fillId="0" borderId="0" xfId="1" applyFont="1" applyBorder="1" applyAlignment="1">
      <alignment horizontal="left"/>
    </xf>
    <xf numFmtId="0" fontId="43" fillId="25" borderId="5" xfId="0" applyFont="1" applyFill="1" applyBorder="1" applyAlignment="1">
      <alignment horizontal="center" vertical="center"/>
    </xf>
    <xf numFmtId="0" fontId="0" fillId="28" borderId="94" xfId="0" applyFill="1" applyBorder="1"/>
    <xf numFmtId="0" fontId="0" fillId="0" borderId="94" xfId="0" applyBorder="1"/>
    <xf numFmtId="0" fontId="0" fillId="0" borderId="102" xfId="0" applyBorder="1"/>
    <xf numFmtId="164" fontId="4" fillId="25" borderId="88" xfId="3" applyFont="1" applyFill="1" applyBorder="1" applyAlignment="1">
      <alignment horizontal="center" vertical="center"/>
    </xf>
    <xf numFmtId="0" fontId="43" fillId="26" borderId="88" xfId="0" applyFont="1" applyFill="1" applyBorder="1" applyAlignment="1">
      <alignment horizontal="center" vertical="center" wrapText="1"/>
    </xf>
    <xf numFmtId="0" fontId="43" fillId="5" borderId="88" xfId="0" applyFont="1" applyFill="1" applyBorder="1" applyAlignment="1">
      <alignment horizontal="center" vertical="center" wrapText="1"/>
    </xf>
    <xf numFmtId="0" fontId="43" fillId="25" borderId="88" xfId="0" applyFont="1" applyFill="1" applyBorder="1" applyAlignment="1">
      <alignment horizontal="center" vertical="center"/>
    </xf>
    <xf numFmtId="166" fontId="2" fillId="0" borderId="88" xfId="1" applyNumberFormat="1" applyFont="1" applyBorder="1" applyAlignment="1">
      <alignment horizontal="center" vertical="center" wrapText="1"/>
    </xf>
    <xf numFmtId="167" fontId="2" fillId="2" borderId="88" xfId="1" applyNumberFormat="1" applyFont="1" applyFill="1" applyBorder="1" applyAlignment="1">
      <alignment horizontal="center" vertical="center" wrapText="1"/>
    </xf>
    <xf numFmtId="169" fontId="2" fillId="0" borderId="88" xfId="1" applyNumberFormat="1" applyFont="1" applyBorder="1" applyAlignment="1">
      <alignment horizontal="center" vertical="center" wrapText="1"/>
    </xf>
    <xf numFmtId="9" fontId="2" fillId="0" borderId="88" xfId="249" applyFont="1" applyBorder="1" applyAlignment="1">
      <alignment horizontal="center" vertical="center"/>
    </xf>
    <xf numFmtId="179" fontId="2" fillId="0" borderId="88" xfId="1" applyNumberFormat="1" applyFont="1" applyBorder="1" applyAlignment="1">
      <alignment horizontal="center" vertical="center"/>
    </xf>
    <xf numFmtId="179" fontId="2" fillId="0" borderId="88" xfId="1" applyNumberFormat="1" applyFont="1" applyBorder="1" applyAlignment="1">
      <alignment horizontal="center" vertical="center" wrapText="1"/>
    </xf>
    <xf numFmtId="0" fontId="0" fillId="38" borderId="88" xfId="0" applyFill="1" applyBorder="1" applyAlignment="1">
      <alignment horizontal="center" vertical="center" wrapText="1"/>
    </xf>
    <xf numFmtId="0" fontId="0" fillId="38" borderId="88" xfId="0" applyFill="1" applyBorder="1" applyAlignment="1">
      <alignment horizontal="center" vertical="top" wrapText="1"/>
    </xf>
    <xf numFmtId="164" fontId="15" fillId="0" borderId="42" xfId="266" applyFont="1" applyBorder="1" applyAlignment="1">
      <alignment horizontal="center" vertical="center" wrapText="1"/>
    </xf>
    <xf numFmtId="0" fontId="80" fillId="39" borderId="0" xfId="319" applyFill="1"/>
    <xf numFmtId="0" fontId="86" fillId="38" borderId="0" xfId="319" applyFont="1" applyFill="1" applyAlignment="1">
      <alignment horizontal="left"/>
    </xf>
    <xf numFmtId="0" fontId="81" fillId="0" borderId="88" xfId="319" applyFont="1" applyBorder="1" applyAlignment="1">
      <alignment horizontal="center" vertical="center"/>
    </xf>
    <xf numFmtId="0" fontId="42" fillId="0" borderId="88" xfId="319" applyFont="1" applyBorder="1" applyAlignment="1">
      <alignment horizontal="left" wrapText="1"/>
    </xf>
    <xf numFmtId="3" fontId="82" fillId="0" borderId="88" xfId="319" applyNumberFormat="1" applyFont="1" applyBorder="1" applyAlignment="1">
      <alignment horizontal="center" vertical="center"/>
    </xf>
    <xf numFmtId="185" fontId="81" fillId="0" borderId="88" xfId="319" applyNumberFormat="1" applyFont="1" applyBorder="1" applyAlignment="1">
      <alignment horizontal="center" vertical="center"/>
    </xf>
    <xf numFmtId="0" fontId="43" fillId="0" borderId="88" xfId="251" applyFont="1" applyBorder="1" applyAlignment="1">
      <alignment horizontal="center" vertical="center"/>
    </xf>
    <xf numFmtId="0" fontId="43" fillId="0" borderId="88" xfId="251" applyFont="1" applyBorder="1" applyAlignment="1">
      <alignment horizontal="left" vertical="center" wrapText="1"/>
    </xf>
    <xf numFmtId="0" fontId="42" fillId="0" borderId="88" xfId="253" applyFont="1" applyBorder="1" applyAlignment="1">
      <alignment horizontal="center" vertical="center" wrapText="1"/>
    </xf>
    <xf numFmtId="174" fontId="43" fillId="0" borderId="88" xfId="251" applyNumberFormat="1" applyFont="1" applyBorder="1" applyAlignment="1">
      <alignment horizontal="center" vertical="center"/>
    </xf>
    <xf numFmtId="0" fontId="1" fillId="0" borderId="88" xfId="349" applyBorder="1"/>
    <xf numFmtId="0" fontId="42" fillId="0" borderId="88" xfId="251" applyFont="1" applyBorder="1" applyAlignment="1">
      <alignment horizontal="center" vertical="center"/>
    </xf>
    <xf numFmtId="164" fontId="15" fillId="2" borderId="3" xfId="1" applyFont="1" applyFill="1" applyBorder="1" applyAlignment="1">
      <alignment horizontal="left" vertical="center" wrapText="1"/>
    </xf>
    <xf numFmtId="164" fontId="2" fillId="2" borderId="3" xfId="1" applyFont="1" applyFill="1" applyBorder="1" applyAlignment="1">
      <alignment horizontal="left" vertical="center" wrapText="1"/>
    </xf>
    <xf numFmtId="164" fontId="2" fillId="2" borderId="98" xfId="1" applyFont="1" applyFill="1" applyBorder="1" applyAlignment="1">
      <alignment horizontal="center" vertical="center"/>
    </xf>
    <xf numFmtId="179" fontId="2" fillId="0" borderId="88" xfId="5" applyNumberFormat="1" applyFont="1" applyBorder="1" applyAlignment="1">
      <alignment horizontal="center" vertical="center"/>
    </xf>
    <xf numFmtId="165" fontId="4" fillId="0" borderId="0" xfId="266" applyNumberFormat="1" applyFont="1" applyAlignment="1">
      <alignment horizontal="center" vertical="center" wrapText="1"/>
    </xf>
    <xf numFmtId="164" fontId="2" fillId="0" borderId="88" xfId="266" applyFont="1" applyBorder="1" applyAlignment="1">
      <alignment horizontal="center" vertical="center" wrapText="1"/>
    </xf>
    <xf numFmtId="0" fontId="42" fillId="0" borderId="10" xfId="251" applyFont="1" applyBorder="1" applyAlignment="1">
      <alignment horizontal="center" vertical="center" wrapText="1"/>
    </xf>
    <xf numFmtId="2" fontId="42" fillId="0" borderId="10" xfId="251" applyNumberFormat="1" applyFont="1" applyBorder="1" applyAlignment="1">
      <alignment horizontal="center" vertical="center"/>
    </xf>
    <xf numFmtId="176" fontId="42" fillId="0" borderId="31" xfId="251" applyNumberFormat="1" applyFont="1" applyBorder="1" applyAlignment="1">
      <alignment horizontal="center" vertical="center"/>
    </xf>
    <xf numFmtId="174" fontId="49" fillId="0" borderId="10" xfId="251" applyNumberFormat="1" applyFont="1" applyBorder="1" applyAlignment="1">
      <alignment horizontal="center" vertical="center"/>
    </xf>
    <xf numFmtId="174" fontId="42" fillId="0" borderId="10" xfId="251" applyNumberFormat="1" applyFont="1" applyBorder="1" applyAlignment="1">
      <alignment horizontal="center" vertical="center"/>
    </xf>
    <xf numFmtId="0" fontId="42" fillId="0" borderId="3" xfId="251" applyFont="1" applyBorder="1" applyAlignment="1">
      <alignment horizontal="center" vertical="center" wrapText="1"/>
    </xf>
    <xf numFmtId="2" fontId="42" fillId="0" borderId="3" xfId="251" applyNumberFormat="1" applyFont="1" applyBorder="1" applyAlignment="1">
      <alignment horizontal="center" vertical="center"/>
    </xf>
    <xf numFmtId="176" fontId="42" fillId="0" borderId="12" xfId="251" applyNumberFormat="1" applyFont="1" applyBorder="1" applyAlignment="1">
      <alignment horizontal="center" vertical="center"/>
    </xf>
    <xf numFmtId="174" fontId="45" fillId="0" borderId="0" xfId="266" applyNumberFormat="1" applyFont="1" applyBorder="1" applyAlignment="1">
      <alignment vertical="center" wrapText="1"/>
    </xf>
    <xf numFmtId="174" fontId="45" fillId="0" borderId="0" xfId="266" applyNumberFormat="1" applyFont="1" applyBorder="1" applyAlignment="1">
      <alignment horizontal="center" vertical="center" wrapText="1"/>
    </xf>
    <xf numFmtId="0" fontId="42" fillId="0" borderId="33" xfId="251" applyFont="1" applyBorder="1" applyAlignment="1">
      <alignment horizontal="center" vertical="center"/>
    </xf>
    <xf numFmtId="164" fontId="45" fillId="2" borderId="0" xfId="266" applyFont="1" applyFill="1" applyBorder="1" applyAlignment="1">
      <alignment horizontal="center" vertical="center" wrapText="1"/>
    </xf>
    <xf numFmtId="164" fontId="49" fillId="2" borderId="0" xfId="266" applyFont="1" applyFill="1" applyBorder="1" applyAlignment="1">
      <alignment horizontal="left" vertical="center" wrapText="1"/>
    </xf>
    <xf numFmtId="164" fontId="45" fillId="0" borderId="0" xfId="266" applyFont="1" applyBorder="1" applyAlignment="1">
      <alignment horizontal="center" vertical="center"/>
    </xf>
    <xf numFmtId="164" fontId="49" fillId="0" borderId="0" xfId="266" applyFont="1" applyBorder="1"/>
    <xf numFmtId="176" fontId="49" fillId="0" borderId="0" xfId="266" applyNumberFormat="1" applyFont="1" applyBorder="1" applyAlignment="1">
      <alignment horizontal="center" vertical="center" wrapText="1"/>
    </xf>
    <xf numFmtId="164" fontId="49" fillId="0" borderId="0" xfId="266" applyFont="1" applyBorder="1" applyAlignment="1">
      <alignment horizontal="center" vertical="center" wrapText="1"/>
    </xf>
    <xf numFmtId="176" fontId="49" fillId="0" borderId="0" xfId="240" applyFont="1" applyBorder="1" applyAlignment="1">
      <alignment horizontal="center" vertical="center" wrapText="1"/>
    </xf>
    <xf numFmtId="173" fontId="49" fillId="0" borderId="0" xfId="212" applyFont="1" applyBorder="1" applyAlignment="1">
      <alignment horizontal="center" vertical="center"/>
    </xf>
    <xf numFmtId="164" fontId="45" fillId="0" borderId="0" xfId="266" applyFont="1" applyBorder="1" applyAlignment="1">
      <alignment horizontal="center" vertical="center" wrapText="1"/>
    </xf>
    <xf numFmtId="164" fontId="49" fillId="0" borderId="0" xfId="266" applyFont="1" applyBorder="1" applyAlignment="1">
      <alignment horizontal="left" vertical="center" wrapText="1"/>
    </xf>
    <xf numFmtId="169" fontId="49" fillId="0" borderId="0" xfId="212" applyNumberFormat="1" applyFont="1" applyBorder="1" applyAlignment="1">
      <alignment horizontal="center" vertical="center"/>
    </xf>
    <xf numFmtId="164" fontId="49" fillId="0" borderId="0" xfId="266" applyFont="1" applyBorder="1" applyAlignment="1">
      <alignment horizontal="center" vertical="center"/>
    </xf>
    <xf numFmtId="164" fontId="2" fillId="0" borderId="11" xfId="1" applyFont="1" applyBorder="1" applyAlignment="1">
      <alignment horizontal="center" vertical="center" wrapText="1"/>
    </xf>
    <xf numFmtId="0" fontId="9" fillId="0" borderId="0" xfId="328" applyFont="1" applyAlignment="1">
      <alignment horizontal="left" vertical="center" wrapText="1"/>
    </xf>
    <xf numFmtId="0" fontId="89" fillId="0" borderId="0" xfId="327" applyFont="1" applyAlignment="1">
      <alignment horizontal="left"/>
    </xf>
    <xf numFmtId="0" fontId="43" fillId="0" borderId="0" xfId="327" applyFont="1" applyAlignment="1">
      <alignment horizontal="right" vertical="center" wrapText="1"/>
    </xf>
    <xf numFmtId="0" fontId="43" fillId="0" borderId="0" xfId="327" applyFont="1" applyAlignment="1">
      <alignment horizontal="right" wrapText="1"/>
    </xf>
    <xf numFmtId="0" fontId="43" fillId="0" borderId="0" xfId="327" applyFont="1" applyAlignment="1">
      <alignment horizontal="left" vertical="center" wrapText="1"/>
    </xf>
    <xf numFmtId="169" fontId="43" fillId="0" borderId="0" xfId="327" applyNumberFormat="1" applyFont="1" applyAlignment="1">
      <alignment horizontal="center" vertical="center"/>
    </xf>
    <xf numFmtId="184" fontId="2" fillId="0" borderId="12" xfId="128" applyNumberFormat="1" applyFont="1" applyFill="1" applyBorder="1" applyAlignment="1">
      <alignment horizontal="center" vertical="center" wrapText="1"/>
    </xf>
    <xf numFmtId="164" fontId="69" fillId="0" borderId="98" xfId="128" applyFont="1" applyFill="1" applyBorder="1"/>
    <xf numFmtId="9" fontId="2" fillId="0" borderId="88" xfId="213" applyFont="1" applyBorder="1" applyAlignment="1">
      <alignment horizontal="center" vertical="center"/>
    </xf>
    <xf numFmtId="174" fontId="49" fillId="0" borderId="88" xfId="128" applyNumberFormat="1" applyFont="1" applyFill="1" applyBorder="1" applyAlignment="1">
      <alignment horizontal="center" vertical="center" wrapText="1"/>
    </xf>
    <xf numFmtId="174" fontId="49" fillId="0" borderId="88" xfId="128" applyNumberFormat="1" applyFont="1" applyFill="1" applyBorder="1" applyAlignment="1">
      <alignment horizontal="center" vertical="center"/>
    </xf>
    <xf numFmtId="164" fontId="69" fillId="0" borderId="88" xfId="128" applyFont="1" applyFill="1" applyBorder="1"/>
    <xf numFmtId="0" fontId="42" fillId="0" borderId="0" xfId="326" applyFont="1" applyAlignment="1">
      <alignment horizontal="left" vertical="center" wrapText="1"/>
    </xf>
    <xf numFmtId="164" fontId="4" fillId="0" borderId="0" xfId="1" applyFont="1"/>
    <xf numFmtId="0" fontId="124" fillId="0" borderId="0" xfId="0" applyFont="1"/>
    <xf numFmtId="0" fontId="107" fillId="0" borderId="0" xfId="0" applyFont="1"/>
    <xf numFmtId="0" fontId="45" fillId="0" borderId="0" xfId="251" applyFont="1" applyAlignment="1">
      <alignment horizontal="left"/>
    </xf>
    <xf numFmtId="0" fontId="125" fillId="0" borderId="0" xfId="319" applyFont="1"/>
    <xf numFmtId="0" fontId="45" fillId="0" borderId="0" xfId="334" applyFont="1" applyBorder="1" applyAlignment="1" applyProtection="1">
      <alignment horizontal="left"/>
    </xf>
    <xf numFmtId="0" fontId="4" fillId="0" borderId="0" xfId="248" applyNumberFormat="1" applyFont="1"/>
    <xf numFmtId="164" fontId="2" fillId="0" borderId="62" xfId="266" applyFont="1" applyBorder="1" applyAlignment="1">
      <alignment horizontal="center" vertical="center"/>
    </xf>
    <xf numFmtId="174" fontId="4" fillId="0" borderId="62" xfId="266" applyNumberFormat="1" applyFont="1" applyBorder="1" applyAlignment="1">
      <alignment horizontal="center" vertical="center"/>
    </xf>
    <xf numFmtId="0" fontId="43" fillId="0" borderId="11" xfId="251" applyFont="1" applyBorder="1" applyAlignment="1">
      <alignment horizontal="center" vertical="center"/>
    </xf>
    <xf numFmtId="0" fontId="43" fillId="0" borderId="11" xfId="251" applyFont="1" applyBorder="1" applyAlignment="1">
      <alignment horizontal="left" vertical="center" wrapText="1"/>
    </xf>
    <xf numFmtId="174" fontId="43" fillId="0" borderId="11" xfId="251" applyNumberFormat="1" applyFont="1" applyBorder="1" applyAlignment="1">
      <alignment horizontal="center" vertical="center"/>
    </xf>
    <xf numFmtId="9" fontId="42" fillId="0" borderId="11" xfId="254" applyFont="1" applyFill="1" applyBorder="1" applyAlignment="1">
      <alignment horizontal="center" vertical="center" wrapText="1"/>
    </xf>
    <xf numFmtId="9" fontId="42" fillId="0" borderId="88" xfId="254" applyFont="1" applyFill="1" applyBorder="1" applyAlignment="1">
      <alignment horizontal="center" vertical="center" wrapText="1"/>
    </xf>
    <xf numFmtId="174" fontId="42" fillId="0" borderId="88" xfId="255" applyNumberFormat="1" applyFont="1" applyBorder="1" applyAlignment="1">
      <alignment horizontal="center" vertical="center" wrapText="1"/>
    </xf>
    <xf numFmtId="0" fontId="43" fillId="5" borderId="88" xfId="251" applyFont="1" applyFill="1" applyBorder="1" applyAlignment="1">
      <alignment horizontal="center" vertical="center"/>
    </xf>
    <xf numFmtId="0" fontId="42" fillId="0" borderId="11" xfId="251" applyFont="1" applyBorder="1" applyAlignment="1">
      <alignment horizontal="center" vertical="center"/>
    </xf>
    <xf numFmtId="164" fontId="2" fillId="0" borderId="8" xfId="1" applyFont="1" applyBorder="1" applyAlignment="1">
      <alignment vertical="center" wrapText="1"/>
    </xf>
    <xf numFmtId="164" fontId="2" fillId="0" borderId="26" xfId="1" applyFont="1" applyBorder="1" applyAlignment="1">
      <alignment horizontal="center" vertical="center" wrapText="1"/>
    </xf>
    <xf numFmtId="164" fontId="12" fillId="0" borderId="88" xfId="1" applyFont="1" applyBorder="1" applyAlignment="1">
      <alignment horizontal="center" vertical="center" wrapText="1"/>
    </xf>
    <xf numFmtId="164" fontId="2" fillId="0" borderId="33" xfId="266" applyFont="1" applyBorder="1"/>
    <xf numFmtId="164" fontId="2" fillId="0" borderId="88" xfId="266" applyFont="1" applyBorder="1" applyAlignment="1">
      <alignment horizontal="center" vertical="center"/>
    </xf>
    <xf numFmtId="176" fontId="2" fillId="0" borderId="88" xfId="266" applyNumberFormat="1" applyFont="1" applyBorder="1" applyAlignment="1">
      <alignment vertical="center"/>
    </xf>
    <xf numFmtId="174" fontId="2" fillId="0" borderId="88" xfId="266" applyNumberFormat="1" applyFont="1" applyBorder="1" applyAlignment="1">
      <alignment horizontal="center" vertical="center"/>
    </xf>
    <xf numFmtId="164" fontId="2" fillId="0" borderId="88" xfId="266" applyFont="1" applyBorder="1"/>
    <xf numFmtId="179" fontId="6" fillId="0" borderId="0" xfId="1" applyNumberFormat="1" applyFont="1" applyAlignment="1">
      <alignment horizontal="center" vertical="center" wrapText="1"/>
    </xf>
    <xf numFmtId="179" fontId="43" fillId="5" borderId="4" xfId="0" applyNumberFormat="1" applyFont="1" applyFill="1" applyBorder="1" applyAlignment="1">
      <alignment horizontal="center" vertical="center" wrapText="1"/>
    </xf>
    <xf numFmtId="179" fontId="4" fillId="0" borderId="0" xfId="1" applyNumberFormat="1" applyFont="1" applyAlignment="1">
      <alignment horizontal="center" vertical="center"/>
    </xf>
    <xf numFmtId="179" fontId="2" fillId="0" borderId="0" xfId="1" applyNumberFormat="1" applyFont="1" applyAlignment="1">
      <alignment horizontal="center" vertical="center"/>
    </xf>
    <xf numFmtId="179" fontId="4" fillId="0" borderId="0" xfId="1" applyNumberFormat="1" applyFont="1" applyAlignment="1">
      <alignment horizontal="center" vertical="center" wrapText="1"/>
    </xf>
    <xf numFmtId="179" fontId="2" fillId="0" borderId="0" xfId="1" applyNumberFormat="1" applyFont="1" applyAlignment="1">
      <alignment horizontal="center"/>
    </xf>
    <xf numFmtId="179" fontId="4" fillId="0" borderId="0" xfId="1" applyNumberFormat="1" applyFont="1" applyAlignment="1">
      <alignment horizontal="center"/>
    </xf>
    <xf numFmtId="179" fontId="7" fillId="0" borderId="0" xfId="1" applyNumberFormat="1" applyFont="1" applyAlignment="1">
      <alignment horizontal="center"/>
    </xf>
    <xf numFmtId="179" fontId="0" fillId="0" borderId="0" xfId="0" applyNumberFormat="1" applyAlignment="1">
      <alignment horizontal="center"/>
    </xf>
    <xf numFmtId="179" fontId="0" fillId="27" borderId="13" xfId="0" applyNumberFormat="1" applyFill="1" applyBorder="1" applyAlignment="1">
      <alignment horizontal="center"/>
    </xf>
    <xf numFmtId="179" fontId="0" fillId="0" borderId="0" xfId="0" applyNumberFormat="1" applyAlignment="1">
      <alignment horizontal="center" vertical="center"/>
    </xf>
    <xf numFmtId="0" fontId="0" fillId="0" borderId="88" xfId="0" applyBorder="1"/>
    <xf numFmtId="0" fontId="2" fillId="0" borderId="0" xfId="1" applyNumberFormat="1" applyFont="1"/>
    <xf numFmtId="0" fontId="4" fillId="0" borderId="0" xfId="1" applyNumberFormat="1" applyFont="1"/>
    <xf numFmtId="0" fontId="6" fillId="0" borderId="0" xfId="1" applyNumberFormat="1" applyFont="1" applyAlignment="1">
      <alignment horizontal="center" vertical="center" wrapText="1"/>
    </xf>
    <xf numFmtId="0" fontId="7" fillId="0" borderId="0" xfId="1" applyNumberFormat="1" applyFont="1" applyAlignment="1">
      <alignment horizontal="left"/>
    </xf>
    <xf numFmtId="0" fontId="2" fillId="2" borderId="33" xfId="1" applyNumberFormat="1" applyFont="1" applyFill="1" applyBorder="1" applyAlignment="1">
      <alignment horizontal="center" vertical="center" wrapText="1"/>
    </xf>
    <xf numFmtId="0" fontId="2" fillId="2" borderId="3" xfId="5" applyNumberFormat="1" applyFont="1" applyFill="1" applyBorder="1" applyAlignment="1">
      <alignment horizontal="center" vertical="center" wrapText="1"/>
    </xf>
    <xf numFmtId="0" fontId="2" fillId="0" borderId="9" xfId="1" applyNumberFormat="1" applyFont="1" applyBorder="1" applyAlignment="1">
      <alignment horizontal="center" vertical="center" wrapText="1"/>
    </xf>
    <xf numFmtId="0" fontId="4" fillId="0" borderId="0" xfId="4" applyNumberFormat="1" applyFont="1" applyAlignment="1">
      <alignment horizontal="center" vertical="center"/>
    </xf>
    <xf numFmtId="0" fontId="4" fillId="0" borderId="0" xfId="4" applyNumberFormat="1" applyFont="1" applyAlignment="1">
      <alignment horizontal="center" vertical="center" wrapText="1"/>
    </xf>
    <xf numFmtId="0" fontId="111" fillId="0" borderId="88" xfId="0" applyFont="1" applyBorder="1"/>
    <xf numFmtId="0" fontId="12" fillId="0" borderId="0" xfId="0" applyFont="1" applyAlignment="1">
      <alignment vertical="center" wrapText="1"/>
    </xf>
    <xf numFmtId="0" fontId="11" fillId="0" borderId="88" xfId="0" applyFont="1" applyBorder="1"/>
    <xf numFmtId="0" fontId="11" fillId="0" borderId="98" xfId="0" applyFont="1" applyBorder="1"/>
    <xf numFmtId="164" fontId="11" fillId="0" borderId="0" xfId="1" applyFont="1" applyBorder="1"/>
    <xf numFmtId="0" fontId="43" fillId="25" borderId="8" xfId="0" applyFont="1" applyFill="1" applyBorder="1" applyAlignment="1">
      <alignment horizontal="center" vertical="center"/>
    </xf>
    <xf numFmtId="0" fontId="43" fillId="0" borderId="0" xfId="0" applyFont="1" applyAlignment="1">
      <alignment horizontal="center" vertical="center"/>
    </xf>
    <xf numFmtId="0" fontId="12" fillId="28" borderId="93" xfId="0" applyFont="1" applyFill="1" applyBorder="1"/>
    <xf numFmtId="0" fontId="12" fillId="28" borderId="88" xfId="0" applyFont="1" applyFill="1" applyBorder="1"/>
    <xf numFmtId="179" fontId="4" fillId="29" borderId="12" xfId="11" applyNumberFormat="1" applyFont="1" applyFill="1" applyBorder="1" applyAlignment="1">
      <alignment horizontal="center" vertical="center" shrinkToFit="1"/>
    </xf>
    <xf numFmtId="0" fontId="4" fillId="0" borderId="8" xfId="11" applyFont="1" applyBorder="1" applyAlignment="1">
      <alignment horizontal="center" vertical="center"/>
    </xf>
    <xf numFmtId="169" fontId="4" fillId="2" borderId="107" xfId="11" applyNumberFormat="1" applyFont="1" applyFill="1" applyBorder="1" applyAlignment="1">
      <alignment horizontal="center" vertical="center" shrinkToFit="1"/>
    </xf>
    <xf numFmtId="0" fontId="12" fillId="0" borderId="108" xfId="0" applyFont="1" applyBorder="1"/>
    <xf numFmtId="187" fontId="110" fillId="0" borderId="88" xfId="0" applyNumberFormat="1" applyFont="1" applyBorder="1"/>
    <xf numFmtId="0" fontId="2" fillId="0" borderId="0" xfId="248" applyNumberFormat="1" applyFont="1" applyAlignment="1">
      <alignment horizontal="left"/>
    </xf>
    <xf numFmtId="169" fontId="2" fillId="2" borderId="3" xfId="327" applyNumberFormat="1" applyFont="1" applyFill="1" applyBorder="1" applyAlignment="1">
      <alignment horizontal="center" vertical="center" wrapText="1"/>
    </xf>
    <xf numFmtId="9" fontId="2" fillId="2" borderId="3" xfId="330" applyFont="1" applyFill="1" applyBorder="1" applyAlignment="1">
      <alignment horizontal="center" vertical="center" wrapText="1"/>
    </xf>
    <xf numFmtId="179" fontId="2" fillId="0" borderId="3" xfId="327" applyNumberFormat="1" applyFont="1" applyBorder="1" applyAlignment="1">
      <alignment horizontal="center" vertical="center" wrapText="1"/>
    </xf>
    <xf numFmtId="179" fontId="2" fillId="0" borderId="3" xfId="331" applyNumberFormat="1" applyFont="1" applyBorder="1" applyAlignment="1">
      <alignment horizontal="center" vertical="center" wrapText="1"/>
    </xf>
    <xf numFmtId="179" fontId="2" fillId="0" borderId="3" xfId="331" applyNumberFormat="1" applyFont="1" applyBorder="1" applyAlignment="1">
      <alignment horizontal="center" vertical="center"/>
    </xf>
    <xf numFmtId="181" fontId="2" fillId="0" borderId="3" xfId="331" applyFont="1" applyBorder="1"/>
    <xf numFmtId="181" fontId="2" fillId="0" borderId="12" xfId="331" applyFont="1" applyBorder="1"/>
    <xf numFmtId="169" fontId="12" fillId="2" borderId="3" xfId="327" applyNumberFormat="1" applyFont="1" applyFill="1" applyBorder="1" applyAlignment="1">
      <alignment horizontal="center" vertical="center" wrapText="1"/>
    </xf>
    <xf numFmtId="0" fontId="2" fillId="0" borderId="13" xfId="327" applyFont="1" applyBorder="1"/>
    <xf numFmtId="169" fontId="2" fillId="2" borderId="10" xfId="327" applyNumberFormat="1" applyFont="1" applyFill="1" applyBorder="1" applyAlignment="1">
      <alignment horizontal="center" vertical="center" wrapText="1"/>
    </xf>
    <xf numFmtId="9" fontId="2" fillId="2" borderId="10" xfId="330" applyFont="1" applyFill="1" applyBorder="1" applyAlignment="1">
      <alignment horizontal="center" vertical="center" wrapText="1"/>
    </xf>
    <xf numFmtId="179" fontId="2" fillId="0" borderId="10" xfId="327" applyNumberFormat="1" applyFont="1" applyBorder="1" applyAlignment="1">
      <alignment horizontal="center" vertical="center" wrapText="1"/>
    </xf>
    <xf numFmtId="179" fontId="2" fillId="0" borderId="10" xfId="331" applyNumberFormat="1" applyFont="1" applyBorder="1" applyAlignment="1">
      <alignment horizontal="center" vertical="center" wrapText="1"/>
    </xf>
    <xf numFmtId="179" fontId="2" fillId="0" borderId="10" xfId="331" applyNumberFormat="1" applyFont="1" applyBorder="1" applyAlignment="1">
      <alignment horizontal="center" vertical="center"/>
    </xf>
    <xf numFmtId="181" fontId="2" fillId="0" borderId="10" xfId="331" applyFont="1" applyBorder="1"/>
    <xf numFmtId="181" fontId="2" fillId="0" borderId="31" xfId="331" applyFont="1" applyBorder="1"/>
    <xf numFmtId="0" fontId="2" fillId="0" borderId="35" xfId="327" applyFont="1" applyBorder="1"/>
    <xf numFmtId="164" fontId="2" fillId="0" borderId="88" xfId="1" applyFont="1" applyBorder="1" applyAlignment="1">
      <alignment vertical="center" wrapText="1"/>
    </xf>
    <xf numFmtId="164" fontId="15" fillId="0" borderId="4" xfId="1" applyFont="1" applyBorder="1" applyAlignment="1">
      <alignment horizontal="left" vertical="center" wrapText="1"/>
    </xf>
    <xf numFmtId="164" fontId="15" fillId="0" borderId="12" xfId="1" applyFont="1" applyBorder="1" applyAlignment="1">
      <alignment vertical="center" wrapText="1"/>
    </xf>
    <xf numFmtId="164" fontId="15" fillId="0" borderId="3" xfId="1" applyFont="1" applyBorder="1" applyAlignment="1">
      <alignment vertical="center" wrapText="1"/>
    </xf>
    <xf numFmtId="0" fontId="98" fillId="0" borderId="73" xfId="328" applyFont="1" applyBorder="1" applyAlignment="1">
      <alignment horizontal="left" vertical="center" wrapText="1"/>
    </xf>
    <xf numFmtId="0" fontId="98" fillId="0" borderId="96" xfId="328" applyFont="1" applyBorder="1" applyAlignment="1">
      <alignment horizontal="left" vertical="center" wrapText="1"/>
    </xf>
    <xf numFmtId="164" fontId="15" fillId="0" borderId="10" xfId="1" applyFont="1" applyBorder="1" applyAlignment="1">
      <alignment horizontal="center" vertical="center" wrapText="1"/>
    </xf>
    <xf numFmtId="164" fontId="6" fillId="0" borderId="0" xfId="1" applyFont="1" applyAlignment="1">
      <alignment horizontal="left" vertical="center" wrapText="1"/>
    </xf>
    <xf numFmtId="164" fontId="2" fillId="0" borderId="88" xfId="1" applyFont="1" applyBorder="1" applyAlignment="1">
      <alignment horizontal="left" vertical="center" wrapText="1"/>
    </xf>
    <xf numFmtId="164" fontId="6" fillId="0" borderId="0" xfId="1" applyFont="1" applyAlignment="1">
      <alignment horizontal="center" wrapText="1"/>
    </xf>
    <xf numFmtId="0" fontId="38" fillId="0" borderId="0" xfId="0" applyFont="1" applyAlignment="1">
      <alignment horizontal="center" wrapText="1"/>
    </xf>
    <xf numFmtId="165" fontId="4" fillId="0" borderId="0" xfId="1" applyNumberFormat="1" applyFont="1" applyAlignment="1">
      <alignment horizontal="center" vertical="center" wrapText="1"/>
    </xf>
    <xf numFmtId="0" fontId="0" fillId="27" borderId="15" xfId="0" applyFill="1" applyBorder="1"/>
    <xf numFmtId="0" fontId="0" fillId="27" borderId="16" xfId="0" applyFill="1" applyBorder="1"/>
    <xf numFmtId="0" fontId="0" fillId="27" borderId="34" xfId="0" applyFill="1" applyBorder="1"/>
    <xf numFmtId="0" fontId="0" fillId="27" borderId="30" xfId="0" applyFill="1" applyBorder="1"/>
    <xf numFmtId="164" fontId="4" fillId="5" borderId="27" xfId="1" applyFont="1" applyFill="1" applyBorder="1" applyAlignment="1">
      <alignment horizontal="right" vertical="center" wrapText="1"/>
    </xf>
    <xf numFmtId="164" fontId="4" fillId="5" borderId="28" xfId="1" applyFont="1" applyFill="1" applyBorder="1" applyAlignment="1">
      <alignment horizontal="right" vertical="center" wrapText="1"/>
    </xf>
    <xf numFmtId="164" fontId="4" fillId="5" borderId="29" xfId="1" applyFont="1" applyFill="1" applyBorder="1" applyAlignment="1">
      <alignment horizontal="right" vertical="center" wrapText="1"/>
    </xf>
    <xf numFmtId="164" fontId="4" fillId="5" borderId="37" xfId="1" applyFont="1" applyFill="1" applyBorder="1" applyAlignment="1">
      <alignment horizontal="right" vertical="center" wrapText="1"/>
    </xf>
    <xf numFmtId="164" fontId="4" fillId="5" borderId="58" xfId="1" applyFont="1" applyFill="1" applyBorder="1" applyAlignment="1">
      <alignment horizontal="right" vertical="center" wrapText="1"/>
    </xf>
    <xf numFmtId="164" fontId="4" fillId="5" borderId="59" xfId="1" applyFont="1" applyFill="1" applyBorder="1" applyAlignment="1">
      <alignment horizontal="right" vertical="center" wrapText="1"/>
    </xf>
    <xf numFmtId="164" fontId="2" fillId="0" borderId="0" xfId="1" applyFont="1" applyBorder="1" applyAlignment="1">
      <alignment horizontal="left" vertical="center" wrapText="1"/>
    </xf>
    <xf numFmtId="0" fontId="0" fillId="0" borderId="0" xfId="0" applyAlignment="1">
      <alignment vertical="center" wrapText="1"/>
    </xf>
    <xf numFmtId="166" fontId="2" fillId="0" borderId="3" xfId="1" applyNumberFormat="1" applyFont="1" applyBorder="1" applyAlignment="1">
      <alignment horizontal="center" vertical="center" wrapText="1"/>
    </xf>
    <xf numFmtId="164" fontId="42" fillId="0" borderId="0" xfId="1" applyFont="1" applyBorder="1" applyAlignment="1">
      <alignment horizontal="left" vertical="center" wrapText="1"/>
    </xf>
    <xf numFmtId="164" fontId="4" fillId="5" borderId="13" xfId="1" applyFont="1" applyFill="1" applyBorder="1" applyAlignment="1">
      <alignment horizontal="right" vertical="center" wrapText="1"/>
    </xf>
    <xf numFmtId="164" fontId="6" fillId="0" borderId="0" xfId="1" applyFont="1" applyAlignment="1">
      <alignment horizontal="center" vertical="center" wrapText="1"/>
    </xf>
    <xf numFmtId="0" fontId="0" fillId="27" borderId="17" xfId="0" applyFill="1" applyBorder="1"/>
    <xf numFmtId="0" fontId="0" fillId="27" borderId="18" xfId="0" applyFill="1" applyBorder="1"/>
    <xf numFmtId="0" fontId="0" fillId="28" borderId="18" xfId="0" applyFill="1" applyBorder="1"/>
    <xf numFmtId="0" fontId="43" fillId="5" borderId="12" xfId="0" applyFont="1" applyFill="1" applyBorder="1" applyAlignment="1">
      <alignment horizontal="center" vertical="center" wrapText="1"/>
    </xf>
    <xf numFmtId="0" fontId="43" fillId="5" borderId="26" xfId="0" applyFont="1" applyFill="1" applyBorder="1" applyAlignment="1">
      <alignment horizontal="center" vertical="center" wrapText="1"/>
    </xf>
    <xf numFmtId="0" fontId="43" fillId="5" borderId="9" xfId="0" applyFont="1" applyFill="1" applyBorder="1" applyAlignment="1">
      <alignment horizontal="center" vertical="center" wrapText="1"/>
    </xf>
    <xf numFmtId="164" fontId="15" fillId="0" borderId="10" xfId="1" applyFont="1" applyBorder="1" applyAlignment="1">
      <alignment horizontal="center" vertical="center" shrinkToFit="1"/>
    </xf>
    <xf numFmtId="164" fontId="15" fillId="0" borderId="3" xfId="1" applyFont="1" applyBorder="1" applyAlignment="1">
      <alignment horizontal="center" vertical="center" shrinkToFit="1"/>
    </xf>
    <xf numFmtId="164" fontId="15" fillId="0" borderId="3" xfId="1" applyFont="1" applyBorder="1" applyAlignment="1">
      <alignment horizontal="center" vertical="center" wrapText="1"/>
    </xf>
    <xf numFmtId="164" fontId="15" fillId="0" borderId="4" xfId="1" applyFont="1" applyBorder="1" applyAlignment="1">
      <alignment horizontal="center" vertical="center" shrinkToFit="1"/>
    </xf>
    <xf numFmtId="164" fontId="15" fillId="0" borderId="11" xfId="1" applyFont="1" applyBorder="1" applyAlignment="1">
      <alignment horizontal="center" vertical="center" shrinkToFit="1"/>
    </xf>
    <xf numFmtId="164" fontId="2" fillId="0" borderId="3" xfId="1" applyFont="1" applyBorder="1" applyAlignment="1">
      <alignment horizontal="left" vertical="top" wrapText="1"/>
    </xf>
    <xf numFmtId="164" fontId="4" fillId="5" borderId="35" xfId="1" applyFont="1" applyFill="1" applyBorder="1" applyAlignment="1">
      <alignment horizontal="right" vertical="center" wrapText="1"/>
    </xf>
    <xf numFmtId="164" fontId="2" fillId="0" borderId="3" xfId="1" applyFont="1" applyBorder="1" applyAlignment="1">
      <alignment horizontal="center" vertical="center"/>
    </xf>
    <xf numFmtId="0" fontId="12" fillId="0" borderId="0" xfId="0" applyFont="1"/>
    <xf numFmtId="164" fontId="14" fillId="0" borderId="3" xfId="1" applyFont="1" applyBorder="1" applyAlignment="1">
      <alignment horizontal="center" vertical="center" wrapText="1"/>
    </xf>
    <xf numFmtId="164" fontId="2" fillId="0" borderId="4" xfId="1" applyFont="1" applyBorder="1" applyAlignment="1">
      <alignment horizontal="center" vertical="center"/>
    </xf>
    <xf numFmtId="164" fontId="14" fillId="0" borderId="4" xfId="1" applyFont="1" applyBorder="1" applyAlignment="1">
      <alignment horizontal="center" vertical="center" wrapText="1"/>
    </xf>
    <xf numFmtId="164" fontId="39" fillId="5" borderId="27" xfId="1" applyFont="1" applyFill="1" applyBorder="1" applyAlignment="1">
      <alignment horizontal="right" vertical="center" wrapText="1"/>
    </xf>
    <xf numFmtId="164" fontId="39" fillId="5" borderId="28" xfId="1" applyFont="1" applyFill="1" applyBorder="1" applyAlignment="1">
      <alignment horizontal="right" vertical="center" wrapText="1"/>
    </xf>
    <xf numFmtId="164" fontId="39" fillId="5" borderId="29" xfId="1" applyFont="1" applyFill="1" applyBorder="1" applyAlignment="1">
      <alignment horizontal="right" vertical="center" wrapText="1"/>
    </xf>
    <xf numFmtId="164" fontId="2" fillId="0" borderId="13" xfId="1" applyFont="1" applyBorder="1" applyAlignment="1">
      <alignment horizontal="center" vertical="center"/>
    </xf>
    <xf numFmtId="164" fontId="2" fillId="0" borderId="32" xfId="1" applyFont="1" applyBorder="1" applyAlignment="1">
      <alignment horizontal="center" vertical="center"/>
    </xf>
    <xf numFmtId="164" fontId="12" fillId="0" borderId="39" xfId="1" applyFont="1" applyBorder="1" applyAlignment="1">
      <alignment horizontal="center" vertical="center" wrapText="1"/>
    </xf>
    <xf numFmtId="164" fontId="12" fillId="0" borderId="0" xfId="1" applyFont="1" applyBorder="1" applyAlignment="1">
      <alignment horizontal="center" vertical="center" wrapText="1"/>
    </xf>
    <xf numFmtId="0" fontId="0" fillId="27" borderId="41" xfId="0" applyFill="1" applyBorder="1"/>
    <xf numFmtId="0" fontId="0" fillId="27" borderId="13" xfId="0" applyFill="1" applyBorder="1"/>
    <xf numFmtId="0" fontId="0" fillId="28" borderId="13" xfId="0" applyFill="1" applyBorder="1"/>
    <xf numFmtId="0" fontId="47" fillId="0" borderId="0" xfId="251" applyFont="1" applyAlignment="1">
      <alignment horizontal="center" wrapText="1"/>
    </xf>
    <xf numFmtId="0" fontId="1" fillId="0" borderId="0" xfId="11"/>
    <xf numFmtId="0" fontId="45" fillId="0" borderId="0" xfId="251" applyFont="1" applyAlignment="1">
      <alignment horizontal="left" wrapText="1"/>
    </xf>
    <xf numFmtId="0" fontId="4" fillId="5" borderId="2" xfId="251" applyFont="1" applyFill="1" applyBorder="1" applyAlignment="1">
      <alignment horizontal="center" vertical="center" wrapText="1"/>
    </xf>
    <xf numFmtId="0" fontId="43" fillId="5" borderId="2" xfId="251" applyFont="1" applyFill="1" applyBorder="1" applyAlignment="1">
      <alignment horizontal="center" vertical="center" wrapText="1"/>
    </xf>
    <xf numFmtId="0" fontId="45" fillId="5" borderId="2" xfId="251" applyFont="1" applyFill="1" applyBorder="1" applyAlignment="1">
      <alignment horizontal="right" vertical="center" wrapText="1"/>
    </xf>
    <xf numFmtId="0" fontId="50" fillId="0" borderId="1" xfId="251" applyFont="1" applyBorder="1" applyAlignment="1">
      <alignment horizontal="left" vertical="center" wrapText="1"/>
    </xf>
    <xf numFmtId="0" fontId="43" fillId="5" borderId="43" xfId="251" applyFont="1" applyFill="1" applyBorder="1" applyAlignment="1">
      <alignment horizontal="center" vertical="center"/>
    </xf>
    <xf numFmtId="0" fontId="1" fillId="24" borderId="3" xfId="11" applyFill="1" applyBorder="1"/>
    <xf numFmtId="0" fontId="1" fillId="0" borderId="3" xfId="11" applyBorder="1"/>
    <xf numFmtId="0" fontId="50" fillId="0" borderId="36" xfId="251" applyFont="1" applyBorder="1" applyAlignment="1">
      <alignment horizontal="left" vertical="center" wrapText="1"/>
    </xf>
    <xf numFmtId="0" fontId="47" fillId="0" borderId="0" xfId="251" applyFont="1" applyAlignment="1">
      <alignment horizontal="left" wrapText="1"/>
    </xf>
    <xf numFmtId="0" fontId="47" fillId="0" borderId="0" xfId="11" applyFont="1" applyAlignment="1">
      <alignment horizontal="left" wrapText="1"/>
    </xf>
    <xf numFmtId="164" fontId="4" fillId="0" borderId="0" xfId="266" applyFont="1" applyAlignment="1">
      <alignment horizontal="center" vertical="center" wrapText="1"/>
    </xf>
    <xf numFmtId="164" fontId="7" fillId="0" borderId="0" xfId="266" applyFont="1" applyAlignment="1">
      <alignment horizontal="left" vertical="center"/>
    </xf>
    <xf numFmtId="183" fontId="45" fillId="5" borderId="2" xfId="128" applyNumberFormat="1" applyFont="1" applyFill="1" applyBorder="1" applyAlignment="1">
      <alignment horizontal="center" vertical="center" wrapText="1"/>
    </xf>
    <xf numFmtId="164" fontId="45" fillId="5" borderId="2" xfId="266" applyFont="1" applyFill="1" applyBorder="1" applyAlignment="1">
      <alignment horizontal="center" vertical="center" wrapText="1"/>
    </xf>
    <xf numFmtId="0" fontId="1" fillId="5" borderId="3" xfId="11" applyFill="1" applyBorder="1"/>
    <xf numFmtId="0" fontId="1" fillId="5" borderId="53" xfId="11" applyFill="1" applyBorder="1"/>
    <xf numFmtId="165" fontId="4" fillId="0" borderId="0" xfId="266" applyNumberFormat="1" applyFont="1" applyAlignment="1">
      <alignment horizontal="center" vertical="center" wrapText="1"/>
    </xf>
    <xf numFmtId="0" fontId="1" fillId="0" borderId="1" xfId="11" applyBorder="1"/>
    <xf numFmtId="164" fontId="4" fillId="2" borderId="0" xfId="266" applyFont="1" applyFill="1" applyAlignment="1">
      <alignment horizontal="center" vertical="center" wrapText="1"/>
    </xf>
    <xf numFmtId="0" fontId="7" fillId="0" borderId="0" xfId="2" applyFont="1" applyAlignment="1">
      <alignment horizontal="left"/>
    </xf>
    <xf numFmtId="0" fontId="8" fillId="0" borderId="0" xfId="319" applyFont="1" applyAlignment="1">
      <alignment horizontal="left" wrapText="1"/>
    </xf>
    <xf numFmtId="0" fontId="82" fillId="31" borderId="65" xfId="319" applyFont="1" applyFill="1" applyBorder="1" applyAlignment="1">
      <alignment horizontal="center" vertical="center" wrapText="1"/>
    </xf>
    <xf numFmtId="0" fontId="80" fillId="33" borderId="66" xfId="319" applyFill="1" applyBorder="1"/>
    <xf numFmtId="164" fontId="49" fillId="0" borderId="0" xfId="266" applyFont="1" applyAlignment="1">
      <alignment horizontal="center" vertical="center" wrapText="1"/>
    </xf>
    <xf numFmtId="0" fontId="1" fillId="24" borderId="47" xfId="11" applyFill="1" applyBorder="1"/>
    <xf numFmtId="164" fontId="49" fillId="2" borderId="0" xfId="266" applyFont="1" applyFill="1" applyAlignment="1">
      <alignment horizontal="left" vertical="center" wrapText="1"/>
    </xf>
    <xf numFmtId="0" fontId="1" fillId="0" borderId="0" xfId="304"/>
    <xf numFmtId="0" fontId="1" fillId="24" borderId="3" xfId="304" applyFill="1" applyBorder="1"/>
    <xf numFmtId="0" fontId="1" fillId="0" borderId="3" xfId="304" applyBorder="1"/>
    <xf numFmtId="0" fontId="45" fillId="5" borderId="43" xfId="251" applyFont="1" applyFill="1" applyBorder="1" applyAlignment="1">
      <alignment horizontal="center" vertical="center"/>
    </xf>
    <xf numFmtId="0" fontId="1" fillId="24" borderId="3" xfId="306" applyFill="1" applyBorder="1"/>
    <xf numFmtId="0" fontId="1" fillId="24" borderId="4" xfId="306" applyFill="1" applyBorder="1"/>
    <xf numFmtId="0" fontId="1" fillId="0" borderId="88" xfId="306" applyBorder="1"/>
    <xf numFmtId="0" fontId="45" fillId="5" borderId="60" xfId="251" applyFont="1" applyFill="1" applyBorder="1" applyAlignment="1">
      <alignment horizontal="right" vertical="center" wrapText="1"/>
    </xf>
    <xf numFmtId="0" fontId="1" fillId="0" borderId="0" xfId="306"/>
    <xf numFmtId="0" fontId="47" fillId="0" borderId="0" xfId="309" applyFont="1" applyAlignment="1">
      <alignment horizontal="center" wrapText="1"/>
    </xf>
    <xf numFmtId="0" fontId="1" fillId="24" borderId="3" xfId="309" applyFill="1" applyBorder="1"/>
    <xf numFmtId="0" fontId="1" fillId="5" borderId="3" xfId="309" applyFill="1" applyBorder="1"/>
    <xf numFmtId="164" fontId="49" fillId="0" borderId="0" xfId="266" applyFont="1" applyBorder="1" applyAlignment="1">
      <alignment horizontal="center" vertical="center" wrapText="1"/>
    </xf>
    <xf numFmtId="0" fontId="47" fillId="0" borderId="0" xfId="310" applyFont="1" applyAlignment="1">
      <alignment horizontal="center" wrapText="1"/>
    </xf>
    <xf numFmtId="0" fontId="1" fillId="0" borderId="0" xfId="310"/>
    <xf numFmtId="0" fontId="1" fillId="24" borderId="47" xfId="310" applyFill="1" applyBorder="1"/>
    <xf numFmtId="0" fontId="1" fillId="0" borderId="3" xfId="310" applyBorder="1"/>
    <xf numFmtId="0" fontId="1" fillId="5" borderId="3" xfId="310" applyFill="1" applyBorder="1"/>
    <xf numFmtId="164" fontId="49" fillId="2" borderId="0" xfId="266" applyFont="1" applyFill="1" applyBorder="1" applyAlignment="1">
      <alignment horizontal="left" vertical="center" wrapText="1"/>
    </xf>
    <xf numFmtId="0" fontId="47" fillId="0" borderId="0" xfId="307" applyFont="1" applyAlignment="1">
      <alignment horizontal="center" wrapText="1"/>
    </xf>
    <xf numFmtId="0" fontId="1" fillId="24" borderId="3" xfId="307" applyFill="1" applyBorder="1"/>
    <xf numFmtId="0" fontId="1" fillId="5" borderId="53" xfId="307" applyFill="1" applyBorder="1"/>
    <xf numFmtId="0" fontId="1" fillId="24" borderId="3" xfId="312" applyFill="1" applyBorder="1"/>
    <xf numFmtId="0" fontId="1" fillId="5" borderId="3" xfId="312" applyFill="1" applyBorder="1"/>
    <xf numFmtId="164" fontId="86" fillId="0" borderId="0" xfId="128" applyFont="1" applyFill="1" applyAlignment="1">
      <alignment horizontal="left" vertical="center" wrapText="1"/>
    </xf>
    <xf numFmtId="183" fontId="4" fillId="0" borderId="0" xfId="128" applyNumberFormat="1" applyFont="1" applyFill="1" applyAlignment="1">
      <alignment horizontal="center" vertical="center" wrapText="1"/>
    </xf>
    <xf numFmtId="0" fontId="47" fillId="0" borderId="0" xfId="312" applyFont="1" applyAlignment="1">
      <alignment horizontal="center" wrapText="1"/>
    </xf>
    <xf numFmtId="164" fontId="7" fillId="0" borderId="0" xfId="156" applyFont="1" applyAlignment="1">
      <alignment horizontal="left" wrapText="1"/>
    </xf>
    <xf numFmtId="164" fontId="7" fillId="0" borderId="1" xfId="128" applyFont="1" applyFill="1" applyBorder="1" applyAlignment="1">
      <alignment horizontal="left" vertical="center" wrapText="1" shrinkToFit="1"/>
    </xf>
    <xf numFmtId="0" fontId="1" fillId="0" borderId="1" xfId="312" applyBorder="1"/>
    <xf numFmtId="0" fontId="1" fillId="24" borderId="3" xfId="305" applyFill="1" applyBorder="1"/>
    <xf numFmtId="0" fontId="1" fillId="0" borderId="0" xfId="305"/>
    <xf numFmtId="164" fontId="77" fillId="0" borderId="0" xfId="128" applyFont="1" applyFill="1" applyAlignment="1">
      <alignment horizontal="left" vertical="center" wrapText="1"/>
    </xf>
    <xf numFmtId="183" fontId="75" fillId="0" borderId="0" xfId="128" applyNumberFormat="1" applyFont="1" applyFill="1" applyAlignment="1">
      <alignment horizontal="center" vertical="center" wrapText="1"/>
    </xf>
    <xf numFmtId="0" fontId="47" fillId="0" borderId="0" xfId="316" applyFont="1" applyAlignment="1">
      <alignment horizontal="center" wrapText="1"/>
    </xf>
    <xf numFmtId="0" fontId="1" fillId="0" borderId="0" xfId="316"/>
    <xf numFmtId="0" fontId="1" fillId="24" borderId="47" xfId="316" applyFill="1" applyBorder="1"/>
    <xf numFmtId="0" fontId="1" fillId="5" borderId="3" xfId="316" applyFill="1" applyBorder="1"/>
    <xf numFmtId="0" fontId="1" fillId="24" borderId="3" xfId="317" applyFill="1" applyBorder="1"/>
    <xf numFmtId="0" fontId="1" fillId="5" borderId="3" xfId="317" applyFill="1" applyBorder="1"/>
    <xf numFmtId="0" fontId="47" fillId="0" borderId="0" xfId="317" applyFont="1" applyAlignment="1">
      <alignment horizontal="center" wrapText="1"/>
    </xf>
    <xf numFmtId="164" fontId="7" fillId="0" borderId="0" xfId="266" applyFont="1" applyAlignment="1">
      <alignment horizontal="left" vertical="center" wrapText="1"/>
    </xf>
    <xf numFmtId="164" fontId="7" fillId="0" borderId="1" xfId="266" applyFont="1" applyBorder="1" applyAlignment="1">
      <alignment horizontal="left" vertical="center" wrapText="1"/>
    </xf>
    <xf numFmtId="0" fontId="1" fillId="0" borderId="0" xfId="317"/>
    <xf numFmtId="0" fontId="47" fillId="0" borderId="0" xfId="270" applyFont="1" applyAlignment="1">
      <alignment horizontal="center" wrapText="1"/>
    </xf>
    <xf numFmtId="0" fontId="1" fillId="0" borderId="1" xfId="311" applyBorder="1"/>
    <xf numFmtId="0" fontId="1" fillId="24" borderId="47" xfId="311" applyFill="1" applyBorder="1"/>
    <xf numFmtId="0" fontId="1" fillId="5" borderId="3" xfId="311" applyFill="1" applyBorder="1"/>
    <xf numFmtId="0" fontId="47" fillId="0" borderId="0" xfId="308" applyFont="1" applyAlignment="1">
      <alignment horizontal="center" wrapText="1"/>
    </xf>
    <xf numFmtId="0" fontId="1" fillId="24" borderId="3" xfId="308" applyFill="1" applyBorder="1"/>
    <xf numFmtId="0" fontId="1" fillId="5" borderId="53" xfId="308" applyFill="1" applyBorder="1"/>
    <xf numFmtId="0" fontId="81" fillId="0" borderId="32" xfId="319" applyFont="1" applyBorder="1" applyAlignment="1">
      <alignment horizontal="center" vertical="center"/>
    </xf>
    <xf numFmtId="0" fontId="81" fillId="0" borderId="67" xfId="319" applyFont="1" applyBorder="1" applyAlignment="1">
      <alignment horizontal="center" vertical="center"/>
    </xf>
    <xf numFmtId="0" fontId="81" fillId="0" borderId="35" xfId="319" applyFont="1" applyBorder="1" applyAlignment="1">
      <alignment horizontal="center" vertical="center"/>
    </xf>
    <xf numFmtId="0" fontId="42" fillId="0" borderId="32" xfId="319" applyFont="1" applyBorder="1" applyAlignment="1">
      <alignment horizontal="center" vertical="center" wrapText="1"/>
    </xf>
    <xf numFmtId="0" fontId="42" fillId="0" borderId="67" xfId="319" applyFont="1" applyBorder="1" applyAlignment="1">
      <alignment horizontal="center" vertical="center" wrapText="1"/>
    </xf>
    <xf numFmtId="0" fontId="42" fillId="0" borderId="35" xfId="319" applyFont="1" applyBorder="1" applyAlignment="1">
      <alignment horizontal="center" vertical="center" wrapText="1"/>
    </xf>
    <xf numFmtId="0" fontId="82" fillId="0" borderId="0" xfId="319" applyFont="1" applyAlignment="1">
      <alignment horizontal="center" vertical="center" wrapText="1"/>
    </xf>
    <xf numFmtId="0" fontId="84" fillId="0" borderId="0" xfId="320" applyFont="1" applyAlignment="1">
      <alignment horizontal="left" vertical="center" wrapText="1"/>
    </xf>
    <xf numFmtId="0" fontId="84" fillId="0" borderId="64" xfId="321" applyFont="1" applyBorder="1" applyAlignment="1">
      <alignment horizontal="left" vertical="center" wrapText="1"/>
    </xf>
    <xf numFmtId="0" fontId="30" fillId="0" borderId="0" xfId="319" applyFont="1" applyAlignment="1">
      <alignment horizontal="center" wrapText="1"/>
    </xf>
    <xf numFmtId="0" fontId="43" fillId="5" borderId="12" xfId="327" applyFont="1" applyFill="1" applyBorder="1" applyAlignment="1">
      <alignment horizontal="center" vertical="center" wrapText="1"/>
    </xf>
    <xf numFmtId="0" fontId="43" fillId="5" borderId="26" xfId="327" applyFont="1" applyFill="1" applyBorder="1" applyAlignment="1">
      <alignment horizontal="center" vertical="center" wrapText="1"/>
    </xf>
    <xf numFmtId="0" fontId="43" fillId="5" borderId="9" xfId="327" applyFont="1" applyFill="1" applyBorder="1" applyAlignment="1">
      <alignment horizontal="center" vertical="center" wrapText="1"/>
    </xf>
    <xf numFmtId="0" fontId="42" fillId="24" borderId="8" xfId="327" applyFont="1" applyFill="1" applyBorder="1" applyAlignment="1">
      <alignment horizontal="center"/>
    </xf>
    <xf numFmtId="0" fontId="42" fillId="24" borderId="71" xfId="327" applyFont="1" applyFill="1" applyBorder="1" applyAlignment="1">
      <alignment horizontal="center"/>
    </xf>
    <xf numFmtId="0" fontId="42" fillId="24" borderId="5" xfId="327" applyFont="1" applyFill="1" applyBorder="1" applyAlignment="1">
      <alignment horizontal="center"/>
    </xf>
    <xf numFmtId="0" fontId="43" fillId="0" borderId="0" xfId="327" applyFont="1" applyAlignment="1">
      <alignment horizontal="left" vertical="center" wrapText="1"/>
    </xf>
    <xf numFmtId="0" fontId="97" fillId="0" borderId="7" xfId="328" applyFont="1" applyBorder="1" applyAlignment="1">
      <alignment vertical="center" wrapText="1"/>
    </xf>
    <xf numFmtId="0" fontId="101" fillId="0" borderId="0" xfId="328" applyFont="1" applyAlignment="1">
      <alignment horizontal="left" vertical="center" wrapText="1"/>
    </xf>
    <xf numFmtId="0" fontId="89" fillId="0" borderId="0" xfId="327" applyFont="1" applyAlignment="1">
      <alignment horizontal="left" vertical="center" wrapText="1"/>
    </xf>
    <xf numFmtId="0" fontId="97" fillId="0" borderId="0" xfId="328" applyFont="1" applyAlignment="1">
      <alignment vertical="center" wrapText="1"/>
    </xf>
    <xf numFmtId="0" fontId="102" fillId="0" borderId="0" xfId="328" applyFont="1" applyAlignment="1">
      <alignment horizontal="left" vertical="center" wrapText="1"/>
    </xf>
    <xf numFmtId="0" fontId="97" fillId="0" borderId="0" xfId="329" applyFont="1" applyAlignment="1">
      <alignment vertical="center" wrapText="1"/>
    </xf>
    <xf numFmtId="0" fontId="97" fillId="0" borderId="0" xfId="328" applyFont="1" applyAlignment="1">
      <alignment horizontal="left" vertical="center" wrapText="1"/>
    </xf>
    <xf numFmtId="0" fontId="102" fillId="0" borderId="0" xfId="325" applyFont="1" applyAlignment="1">
      <alignment horizontal="left" vertical="center" wrapText="1"/>
    </xf>
    <xf numFmtId="0" fontId="60" fillId="0" borderId="0" xfId="327" applyFont="1" applyAlignment="1">
      <alignment horizontal="center" vertical="center" wrapText="1"/>
    </xf>
    <xf numFmtId="0" fontId="100" fillId="0" borderId="0" xfId="325" applyFont="1" applyAlignment="1">
      <alignment horizontal="left" vertical="center" wrapText="1"/>
    </xf>
    <xf numFmtId="0" fontId="86" fillId="24" borderId="8" xfId="327" applyFont="1" applyFill="1" applyBorder="1" applyAlignment="1">
      <alignment horizontal="center"/>
    </xf>
    <xf numFmtId="0" fontId="86" fillId="24" borderId="71" xfId="327" applyFont="1" applyFill="1" applyBorder="1" applyAlignment="1">
      <alignment horizontal="center"/>
    </xf>
    <xf numFmtId="0" fontId="86" fillId="24" borderId="5" xfId="327" applyFont="1" applyFill="1" applyBorder="1" applyAlignment="1">
      <alignment horizontal="center"/>
    </xf>
    <xf numFmtId="0" fontId="98" fillId="0" borderId="0" xfId="328" applyFont="1" applyAlignment="1">
      <alignment horizontal="left" vertical="center" wrapText="1"/>
    </xf>
    <xf numFmtId="0" fontId="9" fillId="0" borderId="0" xfId="328" applyFont="1" applyAlignment="1">
      <alignment horizontal="left" vertical="center" wrapText="1"/>
    </xf>
    <xf numFmtId="0" fontId="100" fillId="0" borderId="0" xfId="328" applyFont="1" applyAlignment="1">
      <alignment horizontal="left" vertical="center" wrapText="1"/>
    </xf>
    <xf numFmtId="0" fontId="42" fillId="24" borderId="13" xfId="327" applyFont="1" applyFill="1" applyBorder="1" applyAlignment="1">
      <alignment horizontal="center"/>
    </xf>
    <xf numFmtId="0" fontId="113" fillId="0" borderId="0" xfId="328" applyFont="1" applyAlignment="1">
      <alignment horizontal="left" vertical="center" wrapText="1"/>
    </xf>
    <xf numFmtId="0" fontId="89" fillId="0" borderId="0" xfId="327" applyFont="1" applyAlignment="1">
      <alignment horizontal="left" wrapText="1"/>
    </xf>
    <xf numFmtId="0" fontId="42" fillId="24" borderId="27" xfId="327" applyFont="1" applyFill="1" applyBorder="1" applyAlignment="1">
      <alignment horizontal="center"/>
    </xf>
    <xf numFmtId="0" fontId="42" fillId="24" borderId="28" xfId="327" applyFont="1" applyFill="1" applyBorder="1" applyAlignment="1">
      <alignment horizontal="center"/>
    </xf>
    <xf numFmtId="0" fontId="42" fillId="24" borderId="29" xfId="327" applyFont="1" applyFill="1" applyBorder="1" applyAlignment="1">
      <alignment horizontal="center"/>
    </xf>
    <xf numFmtId="0" fontId="43" fillId="0" borderId="0" xfId="327" applyFont="1" applyAlignment="1">
      <alignment horizontal="center" vertical="center" wrapText="1"/>
    </xf>
    <xf numFmtId="0" fontId="106" fillId="5" borderId="12" xfId="327" applyFont="1" applyFill="1" applyBorder="1" applyAlignment="1">
      <alignment horizontal="center" vertical="center" wrapText="1"/>
    </xf>
    <xf numFmtId="0" fontId="106" fillId="5" borderId="26" xfId="327" applyFont="1" applyFill="1" applyBorder="1" applyAlignment="1">
      <alignment horizontal="center" vertical="center" wrapText="1"/>
    </xf>
    <xf numFmtId="0" fontId="106" fillId="5" borderId="9" xfId="327" applyFont="1" applyFill="1" applyBorder="1" applyAlignment="1">
      <alignment horizontal="center" vertical="center" wrapText="1"/>
    </xf>
    <xf numFmtId="0" fontId="96" fillId="24" borderId="27" xfId="327" applyFont="1" applyFill="1" applyBorder="1" applyAlignment="1">
      <alignment horizontal="center"/>
    </xf>
    <xf numFmtId="0" fontId="96" fillId="24" borderId="28" xfId="327" applyFont="1" applyFill="1" applyBorder="1" applyAlignment="1">
      <alignment horizontal="center"/>
    </xf>
    <xf numFmtId="0" fontId="96" fillId="24" borderId="29" xfId="327" applyFont="1" applyFill="1" applyBorder="1" applyAlignment="1">
      <alignment horizontal="center"/>
    </xf>
    <xf numFmtId="0" fontId="107" fillId="0" borderId="0" xfId="328" applyFont="1" applyAlignment="1">
      <alignment horizontal="left" vertical="center" wrapText="1"/>
    </xf>
    <xf numFmtId="0" fontId="106" fillId="0" borderId="0" xfId="327" applyFont="1" applyAlignment="1">
      <alignment horizontal="center" vertical="center" wrapText="1"/>
    </xf>
    <xf numFmtId="0" fontId="47" fillId="0" borderId="0" xfId="11" applyFont="1" applyAlignment="1">
      <alignment horizontal="center" wrapText="1"/>
    </xf>
    <xf numFmtId="183" fontId="43" fillId="25" borderId="84" xfId="337" applyNumberFormat="1" applyFont="1" applyFill="1" applyBorder="1" applyAlignment="1" applyProtection="1">
      <alignment horizontal="center" vertical="center" wrapText="1"/>
    </xf>
    <xf numFmtId="0" fontId="43" fillId="25" borderId="91" xfId="334" applyFont="1" applyFill="1" applyBorder="1" applyAlignment="1" applyProtection="1">
      <alignment horizontal="center" vertical="center"/>
    </xf>
    <xf numFmtId="0" fontId="1" fillId="24" borderId="92" xfId="11" applyFill="1" applyBorder="1"/>
    <xf numFmtId="164" fontId="49" fillId="0" borderId="88" xfId="266" applyFont="1" applyBorder="1" applyAlignment="1" applyProtection="1">
      <alignment horizontal="center" vertical="center"/>
    </xf>
    <xf numFmtId="164" fontId="49" fillId="0" borderId="93" xfId="266" applyFont="1" applyBorder="1" applyAlignment="1" applyProtection="1">
      <alignment horizontal="center" vertical="center" wrapText="1"/>
    </xf>
    <xf numFmtId="0" fontId="1" fillId="25" borderId="88" xfId="11" applyFill="1" applyBorder="1"/>
    <xf numFmtId="164" fontId="49" fillId="0" borderId="0" xfId="266" applyFont="1" applyBorder="1" applyAlignment="1" applyProtection="1">
      <alignment horizontal="center" vertical="center" wrapText="1"/>
    </xf>
    <xf numFmtId="0" fontId="113" fillId="0" borderId="0" xfId="11" applyFont="1"/>
    <xf numFmtId="0" fontId="47" fillId="0" borderId="0" xfId="313" applyFont="1" applyAlignment="1">
      <alignment horizontal="left" wrapText="1"/>
    </xf>
    <xf numFmtId="164" fontId="96" fillId="0" borderId="0" xfId="128" applyFont="1" applyFill="1" applyAlignment="1">
      <alignment horizontal="left" vertical="center" wrapText="1"/>
    </xf>
    <xf numFmtId="164" fontId="71" fillId="0" borderId="0" xfId="128" applyFont="1" applyFill="1" applyAlignment="1">
      <alignment horizontal="left" vertical="center" wrapText="1"/>
    </xf>
    <xf numFmtId="183" fontId="49" fillId="0" borderId="0" xfId="128" applyNumberFormat="1" applyFont="1" applyFill="1" applyAlignment="1">
      <alignment horizontal="left" vertical="center" wrapText="1"/>
    </xf>
    <xf numFmtId="0" fontId="1" fillId="0" borderId="0" xfId="313"/>
    <xf numFmtId="0" fontId="1" fillId="24" borderId="47" xfId="313" applyFill="1" applyBorder="1"/>
    <xf numFmtId="0" fontId="1" fillId="5" borderId="3" xfId="313" applyFill="1" applyBorder="1"/>
    <xf numFmtId="0" fontId="1" fillId="5" borderId="10" xfId="313" applyFill="1" applyBorder="1"/>
    <xf numFmtId="0" fontId="47" fillId="0" borderId="0" xfId="313" applyFont="1" applyAlignment="1">
      <alignment horizontal="center" wrapText="1"/>
    </xf>
    <xf numFmtId="0" fontId="42" fillId="24" borderId="93" xfId="327" applyFont="1" applyFill="1" applyBorder="1" applyAlignment="1">
      <alignment horizontal="center"/>
    </xf>
    <xf numFmtId="0" fontId="42" fillId="24" borderId="95" xfId="327" applyFont="1" applyFill="1" applyBorder="1" applyAlignment="1">
      <alignment horizontal="center"/>
    </xf>
    <xf numFmtId="0" fontId="42" fillId="24" borderId="94" xfId="327" applyFont="1" applyFill="1" applyBorder="1" applyAlignment="1">
      <alignment horizontal="center"/>
    </xf>
    <xf numFmtId="0" fontId="1" fillId="5" borderId="53" xfId="318" applyFill="1" applyBorder="1"/>
    <xf numFmtId="164" fontId="7" fillId="0" borderId="1" xfId="266" applyFont="1" applyBorder="1" applyAlignment="1">
      <alignment horizontal="left" vertical="center"/>
    </xf>
    <xf numFmtId="0" fontId="47" fillId="0" borderId="0" xfId="318" applyFont="1" applyAlignment="1">
      <alignment horizontal="left" wrapText="1"/>
    </xf>
    <xf numFmtId="0" fontId="1" fillId="24" borderId="3" xfId="318" applyFill="1" applyBorder="1"/>
    <xf numFmtId="164" fontId="2" fillId="0" borderId="56" xfId="266" applyFont="1" applyBorder="1" applyAlignment="1">
      <alignment horizontal="center" vertical="center"/>
    </xf>
    <xf numFmtId="164" fontId="2" fillId="0" borderId="3" xfId="266" applyFont="1" applyBorder="1" applyAlignment="1">
      <alignment horizontal="center" vertical="center" wrapText="1"/>
    </xf>
    <xf numFmtId="164" fontId="6" fillId="0" borderId="0" xfId="1" applyFont="1" applyAlignment="1">
      <alignment horizontal="left" wrapText="1"/>
    </xf>
    <xf numFmtId="0" fontId="0" fillId="27" borderId="88" xfId="0" applyFill="1" applyBorder="1"/>
    <xf numFmtId="164" fontId="4" fillId="5" borderId="95" xfId="1" applyFont="1" applyFill="1" applyBorder="1" applyAlignment="1">
      <alignment horizontal="right" vertical="center" wrapText="1"/>
    </xf>
    <xf numFmtId="0" fontId="47" fillId="0" borderId="0" xfId="343" applyFont="1" applyAlignment="1">
      <alignment horizontal="left" wrapText="1"/>
    </xf>
    <xf numFmtId="0" fontId="1" fillId="24" borderId="4" xfId="343" applyFill="1" applyBorder="1"/>
    <xf numFmtId="0" fontId="1" fillId="24" borderId="3" xfId="343" applyFill="1" applyBorder="1"/>
    <xf numFmtId="0" fontId="1" fillId="0" borderId="10" xfId="343" applyBorder="1"/>
    <xf numFmtId="0" fontId="1" fillId="0" borderId="1" xfId="343" applyBorder="1"/>
    <xf numFmtId="0" fontId="47" fillId="0" borderId="0" xfId="344" applyFont="1" applyAlignment="1">
      <alignment horizontal="left" wrapText="1"/>
    </xf>
    <xf numFmtId="0" fontId="1" fillId="24" borderId="47" xfId="344" applyFill="1" applyBorder="1"/>
    <xf numFmtId="0" fontId="1" fillId="5" borderId="3" xfId="344" applyFill="1" applyBorder="1"/>
    <xf numFmtId="0" fontId="1" fillId="0" borderId="1" xfId="344" applyBorder="1"/>
    <xf numFmtId="164" fontId="6" fillId="0" borderId="0" xfId="1" applyFont="1" applyAlignment="1">
      <alignment horizontal="left" vertical="center" wrapText="1"/>
    </xf>
    <xf numFmtId="0" fontId="42" fillId="0" borderId="0" xfId="326" applyFont="1" applyAlignment="1">
      <alignment horizontal="left" vertical="center" wrapText="1"/>
    </xf>
    <xf numFmtId="164" fontId="4" fillId="0" borderId="0" xfId="1" applyFont="1" applyAlignment="1">
      <alignment horizontal="center" vertical="center" wrapText="1"/>
    </xf>
    <xf numFmtId="0" fontId="1" fillId="5" borderId="88" xfId="344" applyFill="1" applyBorder="1"/>
    <xf numFmtId="0" fontId="0" fillId="27" borderId="85" xfId="0" applyFill="1" applyBorder="1"/>
    <xf numFmtId="0" fontId="0" fillId="27" borderId="99" xfId="0" applyFill="1" applyBorder="1"/>
    <xf numFmtId="0" fontId="0" fillId="28" borderId="99" xfId="0" applyFill="1" applyBorder="1"/>
    <xf numFmtId="164" fontId="15" fillId="0" borderId="12" xfId="1" applyFont="1" applyBorder="1" applyAlignment="1">
      <alignment vertical="center" wrapText="1"/>
    </xf>
    <xf numFmtId="164" fontId="15" fillId="0" borderId="88" xfId="1" applyFont="1" applyBorder="1" applyAlignment="1">
      <alignment horizontal="center" vertical="center" shrinkToFit="1"/>
    </xf>
    <xf numFmtId="164" fontId="2" fillId="0" borderId="88" xfId="1" applyFont="1" applyBorder="1" applyAlignment="1">
      <alignment horizontal="left" vertical="center" wrapText="1"/>
    </xf>
    <xf numFmtId="164" fontId="2" fillId="0" borderId="88" xfId="1" applyFont="1" applyBorder="1" applyAlignment="1">
      <alignment vertical="center" wrapText="1"/>
    </xf>
    <xf numFmtId="0" fontId="126" fillId="0" borderId="0" xfId="328" applyFont="1" applyAlignment="1">
      <alignment horizontal="left" vertical="center" wrapText="1"/>
    </xf>
    <xf numFmtId="0" fontId="60" fillId="0" borderId="0" xfId="327" applyFont="1" applyAlignment="1">
      <alignment horizontal="left" vertical="center" wrapText="1"/>
    </xf>
    <xf numFmtId="0" fontId="42" fillId="24" borderId="12" xfId="327" applyFont="1" applyFill="1" applyBorder="1" applyAlignment="1">
      <alignment horizontal="center"/>
    </xf>
    <xf numFmtId="0" fontId="42" fillId="24" borderId="26" xfId="327" applyFont="1" applyFill="1" applyBorder="1" applyAlignment="1">
      <alignment horizontal="center"/>
    </xf>
    <xf numFmtId="0" fontId="42" fillId="24" borderId="9" xfId="327" applyFont="1" applyFill="1" applyBorder="1" applyAlignment="1">
      <alignment horizontal="center"/>
    </xf>
    <xf numFmtId="0" fontId="1" fillId="0" borderId="4" xfId="349" applyBorder="1"/>
    <xf numFmtId="0" fontId="1" fillId="0" borderId="88" xfId="349" applyBorder="1"/>
    <xf numFmtId="0" fontId="1" fillId="24" borderId="3" xfId="349" applyFill="1" applyBorder="1"/>
    <xf numFmtId="0" fontId="43" fillId="5" borderId="88" xfId="251" applyFont="1" applyFill="1" applyBorder="1" applyAlignment="1">
      <alignment horizontal="right" vertical="center" wrapText="1"/>
    </xf>
    <xf numFmtId="0" fontId="1" fillId="0" borderId="0" xfId="349"/>
    <xf numFmtId="0" fontId="1" fillId="24" borderId="3" xfId="347" applyFill="1" applyBorder="1"/>
    <xf numFmtId="0" fontId="49" fillId="0" borderId="0" xfId="251" applyFont="1" applyAlignment="1">
      <alignment horizontal="left" vertical="center" wrapText="1"/>
    </xf>
    <xf numFmtId="0" fontId="1" fillId="0" borderId="56" xfId="347" applyBorder="1"/>
    <xf numFmtId="0" fontId="43" fillId="5" borderId="2" xfId="251" applyFont="1" applyFill="1" applyBorder="1" applyAlignment="1">
      <alignment horizontal="right" vertical="center" wrapText="1"/>
    </xf>
    <xf numFmtId="0" fontId="1" fillId="0" borderId="0" xfId="346"/>
    <xf numFmtId="0" fontId="45" fillId="0" borderId="103" xfId="251" applyFont="1" applyBorder="1" applyAlignment="1">
      <alignment horizontal="left" wrapText="1"/>
    </xf>
    <xf numFmtId="0" fontId="50" fillId="0" borderId="46" xfId="251" applyFont="1" applyBorder="1" applyAlignment="1">
      <alignment horizontal="left" vertical="center" wrapText="1"/>
    </xf>
    <xf numFmtId="0" fontId="43" fillId="5" borderId="2" xfId="251" applyFont="1" applyFill="1" applyBorder="1" applyAlignment="1">
      <alignment horizontal="center" vertical="center"/>
    </xf>
    <xf numFmtId="0" fontId="1" fillId="24" borderId="104" xfId="346" applyFill="1" applyBorder="1"/>
    <xf numFmtId="0" fontId="1" fillId="0" borderId="3" xfId="346" applyBorder="1"/>
    <xf numFmtId="0" fontId="43" fillId="5" borderId="46" xfId="251" applyFont="1" applyFill="1" applyBorder="1" applyAlignment="1">
      <alignment horizontal="right" vertical="center" wrapText="1"/>
    </xf>
    <xf numFmtId="0" fontId="49" fillId="38" borderId="0" xfId="251" applyFont="1" applyFill="1" applyAlignment="1">
      <alignment horizontal="center" vertical="center" wrapText="1"/>
    </xf>
    <xf numFmtId="0" fontId="45" fillId="38" borderId="0" xfId="251" applyFont="1" applyFill="1"/>
    <xf numFmtId="0" fontId="43" fillId="38" borderId="3" xfId="251" applyFont="1" applyFill="1" applyBorder="1" applyAlignment="1">
      <alignment horizontal="center" vertical="center" wrapText="1"/>
    </xf>
    <xf numFmtId="164" fontId="49" fillId="38" borderId="0" xfId="3" applyFont="1" applyFill="1"/>
    <xf numFmtId="0" fontId="49" fillId="40" borderId="0" xfId="251" applyFont="1" applyFill="1" applyAlignment="1">
      <alignment horizontal="center" vertical="center" wrapText="1"/>
    </xf>
    <xf numFmtId="0" fontId="49" fillId="38" borderId="0" xfId="251" applyFont="1" applyFill="1" applyBorder="1" applyAlignment="1">
      <alignment horizontal="center" vertical="center" wrapText="1"/>
    </xf>
    <xf numFmtId="164" fontId="49" fillId="38" borderId="0" xfId="3" applyFont="1" applyFill="1" applyBorder="1"/>
    <xf numFmtId="0" fontId="49" fillId="26" borderId="110" xfId="251" applyFont="1" applyFill="1" applyBorder="1" applyAlignment="1">
      <alignment vertical="center"/>
    </xf>
    <xf numFmtId="3" fontId="43" fillId="38" borderId="4" xfId="251" applyNumberFormat="1" applyFont="1" applyFill="1" applyBorder="1" applyAlignment="1">
      <alignment horizontal="center" vertical="center" wrapText="1"/>
    </xf>
    <xf numFmtId="174" fontId="45" fillId="0" borderId="11" xfId="251" applyNumberFormat="1" applyFont="1" applyBorder="1" applyAlignment="1">
      <alignment horizontal="center" vertical="center"/>
    </xf>
    <xf numFmtId="0" fontId="45" fillId="5" borderId="111" xfId="251" applyFont="1" applyFill="1" applyBorder="1" applyAlignment="1">
      <alignment horizontal="right" vertical="center" wrapText="1"/>
    </xf>
    <xf numFmtId="0" fontId="45" fillId="5" borderId="112" xfId="251" applyFont="1" applyFill="1" applyBorder="1" applyAlignment="1">
      <alignment horizontal="right" vertical="center" wrapText="1"/>
    </xf>
    <xf numFmtId="0" fontId="0" fillId="0" borderId="35" xfId="0" applyBorder="1" applyAlignment="1">
      <alignment horizontal="center" vertical="center"/>
    </xf>
    <xf numFmtId="0" fontId="2" fillId="2" borderId="33" xfId="248" applyNumberFormat="1" applyFont="1" applyFill="1" applyBorder="1" applyAlignment="1">
      <alignment horizontal="center" vertical="center" wrapText="1"/>
    </xf>
    <xf numFmtId="9" fontId="9" fillId="0" borderId="10" xfId="249" applyFont="1" applyBorder="1" applyAlignment="1">
      <alignment horizontal="center" vertical="center" wrapText="1"/>
    </xf>
    <xf numFmtId="179" fontId="9" fillId="0" borderId="10" xfId="1" applyNumberFormat="1" applyFont="1" applyBorder="1" applyAlignment="1">
      <alignment horizontal="center" vertical="center"/>
    </xf>
    <xf numFmtId="179" fontId="9" fillId="0" borderId="31" xfId="1" applyNumberFormat="1" applyFont="1" applyBorder="1" applyAlignment="1">
      <alignment horizontal="center" vertical="center"/>
    </xf>
    <xf numFmtId="179" fontId="0" fillId="0" borderId="35" xfId="0" applyNumberFormat="1" applyBorder="1" applyAlignment="1">
      <alignment horizontal="center" vertical="center"/>
    </xf>
    <xf numFmtId="0" fontId="0" fillId="27" borderId="114" xfId="0" applyFill="1" applyBorder="1"/>
    <xf numFmtId="0" fontId="0" fillId="27" borderId="115" xfId="0" applyFill="1" applyBorder="1"/>
    <xf numFmtId="0" fontId="0" fillId="28" borderId="116" xfId="0" applyFill="1" applyBorder="1"/>
    <xf numFmtId="0" fontId="0" fillId="28" borderId="117" xfId="0" applyFill="1" applyBorder="1"/>
    <xf numFmtId="166" fontId="2" fillId="0" borderId="10" xfId="1" applyNumberFormat="1" applyFont="1" applyBorder="1" applyAlignment="1">
      <alignment horizontal="center" vertical="center" wrapText="1"/>
    </xf>
    <xf numFmtId="0" fontId="12" fillId="0" borderId="35" xfId="0" applyFont="1" applyBorder="1" applyAlignment="1">
      <alignment horizontal="center" vertical="center"/>
    </xf>
    <xf numFmtId="164" fontId="15" fillId="2" borderId="33" xfId="1" applyFont="1" applyFill="1" applyBorder="1" applyAlignment="1">
      <alignment horizontal="center" vertical="center" wrapText="1"/>
    </xf>
    <xf numFmtId="0" fontId="12" fillId="28" borderId="116" xfId="0" applyFont="1" applyFill="1" applyBorder="1"/>
    <xf numFmtId="0" fontId="12" fillId="28" borderId="117" xfId="0" applyFont="1" applyFill="1" applyBorder="1"/>
    <xf numFmtId="164" fontId="2" fillId="0" borderId="10" xfId="1" applyFont="1" applyBorder="1" applyAlignment="1">
      <alignment horizontal="center" vertical="center" shrinkToFit="1"/>
    </xf>
    <xf numFmtId="164" fontId="4" fillId="2" borderId="31" xfId="1" applyFont="1" applyFill="1" applyBorder="1" applyAlignment="1">
      <alignment horizontal="center" vertical="center"/>
    </xf>
    <xf numFmtId="164" fontId="4" fillId="2" borderId="33" xfId="1" applyFont="1" applyFill="1" applyBorder="1" applyAlignment="1">
      <alignment horizontal="center" vertical="center"/>
    </xf>
    <xf numFmtId="179" fontId="2" fillId="0" borderId="31" xfId="1" applyNumberFormat="1" applyFont="1" applyBorder="1" applyAlignment="1">
      <alignment horizontal="center" vertical="center"/>
    </xf>
    <xf numFmtId="179" fontId="2" fillId="0" borderId="10" xfId="5" applyNumberFormat="1" applyFont="1" applyBorder="1" applyAlignment="1">
      <alignment horizontal="center" vertical="center"/>
    </xf>
    <xf numFmtId="9" fontId="15" fillId="0" borderId="10" xfId="249" applyFont="1" applyFill="1" applyBorder="1" applyAlignment="1">
      <alignment horizontal="center" vertical="center"/>
    </xf>
    <xf numFmtId="164" fontId="2" fillId="0" borderId="31" xfId="1" applyFont="1" applyBorder="1"/>
    <xf numFmtId="0" fontId="0" fillId="27" borderId="118" xfId="0" applyFill="1" applyBorder="1"/>
    <xf numFmtId="0" fontId="0" fillId="28" borderId="118" xfId="0" applyFill="1" applyBorder="1"/>
    <xf numFmtId="164" fontId="2" fillId="26" borderId="10" xfId="1" applyFont="1" applyFill="1" applyBorder="1" applyAlignment="1">
      <alignment horizontal="center" vertical="center"/>
    </xf>
    <xf numFmtId="164" fontId="15" fillId="0" borderId="10" xfId="1" applyFont="1" applyBorder="1" applyAlignment="1">
      <alignment horizontal="center" vertical="top" wrapText="1"/>
    </xf>
    <xf numFmtId="179" fontId="2" fillId="2" borderId="10" xfId="1" applyNumberFormat="1" applyFont="1" applyFill="1" applyBorder="1" applyAlignment="1">
      <alignment horizontal="center" vertical="center"/>
    </xf>
    <xf numFmtId="0" fontId="0" fillId="41" borderId="85" xfId="0" applyFill="1" applyBorder="1"/>
    <xf numFmtId="0" fontId="0" fillId="41" borderId="118" xfId="0" applyFill="1" applyBorder="1"/>
    <xf numFmtId="0" fontId="0" fillId="39" borderId="118" xfId="0" applyFill="1" applyBorder="1"/>
    <xf numFmtId="0" fontId="12" fillId="39" borderId="116" xfId="0" applyFont="1" applyFill="1" applyBorder="1"/>
    <xf numFmtId="0" fontId="12" fillId="39" borderId="117" xfId="0" applyFont="1" applyFill="1" applyBorder="1"/>
    <xf numFmtId="164" fontId="11" fillId="0" borderId="35" xfId="1" applyFont="1" applyBorder="1"/>
    <xf numFmtId="0" fontId="11" fillId="0" borderId="35" xfId="0" applyFont="1" applyBorder="1"/>
    <xf numFmtId="164" fontId="9" fillId="28" borderId="116" xfId="1" applyFont="1" applyFill="1" applyBorder="1"/>
    <xf numFmtId="0" fontId="11" fillId="28" borderId="116" xfId="0" applyFont="1" applyFill="1" applyBorder="1"/>
    <xf numFmtId="0" fontId="11" fillId="28" borderId="117" xfId="0" applyFont="1" applyFill="1" applyBorder="1"/>
    <xf numFmtId="0" fontId="50" fillId="38" borderId="1" xfId="251" applyFont="1" applyFill="1" applyBorder="1" applyAlignment="1">
      <alignment vertical="center" wrapText="1"/>
    </xf>
    <xf numFmtId="3" fontId="43" fillId="38" borderId="10" xfId="251" applyNumberFormat="1" applyFont="1" applyFill="1" applyBorder="1" applyAlignment="1">
      <alignment horizontal="center" vertical="center" wrapText="1"/>
    </xf>
    <xf numFmtId="0" fontId="49" fillId="0" borderId="0" xfId="251" applyFont="1" applyBorder="1" applyAlignment="1">
      <alignment horizontal="center" vertical="center" wrapText="1"/>
    </xf>
    <xf numFmtId="176" fontId="49" fillId="0" borderId="0" xfId="251" applyNumberFormat="1" applyFont="1" applyBorder="1" applyAlignment="1">
      <alignment horizontal="center" vertical="center"/>
    </xf>
    <xf numFmtId="0" fontId="43" fillId="38" borderId="4" xfId="251" applyFont="1" applyFill="1" applyBorder="1" applyAlignment="1">
      <alignment horizontal="center" vertical="center" wrapText="1"/>
    </xf>
    <xf numFmtId="169" fontId="45" fillId="26" borderId="113" xfId="251" applyNumberFormat="1" applyFont="1" applyFill="1" applyBorder="1" applyAlignment="1">
      <alignment horizontal="center" vertical="center"/>
    </xf>
    <xf numFmtId="169" fontId="45" fillId="26" borderId="44" xfId="251" applyNumberFormat="1" applyFont="1" applyFill="1" applyBorder="1" applyAlignment="1">
      <alignment horizontal="center" vertical="center"/>
    </xf>
    <xf numFmtId="169" fontId="45" fillId="26" borderId="46" xfId="251" applyNumberFormat="1" applyFont="1" applyFill="1" applyBorder="1" applyAlignment="1">
      <alignment horizontal="center" vertical="center"/>
    </xf>
    <xf numFmtId="0" fontId="82" fillId="26" borderId="68" xfId="319" applyFont="1" applyFill="1" applyBorder="1" applyAlignment="1">
      <alignment horizontal="right" vertical="center" wrapText="1"/>
    </xf>
    <xf numFmtId="169" fontId="82" fillId="42" borderId="68" xfId="319" applyNumberFormat="1" applyFont="1" applyFill="1" applyBorder="1" applyAlignment="1">
      <alignment horizontal="center" vertical="center"/>
    </xf>
    <xf numFmtId="0" fontId="82" fillId="26" borderId="68" xfId="319" applyFont="1" applyFill="1" applyBorder="1" applyAlignment="1">
      <alignment horizontal="right" wrapText="1"/>
    </xf>
    <xf numFmtId="176" fontId="49" fillId="38" borderId="0" xfId="251" applyNumberFormat="1" applyFont="1" applyFill="1" applyAlignment="1">
      <alignment horizontal="center" vertical="center"/>
    </xf>
    <xf numFmtId="0" fontId="43" fillId="38" borderId="11" xfId="251" applyFont="1" applyFill="1" applyBorder="1" applyAlignment="1">
      <alignment horizontal="center" vertical="center" wrapText="1"/>
    </xf>
    <xf numFmtId="0" fontId="61" fillId="38" borderId="0" xfId="251" applyFont="1" applyFill="1" applyAlignment="1">
      <alignment horizontal="center" vertical="center" wrapText="1"/>
    </xf>
    <xf numFmtId="164" fontId="49" fillId="38" borderId="0" xfId="266" applyFont="1" applyFill="1" applyAlignment="1">
      <alignment horizontal="center" vertical="center" wrapText="1"/>
    </xf>
    <xf numFmtId="0" fontId="49" fillId="38" borderId="0" xfId="251" applyFont="1" applyFill="1" applyAlignment="1">
      <alignment horizontal="center" vertical="center"/>
    </xf>
    <xf numFmtId="169" fontId="45" fillId="26" borderId="2" xfId="251" applyNumberFormat="1" applyFont="1" applyFill="1" applyBorder="1" applyAlignment="1">
      <alignment horizontal="center" vertical="center"/>
    </xf>
    <xf numFmtId="176" fontId="45" fillId="26" borderId="2" xfId="251" applyNumberFormat="1" applyFont="1" applyFill="1" applyBorder="1" applyAlignment="1">
      <alignment horizontal="center" vertical="center"/>
    </xf>
    <xf numFmtId="0" fontId="45" fillId="26" borderId="45" xfId="251" applyFont="1" applyFill="1" applyBorder="1" applyAlignment="1">
      <alignment vertical="center"/>
    </xf>
    <xf numFmtId="174" fontId="45" fillId="26" borderId="3" xfId="266" applyNumberFormat="1" applyFont="1" applyFill="1" applyBorder="1" applyAlignment="1">
      <alignment vertical="center" wrapText="1"/>
    </xf>
    <xf numFmtId="174" fontId="45" fillId="26" borderId="6" xfId="289" applyNumberFormat="1" applyFont="1" applyFill="1" applyBorder="1"/>
    <xf numFmtId="186" fontId="82" fillId="26" borderId="13" xfId="323" applyFont="1" applyFill="1" applyBorder="1" applyAlignment="1">
      <alignment horizontal="center" vertical="center"/>
    </xf>
    <xf numFmtId="0" fontId="82" fillId="26" borderId="69" xfId="319" applyFont="1" applyFill="1" applyBorder="1" applyAlignment="1">
      <alignment horizontal="right" wrapText="1"/>
    </xf>
    <xf numFmtId="169" fontId="82" fillId="42" borderId="13" xfId="319" applyNumberFormat="1" applyFont="1" applyFill="1" applyBorder="1" applyAlignment="1">
      <alignment horizontal="center" vertical="center"/>
    </xf>
    <xf numFmtId="186" fontId="109" fillId="26" borderId="0" xfId="319" applyNumberFormat="1" applyFont="1" applyFill="1"/>
    <xf numFmtId="0" fontId="43" fillId="26" borderId="31" xfId="327" applyFont="1" applyFill="1" applyBorder="1" applyAlignment="1">
      <alignment horizontal="right" vertical="center" wrapText="1"/>
    </xf>
    <xf numFmtId="0" fontId="43" fillId="26" borderId="7" xfId="327" applyFont="1" applyFill="1" applyBorder="1" applyAlignment="1">
      <alignment horizontal="right" vertical="center" wrapText="1"/>
    </xf>
    <xf numFmtId="0" fontId="43" fillId="26" borderId="33" xfId="327" applyFont="1" applyFill="1" applyBorder="1" applyAlignment="1">
      <alignment horizontal="right" vertical="center" wrapText="1"/>
    </xf>
    <xf numFmtId="169" fontId="43" fillId="43" borderId="3" xfId="327" applyNumberFormat="1" applyFont="1" applyFill="1" applyBorder="1" applyAlignment="1">
      <alignment horizontal="center" vertical="center"/>
    </xf>
    <xf numFmtId="0" fontId="43" fillId="26" borderId="3" xfId="327" applyFont="1" applyFill="1" applyBorder="1" applyAlignment="1">
      <alignment horizontal="right" wrapText="1"/>
    </xf>
    <xf numFmtId="169" fontId="43" fillId="26" borderId="10" xfId="251" applyNumberFormat="1" applyFont="1" applyFill="1" applyBorder="1" applyAlignment="1">
      <alignment horizontal="center" vertical="center"/>
    </xf>
    <xf numFmtId="0" fontId="42" fillId="26" borderId="105" xfId="251" applyFont="1" applyFill="1" applyBorder="1" applyAlignment="1">
      <alignment horizontal="center" vertical="center"/>
    </xf>
    <xf numFmtId="176" fontId="43" fillId="26" borderId="46" xfId="251" applyNumberFormat="1" applyFont="1" applyFill="1" applyBorder="1" applyAlignment="1">
      <alignment horizontal="center" vertical="center"/>
    </xf>
    <xf numFmtId="169" fontId="43" fillId="26" borderId="2" xfId="251" applyNumberFormat="1" applyFont="1" applyFill="1" applyBorder="1" applyAlignment="1">
      <alignment horizontal="center" vertical="center"/>
    </xf>
    <xf numFmtId="0" fontId="42" fillId="26" borderId="45" xfId="251" applyFont="1" applyFill="1" applyBorder="1" applyAlignment="1">
      <alignment vertical="center"/>
    </xf>
    <xf numFmtId="176" fontId="43" fillId="26" borderId="2" xfId="251" applyNumberFormat="1" applyFont="1" applyFill="1" applyBorder="1" applyAlignment="1">
      <alignment horizontal="center" vertical="center"/>
    </xf>
    <xf numFmtId="169" fontId="43" fillId="26" borderId="88" xfId="251" applyNumberFormat="1" applyFont="1" applyFill="1" applyBorder="1" applyAlignment="1">
      <alignment horizontal="center" vertical="center"/>
    </xf>
    <xf numFmtId="0" fontId="42" fillId="26" borderId="106" xfId="251" applyFont="1" applyFill="1" applyBorder="1" applyAlignment="1">
      <alignment horizontal="center" vertical="center"/>
    </xf>
    <xf numFmtId="176" fontId="43" fillId="26" borderId="88" xfId="251" applyNumberFormat="1" applyFont="1" applyFill="1" applyBorder="1" applyAlignment="1">
      <alignment horizontal="center" vertical="center"/>
    </xf>
    <xf numFmtId="169" fontId="43" fillId="43" borderId="10" xfId="327" applyNumberFormat="1" applyFont="1" applyFill="1" applyBorder="1" applyAlignment="1">
      <alignment horizontal="center" vertical="center"/>
    </xf>
    <xf numFmtId="0" fontId="43" fillId="26" borderId="10" xfId="327" applyFont="1" applyFill="1" applyBorder="1" applyAlignment="1">
      <alignment horizontal="right" wrapText="1"/>
    </xf>
    <xf numFmtId="0" fontId="4" fillId="26" borderId="31" xfId="327" applyFont="1" applyFill="1" applyBorder="1" applyAlignment="1">
      <alignment horizontal="right" vertical="center" wrapText="1"/>
    </xf>
    <xf numFmtId="0" fontId="4" fillId="26" borderId="7" xfId="327" applyFont="1" applyFill="1" applyBorder="1" applyAlignment="1">
      <alignment horizontal="right" vertical="center" wrapText="1"/>
    </xf>
    <xf numFmtId="0" fontId="4" fillId="26" borderId="33" xfId="327" applyFont="1" applyFill="1" applyBorder="1" applyAlignment="1">
      <alignment horizontal="right" vertical="center" wrapText="1"/>
    </xf>
    <xf numFmtId="169" fontId="4" fillId="43" borderId="10" xfId="327" applyNumberFormat="1" applyFont="1" applyFill="1" applyBorder="1" applyAlignment="1">
      <alignment horizontal="center" vertical="center"/>
    </xf>
    <xf numFmtId="0" fontId="4" fillId="26" borderId="10" xfId="327" applyFont="1" applyFill="1" applyBorder="1" applyAlignment="1">
      <alignment horizontal="right" wrapText="1"/>
    </xf>
    <xf numFmtId="0" fontId="107" fillId="26" borderId="31" xfId="327" applyFont="1" applyFill="1" applyBorder="1" applyAlignment="1">
      <alignment horizontal="right" vertical="center" wrapText="1"/>
    </xf>
    <xf numFmtId="0" fontId="107" fillId="26" borderId="7" xfId="327" applyFont="1" applyFill="1" applyBorder="1" applyAlignment="1">
      <alignment horizontal="right" vertical="center" wrapText="1"/>
    </xf>
    <xf numFmtId="0" fontId="107" fillId="26" borderId="33" xfId="327" applyFont="1" applyFill="1" applyBorder="1" applyAlignment="1">
      <alignment horizontal="right" vertical="center" wrapText="1"/>
    </xf>
    <xf numFmtId="169" fontId="107" fillId="43" borderId="10" xfId="327" applyNumberFormat="1" applyFont="1" applyFill="1" applyBorder="1" applyAlignment="1">
      <alignment horizontal="center" vertical="center"/>
    </xf>
    <xf numFmtId="0" fontId="107" fillId="26" borderId="10" xfId="327" applyFont="1" applyFill="1" applyBorder="1" applyAlignment="1">
      <alignment horizontal="right" wrapText="1"/>
    </xf>
    <xf numFmtId="0" fontId="82" fillId="31" borderId="66" xfId="319" applyFont="1" applyFill="1" applyBorder="1" applyAlignment="1">
      <alignment horizontal="center" vertical="center" wrapText="1"/>
    </xf>
    <xf numFmtId="0" fontId="82" fillId="32" borderId="68" xfId="319" applyFont="1" applyFill="1" applyBorder="1" applyAlignment="1">
      <alignment horizontal="center" vertical="center"/>
    </xf>
    <xf numFmtId="0" fontId="82" fillId="31" borderId="119" xfId="319" applyFont="1" applyFill="1" applyBorder="1" applyAlignment="1">
      <alignment horizontal="center" vertical="center" wrapText="1"/>
    </xf>
    <xf numFmtId="0" fontId="82" fillId="32" borderId="119" xfId="319" applyFont="1" applyFill="1" applyBorder="1" applyAlignment="1">
      <alignment horizontal="center" vertical="center" wrapText="1"/>
    </xf>
    <xf numFmtId="0" fontId="82" fillId="32" borderId="120" xfId="319" applyFont="1" applyFill="1" applyBorder="1" applyAlignment="1">
      <alignment horizontal="center" vertical="center" wrapText="1"/>
    </xf>
    <xf numFmtId="0" fontId="82" fillId="31" borderId="85" xfId="319" applyFont="1" applyFill="1" applyBorder="1" applyAlignment="1">
      <alignment horizontal="center" vertical="center" wrapText="1"/>
    </xf>
    <xf numFmtId="0" fontId="82" fillId="31" borderId="121" xfId="319" applyFont="1" applyFill="1" applyBorder="1" applyAlignment="1">
      <alignment horizontal="center" vertical="center" wrapText="1"/>
    </xf>
    <xf numFmtId="0" fontId="82" fillId="31" borderId="109" xfId="319" applyFont="1" applyFill="1" applyBorder="1" applyAlignment="1">
      <alignment horizontal="center" vertical="center" wrapText="1"/>
    </xf>
    <xf numFmtId="164" fontId="45" fillId="25" borderId="2" xfId="3" applyFont="1" applyFill="1" applyBorder="1" applyAlignment="1">
      <alignment horizontal="center" vertical="center"/>
    </xf>
    <xf numFmtId="164" fontId="127" fillId="0" borderId="3" xfId="1" applyFont="1" applyBorder="1" applyAlignment="1">
      <alignment horizontal="center" vertical="center" wrapText="1"/>
    </xf>
    <xf numFmtId="164" fontId="108" fillId="0" borderId="3" xfId="1" applyFont="1" applyBorder="1" applyAlignment="1">
      <alignment horizontal="center" vertical="center" wrapText="1"/>
    </xf>
    <xf numFmtId="164" fontId="127" fillId="0" borderId="4" xfId="1" applyFont="1" applyBorder="1" applyAlignment="1">
      <alignment horizontal="center" vertical="center" wrapText="1"/>
    </xf>
    <xf numFmtId="164" fontId="45" fillId="0" borderId="0" xfId="1" applyFont="1" applyAlignment="1">
      <alignment horizontal="left" wrapText="1"/>
    </xf>
    <xf numFmtId="164" fontId="49" fillId="0" borderId="0" xfId="1" applyFont="1" applyAlignment="1">
      <alignment horizontal="left" wrapText="1"/>
    </xf>
    <xf numFmtId="0" fontId="2" fillId="0" borderId="0" xfId="0" applyFont="1" applyAlignment="1">
      <alignment horizontal="center" vertical="center"/>
    </xf>
    <xf numFmtId="0" fontId="4" fillId="5" borderId="12"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0" borderId="0" xfId="2" applyFont="1" applyAlignment="1">
      <alignment horizontal="left"/>
    </xf>
    <xf numFmtId="164" fontId="45" fillId="25" borderId="2" xfId="3" applyFont="1" applyFill="1" applyBorder="1" applyAlignment="1">
      <alignment horizontal="left" vertical="center"/>
    </xf>
    <xf numFmtId="164" fontId="58" fillId="0" borderId="3" xfId="1" applyFont="1" applyBorder="1" applyAlignment="1">
      <alignment horizontal="left" wrapText="1"/>
    </xf>
    <xf numFmtId="164" fontId="127" fillId="0" borderId="3" xfId="1" applyFont="1" applyBorder="1" applyAlignment="1">
      <alignment horizontal="left" wrapText="1"/>
    </xf>
    <xf numFmtId="164" fontId="49" fillId="0" borderId="3" xfId="1" applyFont="1" applyBorder="1" applyAlignment="1">
      <alignment horizontal="left" wrapText="1"/>
    </xf>
    <xf numFmtId="0" fontId="49" fillId="0" borderId="0" xfId="0" applyFont="1" applyAlignment="1">
      <alignment horizontal="left" wrapText="1"/>
    </xf>
    <xf numFmtId="164" fontId="49" fillId="0" borderId="4" xfId="1" applyFont="1" applyBorder="1" applyAlignment="1">
      <alignment horizontal="left" vertical="top" wrapText="1"/>
    </xf>
    <xf numFmtId="164" fontId="49" fillId="0" borderId="0" xfId="1" applyFont="1" applyAlignment="1">
      <alignment horizontal="left" vertical="center"/>
    </xf>
    <xf numFmtId="0" fontId="108" fillId="0" borderId="0" xfId="0" applyFont="1" applyAlignment="1">
      <alignment horizontal="left"/>
    </xf>
    <xf numFmtId="164" fontId="12" fillId="0" borderId="4" xfId="1" applyFont="1" applyBorder="1" applyAlignment="1">
      <alignment horizontal="left" wrapText="1"/>
    </xf>
    <xf numFmtId="164" fontId="2" fillId="0" borderId="3" xfId="1" applyFont="1" applyBorder="1" applyAlignment="1">
      <alignment horizontal="left" vertical="center" wrapText="1"/>
    </xf>
    <xf numFmtId="164" fontId="2" fillId="0" borderId="0" xfId="1" applyFont="1" applyAlignment="1">
      <alignment horizontal="left" vertical="center"/>
    </xf>
    <xf numFmtId="0" fontId="12" fillId="0" borderId="0" xfId="0" applyFont="1" applyAlignment="1">
      <alignment horizontal="left"/>
    </xf>
    <xf numFmtId="0" fontId="15" fillId="0" borderId="4" xfId="0" applyFont="1" applyBorder="1" applyAlignment="1">
      <alignment horizontal="left" vertical="center" wrapText="1"/>
    </xf>
    <xf numFmtId="164" fontId="58" fillId="0" borderId="34" xfId="1" applyFont="1" applyBorder="1" applyAlignment="1">
      <alignment horizontal="left" vertical="center" wrapText="1"/>
    </xf>
    <xf numFmtId="164" fontId="49" fillId="0" borderId="8" xfId="1" applyFont="1" applyBorder="1" applyAlignment="1">
      <alignment horizontal="left" vertical="center" wrapText="1"/>
    </xf>
    <xf numFmtId="164" fontId="49" fillId="0" borderId="12" xfId="1" applyFont="1" applyBorder="1" applyAlignment="1">
      <alignment horizontal="left" vertical="center" wrapText="1"/>
    </xf>
    <xf numFmtId="164" fontId="49" fillId="0" borderId="3" xfId="1" applyFont="1" applyBorder="1" applyAlignment="1">
      <alignment horizontal="left" vertical="center" wrapText="1"/>
    </xf>
    <xf numFmtId="164" fontId="49" fillId="0" borderId="4" xfId="1" applyFont="1" applyBorder="1" applyAlignment="1">
      <alignment horizontal="left" vertical="center" wrapText="1"/>
    </xf>
    <xf numFmtId="164" fontId="49" fillId="0" borderId="88" xfId="1" applyFont="1" applyBorder="1" applyAlignment="1">
      <alignment horizontal="left" vertical="center" wrapText="1"/>
    </xf>
    <xf numFmtId="164" fontId="2" fillId="26" borderId="34" xfId="1" applyFont="1" applyFill="1" applyBorder="1" applyAlignment="1">
      <alignment horizontal="center" vertical="center" wrapText="1"/>
    </xf>
    <xf numFmtId="164" fontId="2" fillId="26" borderId="4" xfId="1" applyFont="1" applyFill="1" applyBorder="1" applyAlignment="1">
      <alignment horizontal="center" vertical="center" wrapText="1"/>
    </xf>
    <xf numFmtId="0" fontId="0" fillId="26" borderId="4" xfId="0" applyFill="1" applyBorder="1" applyAlignment="1">
      <alignment horizontal="center" vertical="center" wrapText="1"/>
    </xf>
    <xf numFmtId="0" fontId="0" fillId="26" borderId="10" xfId="0" applyFill="1" applyBorder="1" applyAlignment="1">
      <alignment horizontal="center" vertical="center" wrapText="1"/>
    </xf>
    <xf numFmtId="0" fontId="0" fillId="26" borderId="11" xfId="0" applyFill="1" applyBorder="1" applyAlignment="1">
      <alignment horizontal="center" vertical="center" wrapText="1"/>
    </xf>
    <xf numFmtId="164" fontId="2" fillId="26" borderId="13" xfId="1" applyFont="1" applyFill="1" applyBorder="1" applyAlignment="1">
      <alignment horizontal="center" vertical="center" wrapText="1"/>
    </xf>
    <xf numFmtId="164" fontId="12" fillId="0" borderId="0" xfId="1" applyFont="1" applyAlignment="1">
      <alignment horizontal="center"/>
    </xf>
    <xf numFmtId="164" fontId="58" fillId="0" borderId="10" xfId="1" applyFont="1" applyBorder="1" applyAlignment="1">
      <alignment horizontal="left" vertical="center" wrapText="1"/>
    </xf>
    <xf numFmtId="164" fontId="58" fillId="0" borderId="3" xfId="1" applyFont="1" applyBorder="1" applyAlignment="1">
      <alignment horizontal="left" vertical="center" wrapText="1"/>
    </xf>
    <xf numFmtId="164" fontId="49" fillId="0" borderId="4" xfId="1" applyFont="1" applyBorder="1" applyAlignment="1">
      <alignment horizontal="left" vertical="center" wrapText="1"/>
    </xf>
    <xf numFmtId="164" fontId="49" fillId="0" borderId="11" xfId="1" applyFont="1" applyBorder="1" applyAlignment="1">
      <alignment horizontal="left" vertical="center" wrapText="1"/>
    </xf>
    <xf numFmtId="164" fontId="49" fillId="0" borderId="10" xfId="1" applyFont="1" applyBorder="1" applyAlignment="1">
      <alignment horizontal="left" vertical="center" wrapText="1"/>
    </xf>
    <xf numFmtId="164" fontId="108" fillId="2" borderId="10" xfId="1" applyFont="1" applyFill="1" applyBorder="1" applyAlignment="1">
      <alignment horizontal="left" vertical="center" wrapText="1"/>
    </xf>
    <xf numFmtId="164" fontId="58" fillId="2" borderId="3" xfId="1" applyFont="1" applyFill="1" applyBorder="1" applyAlignment="1">
      <alignment horizontal="left" vertical="center" wrapText="1"/>
    </xf>
    <xf numFmtId="164" fontId="49" fillId="2" borderId="3" xfId="1" applyFont="1" applyFill="1" applyBorder="1" applyAlignment="1">
      <alignment horizontal="left" vertical="center" wrapText="1"/>
    </xf>
    <xf numFmtId="164" fontId="49" fillId="2" borderId="4" xfId="1" applyFont="1" applyFill="1" applyBorder="1" applyAlignment="1">
      <alignment horizontal="left" vertical="center" wrapText="1"/>
    </xf>
    <xf numFmtId="164" fontId="58" fillId="2" borderId="10" xfId="1" applyFont="1" applyFill="1" applyBorder="1" applyAlignment="1">
      <alignment horizontal="left" vertical="center" wrapText="1"/>
    </xf>
    <xf numFmtId="164" fontId="58" fillId="2" borderId="3" xfId="1" applyFont="1" applyFill="1" applyBorder="1" applyAlignment="1">
      <alignment horizontal="left" vertical="center" wrapText="1"/>
    </xf>
    <xf numFmtId="164" fontId="49" fillId="0" borderId="3" xfId="7" applyFont="1" applyBorder="1" applyAlignment="1">
      <alignment horizontal="left" vertical="center" wrapText="1"/>
    </xf>
    <xf numFmtId="164" fontId="49" fillId="0" borderId="13" xfId="1" applyFont="1" applyBorder="1" applyAlignment="1">
      <alignment horizontal="left" vertical="center" wrapText="1"/>
    </xf>
    <xf numFmtId="164" fontId="15" fillId="2" borderId="10" xfId="1" applyFont="1" applyFill="1" applyBorder="1" applyAlignment="1">
      <alignment horizontal="left" vertical="center" wrapText="1"/>
    </xf>
    <xf numFmtId="164" fontId="15" fillId="2" borderId="4" xfId="1" applyFont="1" applyFill="1" applyBorder="1" applyAlignment="1">
      <alignment horizontal="left" vertical="center" wrapText="1"/>
    </xf>
    <xf numFmtId="164" fontId="58" fillId="2" borderId="10" xfId="1" applyFont="1" applyFill="1" applyBorder="1" applyAlignment="1">
      <alignment horizontal="left" vertical="center" wrapText="1"/>
    </xf>
    <xf numFmtId="164" fontId="58" fillId="0" borderId="3" xfId="1" applyFont="1" applyBorder="1" applyAlignment="1">
      <alignment horizontal="left" vertical="center" wrapText="1"/>
    </xf>
    <xf numFmtId="164" fontId="58" fillId="0" borderId="0" xfId="1" applyFont="1" applyAlignment="1">
      <alignment horizontal="left" vertical="center" wrapText="1"/>
    </xf>
    <xf numFmtId="164" fontId="58" fillId="2" borderId="4" xfId="1" applyFont="1" applyFill="1" applyBorder="1" applyAlignment="1">
      <alignment horizontal="left" vertical="center" wrapText="1"/>
    </xf>
    <xf numFmtId="164" fontId="49" fillId="2" borderId="13" xfId="1" applyFont="1" applyFill="1" applyBorder="1" applyAlignment="1">
      <alignment horizontal="left" vertical="center" wrapText="1"/>
    </xf>
    <xf numFmtId="164" fontId="49" fillId="2" borderId="98" xfId="1" applyFont="1" applyFill="1" applyBorder="1" applyAlignment="1">
      <alignment horizontal="left" vertical="center" wrapText="1"/>
    </xf>
    <xf numFmtId="164" fontId="15" fillId="2" borderId="3" xfId="1" applyFont="1" applyFill="1" applyBorder="1" applyAlignment="1">
      <alignment horizontal="left" vertical="top" wrapText="1"/>
    </xf>
    <xf numFmtId="164" fontId="15" fillId="2" borderId="4" xfId="1" applyFont="1" applyFill="1" applyBorder="1" applyAlignment="1">
      <alignment horizontal="left" vertical="top" wrapText="1"/>
    </xf>
    <xf numFmtId="169" fontId="2" fillId="0" borderId="10" xfId="1" applyNumberFormat="1" applyFont="1" applyBorder="1" applyAlignment="1">
      <alignment horizontal="center" vertical="center" wrapText="1"/>
    </xf>
  </cellXfs>
  <cellStyles count="356">
    <cellStyle name="20% - akcent 1" xfId="14" xr:uid="{00000000-0005-0000-0000-000000000000}"/>
    <cellStyle name="20% - akcent 1 2" xfId="15" xr:uid="{00000000-0005-0000-0000-000001000000}"/>
    <cellStyle name="20% - akcent 1 3" xfId="16" xr:uid="{00000000-0005-0000-0000-000002000000}"/>
    <cellStyle name="20% - akcent 1 4" xfId="17" xr:uid="{00000000-0005-0000-0000-000003000000}"/>
    <cellStyle name="20% - akcent 2" xfId="18" xr:uid="{00000000-0005-0000-0000-000004000000}"/>
    <cellStyle name="20% - akcent 2 2" xfId="19" xr:uid="{00000000-0005-0000-0000-000005000000}"/>
    <cellStyle name="20% - akcent 2 3" xfId="20" xr:uid="{00000000-0005-0000-0000-000006000000}"/>
    <cellStyle name="20% - akcent 2 4" xfId="21" xr:uid="{00000000-0005-0000-0000-000007000000}"/>
    <cellStyle name="20% - akcent 3" xfId="22" xr:uid="{00000000-0005-0000-0000-000008000000}"/>
    <cellStyle name="20% - akcent 3 2" xfId="23" xr:uid="{00000000-0005-0000-0000-000009000000}"/>
    <cellStyle name="20% - akcent 3 3" xfId="24" xr:uid="{00000000-0005-0000-0000-00000A000000}"/>
    <cellStyle name="20% - akcent 3 4" xfId="25" xr:uid="{00000000-0005-0000-0000-00000B000000}"/>
    <cellStyle name="20% - akcent 4" xfId="26" xr:uid="{00000000-0005-0000-0000-00000C000000}"/>
    <cellStyle name="20% - akcent 4 2" xfId="27" xr:uid="{00000000-0005-0000-0000-00000D000000}"/>
    <cellStyle name="20% - akcent 4 3" xfId="28" xr:uid="{00000000-0005-0000-0000-00000E000000}"/>
    <cellStyle name="20% - akcent 4 4" xfId="29" xr:uid="{00000000-0005-0000-0000-00000F000000}"/>
    <cellStyle name="20% - akcent 5" xfId="30" xr:uid="{00000000-0005-0000-0000-000010000000}"/>
    <cellStyle name="20% - akcent 5 2" xfId="31" xr:uid="{00000000-0005-0000-0000-000011000000}"/>
    <cellStyle name="20% - akcent 5 3" xfId="32" xr:uid="{00000000-0005-0000-0000-000012000000}"/>
    <cellStyle name="20% - akcent 5 4" xfId="33" xr:uid="{00000000-0005-0000-0000-000013000000}"/>
    <cellStyle name="20% - akcent 6" xfId="34" xr:uid="{00000000-0005-0000-0000-000014000000}"/>
    <cellStyle name="20% - akcent 6 2" xfId="35" xr:uid="{00000000-0005-0000-0000-000015000000}"/>
    <cellStyle name="20% - akcent 6 3" xfId="36" xr:uid="{00000000-0005-0000-0000-000016000000}"/>
    <cellStyle name="20% - akcent 6 4" xfId="37" xr:uid="{00000000-0005-0000-0000-000017000000}"/>
    <cellStyle name="40% - akcent 1" xfId="38" xr:uid="{00000000-0005-0000-0000-000018000000}"/>
    <cellStyle name="40% - akcent 1 2" xfId="39" xr:uid="{00000000-0005-0000-0000-000019000000}"/>
    <cellStyle name="40% - akcent 1 3" xfId="40" xr:uid="{00000000-0005-0000-0000-00001A000000}"/>
    <cellStyle name="40% - akcent 1 4" xfId="41" xr:uid="{00000000-0005-0000-0000-00001B000000}"/>
    <cellStyle name="40% - akcent 2" xfId="42" xr:uid="{00000000-0005-0000-0000-00001C000000}"/>
    <cellStyle name="40% - akcent 2 2" xfId="43" xr:uid="{00000000-0005-0000-0000-00001D000000}"/>
    <cellStyle name="40% - akcent 2 3" xfId="44" xr:uid="{00000000-0005-0000-0000-00001E000000}"/>
    <cellStyle name="40% - akcent 2 4" xfId="45" xr:uid="{00000000-0005-0000-0000-00001F000000}"/>
    <cellStyle name="40% - akcent 3" xfId="46" xr:uid="{00000000-0005-0000-0000-000020000000}"/>
    <cellStyle name="40% - akcent 3 2" xfId="47" xr:uid="{00000000-0005-0000-0000-000021000000}"/>
    <cellStyle name="40% - akcent 3 3" xfId="48" xr:uid="{00000000-0005-0000-0000-000022000000}"/>
    <cellStyle name="40% - akcent 3 4" xfId="49" xr:uid="{00000000-0005-0000-0000-000023000000}"/>
    <cellStyle name="40% - akcent 4" xfId="50" xr:uid="{00000000-0005-0000-0000-000024000000}"/>
    <cellStyle name="40% - akcent 4 2" xfId="51" xr:uid="{00000000-0005-0000-0000-000025000000}"/>
    <cellStyle name="40% - akcent 4 3" xfId="52" xr:uid="{00000000-0005-0000-0000-000026000000}"/>
    <cellStyle name="40% - akcent 4 4" xfId="53" xr:uid="{00000000-0005-0000-0000-000027000000}"/>
    <cellStyle name="40% - akcent 5" xfId="54" xr:uid="{00000000-0005-0000-0000-000028000000}"/>
    <cellStyle name="40% - akcent 5 2" xfId="55" xr:uid="{00000000-0005-0000-0000-000029000000}"/>
    <cellStyle name="40% - akcent 5 3" xfId="56" xr:uid="{00000000-0005-0000-0000-00002A000000}"/>
    <cellStyle name="40% - akcent 5 4" xfId="57" xr:uid="{00000000-0005-0000-0000-00002B000000}"/>
    <cellStyle name="40% - akcent 6" xfId="58" xr:uid="{00000000-0005-0000-0000-00002C000000}"/>
    <cellStyle name="40% - akcent 6 2" xfId="59" xr:uid="{00000000-0005-0000-0000-00002D000000}"/>
    <cellStyle name="40% - akcent 6 3" xfId="60" xr:uid="{00000000-0005-0000-0000-00002E000000}"/>
    <cellStyle name="40% - akcent 6 4" xfId="61" xr:uid="{00000000-0005-0000-0000-00002F000000}"/>
    <cellStyle name="60% - akcent 1" xfId="62" xr:uid="{00000000-0005-0000-0000-000030000000}"/>
    <cellStyle name="60% - akcent 1 2" xfId="63" xr:uid="{00000000-0005-0000-0000-000031000000}"/>
    <cellStyle name="60% - akcent 1 3" xfId="64" xr:uid="{00000000-0005-0000-0000-000032000000}"/>
    <cellStyle name="60% - akcent 1 4" xfId="65" xr:uid="{00000000-0005-0000-0000-000033000000}"/>
    <cellStyle name="60% - akcent 2" xfId="66" xr:uid="{00000000-0005-0000-0000-000034000000}"/>
    <cellStyle name="60% - akcent 2 2" xfId="67" xr:uid="{00000000-0005-0000-0000-000035000000}"/>
    <cellStyle name="60% - akcent 2 3" xfId="68" xr:uid="{00000000-0005-0000-0000-000036000000}"/>
    <cellStyle name="60% - akcent 2 4" xfId="69" xr:uid="{00000000-0005-0000-0000-000037000000}"/>
    <cellStyle name="60% - akcent 3" xfId="70" xr:uid="{00000000-0005-0000-0000-000038000000}"/>
    <cellStyle name="60% - akcent 3 2" xfId="71" xr:uid="{00000000-0005-0000-0000-000039000000}"/>
    <cellStyle name="60% - akcent 3 3" xfId="72" xr:uid="{00000000-0005-0000-0000-00003A000000}"/>
    <cellStyle name="60% - akcent 3 4" xfId="73" xr:uid="{00000000-0005-0000-0000-00003B000000}"/>
    <cellStyle name="60% - akcent 4" xfId="74" xr:uid="{00000000-0005-0000-0000-00003C000000}"/>
    <cellStyle name="60% - akcent 4 2" xfId="75" xr:uid="{00000000-0005-0000-0000-00003D000000}"/>
    <cellStyle name="60% - akcent 4 3" xfId="76" xr:uid="{00000000-0005-0000-0000-00003E000000}"/>
    <cellStyle name="60% - akcent 4 4" xfId="77" xr:uid="{00000000-0005-0000-0000-00003F000000}"/>
    <cellStyle name="60% - akcent 5" xfId="78" xr:uid="{00000000-0005-0000-0000-000040000000}"/>
    <cellStyle name="60% - akcent 5 2" xfId="79" xr:uid="{00000000-0005-0000-0000-000041000000}"/>
    <cellStyle name="60% - akcent 5 3" xfId="80" xr:uid="{00000000-0005-0000-0000-000042000000}"/>
    <cellStyle name="60% - akcent 5 4" xfId="81" xr:uid="{00000000-0005-0000-0000-000043000000}"/>
    <cellStyle name="60% - akcent 6" xfId="82" xr:uid="{00000000-0005-0000-0000-000044000000}"/>
    <cellStyle name="60% - akcent 6 2" xfId="83" xr:uid="{00000000-0005-0000-0000-000045000000}"/>
    <cellStyle name="60% - akcent 6 3" xfId="84" xr:uid="{00000000-0005-0000-0000-000046000000}"/>
    <cellStyle name="60% - akcent 6 4" xfId="85" xr:uid="{00000000-0005-0000-0000-000047000000}"/>
    <cellStyle name="Dobre" xfId="86" xr:uid="{00000000-0005-0000-0000-000048000000}"/>
    <cellStyle name="Dobre 2" xfId="87" xr:uid="{00000000-0005-0000-0000-000049000000}"/>
    <cellStyle name="Dobre 3" xfId="88" xr:uid="{00000000-0005-0000-0000-00004A000000}"/>
    <cellStyle name="Dobre 4" xfId="89" xr:uid="{00000000-0005-0000-0000-00004B000000}"/>
    <cellStyle name="Dziesiętny 2" xfId="256" xr:uid="{00000000-0005-0000-0000-00004C000000}"/>
    <cellStyle name="Dziesiętny 3" xfId="342" xr:uid="{00000000-0005-0000-0000-00004D000000}"/>
    <cellStyle name="Euro" xfId="355" xr:uid="{00000000-0005-0000-0000-00004E000000}"/>
    <cellStyle name="Excel Built-in Accent1" xfId="90" xr:uid="{00000000-0005-0000-0000-00004F000000}"/>
    <cellStyle name="Excel Built-in Accent1 2" xfId="91" xr:uid="{00000000-0005-0000-0000-000050000000}"/>
    <cellStyle name="Excel Built-in Accent1 3" xfId="92" xr:uid="{00000000-0005-0000-0000-000051000000}"/>
    <cellStyle name="Excel Built-in Accent1 4" xfId="93" xr:uid="{00000000-0005-0000-0000-000052000000}"/>
    <cellStyle name="Excel Built-in Accent2" xfId="94" xr:uid="{00000000-0005-0000-0000-000053000000}"/>
    <cellStyle name="Excel Built-in Accent2 2" xfId="95" xr:uid="{00000000-0005-0000-0000-000054000000}"/>
    <cellStyle name="Excel Built-in Accent2 3" xfId="96" xr:uid="{00000000-0005-0000-0000-000055000000}"/>
    <cellStyle name="Excel Built-in Accent2 4" xfId="97" xr:uid="{00000000-0005-0000-0000-000056000000}"/>
    <cellStyle name="Excel Built-in Accent3" xfId="98" xr:uid="{00000000-0005-0000-0000-000057000000}"/>
    <cellStyle name="Excel Built-in Accent3 2" xfId="99" xr:uid="{00000000-0005-0000-0000-000058000000}"/>
    <cellStyle name="Excel Built-in Accent3 3" xfId="100" xr:uid="{00000000-0005-0000-0000-000059000000}"/>
    <cellStyle name="Excel Built-in Accent3 4" xfId="101" xr:uid="{00000000-0005-0000-0000-00005A000000}"/>
    <cellStyle name="Excel Built-in Accent4" xfId="102" xr:uid="{00000000-0005-0000-0000-00005B000000}"/>
    <cellStyle name="Excel Built-in Accent4 2" xfId="103" xr:uid="{00000000-0005-0000-0000-00005C000000}"/>
    <cellStyle name="Excel Built-in Accent4 3" xfId="104" xr:uid="{00000000-0005-0000-0000-00005D000000}"/>
    <cellStyle name="Excel Built-in Accent4 4" xfId="105" xr:uid="{00000000-0005-0000-0000-00005E000000}"/>
    <cellStyle name="Excel Built-in Accent5" xfId="106" xr:uid="{00000000-0005-0000-0000-00005F000000}"/>
    <cellStyle name="Excel Built-in Accent5 2" xfId="107" xr:uid="{00000000-0005-0000-0000-000060000000}"/>
    <cellStyle name="Excel Built-in Accent5 3" xfId="108" xr:uid="{00000000-0005-0000-0000-000061000000}"/>
    <cellStyle name="Excel Built-in Accent5 4" xfId="109" xr:uid="{00000000-0005-0000-0000-000062000000}"/>
    <cellStyle name="Excel Built-in Accent6" xfId="110" xr:uid="{00000000-0005-0000-0000-000063000000}"/>
    <cellStyle name="Excel Built-in Accent6 2" xfId="111" xr:uid="{00000000-0005-0000-0000-000064000000}"/>
    <cellStyle name="Excel Built-in Accent6 3" xfId="112" xr:uid="{00000000-0005-0000-0000-000065000000}"/>
    <cellStyle name="Excel Built-in Accent6 4" xfId="113" xr:uid="{00000000-0005-0000-0000-000066000000}"/>
    <cellStyle name="Excel Built-in Calculation" xfId="114" xr:uid="{00000000-0005-0000-0000-000067000000}"/>
    <cellStyle name="Excel Built-in Calculation 2" xfId="115" xr:uid="{00000000-0005-0000-0000-000068000000}"/>
    <cellStyle name="Excel Built-in Calculation 3" xfId="116" xr:uid="{00000000-0005-0000-0000-000069000000}"/>
    <cellStyle name="Excel Built-in Calculation 4" xfId="117" xr:uid="{00000000-0005-0000-0000-00006A000000}"/>
    <cellStyle name="Excel Built-in Check Cell" xfId="118" xr:uid="{00000000-0005-0000-0000-00006B000000}"/>
    <cellStyle name="Excel Built-in Check Cell 2" xfId="119" xr:uid="{00000000-0005-0000-0000-00006C000000}"/>
    <cellStyle name="Excel Built-in Check Cell 3" xfId="120" xr:uid="{00000000-0005-0000-0000-00006D000000}"/>
    <cellStyle name="Excel Built-in Check Cell 4" xfId="121" xr:uid="{00000000-0005-0000-0000-00006E000000}"/>
    <cellStyle name="Excel Built-in Comma" xfId="341" xr:uid="{00000000-0005-0000-0000-00006F000000}"/>
    <cellStyle name="Excel Built-in Currency" xfId="122" xr:uid="{00000000-0005-0000-0000-000070000000}"/>
    <cellStyle name="Excel Built-in Currency 1" xfId="5" xr:uid="{00000000-0005-0000-0000-000071000000}"/>
    <cellStyle name="Excel Built-in Currency 1 2" xfId="8" xr:uid="{00000000-0005-0000-0000-000072000000}"/>
    <cellStyle name="Excel Built-in Currency 1 3" xfId="123" xr:uid="{00000000-0005-0000-0000-000073000000}"/>
    <cellStyle name="Excel Built-in Currency 2" xfId="257" xr:uid="{00000000-0005-0000-0000-000074000000}"/>
    <cellStyle name="Excel Built-in Currency 3" xfId="331" xr:uid="{00000000-0005-0000-0000-000075000000}"/>
    <cellStyle name="Excel Built-in Explanatory Text" xfId="124" xr:uid="{00000000-0005-0000-0000-000076000000}"/>
    <cellStyle name="Excel Built-in Explanatory Text 2" xfId="125" xr:uid="{00000000-0005-0000-0000-000077000000}"/>
    <cellStyle name="Excel Built-in Explanatory Text 3" xfId="126" xr:uid="{00000000-0005-0000-0000-000078000000}"/>
    <cellStyle name="Excel Built-in Explanatory Text 4" xfId="127" xr:uid="{00000000-0005-0000-0000-000079000000}"/>
    <cellStyle name="Excel Built-in Explanatory Text 5" xfId="128" xr:uid="{00000000-0005-0000-0000-00007A000000}"/>
    <cellStyle name="Excel Built-in Explanatory Text 5 2" xfId="337" xr:uid="{00000000-0005-0000-0000-00007B000000}"/>
    <cellStyle name="Excel Built-in Heading 1" xfId="129" xr:uid="{00000000-0005-0000-0000-00007C000000}"/>
    <cellStyle name="Excel Built-in Heading 1 2" xfId="130" xr:uid="{00000000-0005-0000-0000-00007D000000}"/>
    <cellStyle name="Excel Built-in Heading 1 3" xfId="131" xr:uid="{00000000-0005-0000-0000-00007E000000}"/>
    <cellStyle name="Excel Built-in Heading 1 4" xfId="132" xr:uid="{00000000-0005-0000-0000-00007F000000}"/>
    <cellStyle name="Excel Built-in Heading 2" xfId="133" xr:uid="{00000000-0005-0000-0000-000080000000}"/>
    <cellStyle name="Excel Built-in Heading 2 2" xfId="134" xr:uid="{00000000-0005-0000-0000-000081000000}"/>
    <cellStyle name="Excel Built-in Heading 2 3" xfId="135" xr:uid="{00000000-0005-0000-0000-000082000000}"/>
    <cellStyle name="Excel Built-in Heading 2 4" xfId="136" xr:uid="{00000000-0005-0000-0000-000083000000}"/>
    <cellStyle name="Excel Built-in Heading 3" xfId="137" xr:uid="{00000000-0005-0000-0000-000084000000}"/>
    <cellStyle name="Excel Built-in Heading 3 2" xfId="138" xr:uid="{00000000-0005-0000-0000-000085000000}"/>
    <cellStyle name="Excel Built-in Heading 3 3" xfId="139" xr:uid="{00000000-0005-0000-0000-000086000000}"/>
    <cellStyle name="Excel Built-in Heading 3 4" xfId="140" xr:uid="{00000000-0005-0000-0000-000087000000}"/>
    <cellStyle name="Excel Built-in Heading 4" xfId="141" xr:uid="{00000000-0005-0000-0000-000088000000}"/>
    <cellStyle name="Excel Built-in Heading 4 2" xfId="142" xr:uid="{00000000-0005-0000-0000-000089000000}"/>
    <cellStyle name="Excel Built-in Heading 4 3" xfId="143" xr:uid="{00000000-0005-0000-0000-00008A000000}"/>
    <cellStyle name="Excel Built-in Heading 4 4" xfId="144" xr:uid="{00000000-0005-0000-0000-00008B000000}"/>
    <cellStyle name="Excel Built-in Input" xfId="145" xr:uid="{00000000-0005-0000-0000-00008C000000}"/>
    <cellStyle name="Excel Built-in Input 2" xfId="146" xr:uid="{00000000-0005-0000-0000-00008D000000}"/>
    <cellStyle name="Excel Built-in Input 3" xfId="147" xr:uid="{00000000-0005-0000-0000-00008E000000}"/>
    <cellStyle name="Excel Built-in Input 4" xfId="148" xr:uid="{00000000-0005-0000-0000-00008F000000}"/>
    <cellStyle name="Excel Built-in Linked Cell" xfId="149" xr:uid="{00000000-0005-0000-0000-000090000000}"/>
    <cellStyle name="Excel Built-in Linked Cell 2" xfId="150" xr:uid="{00000000-0005-0000-0000-000091000000}"/>
    <cellStyle name="Excel Built-in Linked Cell 3" xfId="151" xr:uid="{00000000-0005-0000-0000-000092000000}"/>
    <cellStyle name="Excel Built-in Linked Cell 4" xfId="152" xr:uid="{00000000-0005-0000-0000-000093000000}"/>
    <cellStyle name="Excel Built-in Normal" xfId="1" xr:uid="{00000000-0005-0000-0000-000094000000}"/>
    <cellStyle name="Excel Built-in Normal 1" xfId="7" xr:uid="{00000000-0005-0000-0000-000095000000}"/>
    <cellStyle name="Excel Built-in Normal 1 2" xfId="153" xr:uid="{00000000-0005-0000-0000-000096000000}"/>
    <cellStyle name="Excel Built-in Normal 1 3" xfId="154" xr:uid="{00000000-0005-0000-0000-000097000000}"/>
    <cellStyle name="Excel Built-in Normal 2" xfId="9" xr:uid="{00000000-0005-0000-0000-000098000000}"/>
    <cellStyle name="Excel Built-in Normal 3" xfId="155" xr:uid="{00000000-0005-0000-0000-000099000000}"/>
    <cellStyle name="Excel Built-in Normal 4" xfId="156" xr:uid="{00000000-0005-0000-0000-00009A000000}"/>
    <cellStyle name="Excel Built-in Normal 5" xfId="258" xr:uid="{00000000-0005-0000-0000-00009B000000}"/>
    <cellStyle name="Excel Built-in Normal 6" xfId="333" xr:uid="{00000000-0005-0000-0000-00009C000000}"/>
    <cellStyle name="Excel Built-in Note" xfId="157" xr:uid="{00000000-0005-0000-0000-00009D000000}"/>
    <cellStyle name="Excel Built-in Note 2" xfId="158" xr:uid="{00000000-0005-0000-0000-00009E000000}"/>
    <cellStyle name="Excel Built-in Note 3" xfId="159" xr:uid="{00000000-0005-0000-0000-00009F000000}"/>
    <cellStyle name="Excel Built-in Note 4" xfId="160" xr:uid="{00000000-0005-0000-0000-0000A0000000}"/>
    <cellStyle name="Excel Built-in Output" xfId="161" xr:uid="{00000000-0005-0000-0000-0000A1000000}"/>
    <cellStyle name="Excel Built-in Output 2" xfId="162" xr:uid="{00000000-0005-0000-0000-0000A2000000}"/>
    <cellStyle name="Excel Built-in Output 3" xfId="163" xr:uid="{00000000-0005-0000-0000-0000A3000000}"/>
    <cellStyle name="Excel Built-in Output 4" xfId="164" xr:uid="{00000000-0005-0000-0000-0000A4000000}"/>
    <cellStyle name="Excel Built-in Percent" xfId="6" xr:uid="{00000000-0005-0000-0000-0000A5000000}"/>
    <cellStyle name="Excel Built-in Percent 2" xfId="165" xr:uid="{00000000-0005-0000-0000-0000A6000000}"/>
    <cellStyle name="Excel Built-in Percent 3" xfId="166" xr:uid="{00000000-0005-0000-0000-0000A7000000}"/>
    <cellStyle name="Excel Built-in Percent 4" xfId="340" xr:uid="{00000000-0005-0000-0000-0000A8000000}"/>
    <cellStyle name="Excel Built-in Title" xfId="167" xr:uid="{00000000-0005-0000-0000-0000A9000000}"/>
    <cellStyle name="Excel Built-in Title 2" xfId="168" xr:uid="{00000000-0005-0000-0000-0000AA000000}"/>
    <cellStyle name="Excel Built-in Title 3" xfId="169" xr:uid="{00000000-0005-0000-0000-0000AB000000}"/>
    <cellStyle name="Excel Built-in Title 4" xfId="170" xr:uid="{00000000-0005-0000-0000-0000AC000000}"/>
    <cellStyle name="Excel Built-in Total" xfId="171" xr:uid="{00000000-0005-0000-0000-0000AD000000}"/>
    <cellStyle name="Excel Built-in Total 2" xfId="172" xr:uid="{00000000-0005-0000-0000-0000AE000000}"/>
    <cellStyle name="Excel Built-in Total 3" xfId="173" xr:uid="{00000000-0005-0000-0000-0000AF000000}"/>
    <cellStyle name="Excel Built-in Total 4" xfId="174" xr:uid="{00000000-0005-0000-0000-0000B0000000}"/>
    <cellStyle name="Excel Built-in Warning Text" xfId="175" xr:uid="{00000000-0005-0000-0000-0000B1000000}"/>
    <cellStyle name="Excel Built-in Warning Text 2" xfId="176" xr:uid="{00000000-0005-0000-0000-0000B2000000}"/>
    <cellStyle name="Excel Built-in Warning Text 3" xfId="177" xr:uid="{00000000-0005-0000-0000-0000B3000000}"/>
    <cellStyle name="Excel Built-in Warning Text 4" xfId="178" xr:uid="{00000000-0005-0000-0000-0000B4000000}"/>
    <cellStyle name="Excel_BuiltIn_Comma" xfId="10" xr:uid="{00000000-0005-0000-0000-0000B5000000}"/>
    <cellStyle name="Excel_BuiltIn_Currency" xfId="4" xr:uid="{00000000-0005-0000-0000-0000B6000000}"/>
    <cellStyle name="Excel_BuiltIn_Currency 1" xfId="324" xr:uid="{00000000-0005-0000-0000-0000B7000000}"/>
    <cellStyle name="Excel_BuiltIn_Currency 2" xfId="332" xr:uid="{00000000-0005-0000-0000-0000B8000000}"/>
    <cellStyle name="Excel_BuiltIn_Percent" xfId="255" xr:uid="{00000000-0005-0000-0000-0000B9000000}"/>
    <cellStyle name="Heading" xfId="179" xr:uid="{00000000-0005-0000-0000-0000BA000000}"/>
    <cellStyle name="Heading 1" xfId="180" xr:uid="{00000000-0005-0000-0000-0000BB000000}"/>
    <cellStyle name="Heading 1 1" xfId="181" xr:uid="{00000000-0005-0000-0000-0000BC000000}"/>
    <cellStyle name="Heading 1 1 2" xfId="182" xr:uid="{00000000-0005-0000-0000-0000BD000000}"/>
    <cellStyle name="Heading 1 1 3" xfId="183" xr:uid="{00000000-0005-0000-0000-0000BE000000}"/>
    <cellStyle name="Heading 1 2" xfId="184" xr:uid="{00000000-0005-0000-0000-0000BF000000}"/>
    <cellStyle name="Heading 1 3" xfId="185" xr:uid="{00000000-0005-0000-0000-0000C0000000}"/>
    <cellStyle name="Heading 1 4" xfId="186" xr:uid="{00000000-0005-0000-0000-0000C1000000}"/>
    <cellStyle name="Heading 2" xfId="187" xr:uid="{00000000-0005-0000-0000-0000C2000000}"/>
    <cellStyle name="Heading 2 2" xfId="259" xr:uid="{00000000-0005-0000-0000-0000C3000000}"/>
    <cellStyle name="Heading 3" xfId="188" xr:uid="{00000000-0005-0000-0000-0000C4000000}"/>
    <cellStyle name="Heading 4" xfId="189" xr:uid="{00000000-0005-0000-0000-0000C5000000}"/>
    <cellStyle name="Heading 5" xfId="260" xr:uid="{00000000-0005-0000-0000-0000C6000000}"/>
    <cellStyle name="Heading1" xfId="190" xr:uid="{00000000-0005-0000-0000-0000C7000000}"/>
    <cellStyle name="Heading1 1" xfId="191" xr:uid="{00000000-0005-0000-0000-0000C8000000}"/>
    <cellStyle name="Heading1 1 2" xfId="192" xr:uid="{00000000-0005-0000-0000-0000C9000000}"/>
    <cellStyle name="Heading1 1 3" xfId="193" xr:uid="{00000000-0005-0000-0000-0000CA000000}"/>
    <cellStyle name="Heading1 2" xfId="194" xr:uid="{00000000-0005-0000-0000-0000CB000000}"/>
    <cellStyle name="Heading1 2 2" xfId="195" xr:uid="{00000000-0005-0000-0000-0000CC000000}"/>
    <cellStyle name="Heading1 2 3" xfId="196" xr:uid="{00000000-0005-0000-0000-0000CD000000}"/>
    <cellStyle name="Heading1 2 4" xfId="197" xr:uid="{00000000-0005-0000-0000-0000CE000000}"/>
    <cellStyle name="Heading1 2 5" xfId="261" xr:uid="{00000000-0005-0000-0000-0000CF000000}"/>
    <cellStyle name="Heading1 3" xfId="198" xr:uid="{00000000-0005-0000-0000-0000D0000000}"/>
    <cellStyle name="Heading1 4" xfId="199" xr:uid="{00000000-0005-0000-0000-0000D1000000}"/>
    <cellStyle name="Heading1 5" xfId="200" xr:uid="{00000000-0005-0000-0000-0000D2000000}"/>
    <cellStyle name="Heading1 6" xfId="262" xr:uid="{00000000-0005-0000-0000-0000D3000000}"/>
    <cellStyle name="Neutralne" xfId="201" xr:uid="{00000000-0005-0000-0000-0000D4000000}"/>
    <cellStyle name="Neutralne 2" xfId="202" xr:uid="{00000000-0005-0000-0000-0000D5000000}"/>
    <cellStyle name="Neutralne 3" xfId="203" xr:uid="{00000000-0005-0000-0000-0000D6000000}"/>
    <cellStyle name="Neutralne 4" xfId="204" xr:uid="{00000000-0005-0000-0000-0000D7000000}"/>
    <cellStyle name="Normal 2" xfId="263" xr:uid="{00000000-0005-0000-0000-0000D8000000}"/>
    <cellStyle name="Normalny" xfId="0" builtinId="0"/>
    <cellStyle name="Normalny 10" xfId="264" xr:uid="{00000000-0005-0000-0000-0000DA000000}"/>
    <cellStyle name="Normalny 11" xfId="304" xr:uid="{00000000-0005-0000-0000-0000DB000000}"/>
    <cellStyle name="Normalny 12" xfId="305" xr:uid="{00000000-0005-0000-0000-0000DC000000}"/>
    <cellStyle name="Normalny 12 2" xfId="350" xr:uid="{00000000-0005-0000-0000-0000DD000000}"/>
    <cellStyle name="Normalny 13" xfId="306" xr:uid="{00000000-0005-0000-0000-0000DE000000}"/>
    <cellStyle name="Normalny 14" xfId="307" xr:uid="{00000000-0005-0000-0000-0000DF000000}"/>
    <cellStyle name="Normalny 15" xfId="308" xr:uid="{00000000-0005-0000-0000-0000E0000000}"/>
    <cellStyle name="Normalny 16" xfId="309" xr:uid="{00000000-0005-0000-0000-0000E1000000}"/>
    <cellStyle name="Normalny 17" xfId="310" xr:uid="{00000000-0005-0000-0000-0000E2000000}"/>
    <cellStyle name="Normalny 18" xfId="311" xr:uid="{00000000-0005-0000-0000-0000E3000000}"/>
    <cellStyle name="Normalny 19" xfId="312" xr:uid="{00000000-0005-0000-0000-0000E4000000}"/>
    <cellStyle name="Normalny 2" xfId="205" xr:uid="{00000000-0005-0000-0000-0000E5000000}"/>
    <cellStyle name="Normalny 2 10" xfId="319" xr:uid="{00000000-0005-0000-0000-0000E6000000}"/>
    <cellStyle name="Normalny 2 11" xfId="354" xr:uid="{00000000-0005-0000-0000-0000E7000000}"/>
    <cellStyle name="Normalny 2 2" xfId="206" xr:uid="{00000000-0005-0000-0000-0000E8000000}"/>
    <cellStyle name="Normalny 2 2 2" xfId="265" xr:uid="{00000000-0005-0000-0000-0000E9000000}"/>
    <cellStyle name="Normalny 2 2 3" xfId="266" xr:uid="{00000000-0005-0000-0000-0000EA000000}"/>
    <cellStyle name="Normalny 2 2 3 2" xfId="325" xr:uid="{00000000-0005-0000-0000-0000EB000000}"/>
    <cellStyle name="Normalny 2 3" xfId="207" xr:uid="{00000000-0005-0000-0000-0000EC000000}"/>
    <cellStyle name="Normalny 2 3 2" xfId="267" xr:uid="{00000000-0005-0000-0000-0000ED000000}"/>
    <cellStyle name="Normalny 2 4" xfId="208" xr:uid="{00000000-0005-0000-0000-0000EE000000}"/>
    <cellStyle name="Normalny 2 5" xfId="3" xr:uid="{00000000-0005-0000-0000-0000EF000000}"/>
    <cellStyle name="Normalny 2 6" xfId="268" xr:uid="{00000000-0005-0000-0000-0000F0000000}"/>
    <cellStyle name="Normalny 2 7" xfId="269" xr:uid="{00000000-0005-0000-0000-0000F1000000}"/>
    <cellStyle name="Normalny 2 8" xfId="270" xr:uid="{00000000-0005-0000-0000-0000F2000000}"/>
    <cellStyle name="Normalny 2 9" xfId="271" xr:uid="{00000000-0005-0000-0000-0000F3000000}"/>
    <cellStyle name="Normalny 20" xfId="313" xr:uid="{00000000-0005-0000-0000-0000F4000000}"/>
    <cellStyle name="Normalny 21" xfId="314" xr:uid="{00000000-0005-0000-0000-0000F5000000}"/>
    <cellStyle name="Normalny 22" xfId="315" xr:uid="{00000000-0005-0000-0000-0000F6000000}"/>
    <cellStyle name="Normalny 23" xfId="316" xr:uid="{00000000-0005-0000-0000-0000F7000000}"/>
    <cellStyle name="Normalny 24" xfId="317" xr:uid="{00000000-0005-0000-0000-0000F8000000}"/>
    <cellStyle name="Normalny 25" xfId="318" xr:uid="{00000000-0005-0000-0000-0000F9000000}"/>
    <cellStyle name="Normalny 26" xfId="326" xr:uid="{00000000-0005-0000-0000-0000FA000000}"/>
    <cellStyle name="Normalny 27" xfId="343" xr:uid="{00000000-0005-0000-0000-0000FB000000}"/>
    <cellStyle name="Normalny 28" xfId="344" xr:uid="{00000000-0005-0000-0000-0000FC000000}"/>
    <cellStyle name="Normalny 29" xfId="346" xr:uid="{00000000-0005-0000-0000-0000FD000000}"/>
    <cellStyle name="Normalny 3" xfId="209" xr:uid="{00000000-0005-0000-0000-0000FE000000}"/>
    <cellStyle name="Normalny 3 2" xfId="272" xr:uid="{00000000-0005-0000-0000-0000FF000000}"/>
    <cellStyle name="Normalny 3 3" xfId="273" xr:uid="{00000000-0005-0000-0000-000000010000}"/>
    <cellStyle name="Normalny 30" xfId="347" xr:uid="{00000000-0005-0000-0000-000001010000}"/>
    <cellStyle name="Normalny 31" xfId="348" xr:uid="{00000000-0005-0000-0000-000002010000}"/>
    <cellStyle name="Normalny 32" xfId="349" xr:uid="{00000000-0005-0000-0000-000003010000}"/>
    <cellStyle name="Normalny 4" xfId="210" xr:uid="{00000000-0005-0000-0000-000004010000}"/>
    <cellStyle name="Normalny 4 2" xfId="274" xr:uid="{00000000-0005-0000-0000-000005010000}"/>
    <cellStyle name="Normalny 4 3" xfId="275" xr:uid="{00000000-0005-0000-0000-000006010000}"/>
    <cellStyle name="Normalny 4 4" xfId="327" xr:uid="{00000000-0005-0000-0000-000007010000}"/>
    <cellStyle name="Normalny 5" xfId="211" xr:uid="{00000000-0005-0000-0000-000008010000}"/>
    <cellStyle name="Normalny 5 2" xfId="276" xr:uid="{00000000-0005-0000-0000-000009010000}"/>
    <cellStyle name="Normalny 5 3" xfId="277" xr:uid="{00000000-0005-0000-0000-00000A010000}"/>
    <cellStyle name="Normalny 5 4" xfId="278" xr:uid="{00000000-0005-0000-0000-00000B010000}"/>
    <cellStyle name="Normalny 6" xfId="11" xr:uid="{00000000-0005-0000-0000-00000C010000}"/>
    <cellStyle name="Normalny 6 2" xfId="279" xr:uid="{00000000-0005-0000-0000-00000D010000}"/>
    <cellStyle name="Normalny 6 3" xfId="280" xr:uid="{00000000-0005-0000-0000-00000E010000}"/>
    <cellStyle name="Normalny 6 4" xfId="351" xr:uid="{00000000-0005-0000-0000-00000F010000}"/>
    <cellStyle name="Normalny 7" xfId="281" xr:uid="{00000000-0005-0000-0000-000010010000}"/>
    <cellStyle name="Normalny 7 2" xfId="282" xr:uid="{00000000-0005-0000-0000-000011010000}"/>
    <cellStyle name="Normalny 7 3" xfId="283" xr:uid="{00000000-0005-0000-0000-000012010000}"/>
    <cellStyle name="Normalny 7 4" xfId="284" xr:uid="{00000000-0005-0000-0000-000013010000}"/>
    <cellStyle name="Normalny 8" xfId="251" xr:uid="{00000000-0005-0000-0000-000014010000}"/>
    <cellStyle name="Normalny 8 2" xfId="334" xr:uid="{00000000-0005-0000-0000-000015010000}"/>
    <cellStyle name="Normalny 9" xfId="2" xr:uid="{00000000-0005-0000-0000-000016010000}"/>
    <cellStyle name="Normalny 9 2" xfId="285" xr:uid="{00000000-0005-0000-0000-000017010000}"/>
    <cellStyle name="Normalny_Arkusz1 2" xfId="320" xr:uid="{00000000-0005-0000-0000-000018010000}"/>
    <cellStyle name="Normalny_Arkusz1 2 2" xfId="328" xr:uid="{00000000-0005-0000-0000-000019010000}"/>
    <cellStyle name="Normalny_MSWIA - PH PL" xfId="250" xr:uid="{00000000-0005-0000-0000-00001A010000}"/>
    <cellStyle name="Normalny_MSWIA - PH PL 2" xfId="253" xr:uid="{00000000-0005-0000-0000-00001B010000}"/>
    <cellStyle name="Normalny_Załącznik nr 2 do SIWZ - Szczegółowa oferta cenowa - po modyfikacji z dnia 13.05.2009" xfId="321" xr:uid="{00000000-0005-0000-0000-00001C010000}"/>
    <cellStyle name="Normalny_Załącznik nr 2 do SIWZ - Szczegółowa oferta cenowa - po modyfikacji z dnia 13.05.2009 3" xfId="329" xr:uid="{00000000-0005-0000-0000-00001D010000}"/>
    <cellStyle name="Procentowy" xfId="249" builtinId="5"/>
    <cellStyle name="Procentowy 2" xfId="212" xr:uid="{00000000-0005-0000-0000-00001F010000}"/>
    <cellStyle name="Procentowy 2 2" xfId="286" xr:uid="{00000000-0005-0000-0000-000020010000}"/>
    <cellStyle name="Procentowy 2 3" xfId="287" xr:uid="{00000000-0005-0000-0000-000021010000}"/>
    <cellStyle name="Procentowy 2 4" xfId="288" xr:uid="{00000000-0005-0000-0000-000022010000}"/>
    <cellStyle name="Procentowy 2 5" xfId="322" xr:uid="{00000000-0005-0000-0000-000023010000}"/>
    <cellStyle name="Procentowy 3" xfId="213" xr:uid="{00000000-0005-0000-0000-000024010000}"/>
    <cellStyle name="Procentowy 3 2" xfId="289" xr:uid="{00000000-0005-0000-0000-000025010000}"/>
    <cellStyle name="Procentowy 3 3" xfId="339" xr:uid="{00000000-0005-0000-0000-000026010000}"/>
    <cellStyle name="Procentowy 4" xfId="13" xr:uid="{00000000-0005-0000-0000-000027010000}"/>
    <cellStyle name="Procentowy 4 2" xfId="330" xr:uid="{00000000-0005-0000-0000-000028010000}"/>
    <cellStyle name="Procentowy 5" xfId="290" xr:uid="{00000000-0005-0000-0000-000029010000}"/>
    <cellStyle name="Procentowy 6" xfId="254" xr:uid="{00000000-0005-0000-0000-00002A010000}"/>
    <cellStyle name="Procentowy 7" xfId="291" xr:uid="{00000000-0005-0000-0000-00002B010000}"/>
    <cellStyle name="Procentowy 9" xfId="353" xr:uid="{00000000-0005-0000-0000-00002C010000}"/>
    <cellStyle name="Result" xfId="214" xr:uid="{00000000-0005-0000-0000-00002D010000}"/>
    <cellStyle name="Result 1" xfId="215" xr:uid="{00000000-0005-0000-0000-00002E010000}"/>
    <cellStyle name="Result 1 2" xfId="216" xr:uid="{00000000-0005-0000-0000-00002F010000}"/>
    <cellStyle name="Result 1 3" xfId="217" xr:uid="{00000000-0005-0000-0000-000030010000}"/>
    <cellStyle name="Result 2" xfId="218" xr:uid="{00000000-0005-0000-0000-000031010000}"/>
    <cellStyle name="Result 2 2" xfId="292" xr:uid="{00000000-0005-0000-0000-000032010000}"/>
    <cellStyle name="Result 3" xfId="219" xr:uid="{00000000-0005-0000-0000-000033010000}"/>
    <cellStyle name="Result 3 2" xfId="220" xr:uid="{00000000-0005-0000-0000-000034010000}"/>
    <cellStyle name="Result 3 3" xfId="221" xr:uid="{00000000-0005-0000-0000-000035010000}"/>
    <cellStyle name="Result 3 4" xfId="222" xr:uid="{00000000-0005-0000-0000-000036010000}"/>
    <cellStyle name="Result 4" xfId="223" xr:uid="{00000000-0005-0000-0000-000037010000}"/>
    <cellStyle name="Result 5" xfId="224" xr:uid="{00000000-0005-0000-0000-000038010000}"/>
    <cellStyle name="Result 6" xfId="293" xr:uid="{00000000-0005-0000-0000-000039010000}"/>
    <cellStyle name="Result2" xfId="225" xr:uid="{00000000-0005-0000-0000-00003A010000}"/>
    <cellStyle name="Result2 1" xfId="226" xr:uid="{00000000-0005-0000-0000-00003B010000}"/>
    <cellStyle name="Result2 1 2" xfId="227" xr:uid="{00000000-0005-0000-0000-00003C010000}"/>
    <cellStyle name="Result2 1 3" xfId="228" xr:uid="{00000000-0005-0000-0000-00003D010000}"/>
    <cellStyle name="Result2 2" xfId="229" xr:uid="{00000000-0005-0000-0000-00003E010000}"/>
    <cellStyle name="Result2 2 2" xfId="294" xr:uid="{00000000-0005-0000-0000-00003F010000}"/>
    <cellStyle name="Result2 3" xfId="230" xr:uid="{00000000-0005-0000-0000-000040010000}"/>
    <cellStyle name="Result2 4" xfId="231" xr:uid="{00000000-0005-0000-0000-000041010000}"/>
    <cellStyle name="Result2 4 2" xfId="232" xr:uid="{00000000-0005-0000-0000-000042010000}"/>
    <cellStyle name="Result2 4 3" xfId="233" xr:uid="{00000000-0005-0000-0000-000043010000}"/>
    <cellStyle name="Result2 4 4" xfId="234" xr:uid="{00000000-0005-0000-0000-000044010000}"/>
    <cellStyle name="Result2 5" xfId="235" xr:uid="{00000000-0005-0000-0000-000045010000}"/>
    <cellStyle name="Result2 6" xfId="295" xr:uid="{00000000-0005-0000-0000-000046010000}"/>
    <cellStyle name="Tekst objaśnienia 2" xfId="236" xr:uid="{00000000-0005-0000-0000-000047010000}"/>
    <cellStyle name="Tekst objaśnienia 2 2" xfId="296" xr:uid="{00000000-0005-0000-0000-000048010000}"/>
    <cellStyle name="Tekst objaśnienia 2 3" xfId="297" xr:uid="{00000000-0005-0000-0000-000049010000}"/>
    <cellStyle name="Tekst objaśnienia 2 3 2" xfId="335" xr:uid="{00000000-0005-0000-0000-00004A010000}"/>
    <cellStyle name="Tekst objaśnienia 3" xfId="237" xr:uid="{00000000-0005-0000-0000-00004B010000}"/>
    <cellStyle name="Tekst objaśnienia 3 2" xfId="303" xr:uid="{00000000-0005-0000-0000-00004C010000}"/>
    <cellStyle name="Tekst objaśnienia 3 2 2" xfId="338" xr:uid="{00000000-0005-0000-0000-00004D010000}"/>
    <cellStyle name="Tekst objaśnienia 4" xfId="238" xr:uid="{00000000-0005-0000-0000-00004E010000}"/>
    <cellStyle name="Tekst objaśnienia 5" xfId="252" xr:uid="{00000000-0005-0000-0000-00004F010000}"/>
    <cellStyle name="Tekst objaśnienia 6" xfId="298" xr:uid="{00000000-0005-0000-0000-000050010000}"/>
    <cellStyle name="Tekst objaśnienia 7" xfId="299" xr:uid="{00000000-0005-0000-0000-000051010000}"/>
    <cellStyle name="Walutowy" xfId="248" builtinId="4"/>
    <cellStyle name="Walutowy 2" xfId="239" xr:uid="{00000000-0005-0000-0000-000053010000}"/>
    <cellStyle name="Walutowy 2 2" xfId="240" xr:uid="{00000000-0005-0000-0000-000054010000}"/>
    <cellStyle name="Walutowy 2 2 2" xfId="336" xr:uid="{00000000-0005-0000-0000-000055010000}"/>
    <cellStyle name="Walutowy 2 2 3" xfId="352" xr:uid="{00000000-0005-0000-0000-000056010000}"/>
    <cellStyle name="Walutowy 2 3" xfId="300" xr:uid="{00000000-0005-0000-0000-000057010000}"/>
    <cellStyle name="Walutowy 2 4" xfId="323" xr:uid="{00000000-0005-0000-0000-000058010000}"/>
    <cellStyle name="Walutowy 3" xfId="241" xr:uid="{00000000-0005-0000-0000-000059010000}"/>
    <cellStyle name="Walutowy 4" xfId="242" xr:uid="{00000000-0005-0000-0000-00005A010000}"/>
    <cellStyle name="Walutowy 5" xfId="243" xr:uid="{00000000-0005-0000-0000-00005B010000}"/>
    <cellStyle name="Walutowy 6" xfId="12" xr:uid="{00000000-0005-0000-0000-00005C010000}"/>
    <cellStyle name="Walutowy 7" xfId="301" xr:uid="{00000000-0005-0000-0000-00005D010000}"/>
    <cellStyle name="Walutowy 8" xfId="302" xr:uid="{00000000-0005-0000-0000-00005E010000}"/>
    <cellStyle name="Walutowy 9" xfId="345" xr:uid="{00000000-0005-0000-0000-00005F010000}"/>
    <cellStyle name="Złe" xfId="244" xr:uid="{00000000-0005-0000-0000-000060010000}"/>
    <cellStyle name="Złe 2" xfId="245" xr:uid="{00000000-0005-0000-0000-000061010000}"/>
    <cellStyle name="Złe 3" xfId="246" xr:uid="{00000000-0005-0000-0000-000062010000}"/>
    <cellStyle name="Złe 4" xfId="247" xr:uid="{00000000-0005-0000-0000-000063010000}"/>
  </cellStyles>
  <dxfs count="0"/>
  <tableStyles count="0" defaultTableStyle="TableStyleMedium2" defaultPivotStyle="PivotStyleLight16"/>
  <colors>
    <mruColors>
      <color rgb="FFCCFFCC"/>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gda/Desktop/do%20wyceny/higiena%20pacjenta,%20jednoraz&#243;wka,%20opatrunk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ycena"/>
      <sheetName val="Arkusz1"/>
    </sheetNames>
    <sheetDataSet>
      <sheetData sheetId="0">
        <row r="29">
          <cell r="E29">
            <v>15</v>
          </cell>
        </row>
      </sheetData>
      <sheetData sheetId="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22"/>
  <sheetViews>
    <sheetView tabSelected="1" zoomScale="80" zoomScaleNormal="80" workbookViewId="0">
      <selection activeCell="B7" sqref="B7"/>
    </sheetView>
  </sheetViews>
  <sheetFormatPr defaultRowHeight="15"/>
  <cols>
    <col min="1" max="1" width="6.140625" customWidth="1"/>
    <col min="2" max="2" width="136.140625" customWidth="1"/>
    <col min="3" max="3" width="13" customWidth="1"/>
    <col min="5" max="5" width="13.28515625" customWidth="1"/>
    <col min="6" max="6" width="11.28515625" customWidth="1"/>
    <col min="8" max="8" width="10" bestFit="1" customWidth="1"/>
    <col min="9" max="9" width="16.7109375" customWidth="1"/>
    <col min="10" max="10" width="12.7109375" customWidth="1"/>
    <col min="11" max="11" width="33.7109375" customWidth="1"/>
  </cols>
  <sheetData>
    <row r="1" spans="1:15">
      <c r="A1" s="1"/>
      <c r="B1" s="2" t="s">
        <v>935</v>
      </c>
      <c r="C1" s="1"/>
      <c r="D1" s="1"/>
      <c r="E1" s="1"/>
      <c r="F1" s="1"/>
      <c r="G1" s="1"/>
      <c r="H1" s="1"/>
      <c r="I1" s="1"/>
      <c r="J1" s="1"/>
      <c r="K1" s="3" t="s">
        <v>240</v>
      </c>
    </row>
    <row r="2" spans="1:15">
      <c r="A2" s="1"/>
      <c r="B2" s="6"/>
      <c r="C2" s="1384" t="s">
        <v>936</v>
      </c>
      <c r="D2" s="1"/>
      <c r="E2" s="1"/>
      <c r="F2" s="1"/>
      <c r="G2" s="1"/>
      <c r="H2" s="1"/>
      <c r="I2" s="1"/>
      <c r="J2" s="1"/>
      <c r="K2" s="1"/>
    </row>
    <row r="3" spans="1:15" ht="54" customHeight="1">
      <c r="A3" s="1471" t="s">
        <v>238</v>
      </c>
      <c r="B3" s="1472"/>
      <c r="C3" s="1472"/>
      <c r="D3" s="1472"/>
      <c r="E3" s="1472"/>
      <c r="F3" s="1472"/>
      <c r="G3" s="1472"/>
      <c r="H3" s="1472"/>
      <c r="I3" s="1472"/>
      <c r="J3" s="1472"/>
      <c r="K3" s="1472"/>
      <c r="L3" s="49"/>
    </row>
    <row r="4" spans="1:15">
      <c r="A4" s="4"/>
      <c r="B4" s="5"/>
      <c r="C4" s="5"/>
      <c r="D4" s="5"/>
      <c r="E4" s="5"/>
      <c r="F4" s="5"/>
      <c r="G4" s="5"/>
      <c r="H4" s="5"/>
      <c r="I4" s="5"/>
      <c r="J4" s="5"/>
      <c r="K4" s="5"/>
    </row>
    <row r="5" spans="1:15">
      <c r="B5" s="72" t="s">
        <v>933</v>
      </c>
      <c r="C5" s="72"/>
      <c r="D5" s="72"/>
      <c r="E5" s="72"/>
      <c r="F5" s="72"/>
      <c r="H5" s="7"/>
      <c r="I5" s="7"/>
      <c r="J5" s="7"/>
      <c r="K5" s="7"/>
    </row>
    <row r="6" spans="1:15" ht="27" customHeight="1" thickBot="1">
      <c r="B6" s="79" t="s">
        <v>0</v>
      </c>
      <c r="C6" s="79"/>
      <c r="D6" s="105"/>
      <c r="L6" s="108" t="s">
        <v>1</v>
      </c>
      <c r="M6" s="109"/>
      <c r="N6" s="109"/>
      <c r="O6" s="110"/>
    </row>
    <row r="7" spans="1:15" ht="102.75"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74"/>
      <c r="B9" s="1735"/>
      <c r="C9" s="1735"/>
      <c r="D9" s="1735"/>
      <c r="E9" s="1735"/>
      <c r="F9" s="1735"/>
      <c r="G9" s="1735"/>
      <c r="H9" s="1735"/>
      <c r="I9" s="1735"/>
      <c r="J9" s="1735"/>
      <c r="K9" s="1736"/>
      <c r="L9" s="1737"/>
      <c r="M9" s="1737"/>
      <c r="N9" s="1737"/>
      <c r="O9" s="1738"/>
    </row>
    <row r="10" spans="1:15" ht="49.5" customHeight="1">
      <c r="A10" s="44">
        <v>1</v>
      </c>
      <c r="B10" s="1874" t="s">
        <v>278</v>
      </c>
      <c r="C10" s="130" t="s">
        <v>279</v>
      </c>
      <c r="D10" s="1729" t="s">
        <v>45</v>
      </c>
      <c r="E10" s="147">
        <v>100</v>
      </c>
      <c r="F10" s="1884"/>
      <c r="G10" s="137">
        <v>0.08</v>
      </c>
      <c r="H10" s="138">
        <f t="shared" ref="H10:H12" si="0">F10*1.08</f>
        <v>0</v>
      </c>
      <c r="I10" s="139">
        <f t="shared" ref="I10:I14" si="1">F10*E10</f>
        <v>0</v>
      </c>
      <c r="J10" s="139">
        <f t="shared" ref="J10:J14" si="2">K10-I10</f>
        <v>0</v>
      </c>
      <c r="K10" s="140">
        <f t="shared" ref="K10:K14" si="3">H10*E10</f>
        <v>0</v>
      </c>
      <c r="L10" s="143"/>
      <c r="M10" s="143"/>
      <c r="N10" s="143"/>
      <c r="O10" s="143"/>
    </row>
    <row r="11" spans="1:15" ht="25.5">
      <c r="A11" s="8">
        <v>2</v>
      </c>
      <c r="B11" s="1341" t="s">
        <v>125</v>
      </c>
      <c r="C11" s="131" t="s">
        <v>7</v>
      </c>
      <c r="D11" s="135" t="s">
        <v>45</v>
      </c>
      <c r="E11" s="133">
        <v>50</v>
      </c>
      <c r="F11" s="34"/>
      <c r="G11" s="137">
        <v>0.08</v>
      </c>
      <c r="H11" s="138">
        <f t="shared" si="0"/>
        <v>0</v>
      </c>
      <c r="I11" s="139">
        <f t="shared" si="1"/>
        <v>0</v>
      </c>
      <c r="J11" s="139">
        <f t="shared" si="2"/>
        <v>0</v>
      </c>
      <c r="K11" s="140">
        <f t="shared" si="3"/>
        <v>0</v>
      </c>
      <c r="L11" s="128"/>
      <c r="M11" s="128"/>
      <c r="N11" s="128"/>
      <c r="O11" s="128"/>
    </row>
    <row r="12" spans="1:15" ht="25.5">
      <c r="A12" s="10">
        <v>3</v>
      </c>
      <c r="B12" s="1875" t="s">
        <v>124</v>
      </c>
      <c r="C12" s="132" t="s">
        <v>7</v>
      </c>
      <c r="D12" s="135" t="s">
        <v>45</v>
      </c>
      <c r="E12" s="134">
        <v>300</v>
      </c>
      <c r="F12" s="34"/>
      <c r="G12" s="137">
        <v>0.08</v>
      </c>
      <c r="H12" s="138">
        <f t="shared" si="0"/>
        <v>0</v>
      </c>
      <c r="I12" s="139">
        <f t="shared" si="1"/>
        <v>0</v>
      </c>
      <c r="J12" s="139">
        <f t="shared" si="2"/>
        <v>0</v>
      </c>
      <c r="K12" s="140">
        <f t="shared" si="3"/>
        <v>0</v>
      </c>
      <c r="L12" s="128"/>
      <c r="M12" s="128"/>
      <c r="N12" s="128"/>
      <c r="O12" s="128"/>
    </row>
    <row r="13" spans="1:15">
      <c r="A13" s="8" t="s">
        <v>19</v>
      </c>
      <c r="B13" s="1882" t="s">
        <v>8</v>
      </c>
      <c r="C13" s="131" t="s">
        <v>7</v>
      </c>
      <c r="D13" s="135" t="s">
        <v>45</v>
      </c>
      <c r="E13" s="133">
        <v>4</v>
      </c>
      <c r="F13" s="34"/>
      <c r="G13" s="1298">
        <v>0.23</v>
      </c>
      <c r="H13" s="138">
        <f>F13*1.23</f>
        <v>0</v>
      </c>
      <c r="I13" s="139">
        <f t="shared" si="1"/>
        <v>0</v>
      </c>
      <c r="J13" s="139">
        <f t="shared" si="2"/>
        <v>0</v>
      </c>
      <c r="K13" s="140">
        <f t="shared" si="3"/>
        <v>0</v>
      </c>
      <c r="L13" s="128"/>
      <c r="M13" s="128"/>
      <c r="N13" s="128"/>
      <c r="O13" s="128"/>
    </row>
    <row r="14" spans="1:15" ht="105.75" customHeight="1">
      <c r="A14" s="10" t="s">
        <v>20</v>
      </c>
      <c r="B14" s="1883" t="s">
        <v>887</v>
      </c>
      <c r="C14" s="132" t="s">
        <v>7</v>
      </c>
      <c r="D14" s="135" t="s">
        <v>121</v>
      </c>
      <c r="E14" s="134">
        <v>10</v>
      </c>
      <c r="F14" s="136"/>
      <c r="G14" s="137">
        <v>0.08</v>
      </c>
      <c r="H14" s="138">
        <f>F14*1.08</f>
        <v>0</v>
      </c>
      <c r="I14" s="139">
        <f t="shared" si="1"/>
        <v>0</v>
      </c>
      <c r="J14" s="139">
        <f t="shared" si="2"/>
        <v>0</v>
      </c>
      <c r="K14" s="140">
        <f t="shared" si="3"/>
        <v>0</v>
      </c>
      <c r="L14" s="129"/>
      <c r="M14" s="129"/>
      <c r="N14" s="129"/>
      <c r="O14" s="129"/>
    </row>
    <row r="15" spans="1:15" ht="15.75" customHeight="1">
      <c r="A15" s="1478" t="s">
        <v>9</v>
      </c>
      <c r="B15" s="1479"/>
      <c r="C15" s="1479"/>
      <c r="D15" s="1479"/>
      <c r="E15" s="1479"/>
      <c r="F15" s="1479"/>
      <c r="G15" s="1479"/>
      <c r="H15" s="1480"/>
      <c r="I15" s="121">
        <f>SUM(I10:I14)</f>
        <v>0</v>
      </c>
      <c r="J15" s="118" t="s">
        <v>9</v>
      </c>
      <c r="K15" s="121">
        <f>SUM(K10:K14)</f>
        <v>0</v>
      </c>
      <c r="L15" s="118"/>
      <c r="M15" s="118"/>
      <c r="N15" s="118"/>
      <c r="O15" s="118"/>
    </row>
    <row r="16" spans="1:15">
      <c r="A16" s="14"/>
      <c r="B16" s="15"/>
      <c r="C16" s="15"/>
      <c r="D16" s="15"/>
      <c r="E16" s="15"/>
      <c r="F16" s="16"/>
      <c r="G16" s="17"/>
      <c r="H16" s="18"/>
      <c r="I16" s="18"/>
      <c r="J16" s="18"/>
      <c r="K16" s="19"/>
    </row>
    <row r="17" spans="1:11">
      <c r="B17" s="20" t="s">
        <v>10</v>
      </c>
      <c r="C17" s="4"/>
      <c r="D17" s="4"/>
      <c r="E17" s="21"/>
      <c r="F17" s="22"/>
      <c r="G17" s="22"/>
      <c r="H17" s="22"/>
      <c r="I17" s="22"/>
      <c r="J17" s="22"/>
      <c r="K17" s="22"/>
    </row>
    <row r="18" spans="1:11">
      <c r="A18" s="20"/>
      <c r="B18" s="4"/>
      <c r="C18" s="4"/>
      <c r="D18" s="4"/>
      <c r="E18" s="21"/>
      <c r="F18" s="22"/>
      <c r="G18" s="22"/>
      <c r="H18" s="22"/>
      <c r="I18" s="22"/>
      <c r="J18" s="22"/>
      <c r="K18" s="22"/>
    </row>
    <row r="19" spans="1:11">
      <c r="A19" s="20"/>
      <c r="B19" s="4"/>
      <c r="C19" s="4"/>
      <c r="D19" s="4"/>
      <c r="E19" s="21"/>
      <c r="F19" s="22"/>
      <c r="G19" s="22"/>
      <c r="H19" s="22"/>
      <c r="I19" s="22"/>
      <c r="J19" s="22"/>
      <c r="K19" s="22"/>
    </row>
    <row r="20" spans="1:11">
      <c r="A20" s="20"/>
      <c r="B20" s="4"/>
      <c r="C20" s="4"/>
      <c r="D20" s="4"/>
      <c r="E20" s="21"/>
      <c r="F20" s="22"/>
      <c r="G20" s="22"/>
      <c r="H20" s="22"/>
      <c r="I20" s="22"/>
      <c r="J20" s="22"/>
      <c r="K20" s="22"/>
    </row>
    <row r="21" spans="1:11">
      <c r="A21" s="1"/>
      <c r="B21" s="23"/>
      <c r="C21" s="24"/>
      <c r="D21" s="7"/>
      <c r="E21" s="25"/>
      <c r="F21" s="26"/>
      <c r="G21" s="1473" t="s">
        <v>11</v>
      </c>
      <c r="H21" s="1473"/>
      <c r="I21" s="1473"/>
      <c r="J21" s="22"/>
      <c r="K21" s="22"/>
    </row>
    <row r="22" spans="1:11">
      <c r="A22" s="7"/>
      <c r="B22" s="27" t="s">
        <v>12</v>
      </c>
      <c r="C22" s="28"/>
      <c r="D22" s="24"/>
      <c r="E22" s="25"/>
      <c r="F22" s="26"/>
      <c r="G22" s="1473" t="s">
        <v>13</v>
      </c>
      <c r="H22" s="1473"/>
      <c r="I22" s="1473"/>
      <c r="J22" s="22"/>
      <c r="K22" s="22"/>
    </row>
  </sheetData>
  <mergeCells count="5">
    <mergeCell ref="A3:K3"/>
    <mergeCell ref="G21:I21"/>
    <mergeCell ref="G22:I22"/>
    <mergeCell ref="A9:K9"/>
    <mergeCell ref="A15:H15"/>
  </mergeCells>
  <pageMargins left="0.7" right="0.7" top="0.75" bottom="0.75" header="0.3" footer="0.3"/>
  <pageSetup paperSize="9" scale="43" fitToHeight="0" orientation="landscape" r:id="rId1"/>
  <ignoredErrors>
    <ignoredError sqref="H1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25"/>
  <sheetViews>
    <sheetView zoomScaleNormal="100" workbookViewId="0">
      <selection activeCell="B7" sqref="B7"/>
    </sheetView>
  </sheetViews>
  <sheetFormatPr defaultColWidth="9.140625" defaultRowHeight="12.75"/>
  <cols>
    <col min="1" max="1" width="4.28515625" style="40" bestFit="1" customWidth="1"/>
    <col min="2" max="2" width="52.5703125" style="40" customWidth="1"/>
    <col min="3" max="3" width="16.7109375" style="40" customWidth="1"/>
    <col min="4" max="5" width="9.140625" style="40"/>
    <col min="6" max="6" width="13.85546875" style="40" customWidth="1"/>
    <col min="7" max="7" width="12.42578125" style="40" customWidth="1"/>
    <col min="8" max="8" width="10" style="40" bestFit="1" customWidth="1"/>
    <col min="9" max="9" width="14.140625" style="40" bestFit="1" customWidth="1"/>
    <col min="10" max="10" width="23.28515625" style="40" customWidth="1"/>
    <col min="11" max="11" width="14.7109375" style="40" customWidth="1"/>
    <col min="12" max="12" width="12.85546875" style="40" customWidth="1"/>
    <col min="13" max="16384" width="9.140625" style="40"/>
  </cols>
  <sheetData>
    <row r="1" spans="1:15">
      <c r="A1" s="39"/>
      <c r="B1" s="2" t="s">
        <v>935</v>
      </c>
      <c r="C1" s="1"/>
      <c r="D1" s="1"/>
      <c r="E1" s="1"/>
      <c r="F1" s="1"/>
      <c r="G1" s="1286"/>
      <c r="H1" s="1"/>
      <c r="I1" s="1"/>
      <c r="J1" s="1"/>
      <c r="K1" s="36"/>
      <c r="L1" s="3" t="s">
        <v>240</v>
      </c>
    </row>
    <row r="2" spans="1:15" ht="12.75" customHeight="1">
      <c r="A2" s="4"/>
      <c r="B2" s="35"/>
      <c r="C2" s="24"/>
      <c r="D2" s="7"/>
      <c r="E2" s="22"/>
      <c r="F2" s="7" t="s">
        <v>936</v>
      </c>
      <c r="G2" s="22"/>
      <c r="H2" s="39"/>
      <c r="I2" s="39"/>
      <c r="J2" s="39"/>
      <c r="K2" s="39"/>
      <c r="L2" s="51"/>
    </row>
    <row r="3" spans="1:15" ht="48.75" customHeight="1">
      <c r="A3" s="1489" t="s">
        <v>238</v>
      </c>
      <c r="B3" s="1489"/>
      <c r="C3" s="1489"/>
      <c r="D3" s="1489"/>
      <c r="E3" s="1489"/>
      <c r="F3" s="1489"/>
      <c r="G3" s="1489"/>
      <c r="H3" s="1489"/>
      <c r="I3" s="1489"/>
      <c r="J3" s="1489"/>
      <c r="K3" s="1489"/>
      <c r="L3" s="1489"/>
    </row>
    <row r="4" spans="1:15">
      <c r="A4" s="4"/>
      <c r="B4" s="5"/>
      <c r="C4" s="5"/>
      <c r="D4" s="5"/>
      <c r="E4" s="5"/>
      <c r="F4" s="5"/>
      <c r="G4" s="5"/>
      <c r="H4" s="5"/>
      <c r="I4" s="5"/>
      <c r="J4" s="4"/>
      <c r="K4" s="4"/>
      <c r="L4" s="4"/>
    </row>
    <row r="5" spans="1:15">
      <c r="B5" s="72" t="s">
        <v>861</v>
      </c>
      <c r="C5" s="72"/>
      <c r="D5" s="72"/>
      <c r="E5" s="72"/>
      <c r="F5" s="72"/>
      <c r="G5" s="6"/>
      <c r="H5" s="7"/>
      <c r="I5" s="7"/>
      <c r="J5" s="7"/>
      <c r="K5" s="7"/>
      <c r="L5" s="39"/>
    </row>
    <row r="6" spans="1:15" ht="13.5" customHeight="1" thickBot="1">
      <c r="B6" s="78" t="s">
        <v>734</v>
      </c>
      <c r="C6" s="78"/>
      <c r="D6" s="105"/>
      <c r="E6"/>
      <c r="F6"/>
      <c r="G6"/>
      <c r="H6"/>
      <c r="I6"/>
      <c r="J6"/>
      <c r="K6"/>
      <c r="L6" s="108" t="s">
        <v>1</v>
      </c>
      <c r="M6" s="109"/>
      <c r="N6" s="109"/>
      <c r="O6" s="110"/>
    </row>
    <row r="7" spans="1:15" ht="51"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58"/>
      <c r="N9" s="158"/>
      <c r="O9" s="158"/>
    </row>
    <row r="10" spans="1:15" ht="78" customHeight="1">
      <c r="A10" s="32" t="s">
        <v>16</v>
      </c>
      <c r="B10" s="1848" t="s">
        <v>187</v>
      </c>
      <c r="C10" s="502" t="s">
        <v>338</v>
      </c>
      <c r="D10" s="94" t="s">
        <v>45</v>
      </c>
      <c r="E10" s="32">
        <v>24000</v>
      </c>
      <c r="F10" s="188"/>
      <c r="G10" s="300">
        <v>0.08</v>
      </c>
      <c r="H10" s="301">
        <f>F10*1.08</f>
        <v>0</v>
      </c>
      <c r="I10" s="248">
        <f>F10*E10</f>
        <v>0</v>
      </c>
      <c r="J10" s="151">
        <f>K10-I10</f>
        <v>0</v>
      </c>
      <c r="K10" s="151">
        <f>H10*E10</f>
        <v>0</v>
      </c>
      <c r="L10" s="183"/>
      <c r="M10" s="157"/>
      <c r="N10" s="157"/>
      <c r="O10" s="157"/>
    </row>
    <row r="11" spans="1:15" ht="143.25" customHeight="1">
      <c r="A11" s="33" t="s">
        <v>17</v>
      </c>
      <c r="B11" s="1849" t="s">
        <v>189</v>
      </c>
      <c r="C11" s="1189" t="s">
        <v>339</v>
      </c>
      <c r="D11" s="1402" t="s">
        <v>45</v>
      </c>
      <c r="E11" s="32">
        <v>2500</v>
      </c>
      <c r="F11" s="188"/>
      <c r="G11" s="300">
        <v>0.08</v>
      </c>
      <c r="H11" s="301">
        <f t="shared" ref="H11:H18" si="0">F11*1.08</f>
        <v>0</v>
      </c>
      <c r="I11" s="248">
        <f t="shared" ref="I11:I18" si="1">F11*E11</f>
        <v>0</v>
      </c>
      <c r="J11" s="151">
        <f t="shared" ref="J11:J18" si="2">K11-I11</f>
        <v>0</v>
      </c>
      <c r="K11" s="151">
        <f t="shared" ref="K11:K18" si="3">H11*E11</f>
        <v>0</v>
      </c>
      <c r="L11" s="183"/>
      <c r="M11" s="157"/>
      <c r="N11" s="157"/>
      <c r="O11" s="157"/>
    </row>
    <row r="12" spans="1:15" ht="70.5" customHeight="1">
      <c r="A12" s="32" t="s">
        <v>18</v>
      </c>
      <c r="B12" s="1849" t="s">
        <v>186</v>
      </c>
      <c r="C12" s="1189" t="s">
        <v>340</v>
      </c>
      <c r="D12" s="148" t="s">
        <v>45</v>
      </c>
      <c r="E12" s="91">
        <v>30</v>
      </c>
      <c r="F12" s="188"/>
      <c r="G12" s="300">
        <v>0.08</v>
      </c>
      <c r="H12" s="301">
        <f t="shared" si="0"/>
        <v>0</v>
      </c>
      <c r="I12" s="248">
        <f t="shared" si="1"/>
        <v>0</v>
      </c>
      <c r="J12" s="151">
        <f t="shared" si="2"/>
        <v>0</v>
      </c>
      <c r="K12" s="151">
        <f t="shared" si="3"/>
        <v>0</v>
      </c>
      <c r="L12" s="183"/>
      <c r="M12" s="157"/>
      <c r="N12" s="157"/>
      <c r="O12" s="157"/>
    </row>
    <row r="13" spans="1:15" ht="56.25">
      <c r="A13" s="32" t="s">
        <v>19</v>
      </c>
      <c r="B13" s="1850" t="s">
        <v>53</v>
      </c>
      <c r="C13" s="1403" t="s">
        <v>341</v>
      </c>
      <c r="D13" s="160" t="s">
        <v>45</v>
      </c>
      <c r="E13" s="86">
        <v>80</v>
      </c>
      <c r="F13" s="188"/>
      <c r="G13" s="300">
        <v>0.08</v>
      </c>
      <c r="H13" s="301">
        <f t="shared" si="0"/>
        <v>0</v>
      </c>
      <c r="I13" s="248">
        <f t="shared" si="1"/>
        <v>0</v>
      </c>
      <c r="J13" s="151">
        <f t="shared" si="2"/>
        <v>0</v>
      </c>
      <c r="K13" s="151">
        <f t="shared" si="3"/>
        <v>0</v>
      </c>
      <c r="L13" s="183"/>
      <c r="M13" s="157"/>
      <c r="N13" s="157"/>
      <c r="O13" s="157"/>
    </row>
    <row r="14" spans="1:15" ht="22.5">
      <c r="A14" s="32" t="s">
        <v>20</v>
      </c>
      <c r="B14" s="1850" t="s">
        <v>188</v>
      </c>
      <c r="C14" s="1189" t="s">
        <v>342</v>
      </c>
      <c r="D14" s="160" t="s">
        <v>45</v>
      </c>
      <c r="E14" s="86">
        <v>12</v>
      </c>
      <c r="F14" s="188"/>
      <c r="G14" s="300">
        <v>0.08</v>
      </c>
      <c r="H14" s="301">
        <f t="shared" si="0"/>
        <v>0</v>
      </c>
      <c r="I14" s="248">
        <f t="shared" si="1"/>
        <v>0</v>
      </c>
      <c r="J14" s="151">
        <f t="shared" si="2"/>
        <v>0</v>
      </c>
      <c r="K14" s="151">
        <f t="shared" si="3"/>
        <v>0</v>
      </c>
      <c r="L14" s="183"/>
      <c r="M14" s="157"/>
      <c r="N14" s="157"/>
      <c r="O14" s="157"/>
    </row>
    <row r="15" spans="1:15" ht="61.5" customHeight="1">
      <c r="A15" s="32" t="s">
        <v>21</v>
      </c>
      <c r="B15" s="1851" t="s">
        <v>616</v>
      </c>
      <c r="C15" s="82" t="s">
        <v>184</v>
      </c>
      <c r="D15" s="32" t="s">
        <v>45</v>
      </c>
      <c r="E15" s="86">
        <v>20000</v>
      </c>
      <c r="F15" s="188"/>
      <c r="G15" s="300">
        <v>0.08</v>
      </c>
      <c r="H15" s="301">
        <f t="shared" si="0"/>
        <v>0</v>
      </c>
      <c r="I15" s="248">
        <f t="shared" si="1"/>
        <v>0</v>
      </c>
      <c r="J15" s="151">
        <f t="shared" si="2"/>
        <v>0</v>
      </c>
      <c r="K15" s="151">
        <f t="shared" si="3"/>
        <v>0</v>
      </c>
      <c r="L15" s="183"/>
      <c r="M15" s="157"/>
      <c r="N15" s="157"/>
      <c r="O15" s="157"/>
    </row>
    <row r="16" spans="1:15">
      <c r="A16" s="32" t="s">
        <v>22</v>
      </c>
      <c r="B16" s="1851" t="s">
        <v>54</v>
      </c>
      <c r="C16" s="33" t="s">
        <v>7</v>
      </c>
      <c r="D16" s="32" t="s">
        <v>45</v>
      </c>
      <c r="E16" s="86">
        <v>500</v>
      </c>
      <c r="F16" s="188"/>
      <c r="G16" s="300">
        <v>0.08</v>
      </c>
      <c r="H16" s="301">
        <f t="shared" si="0"/>
        <v>0</v>
      </c>
      <c r="I16" s="248">
        <f t="shared" si="1"/>
        <v>0</v>
      </c>
      <c r="J16" s="151">
        <f t="shared" si="2"/>
        <v>0</v>
      </c>
      <c r="K16" s="151">
        <f t="shared" si="3"/>
        <v>0</v>
      </c>
      <c r="L16" s="183"/>
      <c r="M16" s="157"/>
      <c r="N16" s="157"/>
      <c r="O16" s="157"/>
    </row>
    <row r="17" spans="1:15" ht="90">
      <c r="A17" s="114" t="s">
        <v>23</v>
      </c>
      <c r="B17" s="1852" t="s">
        <v>185</v>
      </c>
      <c r="C17" s="104" t="s">
        <v>7</v>
      </c>
      <c r="D17" s="114" t="s">
        <v>45</v>
      </c>
      <c r="E17" s="227">
        <v>500</v>
      </c>
      <c r="F17" s="189"/>
      <c r="G17" s="1186">
        <v>0.08</v>
      </c>
      <c r="H17" s="1187">
        <f t="shared" si="0"/>
        <v>0</v>
      </c>
      <c r="I17" s="248">
        <f t="shared" si="1"/>
        <v>0</v>
      </c>
      <c r="J17" s="151">
        <f t="shared" si="2"/>
        <v>0</v>
      </c>
      <c r="K17" s="151">
        <f t="shared" si="3"/>
        <v>0</v>
      </c>
      <c r="L17" s="273"/>
      <c r="M17" s="1188"/>
      <c r="N17" s="1188"/>
      <c r="O17" s="1188"/>
    </row>
    <row r="18" spans="1:15" ht="29.1" customHeight="1">
      <c r="A18" s="503" t="s">
        <v>24</v>
      </c>
      <c r="B18" s="1853" t="s">
        <v>733</v>
      </c>
      <c r="C18" s="1189" t="s">
        <v>617</v>
      </c>
      <c r="D18" s="1190" t="s">
        <v>45</v>
      </c>
      <c r="E18" s="1191">
        <v>5000</v>
      </c>
      <c r="F18" s="1192"/>
      <c r="G18" s="1193">
        <v>0.08</v>
      </c>
      <c r="H18" s="1194">
        <f t="shared" si="0"/>
        <v>0</v>
      </c>
      <c r="I18" s="248">
        <f t="shared" si="1"/>
        <v>0</v>
      </c>
      <c r="J18" s="151">
        <f t="shared" si="2"/>
        <v>0</v>
      </c>
      <c r="K18" s="151">
        <f t="shared" si="3"/>
        <v>0</v>
      </c>
      <c r="L18" s="274"/>
      <c r="M18" s="157"/>
      <c r="N18" s="157"/>
      <c r="O18" s="157"/>
    </row>
    <row r="19" spans="1:15" ht="15.75" customHeight="1">
      <c r="A19" s="1502" t="s">
        <v>9</v>
      </c>
      <c r="B19" s="1502"/>
      <c r="C19" s="1502"/>
      <c r="D19" s="1502"/>
      <c r="E19" s="1502"/>
      <c r="F19" s="1502"/>
      <c r="G19" s="1502"/>
      <c r="H19" s="1502"/>
      <c r="I19" s="249">
        <f>SUM(I10:I18)</f>
        <v>0</v>
      </c>
      <c r="J19" s="1090" t="s">
        <v>9</v>
      </c>
      <c r="K19" s="249">
        <f>SUM(K10:K18)</f>
        <v>0</v>
      </c>
      <c r="L19" s="13"/>
    </row>
    <row r="20" spans="1:15">
      <c r="A20" s="39"/>
      <c r="B20" s="1484"/>
      <c r="C20" s="1484"/>
      <c r="D20" s="1484"/>
      <c r="E20" s="1484"/>
      <c r="F20" s="4"/>
      <c r="G20" s="4"/>
      <c r="H20" s="39"/>
      <c r="I20" s="39"/>
      <c r="J20" s="39"/>
      <c r="K20" s="39"/>
      <c r="L20" s="39"/>
    </row>
    <row r="21" spans="1:15">
      <c r="B21" s="20" t="s">
        <v>10</v>
      </c>
      <c r="C21" s="4"/>
      <c r="D21" s="4"/>
      <c r="E21" s="21"/>
      <c r="F21" s="22"/>
      <c r="G21" s="22"/>
      <c r="H21" s="22"/>
      <c r="I21" s="22"/>
    </row>
    <row r="22" spans="1:15">
      <c r="B22" s="4"/>
      <c r="C22" s="4"/>
      <c r="D22" s="4"/>
      <c r="E22" s="21"/>
      <c r="F22" s="22"/>
      <c r="G22" s="22"/>
      <c r="H22" s="22"/>
      <c r="I22" s="22"/>
    </row>
    <row r="23" spans="1:15">
      <c r="B23" s="4"/>
      <c r="C23" s="4"/>
      <c r="D23" s="4"/>
      <c r="E23" s="21"/>
      <c r="F23" s="22"/>
      <c r="G23" s="22"/>
      <c r="H23" s="22"/>
      <c r="I23" s="22"/>
    </row>
    <row r="24" spans="1:15">
      <c r="B24" s="23"/>
      <c r="C24" s="24"/>
      <c r="D24" s="7"/>
      <c r="E24" s="25"/>
      <c r="F24" s="26"/>
      <c r="G24" s="1473" t="s">
        <v>11</v>
      </c>
      <c r="H24" s="1473"/>
      <c r="I24" s="1473"/>
    </row>
    <row r="25" spans="1:15">
      <c r="B25" s="27" t="s">
        <v>12</v>
      </c>
      <c r="C25" s="28"/>
      <c r="D25" s="24"/>
      <c r="E25" s="25"/>
      <c r="F25" s="26"/>
      <c r="G25" s="1473" t="s">
        <v>13</v>
      </c>
      <c r="H25" s="1473"/>
      <c r="I25" s="1473"/>
    </row>
  </sheetData>
  <mergeCells count="6">
    <mergeCell ref="A3:L3"/>
    <mergeCell ref="G25:I25"/>
    <mergeCell ref="B20:E20"/>
    <mergeCell ref="G24:I24"/>
    <mergeCell ref="A9:L9"/>
    <mergeCell ref="A19:H19"/>
  </mergeCells>
  <pageMargins left="0.7" right="0.7" top="0.75" bottom="0.75" header="0.3" footer="0.3"/>
  <pageSetup paperSize="9" scale="59" fitToHeight="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N190"/>
  <sheetViews>
    <sheetView zoomScaleNormal="100" zoomScaleSheetLayoutView="80" workbookViewId="0">
      <selection activeCell="A13" sqref="A13:J13"/>
    </sheetView>
  </sheetViews>
  <sheetFormatPr defaultColWidth="8.7109375" defaultRowHeight="15"/>
  <cols>
    <col min="1" max="1" width="3.5703125" style="850" customWidth="1"/>
    <col min="2" max="2" width="24.140625" style="850" customWidth="1"/>
    <col min="3" max="3" width="19.140625" style="850" customWidth="1"/>
    <col min="4" max="4" width="13.42578125" style="850" customWidth="1"/>
    <col min="5" max="5" width="17.7109375" style="850" customWidth="1"/>
    <col min="6" max="7" width="13.140625" style="850" customWidth="1"/>
    <col min="8" max="8" width="17.42578125" style="850" customWidth="1"/>
    <col min="9" max="9" width="13" style="850" customWidth="1"/>
    <col min="10" max="10" width="14.7109375" style="850" customWidth="1"/>
    <col min="11" max="11" width="20.140625" style="850" customWidth="1"/>
    <col min="12" max="12" width="21.140625" style="850" customWidth="1"/>
    <col min="13" max="13" width="15.140625" style="850" customWidth="1"/>
    <col min="14" max="14" width="11.42578125" style="850" customWidth="1"/>
    <col min="15" max="1024" width="9" style="850" customWidth="1"/>
    <col min="1025" max="16384" width="8.7109375" style="850"/>
  </cols>
  <sheetData>
    <row r="1" spans="1:14">
      <c r="B1" s="876" t="s">
        <v>935</v>
      </c>
      <c r="C1" s="852"/>
      <c r="D1" s="853"/>
      <c r="E1" s="853"/>
      <c r="F1" s="853"/>
      <c r="G1" s="853"/>
      <c r="H1" s="853"/>
      <c r="J1" s="854"/>
      <c r="M1" s="853" t="s">
        <v>240</v>
      </c>
    </row>
    <row r="2" spans="1:14" ht="21.75" customHeight="1">
      <c r="B2" s="851"/>
      <c r="C2" s="851"/>
      <c r="F2" s="1637" t="s">
        <v>239</v>
      </c>
      <c r="G2" s="1637"/>
      <c r="H2" s="1637"/>
      <c r="I2" s="1637"/>
      <c r="J2" s="854"/>
    </row>
    <row r="3" spans="1:14" ht="30.95" customHeight="1">
      <c r="B3" s="1697" t="s">
        <v>238</v>
      </c>
      <c r="C3" s="1697"/>
      <c r="D3" s="1697"/>
      <c r="E3" s="1697"/>
      <c r="F3" s="1697"/>
      <c r="G3" s="1697"/>
      <c r="H3" s="1697"/>
      <c r="I3" s="1697"/>
      <c r="J3" s="1697"/>
      <c r="K3" s="1697"/>
      <c r="L3" s="1697"/>
      <c r="M3" s="1697"/>
      <c r="N3" s="1697"/>
    </row>
    <row r="4" spans="1:14" ht="18.600000000000001" customHeight="1">
      <c r="A4" s="854"/>
      <c r="B4" s="1618" t="s">
        <v>634</v>
      </c>
      <c r="C4" s="1618"/>
      <c r="D4" s="1618"/>
      <c r="E4" s="854"/>
      <c r="F4" s="854"/>
      <c r="G4" s="854"/>
      <c r="H4" s="854"/>
      <c r="I4" s="854"/>
      <c r="J4" s="854"/>
    </row>
    <row r="5" spans="1:14" ht="24.95" customHeight="1">
      <c r="B5" s="1620" t="s">
        <v>388</v>
      </c>
      <c r="C5" s="1620"/>
    </row>
    <row r="6" spans="1:14" ht="15.75" customHeight="1">
      <c r="C6" s="854"/>
      <c r="K6" s="1608" t="s">
        <v>1</v>
      </c>
      <c r="L6" s="1609"/>
      <c r="M6" s="1609"/>
      <c r="N6" s="1610"/>
    </row>
    <row r="7" spans="1:14" ht="42">
      <c r="A7" s="856" t="s">
        <v>190</v>
      </c>
      <c r="B7" s="856" t="s">
        <v>3</v>
      </c>
      <c r="C7" s="856" t="s">
        <v>94</v>
      </c>
      <c r="D7" s="856" t="s">
        <v>191</v>
      </c>
      <c r="E7" s="856" t="s">
        <v>192</v>
      </c>
      <c r="F7" s="856" t="s">
        <v>193</v>
      </c>
      <c r="G7" s="856" t="s">
        <v>194</v>
      </c>
      <c r="H7" s="856" t="s">
        <v>195</v>
      </c>
      <c r="I7" s="856" t="s">
        <v>196</v>
      </c>
      <c r="J7" s="856" t="s">
        <v>197</v>
      </c>
      <c r="K7" s="856" t="s">
        <v>198</v>
      </c>
      <c r="L7" s="856" t="s">
        <v>5</v>
      </c>
      <c r="M7" s="856" t="s">
        <v>199</v>
      </c>
      <c r="N7" s="856" t="s">
        <v>6</v>
      </c>
    </row>
    <row r="8" spans="1:14">
      <c r="A8" s="912">
        <v>1</v>
      </c>
      <c r="B8" s="912">
        <v>2</v>
      </c>
      <c r="C8" s="912">
        <v>3</v>
      </c>
      <c r="D8" s="912">
        <v>4</v>
      </c>
      <c r="E8" s="912">
        <v>5</v>
      </c>
      <c r="F8" s="912">
        <v>6</v>
      </c>
      <c r="G8" s="912">
        <v>7</v>
      </c>
      <c r="H8" s="912">
        <v>8</v>
      </c>
      <c r="I8" s="912">
        <v>9</v>
      </c>
      <c r="J8" s="912">
        <v>10</v>
      </c>
      <c r="K8" s="912">
        <v>11</v>
      </c>
      <c r="L8" s="912">
        <v>12</v>
      </c>
      <c r="M8" s="912">
        <v>13</v>
      </c>
      <c r="N8" s="912">
        <v>14</v>
      </c>
    </row>
    <row r="9" spans="1:14" ht="6.75" customHeight="1">
      <c r="A9" s="1664"/>
      <c r="B9" s="1665"/>
      <c r="C9" s="1665"/>
      <c r="D9" s="1665"/>
      <c r="E9" s="1665"/>
      <c r="F9" s="1665"/>
      <c r="G9" s="1665"/>
      <c r="H9" s="1665"/>
      <c r="I9" s="1665"/>
      <c r="J9" s="1665"/>
      <c r="K9" s="1665"/>
      <c r="L9" s="1665"/>
      <c r="M9" s="1665"/>
      <c r="N9" s="1666"/>
    </row>
    <row r="10" spans="1:14" ht="76.5">
      <c r="A10" s="913">
        <v>1</v>
      </c>
      <c r="B10" s="1237" t="s">
        <v>628</v>
      </c>
      <c r="C10" s="899" t="s">
        <v>376</v>
      </c>
      <c r="D10" s="937">
        <v>100</v>
      </c>
      <c r="E10" s="903"/>
      <c r="F10" s="942">
        <v>0.08</v>
      </c>
      <c r="G10" s="943">
        <f>E10+(E10*F10)</f>
        <v>0</v>
      </c>
      <c r="H10" s="918">
        <f>E10*D10</f>
        <v>0</v>
      </c>
      <c r="I10" s="919">
        <f>J10-H10</f>
        <v>0</v>
      </c>
      <c r="J10" s="919">
        <f>G10*D10</f>
        <v>0</v>
      </c>
      <c r="K10" s="920"/>
      <c r="L10" s="920"/>
      <c r="M10" s="921"/>
      <c r="N10" s="922"/>
    </row>
    <row r="11" spans="1:14" ht="60.75" customHeight="1">
      <c r="A11" s="913">
        <v>2</v>
      </c>
      <c r="B11" s="1237" t="s">
        <v>629</v>
      </c>
      <c r="C11" s="899" t="s">
        <v>376</v>
      </c>
      <c r="D11" s="937">
        <v>200</v>
      </c>
      <c r="E11" s="903"/>
      <c r="F11" s="942">
        <v>0.08</v>
      </c>
      <c r="G11" s="943">
        <f t="shared" ref="G11:G12" si="0">E11+(E11*F11)</f>
        <v>0</v>
      </c>
      <c r="H11" s="918">
        <f t="shared" ref="H11:H12" si="1">E11*D11</f>
        <v>0</v>
      </c>
      <c r="I11" s="919">
        <f t="shared" ref="I11:I12" si="2">J11-H11</f>
        <v>0</v>
      </c>
      <c r="J11" s="919">
        <f t="shared" ref="J11:J12" si="3">G11*D11</f>
        <v>0</v>
      </c>
      <c r="K11" s="920"/>
      <c r="L11" s="920"/>
      <c r="M11" s="921"/>
      <c r="N11" s="922"/>
    </row>
    <row r="12" spans="1:14" ht="57.75" customHeight="1">
      <c r="A12" s="913">
        <v>3</v>
      </c>
      <c r="B12" s="1237" t="s">
        <v>630</v>
      </c>
      <c r="C12" s="899" t="s">
        <v>376</v>
      </c>
      <c r="D12" s="937">
        <v>120</v>
      </c>
      <c r="E12" s="903"/>
      <c r="F12" s="942">
        <v>0.08</v>
      </c>
      <c r="G12" s="943">
        <f t="shared" si="0"/>
        <v>0</v>
      </c>
      <c r="H12" s="918">
        <f t="shared" si="1"/>
        <v>0</v>
      </c>
      <c r="I12" s="919">
        <f t="shared" si="2"/>
        <v>0</v>
      </c>
      <c r="J12" s="919">
        <f t="shared" si="3"/>
        <v>0</v>
      </c>
      <c r="K12" s="920"/>
      <c r="L12" s="920"/>
      <c r="M12" s="921"/>
      <c r="N12" s="922"/>
    </row>
    <row r="13" spans="1:14" ht="15" customHeight="1">
      <c r="A13" s="1791" t="s">
        <v>334</v>
      </c>
      <c r="B13" s="1792"/>
      <c r="C13" s="1792"/>
      <c r="D13" s="1792"/>
      <c r="E13" s="1792"/>
      <c r="F13" s="1792"/>
      <c r="G13" s="1793"/>
      <c r="H13" s="1794">
        <f>SUM(H10:H12)</f>
        <v>0</v>
      </c>
      <c r="I13" s="1795" t="s">
        <v>334</v>
      </c>
      <c r="J13" s="1794">
        <f>SUM(J10:J12)</f>
        <v>0</v>
      </c>
    </row>
    <row r="14" spans="1:14">
      <c r="B14" s="924"/>
      <c r="C14" s="854"/>
    </row>
    <row r="15" spans="1:14" ht="18" customHeight="1">
      <c r="B15" s="1632" t="s">
        <v>10</v>
      </c>
      <c r="C15" s="1632"/>
      <c r="D15" s="1632"/>
      <c r="E15" s="1632"/>
      <c r="F15" s="1632"/>
      <c r="G15" s="1632"/>
      <c r="H15" s="1632"/>
    </row>
    <row r="16" spans="1:14">
      <c r="B16" s="882"/>
      <c r="C16" s="854"/>
    </row>
    <row r="17" spans="1:13">
      <c r="A17" s="870"/>
      <c r="B17" s="876" t="s">
        <v>335</v>
      </c>
      <c r="C17" s="877"/>
      <c r="D17" s="852"/>
      <c r="E17" s="852"/>
      <c r="F17" s="878"/>
      <c r="G17" s="879"/>
      <c r="H17" s="879" t="s">
        <v>11</v>
      </c>
      <c r="I17" s="879"/>
      <c r="J17" s="874"/>
      <c r="K17" s="870"/>
      <c r="L17" s="870"/>
      <c r="M17" s="870"/>
    </row>
    <row r="18" spans="1:13">
      <c r="A18" s="870"/>
      <c r="B18" s="851"/>
      <c r="C18" s="852"/>
      <c r="D18" s="853"/>
      <c r="E18" s="853"/>
      <c r="F18" s="853"/>
      <c r="G18" s="853"/>
      <c r="H18" s="853" t="s">
        <v>13</v>
      </c>
      <c r="I18" s="880"/>
      <c r="J18" s="854"/>
      <c r="K18" s="870"/>
      <c r="L18" s="870"/>
      <c r="M18" s="870"/>
    </row>
    <row r="19" spans="1:13">
      <c r="A19" s="881"/>
      <c r="C19" s="938"/>
      <c r="D19" s="938"/>
      <c r="E19" s="939"/>
      <c r="F19" s="939"/>
      <c r="G19" s="881"/>
      <c r="H19" s="881"/>
      <c r="I19" s="881"/>
      <c r="J19" s="881"/>
      <c r="K19" s="870"/>
      <c r="L19" s="870"/>
      <c r="M19" s="870"/>
    </row>
    <row r="20" spans="1:13">
      <c r="A20" s="870"/>
      <c r="B20" s="870"/>
      <c r="C20" s="870"/>
      <c r="D20" s="870"/>
      <c r="E20" s="870"/>
      <c r="F20" s="870"/>
      <c r="G20" s="870"/>
      <c r="H20" s="870"/>
      <c r="I20" s="870"/>
      <c r="J20" s="870"/>
      <c r="K20" s="870"/>
      <c r="L20" s="870"/>
      <c r="M20" s="870"/>
    </row>
    <row r="21" spans="1:13">
      <c r="A21" s="870"/>
      <c r="B21" s="870"/>
      <c r="C21" s="870"/>
      <c r="D21" s="870"/>
      <c r="E21" s="870"/>
      <c r="F21" s="870"/>
      <c r="G21" s="870"/>
      <c r="H21" s="870"/>
      <c r="I21" s="870"/>
      <c r="J21" s="870"/>
      <c r="K21" s="870"/>
      <c r="L21" s="870"/>
      <c r="M21" s="870"/>
    </row>
    <row r="22" spans="1:13">
      <c r="A22" s="870"/>
      <c r="B22" s="870"/>
      <c r="C22" s="870"/>
      <c r="D22" s="870"/>
      <c r="E22" s="870"/>
      <c r="F22" s="870"/>
      <c r="G22" s="870"/>
      <c r="H22" s="870"/>
      <c r="I22" s="870"/>
      <c r="J22" s="870"/>
      <c r="K22" s="870"/>
      <c r="L22" s="870"/>
      <c r="M22" s="870"/>
    </row>
    <row r="23" spans="1:13">
      <c r="A23" s="870"/>
      <c r="B23" s="870"/>
      <c r="C23" s="870"/>
      <c r="D23" s="870"/>
      <c r="E23" s="870"/>
      <c r="F23" s="870"/>
      <c r="G23" s="870"/>
      <c r="H23" s="870"/>
      <c r="I23" s="870"/>
      <c r="J23" s="870"/>
      <c r="K23" s="870"/>
      <c r="L23" s="870"/>
      <c r="M23" s="870"/>
    </row>
    <row r="24" spans="1:13">
      <c r="A24" s="870"/>
      <c r="B24" s="870"/>
      <c r="C24" s="870"/>
      <c r="D24" s="870"/>
      <c r="E24" s="870"/>
      <c r="F24" s="870"/>
      <c r="G24" s="870"/>
      <c r="H24" s="870"/>
      <c r="I24" s="870"/>
      <c r="J24" s="870"/>
      <c r="K24" s="870"/>
      <c r="L24" s="870"/>
      <c r="M24" s="870"/>
    </row>
    <row r="25" spans="1:13">
      <c r="A25" s="870"/>
      <c r="B25" s="870"/>
      <c r="C25" s="870"/>
      <c r="D25" s="870"/>
      <c r="E25" s="870"/>
      <c r="F25" s="870"/>
      <c r="G25" s="870"/>
      <c r="H25" s="870"/>
      <c r="I25" s="870"/>
      <c r="J25" s="870"/>
      <c r="K25" s="870"/>
      <c r="L25" s="870"/>
      <c r="M25" s="870"/>
    </row>
    <row r="26" spans="1:13">
      <c r="A26" s="870"/>
      <c r="B26" s="870"/>
      <c r="C26" s="870"/>
      <c r="D26" s="870"/>
      <c r="E26" s="870"/>
      <c r="F26" s="870"/>
      <c r="G26" s="870"/>
      <c r="H26" s="870"/>
      <c r="I26" s="870"/>
      <c r="J26" s="870"/>
      <c r="K26" s="870"/>
      <c r="L26" s="870"/>
      <c r="M26" s="870"/>
    </row>
    <row r="27" spans="1:13">
      <c r="A27" s="870"/>
      <c r="B27" s="870"/>
      <c r="C27" s="870"/>
      <c r="D27" s="870"/>
      <c r="E27" s="870"/>
      <c r="F27" s="870"/>
      <c r="G27" s="870"/>
      <c r="H27" s="870"/>
      <c r="I27" s="870"/>
      <c r="J27" s="870"/>
      <c r="K27" s="870"/>
      <c r="L27" s="870"/>
      <c r="M27" s="870"/>
    </row>
    <row r="28" spans="1:13">
      <c r="A28" s="870"/>
      <c r="B28" s="870"/>
      <c r="C28" s="870"/>
      <c r="D28" s="870"/>
      <c r="E28" s="870"/>
      <c r="F28" s="870"/>
      <c r="G28" s="870"/>
      <c r="H28" s="870"/>
      <c r="I28" s="870"/>
      <c r="J28" s="870"/>
      <c r="K28" s="870"/>
      <c r="L28" s="870"/>
      <c r="M28" s="870"/>
    </row>
    <row r="29" spans="1:13">
      <c r="A29" s="870"/>
      <c r="B29" s="870"/>
      <c r="C29" s="870"/>
      <c r="D29" s="870"/>
      <c r="E29" s="870"/>
      <c r="F29" s="870"/>
      <c r="G29" s="870"/>
      <c r="H29" s="870"/>
      <c r="I29" s="870"/>
      <c r="J29" s="870"/>
      <c r="K29" s="870"/>
      <c r="L29" s="870"/>
      <c r="M29" s="870"/>
    </row>
    <row r="30" spans="1:13">
      <c r="A30" s="870"/>
      <c r="B30" s="870"/>
      <c r="C30" s="870"/>
      <c r="D30" s="870"/>
      <c r="E30" s="870"/>
      <c r="F30" s="870"/>
      <c r="G30" s="870"/>
      <c r="H30" s="870"/>
      <c r="I30" s="870"/>
      <c r="J30" s="870"/>
      <c r="K30" s="870"/>
      <c r="L30" s="870"/>
      <c r="M30" s="870"/>
    </row>
    <row r="31" spans="1:13">
      <c r="A31" s="870"/>
      <c r="B31" s="870"/>
      <c r="C31" s="870"/>
      <c r="D31" s="870"/>
      <c r="E31" s="870"/>
      <c r="F31" s="870"/>
      <c r="G31" s="870"/>
      <c r="H31" s="870"/>
      <c r="I31" s="870"/>
      <c r="J31" s="870"/>
      <c r="K31" s="870"/>
      <c r="L31" s="870"/>
      <c r="M31" s="870"/>
    </row>
    <row r="32" spans="1:13">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row r="88" spans="1:13">
      <c r="A88" s="870"/>
      <c r="B88" s="870"/>
      <c r="C88" s="870"/>
      <c r="D88" s="870"/>
      <c r="E88" s="870"/>
      <c r="F88" s="870"/>
      <c r="G88" s="870"/>
      <c r="H88" s="870"/>
      <c r="I88" s="870"/>
      <c r="J88" s="870"/>
      <c r="K88" s="870"/>
      <c r="L88" s="870"/>
      <c r="M88" s="870"/>
    </row>
    <row r="89" spans="1:13">
      <c r="A89" s="870"/>
      <c r="B89" s="870"/>
      <c r="C89" s="870"/>
      <c r="D89" s="870"/>
      <c r="E89" s="870"/>
      <c r="F89" s="870"/>
      <c r="G89" s="870"/>
      <c r="H89" s="870"/>
      <c r="I89" s="870"/>
      <c r="J89" s="870"/>
      <c r="K89" s="870"/>
      <c r="L89" s="870"/>
      <c r="M89" s="870"/>
    </row>
    <row r="90" spans="1:13">
      <c r="A90" s="870"/>
      <c r="B90" s="870"/>
      <c r="C90" s="870"/>
      <c r="D90" s="870"/>
      <c r="E90" s="870"/>
      <c r="F90" s="870"/>
      <c r="G90" s="870"/>
      <c r="H90" s="870"/>
      <c r="I90" s="870"/>
      <c r="J90" s="870"/>
      <c r="K90" s="870"/>
      <c r="L90" s="870"/>
      <c r="M90" s="870"/>
    </row>
    <row r="91" spans="1:13">
      <c r="A91" s="870"/>
      <c r="B91" s="870"/>
      <c r="C91" s="870"/>
      <c r="D91" s="870"/>
      <c r="E91" s="870"/>
      <c r="F91" s="870"/>
      <c r="G91" s="870"/>
      <c r="H91" s="870"/>
      <c r="I91" s="870"/>
      <c r="J91" s="870"/>
      <c r="K91" s="870"/>
      <c r="L91" s="870"/>
      <c r="M91" s="870"/>
    </row>
    <row r="92" spans="1:13">
      <c r="A92" s="870"/>
      <c r="B92" s="870"/>
      <c r="C92" s="870"/>
      <c r="D92" s="870"/>
      <c r="E92" s="870"/>
      <c r="F92" s="870"/>
      <c r="G92" s="870"/>
      <c r="H92" s="870"/>
      <c r="I92" s="870"/>
      <c r="J92" s="870"/>
      <c r="K92" s="870"/>
      <c r="L92" s="870"/>
      <c r="M92" s="870"/>
    </row>
    <row r="93" spans="1:13">
      <c r="A93" s="870"/>
      <c r="B93" s="870"/>
      <c r="C93" s="870"/>
      <c r="D93" s="870"/>
      <c r="E93" s="870"/>
      <c r="F93" s="870"/>
      <c r="G93" s="870"/>
      <c r="H93" s="870"/>
      <c r="I93" s="870"/>
      <c r="J93" s="870"/>
      <c r="K93" s="870"/>
      <c r="L93" s="870"/>
      <c r="M93" s="870"/>
    </row>
    <row r="94" spans="1:13">
      <c r="A94" s="870"/>
      <c r="B94" s="870"/>
      <c r="C94" s="870"/>
      <c r="D94" s="870"/>
      <c r="E94" s="870"/>
      <c r="F94" s="870"/>
      <c r="G94" s="870"/>
      <c r="H94" s="870"/>
      <c r="I94" s="870"/>
      <c r="J94" s="870"/>
      <c r="K94" s="870"/>
      <c r="L94" s="870"/>
      <c r="M94" s="870"/>
    </row>
    <row r="95" spans="1:13">
      <c r="A95" s="870"/>
      <c r="B95" s="870"/>
      <c r="C95" s="870"/>
      <c r="D95" s="870"/>
      <c r="E95" s="870"/>
      <c r="F95" s="870"/>
      <c r="G95" s="870"/>
      <c r="H95" s="870"/>
      <c r="I95" s="870"/>
      <c r="J95" s="870"/>
      <c r="K95" s="870"/>
      <c r="L95" s="870"/>
      <c r="M95" s="870"/>
    </row>
    <row r="96" spans="1:13">
      <c r="A96" s="870"/>
      <c r="B96" s="870"/>
      <c r="C96" s="870"/>
      <c r="D96" s="870"/>
      <c r="E96" s="870"/>
      <c r="F96" s="870"/>
      <c r="G96" s="870"/>
      <c r="H96" s="870"/>
      <c r="I96" s="870"/>
      <c r="J96" s="870"/>
      <c r="K96" s="870"/>
      <c r="L96" s="870"/>
      <c r="M96" s="870"/>
    </row>
    <row r="97" spans="1:13">
      <c r="A97" s="870"/>
      <c r="B97" s="870"/>
      <c r="C97" s="870"/>
      <c r="D97" s="870"/>
      <c r="E97" s="870"/>
      <c r="F97" s="870"/>
      <c r="G97" s="870"/>
      <c r="H97" s="870"/>
      <c r="I97" s="870"/>
      <c r="J97" s="870"/>
      <c r="K97" s="870"/>
      <c r="L97" s="870"/>
      <c r="M97" s="870"/>
    </row>
    <row r="98" spans="1:13">
      <c r="A98" s="870"/>
      <c r="B98" s="870"/>
      <c r="C98" s="870"/>
      <c r="D98" s="870"/>
      <c r="E98" s="870"/>
      <c r="F98" s="870"/>
      <c r="G98" s="870"/>
      <c r="H98" s="870"/>
      <c r="I98" s="870"/>
      <c r="J98" s="870"/>
      <c r="K98" s="870"/>
      <c r="L98" s="870"/>
      <c r="M98" s="870"/>
    </row>
    <row r="99" spans="1:13">
      <c r="A99" s="870"/>
      <c r="B99" s="870"/>
      <c r="C99" s="870"/>
      <c r="D99" s="870"/>
      <c r="E99" s="870"/>
      <c r="F99" s="870"/>
      <c r="G99" s="870"/>
      <c r="H99" s="870"/>
      <c r="I99" s="870"/>
      <c r="J99" s="870"/>
      <c r="K99" s="870"/>
      <c r="L99" s="870"/>
      <c r="M99" s="870"/>
    </row>
    <row r="100" spans="1:13">
      <c r="A100" s="870"/>
      <c r="B100" s="870"/>
      <c r="C100" s="870"/>
      <c r="D100" s="870"/>
      <c r="E100" s="870"/>
      <c r="F100" s="870"/>
      <c r="G100" s="870"/>
      <c r="H100" s="870"/>
      <c r="I100" s="870"/>
      <c r="J100" s="870"/>
      <c r="K100" s="870"/>
      <c r="L100" s="870"/>
      <c r="M100" s="870"/>
    </row>
    <row r="101" spans="1:13">
      <c r="A101" s="870"/>
      <c r="B101" s="870"/>
      <c r="C101" s="870"/>
      <c r="D101" s="870"/>
      <c r="E101" s="870"/>
      <c r="F101" s="870"/>
      <c r="G101" s="870"/>
      <c r="H101" s="870"/>
      <c r="I101" s="870"/>
      <c r="J101" s="870"/>
      <c r="K101" s="870"/>
      <c r="L101" s="870"/>
      <c r="M101" s="870"/>
    </row>
    <row r="102" spans="1:13">
      <c r="A102" s="870"/>
      <c r="B102" s="870"/>
      <c r="C102" s="870"/>
      <c r="D102" s="870"/>
      <c r="E102" s="870"/>
      <c r="F102" s="870"/>
      <c r="G102" s="870"/>
      <c r="H102" s="870"/>
      <c r="I102" s="870"/>
      <c r="J102" s="870"/>
      <c r="K102" s="870"/>
      <c r="L102" s="870"/>
      <c r="M102" s="870"/>
    </row>
    <row r="103" spans="1:13">
      <c r="A103" s="870"/>
      <c r="B103" s="870"/>
      <c r="C103" s="870"/>
      <c r="D103" s="870"/>
      <c r="E103" s="870"/>
      <c r="F103" s="870"/>
      <c r="G103" s="870"/>
      <c r="H103" s="870"/>
      <c r="I103" s="870"/>
      <c r="J103" s="870"/>
      <c r="K103" s="870"/>
      <c r="L103" s="870"/>
      <c r="M103" s="870"/>
    </row>
    <row r="104" spans="1:13">
      <c r="A104" s="870"/>
      <c r="B104" s="870"/>
      <c r="C104" s="870"/>
      <c r="D104" s="870"/>
      <c r="E104" s="870"/>
      <c r="F104" s="870"/>
      <c r="G104" s="870"/>
      <c r="H104" s="870"/>
      <c r="I104" s="870"/>
      <c r="J104" s="870"/>
      <c r="K104" s="870"/>
      <c r="L104" s="870"/>
      <c r="M104" s="870"/>
    </row>
    <row r="105" spans="1:13">
      <c r="A105" s="870"/>
      <c r="B105" s="870"/>
      <c r="C105" s="870"/>
      <c r="D105" s="870"/>
      <c r="E105" s="870"/>
      <c r="F105" s="870"/>
      <c r="G105" s="870"/>
      <c r="H105" s="870"/>
      <c r="I105" s="870"/>
      <c r="J105" s="870"/>
      <c r="K105" s="870"/>
      <c r="L105" s="870"/>
      <c r="M105" s="870"/>
    </row>
    <row r="106" spans="1:13">
      <c r="A106" s="870"/>
      <c r="B106" s="870"/>
      <c r="C106" s="870"/>
      <c r="D106" s="870"/>
      <c r="E106" s="870"/>
      <c r="F106" s="870"/>
      <c r="G106" s="870"/>
      <c r="H106" s="870"/>
      <c r="I106" s="870"/>
      <c r="J106" s="870"/>
      <c r="K106" s="870"/>
      <c r="L106" s="870"/>
      <c r="M106" s="870"/>
    </row>
    <row r="107" spans="1:13">
      <c r="A107" s="870"/>
      <c r="B107" s="870"/>
      <c r="C107" s="870"/>
      <c r="D107" s="870"/>
      <c r="E107" s="870"/>
      <c r="F107" s="870"/>
      <c r="G107" s="870"/>
      <c r="H107" s="870"/>
      <c r="I107" s="870"/>
      <c r="J107" s="870"/>
      <c r="K107" s="870"/>
      <c r="L107" s="870"/>
      <c r="M107" s="870"/>
    </row>
    <row r="108" spans="1:13">
      <c r="A108" s="870"/>
      <c r="B108" s="870"/>
      <c r="C108" s="870"/>
      <c r="D108" s="870"/>
      <c r="E108" s="870"/>
      <c r="F108" s="870"/>
      <c r="G108" s="870"/>
      <c r="H108" s="870"/>
      <c r="I108" s="870"/>
      <c r="J108" s="870"/>
      <c r="K108" s="870"/>
      <c r="L108" s="870"/>
      <c r="M108" s="870"/>
    </row>
    <row r="109" spans="1:13">
      <c r="A109" s="870"/>
      <c r="B109" s="870"/>
      <c r="C109" s="870"/>
      <c r="D109" s="870"/>
      <c r="E109" s="870"/>
      <c r="F109" s="870"/>
      <c r="G109" s="870"/>
      <c r="H109" s="870"/>
      <c r="I109" s="870"/>
      <c r="J109" s="870"/>
      <c r="K109" s="870"/>
      <c r="L109" s="870"/>
      <c r="M109" s="870"/>
    </row>
    <row r="110" spans="1:13">
      <c r="A110" s="870"/>
      <c r="B110" s="870"/>
      <c r="C110" s="870"/>
      <c r="D110" s="870"/>
      <c r="E110" s="870"/>
      <c r="F110" s="870"/>
      <c r="G110" s="870"/>
      <c r="H110" s="870"/>
      <c r="I110" s="870"/>
      <c r="J110" s="870"/>
      <c r="K110" s="870"/>
      <c r="L110" s="870"/>
      <c r="M110" s="870"/>
    </row>
    <row r="111" spans="1:13">
      <c r="A111" s="870"/>
      <c r="B111" s="870"/>
      <c r="C111" s="870"/>
      <c r="D111" s="870"/>
      <c r="E111" s="870"/>
      <c r="F111" s="870"/>
      <c r="G111" s="870"/>
      <c r="H111" s="870"/>
      <c r="I111" s="870"/>
      <c r="J111" s="870"/>
      <c r="K111" s="870"/>
      <c r="L111" s="870"/>
      <c r="M111" s="870"/>
    </row>
    <row r="112" spans="1:13">
      <c r="A112" s="870"/>
      <c r="B112" s="870"/>
      <c r="C112" s="870"/>
      <c r="D112" s="870"/>
      <c r="E112" s="870"/>
      <c r="F112" s="870"/>
      <c r="G112" s="870"/>
      <c r="H112" s="870"/>
      <c r="I112" s="870"/>
      <c r="J112" s="870"/>
      <c r="K112" s="870"/>
      <c r="L112" s="870"/>
      <c r="M112" s="870"/>
    </row>
    <row r="113" spans="1:13">
      <c r="A113" s="870"/>
      <c r="B113" s="870"/>
      <c r="C113" s="870"/>
      <c r="D113" s="870"/>
      <c r="E113" s="870"/>
      <c r="F113" s="870"/>
      <c r="G113" s="870"/>
      <c r="H113" s="870"/>
      <c r="I113" s="870"/>
      <c r="J113" s="870"/>
      <c r="K113" s="870"/>
      <c r="L113" s="870"/>
      <c r="M113" s="870"/>
    </row>
    <row r="114" spans="1:13">
      <c r="A114" s="870"/>
      <c r="B114" s="870"/>
      <c r="C114" s="870"/>
      <c r="D114" s="870"/>
      <c r="E114" s="870"/>
      <c r="F114" s="870"/>
      <c r="G114" s="870"/>
      <c r="H114" s="870"/>
      <c r="I114" s="870"/>
      <c r="J114" s="870"/>
      <c r="K114" s="870"/>
      <c r="L114" s="870"/>
      <c r="M114" s="870"/>
    </row>
    <row r="115" spans="1:13">
      <c r="A115" s="870"/>
      <c r="B115" s="870"/>
      <c r="C115" s="870"/>
      <c r="D115" s="870"/>
      <c r="E115" s="870"/>
      <c r="F115" s="870"/>
      <c r="G115" s="870"/>
      <c r="H115" s="870"/>
      <c r="I115" s="870"/>
      <c r="J115" s="870"/>
      <c r="K115" s="870"/>
      <c r="L115" s="870"/>
      <c r="M115" s="870"/>
    </row>
    <row r="116" spans="1:13">
      <c r="A116" s="870"/>
      <c r="B116" s="870"/>
      <c r="C116" s="870"/>
      <c r="D116" s="870"/>
      <c r="E116" s="870"/>
      <c r="F116" s="870"/>
      <c r="G116" s="870"/>
      <c r="H116" s="870"/>
      <c r="I116" s="870"/>
      <c r="J116" s="870"/>
      <c r="K116" s="870"/>
      <c r="L116" s="870"/>
      <c r="M116" s="870"/>
    </row>
    <row r="117" spans="1:13">
      <c r="A117" s="870"/>
      <c r="B117" s="870"/>
      <c r="C117" s="870"/>
      <c r="D117" s="870"/>
      <c r="E117" s="870"/>
      <c r="F117" s="870"/>
      <c r="G117" s="870"/>
      <c r="H117" s="870"/>
      <c r="I117" s="870"/>
      <c r="J117" s="870"/>
      <c r="K117" s="870"/>
      <c r="L117" s="870"/>
      <c r="M117" s="870"/>
    </row>
    <row r="118" spans="1:13">
      <c r="A118" s="870"/>
      <c r="B118" s="870"/>
      <c r="C118" s="870"/>
      <c r="D118" s="870"/>
      <c r="E118" s="870"/>
      <c r="F118" s="870"/>
      <c r="G118" s="870"/>
      <c r="H118" s="870"/>
      <c r="I118" s="870"/>
      <c r="J118" s="870"/>
      <c r="K118" s="870"/>
      <c r="L118" s="870"/>
      <c r="M118" s="870"/>
    </row>
    <row r="119" spans="1:13">
      <c r="A119" s="870"/>
      <c r="B119" s="870"/>
      <c r="C119" s="870"/>
      <c r="D119" s="870"/>
      <c r="E119" s="870"/>
      <c r="F119" s="870"/>
      <c r="G119" s="870"/>
      <c r="H119" s="870"/>
      <c r="I119" s="870"/>
      <c r="J119" s="870"/>
      <c r="K119" s="870"/>
      <c r="L119" s="870"/>
      <c r="M119" s="870"/>
    </row>
    <row r="120" spans="1:13">
      <c r="A120" s="870"/>
      <c r="B120" s="870"/>
      <c r="C120" s="870"/>
      <c r="D120" s="870"/>
      <c r="E120" s="870"/>
      <c r="F120" s="870"/>
      <c r="G120" s="870"/>
      <c r="H120" s="870"/>
      <c r="I120" s="870"/>
      <c r="J120" s="870"/>
      <c r="K120" s="870"/>
      <c r="L120" s="870"/>
      <c r="M120" s="870"/>
    </row>
    <row r="121" spans="1:13">
      <c r="A121" s="870"/>
      <c r="B121" s="870"/>
      <c r="C121" s="870"/>
      <c r="D121" s="870"/>
      <c r="E121" s="870"/>
      <c r="F121" s="870"/>
      <c r="G121" s="870"/>
      <c r="H121" s="870"/>
      <c r="I121" s="870"/>
      <c r="J121" s="870"/>
      <c r="K121" s="870"/>
      <c r="L121" s="870"/>
      <c r="M121" s="870"/>
    </row>
    <row r="122" spans="1:13">
      <c r="A122" s="870"/>
      <c r="B122" s="870"/>
      <c r="C122" s="870"/>
      <c r="D122" s="870"/>
      <c r="E122" s="870"/>
      <c r="F122" s="870"/>
      <c r="G122" s="870"/>
      <c r="H122" s="870"/>
      <c r="I122" s="870"/>
      <c r="J122" s="870"/>
      <c r="K122" s="870"/>
      <c r="L122" s="870"/>
      <c r="M122" s="870"/>
    </row>
    <row r="123" spans="1:13">
      <c r="A123" s="870"/>
      <c r="B123" s="870"/>
      <c r="C123" s="870"/>
      <c r="D123" s="870"/>
      <c r="E123" s="870"/>
      <c r="F123" s="870"/>
      <c r="G123" s="870"/>
      <c r="H123" s="870"/>
      <c r="I123" s="870"/>
      <c r="J123" s="870"/>
      <c r="K123" s="870"/>
      <c r="L123" s="870"/>
      <c r="M123" s="870"/>
    </row>
    <row r="124" spans="1:13">
      <c r="A124" s="870"/>
      <c r="B124" s="870"/>
      <c r="C124" s="870"/>
      <c r="D124" s="870"/>
      <c r="E124" s="870"/>
      <c r="F124" s="870"/>
      <c r="G124" s="870"/>
      <c r="H124" s="870"/>
      <c r="I124" s="870"/>
      <c r="J124" s="870"/>
      <c r="K124" s="870"/>
      <c r="L124" s="870"/>
      <c r="M124" s="870"/>
    </row>
    <row r="125" spans="1:13">
      <c r="A125" s="870"/>
      <c r="B125" s="870"/>
      <c r="C125" s="870"/>
      <c r="D125" s="870"/>
      <c r="E125" s="870"/>
      <c r="F125" s="870"/>
      <c r="G125" s="870"/>
      <c r="H125" s="870"/>
      <c r="I125" s="870"/>
      <c r="J125" s="870"/>
      <c r="K125" s="870"/>
      <c r="L125" s="870"/>
      <c r="M125" s="870"/>
    </row>
    <row r="126" spans="1:13">
      <c r="A126" s="870"/>
      <c r="B126" s="870"/>
      <c r="C126" s="870"/>
      <c r="D126" s="870"/>
      <c r="E126" s="870"/>
      <c r="F126" s="870"/>
      <c r="G126" s="870"/>
      <c r="H126" s="870"/>
      <c r="I126" s="870"/>
      <c r="J126" s="870"/>
      <c r="K126" s="870"/>
      <c r="L126" s="870"/>
      <c r="M126" s="870"/>
    </row>
    <row r="127" spans="1:13">
      <c r="A127" s="870"/>
      <c r="B127" s="870"/>
      <c r="C127" s="870"/>
      <c r="D127" s="870"/>
      <c r="E127" s="870"/>
      <c r="F127" s="870"/>
      <c r="G127" s="870"/>
      <c r="H127" s="870"/>
      <c r="I127" s="870"/>
      <c r="J127" s="870"/>
      <c r="K127" s="870"/>
      <c r="L127" s="870"/>
      <c r="M127" s="870"/>
    </row>
    <row r="128" spans="1:13">
      <c r="A128" s="870"/>
      <c r="B128" s="870"/>
      <c r="C128" s="870"/>
      <c r="D128" s="870"/>
      <c r="E128" s="870"/>
      <c r="F128" s="870"/>
      <c r="G128" s="870"/>
      <c r="H128" s="870"/>
      <c r="I128" s="870"/>
      <c r="J128" s="870"/>
      <c r="K128" s="870"/>
      <c r="L128" s="870"/>
      <c r="M128" s="870"/>
    </row>
    <row r="129" spans="1:13">
      <c r="A129" s="870"/>
      <c r="B129" s="870"/>
      <c r="C129" s="870"/>
      <c r="D129" s="870"/>
      <c r="E129" s="870"/>
      <c r="F129" s="870"/>
      <c r="G129" s="870"/>
      <c r="H129" s="870"/>
      <c r="I129" s="870"/>
      <c r="J129" s="870"/>
      <c r="K129" s="870"/>
      <c r="L129" s="870"/>
      <c r="M129" s="870"/>
    </row>
    <row r="130" spans="1:13">
      <c r="A130" s="870"/>
      <c r="B130" s="870"/>
      <c r="C130" s="870"/>
      <c r="D130" s="870"/>
      <c r="E130" s="870"/>
      <c r="F130" s="870"/>
      <c r="G130" s="870"/>
      <c r="H130" s="870"/>
      <c r="I130" s="870"/>
      <c r="J130" s="870"/>
      <c r="K130" s="870"/>
      <c r="L130" s="870"/>
      <c r="M130" s="870"/>
    </row>
    <row r="131" spans="1:13">
      <c r="A131" s="870"/>
      <c r="B131" s="870"/>
      <c r="C131" s="870"/>
      <c r="D131" s="870"/>
      <c r="E131" s="870"/>
      <c r="F131" s="870"/>
      <c r="G131" s="870"/>
      <c r="H131" s="870"/>
      <c r="I131" s="870"/>
      <c r="J131" s="870"/>
      <c r="K131" s="870"/>
      <c r="L131" s="870"/>
      <c r="M131" s="870"/>
    </row>
    <row r="132" spans="1:13">
      <c r="A132" s="870"/>
      <c r="B132" s="870"/>
      <c r="C132" s="870"/>
      <c r="D132" s="870"/>
      <c r="E132" s="870"/>
      <c r="F132" s="870"/>
      <c r="G132" s="870"/>
      <c r="H132" s="870"/>
      <c r="I132" s="870"/>
      <c r="J132" s="870"/>
      <c r="K132" s="870"/>
      <c r="L132" s="870"/>
      <c r="M132" s="870"/>
    </row>
    <row r="133" spans="1:13">
      <c r="A133" s="870"/>
      <c r="B133" s="870"/>
      <c r="C133" s="870"/>
      <c r="D133" s="870"/>
      <c r="E133" s="870"/>
      <c r="F133" s="870"/>
      <c r="G133" s="870"/>
      <c r="H133" s="870"/>
      <c r="I133" s="870"/>
      <c r="J133" s="870"/>
      <c r="K133" s="870"/>
      <c r="L133" s="870"/>
      <c r="M133" s="870"/>
    </row>
    <row r="134" spans="1:13">
      <c r="A134" s="870"/>
      <c r="B134" s="870"/>
      <c r="C134" s="870"/>
      <c r="D134" s="870"/>
      <c r="E134" s="870"/>
      <c r="F134" s="870"/>
      <c r="G134" s="870"/>
      <c r="H134" s="870"/>
      <c r="I134" s="870"/>
      <c r="J134" s="870"/>
      <c r="K134" s="870"/>
      <c r="L134" s="870"/>
      <c r="M134" s="870"/>
    </row>
    <row r="135" spans="1:13">
      <c r="A135" s="870"/>
      <c r="B135" s="870"/>
      <c r="C135" s="870"/>
      <c r="D135" s="870"/>
      <c r="E135" s="870"/>
      <c r="F135" s="870"/>
      <c r="G135" s="870"/>
      <c r="H135" s="870"/>
      <c r="I135" s="870"/>
      <c r="J135" s="870"/>
      <c r="K135" s="870"/>
      <c r="L135" s="870"/>
      <c r="M135" s="870"/>
    </row>
    <row r="136" spans="1:13">
      <c r="A136" s="870"/>
      <c r="B136" s="870"/>
      <c r="C136" s="870"/>
      <c r="D136" s="870"/>
      <c r="E136" s="870"/>
      <c r="F136" s="870"/>
      <c r="G136" s="870"/>
      <c r="H136" s="870"/>
      <c r="I136" s="870"/>
      <c r="J136" s="870"/>
      <c r="K136" s="870"/>
      <c r="L136" s="870"/>
      <c r="M136" s="870"/>
    </row>
    <row r="137" spans="1:13">
      <c r="A137" s="870"/>
      <c r="B137" s="870"/>
      <c r="C137" s="870"/>
      <c r="D137" s="870"/>
      <c r="E137" s="870"/>
      <c r="F137" s="870"/>
      <c r="G137" s="870"/>
      <c r="H137" s="870"/>
      <c r="I137" s="870"/>
      <c r="J137" s="870"/>
      <c r="K137" s="870"/>
      <c r="L137" s="870"/>
      <c r="M137" s="870"/>
    </row>
    <row r="138" spans="1:13">
      <c r="A138" s="870"/>
      <c r="B138" s="870"/>
      <c r="C138" s="870"/>
      <c r="D138" s="870"/>
      <c r="E138" s="870"/>
      <c r="F138" s="870"/>
      <c r="G138" s="870"/>
      <c r="H138" s="870"/>
      <c r="I138" s="870"/>
      <c r="J138" s="870"/>
      <c r="K138" s="870"/>
      <c r="L138" s="870"/>
      <c r="M138" s="870"/>
    </row>
    <row r="139" spans="1:13">
      <c r="A139" s="870"/>
      <c r="B139" s="870"/>
      <c r="C139" s="870"/>
      <c r="D139" s="870"/>
      <c r="E139" s="870"/>
      <c r="F139" s="870"/>
      <c r="G139" s="870"/>
      <c r="H139" s="870"/>
      <c r="I139" s="870"/>
      <c r="J139" s="870"/>
      <c r="K139" s="870"/>
      <c r="L139" s="870"/>
      <c r="M139" s="870"/>
    </row>
    <row r="140" spans="1:13">
      <c r="A140" s="870"/>
      <c r="B140" s="870"/>
      <c r="C140" s="870"/>
      <c r="D140" s="870"/>
      <c r="E140" s="870"/>
      <c r="F140" s="870"/>
      <c r="G140" s="870"/>
      <c r="H140" s="870"/>
      <c r="I140" s="870"/>
      <c r="J140" s="870"/>
      <c r="K140" s="870"/>
      <c r="L140" s="870"/>
      <c r="M140" s="870"/>
    </row>
    <row r="141" spans="1:13">
      <c r="A141" s="870"/>
      <c r="B141" s="870"/>
      <c r="C141" s="870"/>
      <c r="D141" s="870"/>
      <c r="E141" s="870"/>
      <c r="F141" s="870"/>
      <c r="G141" s="870"/>
      <c r="H141" s="870"/>
      <c r="I141" s="870"/>
      <c r="J141" s="870"/>
      <c r="K141" s="870"/>
      <c r="L141" s="870"/>
      <c r="M141" s="870"/>
    </row>
    <row r="142" spans="1:13">
      <c r="A142" s="870"/>
      <c r="B142" s="870"/>
      <c r="C142" s="870"/>
      <c r="D142" s="870"/>
      <c r="E142" s="870"/>
      <c r="F142" s="870"/>
      <c r="G142" s="870"/>
      <c r="H142" s="870"/>
      <c r="I142" s="870"/>
      <c r="J142" s="870"/>
      <c r="K142" s="870"/>
      <c r="L142" s="870"/>
      <c r="M142" s="870"/>
    </row>
    <row r="143" spans="1:13">
      <c r="A143" s="870"/>
      <c r="B143" s="870"/>
      <c r="C143" s="870"/>
      <c r="D143" s="870"/>
      <c r="E143" s="870"/>
      <c r="F143" s="870"/>
      <c r="G143" s="870"/>
      <c r="H143" s="870"/>
      <c r="I143" s="870"/>
      <c r="J143" s="870"/>
      <c r="K143" s="870"/>
      <c r="L143" s="870"/>
      <c r="M143" s="870"/>
    </row>
    <row r="144" spans="1:13">
      <c r="A144" s="870"/>
      <c r="B144" s="870"/>
      <c r="C144" s="870"/>
      <c r="D144" s="870"/>
      <c r="E144" s="870"/>
      <c r="F144" s="870"/>
      <c r="G144" s="870"/>
      <c r="H144" s="870"/>
      <c r="I144" s="870"/>
      <c r="J144" s="870"/>
      <c r="K144" s="870"/>
      <c r="L144" s="870"/>
      <c r="M144" s="870"/>
    </row>
    <row r="145" spans="1:13">
      <c r="A145" s="870"/>
      <c r="B145" s="870"/>
      <c r="C145" s="870"/>
      <c r="D145" s="870"/>
      <c r="E145" s="870"/>
      <c r="F145" s="870"/>
      <c r="G145" s="870"/>
      <c r="H145" s="870"/>
      <c r="I145" s="870"/>
      <c r="J145" s="870"/>
      <c r="K145" s="870"/>
      <c r="L145" s="870"/>
      <c r="M145" s="870"/>
    </row>
    <row r="146" spans="1:13">
      <c r="A146" s="870"/>
      <c r="B146" s="870"/>
      <c r="C146" s="870"/>
      <c r="D146" s="870"/>
      <c r="E146" s="870"/>
      <c r="F146" s="870"/>
      <c r="G146" s="870"/>
      <c r="H146" s="870"/>
      <c r="I146" s="870"/>
      <c r="J146" s="870"/>
      <c r="K146" s="870"/>
      <c r="L146" s="870"/>
      <c r="M146" s="870"/>
    </row>
    <row r="147" spans="1:13">
      <c r="A147" s="870"/>
      <c r="B147" s="870"/>
      <c r="C147" s="870"/>
      <c r="D147" s="870"/>
      <c r="E147" s="870"/>
      <c r="F147" s="870"/>
      <c r="G147" s="870"/>
      <c r="H147" s="870"/>
      <c r="I147" s="870"/>
      <c r="J147" s="870"/>
      <c r="K147" s="870"/>
      <c r="L147" s="870"/>
      <c r="M147" s="870"/>
    </row>
    <row r="148" spans="1:13">
      <c r="A148" s="870"/>
      <c r="B148" s="870"/>
      <c r="C148" s="870"/>
      <c r="D148" s="870"/>
      <c r="E148" s="870"/>
      <c r="F148" s="870"/>
      <c r="G148" s="870"/>
      <c r="H148" s="870"/>
      <c r="I148" s="870"/>
      <c r="J148" s="870"/>
      <c r="K148" s="870"/>
      <c r="L148" s="870"/>
      <c r="M148" s="870"/>
    </row>
    <row r="149" spans="1:13">
      <c r="A149" s="870"/>
      <c r="B149" s="870"/>
      <c r="C149" s="870"/>
      <c r="D149" s="870"/>
      <c r="E149" s="870"/>
      <c r="F149" s="870"/>
      <c r="G149" s="870"/>
      <c r="H149" s="870"/>
      <c r="I149" s="870"/>
      <c r="J149" s="870"/>
      <c r="K149" s="870"/>
      <c r="L149" s="870"/>
      <c r="M149" s="870"/>
    </row>
    <row r="150" spans="1:13">
      <c r="A150" s="870"/>
      <c r="B150" s="870"/>
      <c r="C150" s="870"/>
      <c r="D150" s="870"/>
      <c r="E150" s="870"/>
      <c r="F150" s="870"/>
      <c r="G150" s="870"/>
      <c r="H150" s="870"/>
      <c r="I150" s="870"/>
      <c r="J150" s="870"/>
      <c r="K150" s="870"/>
      <c r="L150" s="870"/>
      <c r="M150" s="870"/>
    </row>
    <row r="151" spans="1:13">
      <c r="A151" s="870"/>
      <c r="B151" s="870"/>
      <c r="C151" s="870"/>
      <c r="D151" s="870"/>
      <c r="E151" s="870"/>
      <c r="F151" s="870"/>
      <c r="G151" s="870"/>
      <c r="H151" s="870"/>
      <c r="I151" s="870"/>
      <c r="J151" s="870"/>
      <c r="K151" s="870"/>
      <c r="L151" s="870"/>
      <c r="M151" s="870"/>
    </row>
    <row r="152" spans="1:13">
      <c r="A152" s="870"/>
      <c r="B152" s="870"/>
      <c r="C152" s="870"/>
      <c r="D152" s="870"/>
      <c r="E152" s="870"/>
      <c r="F152" s="870"/>
      <c r="G152" s="870"/>
      <c r="H152" s="870"/>
      <c r="I152" s="870"/>
      <c r="J152" s="870"/>
      <c r="K152" s="870"/>
      <c r="L152" s="870"/>
      <c r="M152" s="870"/>
    </row>
    <row r="153" spans="1:13">
      <c r="A153" s="870"/>
      <c r="B153" s="870"/>
      <c r="C153" s="870"/>
      <c r="D153" s="870"/>
      <c r="E153" s="870"/>
      <c r="F153" s="870"/>
      <c r="G153" s="870"/>
      <c r="H153" s="870"/>
      <c r="I153" s="870"/>
      <c r="J153" s="870"/>
      <c r="K153" s="870"/>
      <c r="L153" s="870"/>
      <c r="M153" s="870"/>
    </row>
    <row r="154" spans="1:13">
      <c r="A154" s="870"/>
      <c r="B154" s="870"/>
      <c r="C154" s="870"/>
      <c r="D154" s="870"/>
      <c r="E154" s="870"/>
      <c r="F154" s="870"/>
      <c r="G154" s="870"/>
      <c r="H154" s="870"/>
      <c r="I154" s="870"/>
      <c r="J154" s="870"/>
      <c r="K154" s="870"/>
      <c r="L154" s="870"/>
      <c r="M154" s="870"/>
    </row>
    <row r="155" spans="1:13">
      <c r="A155" s="870"/>
      <c r="B155" s="870"/>
      <c r="C155" s="870"/>
      <c r="D155" s="870"/>
      <c r="E155" s="870"/>
      <c r="F155" s="870"/>
      <c r="G155" s="870"/>
      <c r="H155" s="870"/>
      <c r="I155" s="870"/>
      <c r="J155" s="870"/>
      <c r="K155" s="870"/>
      <c r="L155" s="870"/>
      <c r="M155" s="870"/>
    </row>
    <row r="156" spans="1:13">
      <c r="A156" s="870"/>
      <c r="B156" s="870"/>
      <c r="C156" s="870"/>
      <c r="D156" s="870"/>
      <c r="E156" s="870"/>
      <c r="F156" s="870"/>
      <c r="G156" s="870"/>
      <c r="H156" s="870"/>
      <c r="I156" s="870"/>
      <c r="J156" s="870"/>
      <c r="K156" s="870"/>
      <c r="L156" s="870"/>
      <c r="M156" s="870"/>
    </row>
    <row r="157" spans="1:13">
      <c r="A157" s="870"/>
      <c r="B157" s="870"/>
      <c r="C157" s="870"/>
      <c r="D157" s="870"/>
      <c r="E157" s="870"/>
      <c r="F157" s="870"/>
      <c r="G157" s="870"/>
      <c r="H157" s="870"/>
      <c r="I157" s="870"/>
      <c r="J157" s="870"/>
      <c r="K157" s="870"/>
      <c r="L157" s="870"/>
      <c r="M157" s="870"/>
    </row>
    <row r="158" spans="1:13">
      <c r="A158" s="870"/>
      <c r="B158" s="870"/>
      <c r="C158" s="870"/>
      <c r="D158" s="870"/>
      <c r="E158" s="870"/>
      <c r="F158" s="870"/>
      <c r="G158" s="870"/>
      <c r="H158" s="870"/>
      <c r="I158" s="870"/>
      <c r="J158" s="870"/>
      <c r="K158" s="870"/>
      <c r="L158" s="870"/>
      <c r="M158" s="870"/>
    </row>
    <row r="159" spans="1:13">
      <c r="A159" s="870"/>
      <c r="B159" s="870"/>
      <c r="C159" s="870"/>
      <c r="D159" s="870"/>
      <c r="E159" s="870"/>
      <c r="F159" s="870"/>
      <c r="G159" s="870"/>
      <c r="H159" s="870"/>
      <c r="I159" s="870"/>
      <c r="J159" s="870"/>
      <c r="K159" s="870"/>
      <c r="L159" s="870"/>
      <c r="M159" s="870"/>
    </row>
    <row r="160" spans="1:13">
      <c r="A160" s="870"/>
      <c r="B160" s="870"/>
      <c r="C160" s="870"/>
      <c r="D160" s="870"/>
      <c r="E160" s="870"/>
      <c r="F160" s="870"/>
      <c r="G160" s="870"/>
      <c r="H160" s="870"/>
      <c r="I160" s="870"/>
      <c r="J160" s="870"/>
      <c r="K160" s="870"/>
      <c r="L160" s="870"/>
      <c r="M160" s="870"/>
    </row>
    <row r="161" spans="1:13">
      <c r="A161" s="870"/>
      <c r="B161" s="870"/>
      <c r="C161" s="870"/>
      <c r="D161" s="870"/>
      <c r="E161" s="870"/>
      <c r="F161" s="870"/>
      <c r="G161" s="870"/>
      <c r="H161" s="870"/>
      <c r="I161" s="870"/>
      <c r="J161" s="870"/>
      <c r="K161" s="870"/>
      <c r="L161" s="870"/>
      <c r="M161" s="870"/>
    </row>
    <row r="162" spans="1:13">
      <c r="A162" s="870"/>
      <c r="B162" s="870"/>
      <c r="C162" s="870"/>
      <c r="D162" s="870"/>
      <c r="E162" s="870"/>
      <c r="F162" s="870"/>
      <c r="G162" s="870"/>
      <c r="H162" s="870"/>
      <c r="I162" s="870"/>
      <c r="J162" s="870"/>
      <c r="K162" s="870"/>
      <c r="L162" s="870"/>
      <c r="M162" s="870"/>
    </row>
    <row r="163" spans="1:13">
      <c r="A163" s="870"/>
      <c r="B163" s="870"/>
      <c r="C163" s="870"/>
      <c r="D163" s="870"/>
      <c r="E163" s="870"/>
      <c r="F163" s="870"/>
      <c r="G163" s="870"/>
      <c r="H163" s="870"/>
      <c r="I163" s="870"/>
      <c r="J163" s="870"/>
      <c r="K163" s="870"/>
      <c r="L163" s="870"/>
      <c r="M163" s="870"/>
    </row>
    <row r="164" spans="1:13">
      <c r="A164" s="870"/>
      <c r="B164" s="870"/>
      <c r="C164" s="870"/>
      <c r="D164" s="870"/>
      <c r="E164" s="870"/>
      <c r="F164" s="870"/>
      <c r="G164" s="870"/>
      <c r="H164" s="870"/>
      <c r="I164" s="870"/>
      <c r="J164" s="870"/>
      <c r="K164" s="870"/>
      <c r="L164" s="870"/>
      <c r="M164" s="870"/>
    </row>
    <row r="165" spans="1:13">
      <c r="A165" s="870"/>
      <c r="B165" s="870"/>
      <c r="C165" s="870"/>
      <c r="D165" s="870"/>
      <c r="E165" s="870"/>
      <c r="F165" s="870"/>
      <c r="G165" s="870"/>
      <c r="H165" s="870"/>
      <c r="I165" s="870"/>
      <c r="J165" s="870"/>
      <c r="K165" s="870"/>
      <c r="L165" s="870"/>
      <c r="M165" s="870"/>
    </row>
    <row r="166" spans="1:13">
      <c r="A166" s="870"/>
      <c r="B166" s="870"/>
      <c r="C166" s="870"/>
      <c r="D166" s="870"/>
      <c r="E166" s="870"/>
      <c r="F166" s="870"/>
      <c r="G166" s="870"/>
      <c r="H166" s="870"/>
      <c r="I166" s="870"/>
      <c r="J166" s="870"/>
      <c r="K166" s="870"/>
      <c r="L166" s="870"/>
      <c r="M166" s="870"/>
    </row>
    <row r="167" spans="1:13">
      <c r="A167" s="870"/>
      <c r="B167" s="870"/>
      <c r="C167" s="870"/>
      <c r="D167" s="870"/>
      <c r="E167" s="870"/>
      <c r="F167" s="870"/>
      <c r="G167" s="870"/>
      <c r="H167" s="870"/>
      <c r="I167" s="870"/>
      <c r="J167" s="870"/>
      <c r="K167" s="870"/>
      <c r="L167" s="870"/>
      <c r="M167" s="870"/>
    </row>
    <row r="168" spans="1:13">
      <c r="A168" s="870"/>
      <c r="B168" s="870"/>
      <c r="C168" s="870"/>
      <c r="D168" s="870"/>
      <c r="E168" s="870"/>
      <c r="F168" s="870"/>
      <c r="G168" s="870"/>
      <c r="H168" s="870"/>
      <c r="I168" s="870"/>
      <c r="J168" s="870"/>
      <c r="K168" s="870"/>
      <c r="L168" s="870"/>
      <c r="M168" s="870"/>
    </row>
    <row r="169" spans="1:13">
      <c r="A169" s="870"/>
      <c r="B169" s="870"/>
      <c r="C169" s="870"/>
      <c r="D169" s="870"/>
      <c r="E169" s="870"/>
      <c r="F169" s="870"/>
      <c r="G169" s="870"/>
      <c r="H169" s="870"/>
      <c r="I169" s="870"/>
      <c r="J169" s="870"/>
      <c r="K169" s="870"/>
      <c r="L169" s="870"/>
      <c r="M169" s="870"/>
    </row>
    <row r="170" spans="1:13">
      <c r="A170" s="870"/>
      <c r="B170" s="870"/>
      <c r="C170" s="870"/>
      <c r="D170" s="870"/>
      <c r="E170" s="870"/>
      <c r="F170" s="870"/>
      <c r="G170" s="870"/>
      <c r="H170" s="870"/>
      <c r="I170" s="870"/>
      <c r="J170" s="870"/>
      <c r="K170" s="870"/>
      <c r="L170" s="870"/>
      <c r="M170" s="870"/>
    </row>
    <row r="171" spans="1:13">
      <c r="A171" s="870"/>
      <c r="B171" s="870"/>
      <c r="C171" s="870"/>
      <c r="D171" s="870"/>
      <c r="E171" s="870"/>
      <c r="F171" s="870"/>
      <c r="G171" s="870"/>
      <c r="H171" s="870"/>
      <c r="I171" s="870"/>
      <c r="J171" s="870"/>
      <c r="K171" s="870"/>
      <c r="L171" s="870"/>
      <c r="M171" s="870"/>
    </row>
    <row r="172" spans="1:13">
      <c r="A172" s="870"/>
      <c r="B172" s="870"/>
      <c r="C172" s="870"/>
      <c r="D172" s="870"/>
      <c r="E172" s="870"/>
      <c r="F172" s="870"/>
      <c r="G172" s="870"/>
      <c r="H172" s="870"/>
      <c r="I172" s="870"/>
      <c r="J172" s="870"/>
      <c r="K172" s="870"/>
      <c r="L172" s="870"/>
      <c r="M172" s="870"/>
    </row>
    <row r="173" spans="1:13">
      <c r="A173" s="870"/>
      <c r="B173" s="870"/>
      <c r="C173" s="870"/>
      <c r="D173" s="870"/>
      <c r="E173" s="870"/>
      <c r="F173" s="870"/>
      <c r="G173" s="870"/>
      <c r="H173" s="870"/>
      <c r="I173" s="870"/>
      <c r="J173" s="870"/>
      <c r="K173" s="870"/>
      <c r="L173" s="870"/>
      <c r="M173" s="870"/>
    </row>
    <row r="174" spans="1:13">
      <c r="A174" s="870"/>
      <c r="B174" s="870"/>
      <c r="C174" s="870"/>
      <c r="D174" s="870"/>
      <c r="E174" s="870"/>
      <c r="F174" s="870"/>
      <c r="G174" s="870"/>
      <c r="H174" s="870"/>
      <c r="I174" s="870"/>
      <c r="J174" s="870"/>
      <c r="K174" s="870"/>
      <c r="L174" s="870"/>
      <c r="M174" s="870"/>
    </row>
    <row r="175" spans="1:13">
      <c r="A175" s="870"/>
      <c r="B175" s="870"/>
      <c r="C175" s="870"/>
      <c r="D175" s="870"/>
      <c r="E175" s="870"/>
      <c r="F175" s="870"/>
      <c r="G175" s="870"/>
      <c r="H175" s="870"/>
      <c r="I175" s="870"/>
      <c r="J175" s="870"/>
      <c r="K175" s="870"/>
      <c r="L175" s="870"/>
      <c r="M175" s="870"/>
    </row>
    <row r="176" spans="1:13">
      <c r="A176" s="870"/>
      <c r="B176" s="870"/>
      <c r="C176" s="870"/>
      <c r="D176" s="870"/>
      <c r="E176" s="870"/>
      <c r="F176" s="870"/>
      <c r="G176" s="870"/>
      <c r="H176" s="870"/>
      <c r="I176" s="870"/>
      <c r="J176" s="870"/>
      <c r="K176" s="870"/>
      <c r="L176" s="870"/>
      <c r="M176" s="870"/>
    </row>
    <row r="177" spans="1:13">
      <c r="A177" s="870"/>
      <c r="B177" s="870"/>
      <c r="C177" s="870"/>
      <c r="D177" s="870"/>
      <c r="E177" s="870"/>
      <c r="F177" s="870"/>
      <c r="G177" s="870"/>
      <c r="H177" s="870"/>
      <c r="I177" s="870"/>
      <c r="J177" s="870"/>
      <c r="K177" s="870"/>
      <c r="L177" s="870"/>
      <c r="M177" s="870"/>
    </row>
    <row r="178" spans="1:13">
      <c r="A178" s="870"/>
      <c r="B178" s="870"/>
      <c r="C178" s="870"/>
      <c r="D178" s="870"/>
      <c r="E178" s="870"/>
      <c r="F178" s="870"/>
      <c r="G178" s="870"/>
      <c r="H178" s="870"/>
      <c r="I178" s="870"/>
      <c r="J178" s="870"/>
      <c r="K178" s="870"/>
      <c r="L178" s="870"/>
      <c r="M178" s="870"/>
    </row>
    <row r="179" spans="1:13">
      <c r="A179" s="870"/>
      <c r="B179" s="870"/>
      <c r="C179" s="870"/>
      <c r="D179" s="870"/>
      <c r="E179" s="870"/>
      <c r="F179" s="870"/>
      <c r="G179" s="870"/>
      <c r="H179" s="870"/>
      <c r="I179" s="870"/>
      <c r="J179" s="870"/>
      <c r="K179" s="870"/>
      <c r="L179" s="870"/>
      <c r="M179" s="870"/>
    </row>
    <row r="180" spans="1:13">
      <c r="A180" s="870"/>
      <c r="B180" s="870"/>
      <c r="C180" s="870"/>
      <c r="D180" s="870"/>
      <c r="E180" s="870"/>
      <c r="F180" s="870"/>
      <c r="G180" s="870"/>
      <c r="H180" s="870"/>
      <c r="I180" s="870"/>
      <c r="J180" s="870"/>
      <c r="K180" s="870"/>
      <c r="L180" s="870"/>
      <c r="M180" s="870"/>
    </row>
    <row r="181" spans="1:13">
      <c r="A181" s="870"/>
      <c r="B181" s="870"/>
      <c r="C181" s="870"/>
      <c r="D181" s="870"/>
      <c r="E181" s="870"/>
      <c r="F181" s="870"/>
      <c r="G181" s="870"/>
      <c r="H181" s="870"/>
      <c r="I181" s="870"/>
      <c r="J181" s="870"/>
      <c r="K181" s="870"/>
      <c r="L181" s="870"/>
      <c r="M181" s="870"/>
    </row>
    <row r="182" spans="1:13">
      <c r="A182" s="870"/>
      <c r="B182" s="870"/>
      <c r="C182" s="870"/>
      <c r="D182" s="870"/>
      <c r="E182" s="870"/>
      <c r="F182" s="870"/>
      <c r="G182" s="870"/>
      <c r="H182" s="870"/>
      <c r="I182" s="870"/>
      <c r="J182" s="870"/>
      <c r="K182" s="870"/>
      <c r="L182" s="870"/>
      <c r="M182" s="870"/>
    </row>
    <row r="183" spans="1:13">
      <c r="A183" s="870"/>
      <c r="B183" s="870"/>
      <c r="C183" s="870"/>
      <c r="D183" s="870"/>
      <c r="E183" s="870"/>
      <c r="F183" s="870"/>
      <c r="G183" s="870"/>
      <c r="H183" s="870"/>
      <c r="I183" s="870"/>
      <c r="J183" s="870"/>
      <c r="K183" s="870"/>
      <c r="L183" s="870"/>
      <c r="M183" s="870"/>
    </row>
    <row r="184" spans="1:13">
      <c r="A184" s="870"/>
      <c r="B184" s="870"/>
      <c r="C184" s="870"/>
      <c r="D184" s="870"/>
      <c r="E184" s="870"/>
      <c r="F184" s="870"/>
      <c r="G184" s="870"/>
      <c r="H184" s="870"/>
      <c r="I184" s="870"/>
      <c r="J184" s="870"/>
      <c r="K184" s="870"/>
      <c r="L184" s="870"/>
      <c r="M184" s="870"/>
    </row>
    <row r="185" spans="1:13">
      <c r="A185" s="870"/>
      <c r="B185" s="870"/>
      <c r="C185" s="870"/>
      <c r="D185" s="870"/>
      <c r="E185" s="870"/>
      <c r="F185" s="870"/>
      <c r="G185" s="870"/>
      <c r="H185" s="870"/>
      <c r="I185" s="870"/>
      <c r="J185" s="870"/>
      <c r="K185" s="870"/>
      <c r="L185" s="870"/>
      <c r="M185" s="870"/>
    </row>
    <row r="186" spans="1:13">
      <c r="A186" s="870"/>
      <c r="B186" s="870"/>
      <c r="C186" s="870"/>
      <c r="D186" s="870"/>
      <c r="E186" s="870"/>
      <c r="F186" s="870"/>
      <c r="G186" s="870"/>
      <c r="H186" s="870"/>
      <c r="I186" s="870"/>
      <c r="J186" s="870"/>
      <c r="K186" s="870"/>
      <c r="L186" s="870"/>
      <c r="M186" s="870"/>
    </row>
    <row r="187" spans="1:13">
      <c r="A187" s="870"/>
      <c r="B187" s="870"/>
      <c r="C187" s="870"/>
      <c r="D187" s="870"/>
      <c r="E187" s="870"/>
      <c r="F187" s="870"/>
      <c r="G187" s="870"/>
      <c r="H187" s="870"/>
      <c r="I187" s="870"/>
      <c r="J187" s="870"/>
      <c r="K187" s="870"/>
      <c r="L187" s="870"/>
      <c r="M187" s="870"/>
    </row>
    <row r="188" spans="1:13">
      <c r="A188" s="870"/>
      <c r="B188" s="870"/>
      <c r="C188" s="870"/>
      <c r="D188" s="870"/>
      <c r="E188" s="870"/>
      <c r="F188" s="870"/>
      <c r="G188" s="870"/>
      <c r="H188" s="870"/>
      <c r="I188" s="870"/>
      <c r="J188" s="870"/>
      <c r="K188" s="870"/>
      <c r="L188" s="870"/>
      <c r="M188" s="870"/>
    </row>
    <row r="189" spans="1:13">
      <c r="A189" s="870"/>
      <c r="B189" s="870"/>
      <c r="C189" s="870"/>
      <c r="D189" s="870"/>
      <c r="E189" s="870"/>
      <c r="F189" s="870"/>
      <c r="G189" s="870"/>
      <c r="H189" s="870"/>
      <c r="I189" s="870"/>
      <c r="J189" s="870"/>
      <c r="K189" s="870"/>
      <c r="L189" s="870"/>
      <c r="M189" s="870"/>
    </row>
    <row r="190" spans="1:13">
      <c r="A190" s="870"/>
      <c r="B190" s="870"/>
      <c r="C190" s="870"/>
      <c r="D190" s="870"/>
      <c r="E190" s="870"/>
      <c r="F190" s="870"/>
      <c r="G190" s="870"/>
      <c r="H190" s="870"/>
      <c r="I190" s="870"/>
      <c r="J190" s="870"/>
      <c r="K190" s="870"/>
      <c r="L190" s="870"/>
      <c r="M190" s="870"/>
    </row>
  </sheetData>
  <mergeCells count="8">
    <mergeCell ref="F2:I2"/>
    <mergeCell ref="B15:H15"/>
    <mergeCell ref="K6:N6"/>
    <mergeCell ref="A9:N9"/>
    <mergeCell ref="A13:G13"/>
    <mergeCell ref="B5:C5"/>
    <mergeCell ref="B4:D4"/>
    <mergeCell ref="B3:N3"/>
  </mergeCells>
  <pageMargins left="0.7" right="0.7" top="1.1437007874015748" bottom="1.1437007874015748" header="0.75" footer="0.75"/>
  <pageSetup paperSize="9" scale="60" fitToHeight="0"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N87"/>
  <sheetViews>
    <sheetView zoomScale="90" zoomScaleNormal="90" zoomScaleSheetLayoutView="80" workbookViewId="0">
      <selection activeCell="A13" sqref="A13:J13"/>
    </sheetView>
  </sheetViews>
  <sheetFormatPr defaultColWidth="8.7109375" defaultRowHeight="15"/>
  <cols>
    <col min="1" max="1" width="3.5703125" style="850" customWidth="1"/>
    <col min="2" max="2" width="38.28515625" style="850" customWidth="1"/>
    <col min="3" max="3" width="18.85546875" style="850" customWidth="1"/>
    <col min="4" max="4" width="13.42578125" style="850" customWidth="1"/>
    <col min="5" max="7" width="13.140625" style="850" customWidth="1"/>
    <col min="8" max="8" width="17.42578125" style="850" customWidth="1"/>
    <col min="9" max="9" width="13" style="850" customWidth="1"/>
    <col min="10" max="10" width="14.7109375" style="850" customWidth="1"/>
    <col min="11" max="11" width="19.85546875" style="850" customWidth="1"/>
    <col min="12" max="12" width="20.140625" style="850" customWidth="1"/>
    <col min="13" max="13" width="15.140625" style="850" customWidth="1"/>
    <col min="14" max="14" width="11.140625" style="850" customWidth="1"/>
    <col min="15" max="1024" width="9" style="850" customWidth="1"/>
    <col min="1025" max="16384" width="8.7109375" style="850"/>
  </cols>
  <sheetData>
    <row r="1" spans="1:14">
      <c r="B1" s="876" t="s">
        <v>935</v>
      </c>
      <c r="C1" s="852"/>
      <c r="D1" s="853"/>
      <c r="E1" s="853"/>
      <c r="F1" s="853"/>
      <c r="G1" s="853"/>
      <c r="H1" s="853"/>
      <c r="J1" s="854"/>
      <c r="M1" s="853" t="s">
        <v>240</v>
      </c>
    </row>
    <row r="2" spans="1:14" ht="15" customHeight="1">
      <c r="B2" s="851"/>
      <c r="C2" s="851"/>
      <c r="F2" s="1637" t="s">
        <v>239</v>
      </c>
      <c r="G2" s="1637"/>
      <c r="H2" s="1637"/>
      <c r="I2" s="1637"/>
      <c r="J2" s="854"/>
    </row>
    <row r="3" spans="1:14" ht="21.95" customHeight="1">
      <c r="B3" s="1697" t="s">
        <v>238</v>
      </c>
      <c r="C3" s="1697"/>
      <c r="D3" s="1697"/>
      <c r="E3" s="1697"/>
      <c r="F3" s="1697"/>
      <c r="G3" s="1697"/>
      <c r="H3" s="1697"/>
      <c r="I3" s="1697"/>
      <c r="J3" s="1697"/>
      <c r="K3" s="1697"/>
      <c r="L3" s="1697"/>
      <c r="M3" s="1697"/>
      <c r="N3" s="1697"/>
    </row>
    <row r="4" spans="1:14">
      <c r="A4" s="854"/>
      <c r="B4" s="855" t="s">
        <v>635</v>
      </c>
      <c r="C4" s="854"/>
      <c r="D4" s="854"/>
      <c r="E4" s="854"/>
      <c r="F4" s="854"/>
      <c r="G4" s="854"/>
      <c r="H4" s="854"/>
      <c r="I4" s="854"/>
      <c r="J4" s="854"/>
    </row>
    <row r="5" spans="1:14">
      <c r="B5" s="882" t="s">
        <v>382</v>
      </c>
      <c r="C5" s="854"/>
    </row>
    <row r="6" spans="1:14" ht="15.75" customHeight="1">
      <c r="C6" s="854"/>
      <c r="K6" s="1608" t="s">
        <v>1</v>
      </c>
      <c r="L6" s="1609"/>
      <c r="M6" s="1609"/>
      <c r="N6" s="1610"/>
    </row>
    <row r="7" spans="1:14" ht="52.5">
      <c r="A7" s="856" t="s">
        <v>190</v>
      </c>
      <c r="B7" s="856" t="s">
        <v>3</v>
      </c>
      <c r="C7" s="856" t="s">
        <v>94</v>
      </c>
      <c r="D7" s="856" t="s">
        <v>191</v>
      </c>
      <c r="E7" s="856" t="s">
        <v>192</v>
      </c>
      <c r="F7" s="856" t="s">
        <v>193</v>
      </c>
      <c r="G7" s="856" t="s">
        <v>194</v>
      </c>
      <c r="H7" s="856" t="s">
        <v>195</v>
      </c>
      <c r="I7" s="856" t="s">
        <v>196</v>
      </c>
      <c r="J7" s="856" t="s">
        <v>197</v>
      </c>
      <c r="K7" s="856" t="s">
        <v>198</v>
      </c>
      <c r="L7" s="856" t="s">
        <v>5</v>
      </c>
      <c r="M7" s="856" t="s">
        <v>199</v>
      </c>
      <c r="N7" s="856" t="s">
        <v>6</v>
      </c>
    </row>
    <row r="8" spans="1:14">
      <c r="A8" s="912">
        <v>1</v>
      </c>
      <c r="B8" s="912">
        <v>2</v>
      </c>
      <c r="C8" s="912">
        <v>3</v>
      </c>
      <c r="D8" s="912">
        <v>4</v>
      </c>
      <c r="E8" s="912">
        <v>5</v>
      </c>
      <c r="F8" s="912">
        <v>6</v>
      </c>
      <c r="G8" s="912">
        <v>7</v>
      </c>
      <c r="H8" s="912">
        <v>8</v>
      </c>
      <c r="I8" s="912">
        <v>9</v>
      </c>
      <c r="J8" s="912">
        <v>10</v>
      </c>
      <c r="K8" s="912">
        <v>11</v>
      </c>
      <c r="L8" s="912">
        <v>12</v>
      </c>
      <c r="M8" s="912">
        <v>13</v>
      </c>
      <c r="N8" s="912">
        <v>14</v>
      </c>
    </row>
    <row r="9" spans="1:14" ht="6.75" customHeight="1">
      <c r="A9" s="1634"/>
      <c r="B9" s="1635"/>
      <c r="C9" s="1635"/>
      <c r="D9" s="1635"/>
      <c r="E9" s="1635"/>
      <c r="F9" s="1635"/>
      <c r="G9" s="1635"/>
      <c r="H9" s="1635"/>
      <c r="I9" s="1635"/>
      <c r="J9" s="1635"/>
      <c r="K9" s="1635"/>
      <c r="L9" s="1635"/>
      <c r="M9" s="1635"/>
      <c r="N9" s="1636"/>
    </row>
    <row r="10" spans="1:14" ht="141.6" customHeight="1">
      <c r="A10" s="913">
        <v>1</v>
      </c>
      <c r="B10" s="906" t="s">
        <v>803</v>
      </c>
      <c r="C10" s="899" t="s">
        <v>45</v>
      </c>
      <c r="D10" s="905">
        <v>120</v>
      </c>
      <c r="E10" s="903"/>
      <c r="F10" s="942">
        <v>0.08</v>
      </c>
      <c r="G10" s="943">
        <f>E10+(E10*F10)</f>
        <v>0</v>
      </c>
      <c r="H10" s="918">
        <f>E10*D10</f>
        <v>0</v>
      </c>
      <c r="I10" s="919">
        <f>J10-H10</f>
        <v>0</v>
      </c>
      <c r="J10" s="919">
        <f>G10*D10</f>
        <v>0</v>
      </c>
      <c r="K10" s="920"/>
      <c r="L10" s="920"/>
      <c r="M10" s="921"/>
      <c r="N10" s="922"/>
    </row>
    <row r="11" spans="1:14" ht="127.5">
      <c r="A11" s="913">
        <v>2</v>
      </c>
      <c r="B11" s="906" t="s">
        <v>804</v>
      </c>
      <c r="C11" s="899" t="s">
        <v>45</v>
      </c>
      <c r="D11" s="905">
        <v>120</v>
      </c>
      <c r="E11" s="903"/>
      <c r="F11" s="942">
        <v>0.08</v>
      </c>
      <c r="G11" s="943">
        <f t="shared" ref="G11:G12" si="0">E11+(E11*F11)</f>
        <v>0</v>
      </c>
      <c r="H11" s="918">
        <f t="shared" ref="H11:H12" si="1">E11*D11</f>
        <v>0</v>
      </c>
      <c r="I11" s="919">
        <f t="shared" ref="I11:I12" si="2">J11-H11</f>
        <v>0</v>
      </c>
      <c r="J11" s="919">
        <f t="shared" ref="J11:J12" si="3">G11*D11</f>
        <v>0</v>
      </c>
      <c r="K11" s="920"/>
      <c r="L11" s="920"/>
      <c r="M11" s="921"/>
      <c r="N11" s="922"/>
    </row>
    <row r="12" spans="1:14" ht="127.5">
      <c r="A12" s="913">
        <v>3</v>
      </c>
      <c r="B12" s="906" t="s">
        <v>805</v>
      </c>
      <c r="C12" s="899" t="s">
        <v>45</v>
      </c>
      <c r="D12" s="905">
        <v>200</v>
      </c>
      <c r="E12" s="903"/>
      <c r="F12" s="942">
        <v>0.08</v>
      </c>
      <c r="G12" s="943">
        <f t="shared" si="0"/>
        <v>0</v>
      </c>
      <c r="H12" s="918">
        <f t="shared" si="1"/>
        <v>0</v>
      </c>
      <c r="I12" s="919">
        <f t="shared" si="2"/>
        <v>0</v>
      </c>
      <c r="J12" s="919">
        <f t="shared" si="3"/>
        <v>0</v>
      </c>
      <c r="K12" s="920"/>
      <c r="L12" s="920"/>
      <c r="M12" s="921"/>
      <c r="N12" s="922"/>
    </row>
    <row r="13" spans="1:14" ht="15" customHeight="1">
      <c r="A13" s="1791" t="s">
        <v>334</v>
      </c>
      <c r="B13" s="1792"/>
      <c r="C13" s="1792"/>
      <c r="D13" s="1792"/>
      <c r="E13" s="1792"/>
      <c r="F13" s="1792"/>
      <c r="G13" s="1793"/>
      <c r="H13" s="1794">
        <f>SUM(H10:H12)</f>
        <v>0</v>
      </c>
      <c r="I13" s="1795" t="s">
        <v>334</v>
      </c>
      <c r="J13" s="1794">
        <f>SUM(J10:J12)</f>
        <v>0</v>
      </c>
    </row>
    <row r="14" spans="1:14">
      <c r="B14" s="924"/>
      <c r="C14" s="854"/>
    </row>
    <row r="15" spans="1:14" ht="39" customHeight="1">
      <c r="B15" s="1632" t="s">
        <v>10</v>
      </c>
      <c r="C15" s="1632"/>
      <c r="D15" s="1632"/>
      <c r="E15" s="1632"/>
      <c r="F15" s="1632"/>
      <c r="G15" s="1632"/>
      <c r="H15" s="1632"/>
    </row>
    <row r="16" spans="1:14">
      <c r="B16" s="882"/>
      <c r="C16" s="854"/>
    </row>
    <row r="17" spans="1:13">
      <c r="A17" s="870"/>
      <c r="B17" s="876" t="s">
        <v>335</v>
      </c>
      <c r="C17" s="877"/>
      <c r="D17" s="852"/>
      <c r="E17" s="852"/>
      <c r="F17" s="878"/>
      <c r="G17" s="879"/>
      <c r="H17" s="879" t="s">
        <v>11</v>
      </c>
      <c r="I17" s="879"/>
      <c r="J17" s="874"/>
      <c r="K17" s="870"/>
      <c r="L17" s="870"/>
      <c r="M17" s="870"/>
    </row>
    <row r="18" spans="1:13">
      <c r="A18" s="870"/>
      <c r="B18" s="851"/>
      <c r="C18" s="852"/>
      <c r="D18" s="853"/>
      <c r="E18" s="853"/>
      <c r="F18" s="853"/>
      <c r="G18" s="853"/>
      <c r="H18" s="853" t="s">
        <v>13</v>
      </c>
      <c r="I18" s="880"/>
      <c r="J18" s="854"/>
      <c r="K18" s="870"/>
      <c r="L18" s="870"/>
      <c r="M18" s="870"/>
    </row>
    <row r="19" spans="1:13">
      <c r="B19" s="924"/>
      <c r="C19" s="854"/>
    </row>
    <row r="20" spans="1:13">
      <c r="A20" s="870"/>
      <c r="B20" s="870"/>
      <c r="C20" s="870"/>
      <c r="D20" s="870"/>
      <c r="E20" s="870"/>
      <c r="F20" s="870"/>
      <c r="G20" s="870"/>
      <c r="H20" s="870"/>
      <c r="I20" s="870"/>
      <c r="J20" s="870"/>
      <c r="K20" s="870"/>
      <c r="L20" s="870"/>
      <c r="M20" s="870"/>
    </row>
    <row r="21" spans="1:13">
      <c r="A21" s="870"/>
      <c r="B21" s="870"/>
      <c r="C21" s="870"/>
      <c r="D21" s="870"/>
      <c r="E21" s="870"/>
      <c r="F21" s="870"/>
      <c r="G21" s="870"/>
      <c r="H21" s="870"/>
      <c r="I21" s="870"/>
      <c r="J21" s="870"/>
      <c r="K21" s="870"/>
      <c r="L21" s="870"/>
      <c r="M21" s="870"/>
    </row>
    <row r="22" spans="1:13">
      <c r="A22" s="870"/>
      <c r="B22" s="870"/>
      <c r="C22" s="870"/>
      <c r="D22" s="870"/>
      <c r="E22" s="870"/>
      <c r="F22" s="870"/>
      <c r="G22" s="870"/>
      <c r="H22" s="870"/>
      <c r="I22" s="870"/>
      <c r="J22" s="870"/>
      <c r="K22" s="870"/>
      <c r="L22" s="870"/>
      <c r="M22" s="870"/>
    </row>
    <row r="23" spans="1:13">
      <c r="A23" s="870"/>
      <c r="B23" s="870"/>
      <c r="C23" s="870"/>
      <c r="D23" s="870"/>
      <c r="E23" s="870"/>
      <c r="F23" s="870"/>
      <c r="G23" s="870"/>
      <c r="H23" s="870"/>
      <c r="I23" s="870"/>
      <c r="J23" s="870"/>
      <c r="K23" s="870"/>
      <c r="L23" s="870"/>
      <c r="M23" s="870"/>
    </row>
    <row r="24" spans="1:13">
      <c r="A24" s="870"/>
      <c r="B24" s="870"/>
      <c r="C24" s="870"/>
      <c r="D24" s="870"/>
      <c r="E24" s="870"/>
      <c r="F24" s="870"/>
      <c r="G24" s="870"/>
      <c r="H24" s="870"/>
      <c r="I24" s="870"/>
      <c r="J24" s="870"/>
      <c r="K24" s="870"/>
      <c r="L24" s="870"/>
      <c r="M24" s="870"/>
    </row>
    <row r="25" spans="1:13">
      <c r="A25" s="870"/>
      <c r="B25" s="870"/>
      <c r="C25" s="870"/>
      <c r="D25" s="870"/>
      <c r="E25" s="870"/>
      <c r="F25" s="870"/>
      <c r="G25" s="870"/>
      <c r="H25" s="870"/>
      <c r="I25" s="870"/>
      <c r="J25" s="870"/>
      <c r="K25" s="870"/>
      <c r="L25" s="870"/>
      <c r="M25" s="870"/>
    </row>
    <row r="26" spans="1:13">
      <c r="A26" s="870"/>
      <c r="B26" s="870"/>
      <c r="C26" s="870"/>
      <c r="D26" s="870"/>
      <c r="E26" s="870"/>
      <c r="F26" s="870"/>
      <c r="G26" s="870"/>
      <c r="H26" s="870"/>
      <c r="I26" s="870"/>
      <c r="J26" s="870"/>
      <c r="K26" s="870"/>
      <c r="L26" s="870"/>
      <c r="M26" s="870"/>
    </row>
    <row r="27" spans="1:13">
      <c r="A27" s="870"/>
      <c r="B27" s="870"/>
      <c r="C27" s="870"/>
      <c r="D27" s="870"/>
      <c r="E27" s="870"/>
      <c r="F27" s="870"/>
      <c r="G27" s="870"/>
      <c r="H27" s="870"/>
      <c r="I27" s="870"/>
      <c r="J27" s="870"/>
      <c r="K27" s="870"/>
      <c r="L27" s="870"/>
      <c r="M27" s="870"/>
    </row>
    <row r="28" spans="1:13">
      <c r="A28" s="870"/>
      <c r="B28" s="870"/>
      <c r="C28" s="870"/>
      <c r="D28" s="870"/>
      <c r="E28" s="870"/>
      <c r="F28" s="870"/>
      <c r="G28" s="870"/>
      <c r="H28" s="870"/>
      <c r="I28" s="870"/>
      <c r="J28" s="870"/>
      <c r="K28" s="870"/>
      <c r="L28" s="870"/>
      <c r="M28" s="870"/>
    </row>
    <row r="29" spans="1:13">
      <c r="A29" s="870"/>
      <c r="B29" s="870"/>
      <c r="C29" s="870"/>
      <c r="D29" s="870"/>
      <c r="E29" s="870"/>
      <c r="F29" s="870"/>
      <c r="G29" s="870"/>
      <c r="H29" s="870"/>
      <c r="I29" s="870"/>
      <c r="J29" s="870"/>
      <c r="K29" s="870"/>
      <c r="L29" s="870"/>
      <c r="M29" s="870"/>
    </row>
    <row r="30" spans="1:13">
      <c r="A30" s="870"/>
      <c r="B30" s="870"/>
      <c r="C30" s="870"/>
      <c r="D30" s="870"/>
      <c r="E30" s="870"/>
      <c r="F30" s="870"/>
      <c r="G30" s="870"/>
      <c r="H30" s="870"/>
      <c r="I30" s="870"/>
      <c r="J30" s="870"/>
      <c r="K30" s="870"/>
      <c r="L30" s="870"/>
      <c r="M30" s="870"/>
    </row>
    <row r="31" spans="1:13">
      <c r="A31" s="870"/>
      <c r="B31" s="870"/>
      <c r="C31" s="870"/>
      <c r="D31" s="870"/>
      <c r="E31" s="870"/>
      <c r="F31" s="870"/>
      <c r="G31" s="870"/>
      <c r="H31" s="870"/>
      <c r="I31" s="870"/>
      <c r="J31" s="870"/>
      <c r="K31" s="870"/>
      <c r="L31" s="870"/>
      <c r="M31" s="870"/>
    </row>
    <row r="32" spans="1:13">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sheetData>
  <mergeCells count="6">
    <mergeCell ref="F2:I2"/>
    <mergeCell ref="B3:N3"/>
    <mergeCell ref="B15:H15"/>
    <mergeCell ref="K6:N6"/>
    <mergeCell ref="A9:N9"/>
    <mergeCell ref="A13:G13"/>
  </mergeCells>
  <pageMargins left="0.7" right="0.7" top="1.1437007874015748" bottom="1.1437007874015748" header="0.75" footer="0.75"/>
  <pageSetup paperSize="9" scale="58" fitToHeight="0"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N185"/>
  <sheetViews>
    <sheetView zoomScale="110" zoomScaleNormal="110" workbookViewId="0">
      <selection activeCell="A12" sqref="A12:J12"/>
    </sheetView>
  </sheetViews>
  <sheetFormatPr defaultColWidth="8.7109375" defaultRowHeight="15"/>
  <cols>
    <col min="1" max="1" width="3.5703125" style="850" customWidth="1"/>
    <col min="2" max="2" width="32.85546875" style="850" customWidth="1"/>
    <col min="3" max="3" width="9.7109375" style="850" customWidth="1"/>
    <col min="4" max="4" width="13.42578125" style="850" customWidth="1"/>
    <col min="5" max="7" width="13.140625" style="850" customWidth="1"/>
    <col min="8" max="8" width="17.42578125" style="850" customWidth="1"/>
    <col min="9" max="9" width="13" style="850" customWidth="1"/>
    <col min="10" max="10" width="14.7109375" style="850" customWidth="1"/>
    <col min="11" max="11" width="20.42578125" style="850" customWidth="1"/>
    <col min="12" max="12" width="17.85546875" style="850" customWidth="1"/>
    <col min="13" max="13" width="15.140625" style="850" customWidth="1"/>
    <col min="14" max="14" width="11.140625" style="850" customWidth="1"/>
    <col min="15" max="1024" width="9" style="850" customWidth="1"/>
    <col min="1025" max="16384" width="8.7109375" style="850"/>
  </cols>
  <sheetData>
    <row r="1" spans="1:14">
      <c r="B1" s="876" t="s">
        <v>271</v>
      </c>
      <c r="C1" s="852"/>
      <c r="D1" s="853"/>
      <c r="E1" s="853"/>
      <c r="F1" s="853"/>
      <c r="G1" s="853"/>
      <c r="H1" s="853"/>
      <c r="J1" s="854"/>
      <c r="M1" s="853" t="s">
        <v>240</v>
      </c>
    </row>
    <row r="2" spans="1:14">
      <c r="B2" s="851"/>
      <c r="C2" s="851"/>
      <c r="F2" s="853"/>
      <c r="G2" s="853"/>
      <c r="H2" s="1637" t="s">
        <v>239</v>
      </c>
      <c r="I2" s="1637"/>
      <c r="J2" s="854"/>
    </row>
    <row r="3" spans="1:14" ht="29.45" customHeight="1">
      <c r="B3" s="1697" t="s">
        <v>238</v>
      </c>
      <c r="C3" s="1697"/>
      <c r="D3" s="1697"/>
      <c r="E3" s="1697"/>
      <c r="F3" s="1697"/>
      <c r="G3" s="1697"/>
      <c r="H3" s="1697"/>
      <c r="I3" s="1697"/>
      <c r="J3" s="1697"/>
      <c r="K3" s="1697"/>
      <c r="L3" s="1697"/>
      <c r="M3" s="1697"/>
      <c r="N3" s="1697"/>
    </row>
    <row r="4" spans="1:14" ht="24.95" customHeight="1">
      <c r="A4" s="854"/>
      <c r="B4" s="1618" t="s">
        <v>636</v>
      </c>
      <c r="C4" s="1618"/>
      <c r="D4" s="1618"/>
      <c r="E4" s="854"/>
      <c r="F4" s="854"/>
      <c r="G4" s="854"/>
      <c r="H4" s="854"/>
      <c r="I4" s="854"/>
      <c r="J4" s="854"/>
    </row>
    <row r="5" spans="1:14">
      <c r="B5" s="882" t="s">
        <v>382</v>
      </c>
      <c r="C5" s="854"/>
    </row>
    <row r="6" spans="1:14" ht="15.75" customHeight="1">
      <c r="C6" s="854"/>
      <c r="K6" s="1608" t="s">
        <v>1</v>
      </c>
      <c r="L6" s="1609"/>
      <c r="M6" s="1609"/>
      <c r="N6" s="1610"/>
    </row>
    <row r="7" spans="1:14" ht="63">
      <c r="A7" s="856" t="s">
        <v>190</v>
      </c>
      <c r="B7" s="856" t="s">
        <v>3</v>
      </c>
      <c r="C7" s="856" t="s">
        <v>94</v>
      </c>
      <c r="D7" s="856" t="s">
        <v>191</v>
      </c>
      <c r="E7" s="856" t="s">
        <v>192</v>
      </c>
      <c r="F7" s="856" t="s">
        <v>193</v>
      </c>
      <c r="G7" s="856" t="s">
        <v>194</v>
      </c>
      <c r="H7" s="856" t="s">
        <v>195</v>
      </c>
      <c r="I7" s="856" t="s">
        <v>196</v>
      </c>
      <c r="J7" s="856" t="s">
        <v>197</v>
      </c>
      <c r="K7" s="856" t="s">
        <v>198</v>
      </c>
      <c r="L7" s="856" t="s">
        <v>5</v>
      </c>
      <c r="M7" s="856" t="s">
        <v>199</v>
      </c>
      <c r="N7" s="856" t="s">
        <v>6</v>
      </c>
    </row>
    <row r="8" spans="1:14">
      <c r="A8" s="912">
        <v>1</v>
      </c>
      <c r="B8" s="912">
        <v>2</v>
      </c>
      <c r="C8" s="912">
        <v>3</v>
      </c>
      <c r="D8" s="912">
        <v>4</v>
      </c>
      <c r="E8" s="912">
        <v>5</v>
      </c>
      <c r="F8" s="912">
        <v>6</v>
      </c>
      <c r="G8" s="912">
        <v>7</v>
      </c>
      <c r="H8" s="912">
        <v>8</v>
      </c>
      <c r="I8" s="912">
        <v>9</v>
      </c>
      <c r="J8" s="912">
        <v>10</v>
      </c>
      <c r="K8" s="912">
        <v>11</v>
      </c>
      <c r="L8" s="912">
        <v>12</v>
      </c>
      <c r="M8" s="912">
        <v>13</v>
      </c>
      <c r="N8" s="912">
        <v>14</v>
      </c>
    </row>
    <row r="9" spans="1:14" ht="6.75" customHeight="1">
      <c r="A9" s="1634"/>
      <c r="B9" s="1635"/>
      <c r="C9" s="1635"/>
      <c r="D9" s="1635"/>
      <c r="E9" s="1635"/>
      <c r="F9" s="1635"/>
      <c r="G9" s="1635"/>
      <c r="H9" s="1635"/>
      <c r="I9" s="1635"/>
      <c r="J9" s="1635"/>
      <c r="K9" s="1635"/>
      <c r="L9" s="1635"/>
      <c r="M9" s="1635"/>
      <c r="N9" s="1636"/>
    </row>
    <row r="10" spans="1:14" ht="114.75">
      <c r="A10" s="935">
        <v>1</v>
      </c>
      <c r="B10" s="1059" t="s">
        <v>631</v>
      </c>
      <c r="C10" s="937" t="s">
        <v>45</v>
      </c>
      <c r="D10" s="937">
        <v>5000</v>
      </c>
      <c r="E10" s="903"/>
      <c r="F10" s="942">
        <v>0.08</v>
      </c>
      <c r="G10" s="949">
        <f t="shared" ref="G10:G11" si="0">E10+(E10*F10)</f>
        <v>0</v>
      </c>
      <c r="H10" s="950">
        <f t="shared" ref="H10:H11" si="1">E10*D10</f>
        <v>0</v>
      </c>
      <c r="I10" s="951">
        <f t="shared" ref="I10:I11" si="2">J10-H10</f>
        <v>0</v>
      </c>
      <c r="J10" s="951">
        <f t="shared" ref="J10:J11" si="3">G10*D10</f>
        <v>0</v>
      </c>
      <c r="K10" s="959"/>
      <c r="L10" s="955"/>
      <c r="M10" s="955"/>
      <c r="N10" s="869"/>
    </row>
    <row r="11" spans="1:14" ht="63.75">
      <c r="A11" s="935">
        <v>2</v>
      </c>
      <c r="B11" s="940" t="s">
        <v>632</v>
      </c>
      <c r="C11" s="937" t="s">
        <v>45</v>
      </c>
      <c r="D11" s="937">
        <v>120</v>
      </c>
      <c r="E11" s="903"/>
      <c r="F11" s="942">
        <v>0.08</v>
      </c>
      <c r="G11" s="949">
        <f t="shared" si="0"/>
        <v>0</v>
      </c>
      <c r="H11" s="950">
        <f t="shared" si="1"/>
        <v>0</v>
      </c>
      <c r="I11" s="951">
        <f t="shared" si="2"/>
        <v>0</v>
      </c>
      <c r="J11" s="951">
        <f t="shared" si="3"/>
        <v>0</v>
      </c>
      <c r="K11" s="959"/>
      <c r="L11" s="955"/>
      <c r="M11" s="955"/>
      <c r="N11" s="869"/>
    </row>
    <row r="12" spans="1:14" ht="15" customHeight="1">
      <c r="A12" s="1791" t="s">
        <v>334</v>
      </c>
      <c r="B12" s="1792"/>
      <c r="C12" s="1792"/>
      <c r="D12" s="1792"/>
      <c r="E12" s="1792"/>
      <c r="F12" s="1792"/>
      <c r="G12" s="1793"/>
      <c r="H12" s="1805">
        <f>SUM(H10:H11)</f>
        <v>0</v>
      </c>
      <c r="I12" s="1806" t="s">
        <v>334</v>
      </c>
      <c r="J12" s="1805">
        <f>SUM(J10:J11)</f>
        <v>0</v>
      </c>
    </row>
    <row r="13" spans="1:14">
      <c r="A13" s="1619"/>
      <c r="B13" s="1619"/>
      <c r="C13" s="1619"/>
      <c r="D13" s="1619"/>
      <c r="E13" s="1619"/>
    </row>
    <row r="14" spans="1:14" ht="20.100000000000001" customHeight="1"/>
    <row r="15" spans="1:14">
      <c r="B15" s="882"/>
      <c r="C15" s="854"/>
    </row>
    <row r="16" spans="1:14">
      <c r="A16" s="870"/>
      <c r="B16" s="876" t="s">
        <v>335</v>
      </c>
      <c r="C16" s="877"/>
      <c r="D16" s="852"/>
      <c r="E16" s="852"/>
      <c r="F16" s="878"/>
      <c r="G16" s="879"/>
      <c r="H16" s="879" t="s">
        <v>11</v>
      </c>
      <c r="I16" s="879"/>
      <c r="J16" s="874"/>
      <c r="K16" s="870"/>
      <c r="L16" s="870"/>
      <c r="M16" s="870"/>
    </row>
    <row r="17" spans="1:13">
      <c r="A17" s="870"/>
      <c r="B17" s="851"/>
      <c r="C17" s="852"/>
      <c r="D17" s="853"/>
      <c r="E17" s="853"/>
      <c r="F17" s="853"/>
      <c r="G17" s="853"/>
      <c r="H17" s="853" t="s">
        <v>13</v>
      </c>
      <c r="I17" s="880"/>
      <c r="J17" s="854"/>
      <c r="K17" s="870"/>
      <c r="L17" s="870"/>
      <c r="M17" s="870"/>
    </row>
    <row r="18" spans="1:13">
      <c r="A18" s="870"/>
      <c r="B18" s="870"/>
      <c r="C18" s="870"/>
      <c r="D18" s="870"/>
      <c r="E18" s="870"/>
      <c r="F18" s="870"/>
      <c r="G18" s="870"/>
      <c r="H18" s="870"/>
      <c r="I18" s="870"/>
      <c r="J18" s="870"/>
      <c r="K18" s="870"/>
      <c r="L18" s="870"/>
      <c r="M18" s="870"/>
    </row>
    <row r="19" spans="1:13">
      <c r="A19" s="870"/>
      <c r="B19" s="870"/>
      <c r="C19" s="870"/>
      <c r="D19" s="870"/>
      <c r="E19" s="870"/>
      <c r="F19" s="870"/>
      <c r="G19" s="870"/>
      <c r="H19" s="870"/>
      <c r="I19" s="870"/>
      <c r="J19" s="870"/>
      <c r="K19" s="870"/>
      <c r="L19" s="870"/>
      <c r="M19" s="870"/>
    </row>
    <row r="20" spans="1:13">
      <c r="A20" s="870"/>
      <c r="B20" s="870"/>
      <c r="C20" s="870"/>
      <c r="D20" s="870"/>
      <c r="E20" s="870"/>
      <c r="F20" s="870"/>
      <c r="G20" s="870"/>
      <c r="H20" s="870"/>
      <c r="I20" s="870"/>
      <c r="J20" s="870"/>
      <c r="K20" s="870"/>
      <c r="L20" s="870"/>
      <c r="M20" s="870"/>
    </row>
    <row r="21" spans="1:13">
      <c r="A21" s="870"/>
      <c r="B21" s="870"/>
      <c r="C21" s="870"/>
      <c r="D21" s="870"/>
      <c r="E21" s="870"/>
      <c r="F21" s="870"/>
      <c r="G21" s="870"/>
      <c r="H21" s="870"/>
      <c r="I21" s="870"/>
      <c r="J21" s="870"/>
      <c r="K21" s="870"/>
      <c r="L21" s="870"/>
      <c r="M21" s="870"/>
    </row>
    <row r="22" spans="1:13">
      <c r="A22" s="870"/>
      <c r="B22" s="870"/>
      <c r="C22" s="870"/>
      <c r="D22" s="870"/>
      <c r="E22" s="870"/>
      <c r="F22" s="870"/>
      <c r="G22" s="870"/>
      <c r="H22" s="870"/>
      <c r="I22" s="870"/>
      <c r="J22" s="870"/>
      <c r="K22" s="870"/>
      <c r="L22" s="870"/>
      <c r="M22" s="870"/>
    </row>
    <row r="23" spans="1:13">
      <c r="A23" s="870"/>
      <c r="B23" s="870"/>
      <c r="C23" s="870"/>
      <c r="D23" s="870"/>
      <c r="E23" s="870"/>
      <c r="F23" s="870"/>
      <c r="G23" s="870"/>
      <c r="H23" s="870"/>
      <c r="I23" s="870"/>
      <c r="J23" s="870"/>
      <c r="K23" s="870"/>
      <c r="L23" s="870"/>
      <c r="M23" s="870"/>
    </row>
    <row r="24" spans="1:13">
      <c r="A24" s="870"/>
      <c r="B24" s="870"/>
      <c r="C24" s="870"/>
      <c r="D24" s="870"/>
      <c r="E24" s="870"/>
      <c r="F24" s="870"/>
      <c r="G24" s="870"/>
      <c r="H24" s="870"/>
      <c r="I24" s="870"/>
      <c r="J24" s="870"/>
      <c r="K24" s="870"/>
      <c r="L24" s="870"/>
      <c r="M24" s="870"/>
    </row>
    <row r="25" spans="1:13">
      <c r="A25" s="870"/>
      <c r="B25" s="870"/>
      <c r="C25" s="870"/>
      <c r="D25" s="870"/>
      <c r="E25" s="870"/>
      <c r="F25" s="870"/>
      <c r="G25" s="870"/>
      <c r="H25" s="870"/>
      <c r="I25" s="870"/>
      <c r="J25" s="870"/>
      <c r="K25" s="870"/>
      <c r="L25" s="870"/>
      <c r="M25" s="870"/>
    </row>
    <row r="26" spans="1:13">
      <c r="A26" s="870"/>
      <c r="B26" s="870"/>
      <c r="C26" s="870"/>
      <c r="D26" s="870"/>
      <c r="E26" s="870"/>
      <c r="F26" s="870"/>
      <c r="G26" s="870"/>
      <c r="H26" s="870"/>
      <c r="I26" s="870"/>
      <c r="J26" s="870"/>
      <c r="K26" s="870"/>
      <c r="L26" s="870"/>
      <c r="M26" s="870"/>
    </row>
    <row r="27" spans="1:13">
      <c r="A27" s="870"/>
      <c r="B27" s="870"/>
      <c r="C27" s="870"/>
      <c r="D27" s="870"/>
      <c r="E27" s="870"/>
      <c r="F27" s="870"/>
      <c r="G27" s="870"/>
      <c r="H27" s="870"/>
      <c r="I27" s="870"/>
      <c r="J27" s="870"/>
      <c r="K27" s="870"/>
      <c r="L27" s="870"/>
      <c r="M27" s="870"/>
    </row>
    <row r="28" spans="1:13">
      <c r="A28" s="870"/>
      <c r="B28" s="870"/>
      <c r="C28" s="870"/>
      <c r="D28" s="870"/>
      <c r="E28" s="870"/>
      <c r="F28" s="870"/>
      <c r="G28" s="870"/>
      <c r="H28" s="870"/>
      <c r="I28" s="870"/>
      <c r="J28" s="870"/>
      <c r="K28" s="870"/>
      <c r="L28" s="870"/>
      <c r="M28" s="870"/>
    </row>
    <row r="29" spans="1:13">
      <c r="A29" s="870"/>
      <c r="B29" s="870"/>
      <c r="C29" s="870"/>
      <c r="D29" s="870"/>
      <c r="E29" s="870"/>
      <c r="F29" s="870"/>
      <c r="G29" s="870"/>
      <c r="H29" s="870"/>
      <c r="I29" s="870"/>
      <c r="J29" s="870"/>
      <c r="K29" s="870"/>
      <c r="L29" s="870"/>
      <c r="M29" s="870"/>
    </row>
    <row r="30" spans="1:13">
      <c r="A30" s="870"/>
      <c r="B30" s="870"/>
      <c r="C30" s="870"/>
      <c r="D30" s="870"/>
      <c r="E30" s="870"/>
      <c r="F30" s="870"/>
      <c r="G30" s="870"/>
      <c r="H30" s="870"/>
      <c r="I30" s="870"/>
      <c r="J30" s="870"/>
      <c r="K30" s="870"/>
      <c r="L30" s="870"/>
      <c r="M30" s="870"/>
    </row>
    <row r="31" spans="1:13">
      <c r="A31" s="870"/>
      <c r="B31" s="870"/>
      <c r="C31" s="870"/>
      <c r="D31" s="870"/>
      <c r="E31" s="870"/>
      <c r="F31" s="870"/>
      <c r="G31" s="870"/>
      <c r="H31" s="870"/>
      <c r="I31" s="870"/>
      <c r="J31" s="870"/>
      <c r="K31" s="870"/>
      <c r="L31" s="870"/>
      <c r="M31" s="870"/>
    </row>
    <row r="32" spans="1:13">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row r="88" spans="1:13">
      <c r="A88" s="870"/>
      <c r="B88" s="870"/>
      <c r="C88" s="870"/>
      <c r="D88" s="870"/>
      <c r="E88" s="870"/>
      <c r="F88" s="870"/>
      <c r="G88" s="870"/>
      <c r="H88" s="870"/>
      <c r="I88" s="870"/>
      <c r="J88" s="870"/>
      <c r="K88" s="870"/>
      <c r="L88" s="870"/>
      <c r="M88" s="870"/>
    </row>
    <row r="89" spans="1:13">
      <c r="A89" s="870"/>
      <c r="B89" s="870"/>
      <c r="C89" s="870"/>
      <c r="D89" s="870"/>
      <c r="E89" s="870"/>
      <c r="F89" s="870"/>
      <c r="G89" s="870"/>
      <c r="H89" s="870"/>
      <c r="I89" s="870"/>
      <c r="J89" s="870"/>
      <c r="K89" s="870"/>
      <c r="L89" s="870"/>
      <c r="M89" s="870"/>
    </row>
    <row r="90" spans="1:13">
      <c r="A90" s="870"/>
      <c r="B90" s="870"/>
      <c r="C90" s="870"/>
      <c r="D90" s="870"/>
      <c r="E90" s="870"/>
      <c r="F90" s="870"/>
      <c r="G90" s="870"/>
      <c r="H90" s="870"/>
      <c r="I90" s="870"/>
      <c r="J90" s="870"/>
      <c r="K90" s="870"/>
      <c r="L90" s="870"/>
      <c r="M90" s="870"/>
    </row>
    <row r="91" spans="1:13">
      <c r="A91" s="870"/>
      <c r="B91" s="870"/>
      <c r="C91" s="870"/>
      <c r="D91" s="870"/>
      <c r="E91" s="870"/>
      <c r="F91" s="870"/>
      <c r="G91" s="870"/>
      <c r="H91" s="870"/>
      <c r="I91" s="870"/>
      <c r="J91" s="870"/>
      <c r="K91" s="870"/>
      <c r="L91" s="870"/>
      <c r="M91" s="870"/>
    </row>
    <row r="92" spans="1:13">
      <c r="A92" s="870"/>
      <c r="B92" s="870"/>
      <c r="C92" s="870"/>
      <c r="D92" s="870"/>
      <c r="E92" s="870"/>
      <c r="F92" s="870"/>
      <c r="G92" s="870"/>
      <c r="H92" s="870"/>
      <c r="I92" s="870"/>
      <c r="J92" s="870"/>
      <c r="K92" s="870"/>
      <c r="L92" s="870"/>
      <c r="M92" s="870"/>
    </row>
    <row r="93" spans="1:13">
      <c r="A93" s="870"/>
      <c r="B93" s="870"/>
      <c r="C93" s="870"/>
      <c r="D93" s="870"/>
      <c r="E93" s="870"/>
      <c r="F93" s="870"/>
      <c r="G93" s="870"/>
      <c r="H93" s="870"/>
      <c r="I93" s="870"/>
      <c r="J93" s="870"/>
      <c r="K93" s="870"/>
      <c r="L93" s="870"/>
      <c r="M93" s="870"/>
    </row>
    <row r="94" spans="1:13">
      <c r="A94" s="870"/>
      <c r="B94" s="870"/>
      <c r="C94" s="870"/>
      <c r="D94" s="870"/>
      <c r="E94" s="870"/>
      <c r="F94" s="870"/>
      <c r="G94" s="870"/>
      <c r="H94" s="870"/>
      <c r="I94" s="870"/>
      <c r="J94" s="870"/>
      <c r="K94" s="870"/>
      <c r="L94" s="870"/>
      <c r="M94" s="870"/>
    </row>
    <row r="95" spans="1:13">
      <c r="A95" s="870"/>
      <c r="B95" s="870"/>
      <c r="C95" s="870"/>
      <c r="D95" s="870"/>
      <c r="E95" s="870"/>
      <c r="F95" s="870"/>
      <c r="G95" s="870"/>
      <c r="H95" s="870"/>
      <c r="I95" s="870"/>
      <c r="J95" s="870"/>
      <c r="K95" s="870"/>
      <c r="L95" s="870"/>
      <c r="M95" s="870"/>
    </row>
    <row r="96" spans="1:13">
      <c r="A96" s="870"/>
      <c r="B96" s="870"/>
      <c r="C96" s="870"/>
      <c r="D96" s="870"/>
      <c r="E96" s="870"/>
      <c r="F96" s="870"/>
      <c r="G96" s="870"/>
      <c r="H96" s="870"/>
      <c r="I96" s="870"/>
      <c r="J96" s="870"/>
      <c r="K96" s="870"/>
      <c r="L96" s="870"/>
      <c r="M96" s="870"/>
    </row>
    <row r="97" spans="1:13">
      <c r="A97" s="870"/>
      <c r="B97" s="870"/>
      <c r="C97" s="870"/>
      <c r="D97" s="870"/>
      <c r="E97" s="870"/>
      <c r="F97" s="870"/>
      <c r="G97" s="870"/>
      <c r="H97" s="870"/>
      <c r="I97" s="870"/>
      <c r="J97" s="870"/>
      <c r="K97" s="870"/>
      <c r="L97" s="870"/>
      <c r="M97" s="870"/>
    </row>
    <row r="98" spans="1:13">
      <c r="A98" s="870"/>
      <c r="B98" s="870"/>
      <c r="C98" s="870"/>
      <c r="D98" s="870"/>
      <c r="E98" s="870"/>
      <c r="F98" s="870"/>
      <c r="G98" s="870"/>
      <c r="H98" s="870"/>
      <c r="I98" s="870"/>
      <c r="J98" s="870"/>
      <c r="K98" s="870"/>
      <c r="L98" s="870"/>
      <c r="M98" s="870"/>
    </row>
    <row r="99" spans="1:13">
      <c r="A99" s="870"/>
      <c r="B99" s="870"/>
      <c r="C99" s="870"/>
      <c r="D99" s="870"/>
      <c r="E99" s="870"/>
      <c r="F99" s="870"/>
      <c r="G99" s="870"/>
      <c r="H99" s="870"/>
      <c r="I99" s="870"/>
      <c r="J99" s="870"/>
      <c r="K99" s="870"/>
      <c r="L99" s="870"/>
      <c r="M99" s="870"/>
    </row>
    <row r="100" spans="1:13">
      <c r="A100" s="870"/>
      <c r="B100" s="870"/>
      <c r="C100" s="870"/>
      <c r="D100" s="870"/>
      <c r="E100" s="870"/>
      <c r="F100" s="870"/>
      <c r="G100" s="870"/>
      <c r="H100" s="870"/>
      <c r="I100" s="870"/>
      <c r="J100" s="870"/>
      <c r="K100" s="870"/>
      <c r="L100" s="870"/>
      <c r="M100" s="870"/>
    </row>
    <row r="101" spans="1:13">
      <c r="A101" s="870"/>
      <c r="B101" s="870"/>
      <c r="C101" s="870"/>
      <c r="D101" s="870"/>
      <c r="E101" s="870"/>
      <c r="F101" s="870"/>
      <c r="G101" s="870"/>
      <c r="H101" s="870"/>
      <c r="I101" s="870"/>
      <c r="J101" s="870"/>
      <c r="K101" s="870"/>
      <c r="L101" s="870"/>
      <c r="M101" s="870"/>
    </row>
    <row r="102" spans="1:13">
      <c r="A102" s="870"/>
      <c r="B102" s="870"/>
      <c r="C102" s="870"/>
      <c r="D102" s="870"/>
      <c r="E102" s="870"/>
      <c r="F102" s="870"/>
      <c r="G102" s="870"/>
      <c r="H102" s="870"/>
      <c r="I102" s="870"/>
      <c r="J102" s="870"/>
      <c r="K102" s="870"/>
      <c r="L102" s="870"/>
      <c r="M102" s="870"/>
    </row>
    <row r="103" spans="1:13">
      <c r="A103" s="870"/>
      <c r="B103" s="870"/>
      <c r="C103" s="870"/>
      <c r="D103" s="870"/>
      <c r="E103" s="870"/>
      <c r="F103" s="870"/>
      <c r="G103" s="870"/>
      <c r="H103" s="870"/>
      <c r="I103" s="870"/>
      <c r="J103" s="870"/>
      <c r="K103" s="870"/>
      <c r="L103" s="870"/>
      <c r="M103" s="870"/>
    </row>
    <row r="104" spans="1:13">
      <c r="A104" s="870"/>
      <c r="B104" s="870"/>
      <c r="C104" s="870"/>
      <c r="D104" s="870"/>
      <c r="E104" s="870"/>
      <c r="F104" s="870"/>
      <c r="G104" s="870"/>
      <c r="H104" s="870"/>
      <c r="I104" s="870"/>
      <c r="J104" s="870"/>
      <c r="K104" s="870"/>
      <c r="L104" s="870"/>
      <c r="M104" s="870"/>
    </row>
    <row r="105" spans="1:13">
      <c r="A105" s="870"/>
      <c r="B105" s="870"/>
      <c r="C105" s="870"/>
      <c r="D105" s="870"/>
      <c r="E105" s="870"/>
      <c r="F105" s="870"/>
      <c r="G105" s="870"/>
      <c r="H105" s="870"/>
      <c r="I105" s="870"/>
      <c r="J105" s="870"/>
      <c r="K105" s="870"/>
      <c r="L105" s="870"/>
      <c r="M105" s="870"/>
    </row>
    <row r="106" spans="1:13">
      <c r="A106" s="870"/>
      <c r="B106" s="870"/>
      <c r="C106" s="870"/>
      <c r="D106" s="870"/>
      <c r="E106" s="870"/>
      <c r="F106" s="870"/>
      <c r="G106" s="870"/>
      <c r="H106" s="870"/>
      <c r="I106" s="870"/>
      <c r="J106" s="870"/>
      <c r="K106" s="870"/>
      <c r="L106" s="870"/>
      <c r="M106" s="870"/>
    </row>
    <row r="107" spans="1:13">
      <c r="A107" s="870"/>
      <c r="B107" s="870"/>
      <c r="C107" s="870"/>
      <c r="D107" s="870"/>
      <c r="E107" s="870"/>
      <c r="F107" s="870"/>
      <c r="G107" s="870"/>
      <c r="H107" s="870"/>
      <c r="I107" s="870"/>
      <c r="J107" s="870"/>
      <c r="K107" s="870"/>
      <c r="L107" s="870"/>
      <c r="M107" s="870"/>
    </row>
    <row r="108" spans="1:13">
      <c r="A108" s="870"/>
      <c r="B108" s="870"/>
      <c r="C108" s="870"/>
      <c r="D108" s="870"/>
      <c r="E108" s="870"/>
      <c r="F108" s="870"/>
      <c r="G108" s="870"/>
      <c r="H108" s="870"/>
      <c r="I108" s="870"/>
      <c r="J108" s="870"/>
      <c r="K108" s="870"/>
      <c r="L108" s="870"/>
      <c r="M108" s="870"/>
    </row>
    <row r="109" spans="1:13">
      <c r="A109" s="870"/>
      <c r="B109" s="870"/>
      <c r="C109" s="870"/>
      <c r="D109" s="870"/>
      <c r="E109" s="870"/>
      <c r="F109" s="870"/>
      <c r="G109" s="870"/>
      <c r="H109" s="870"/>
      <c r="I109" s="870"/>
      <c r="J109" s="870"/>
      <c r="K109" s="870"/>
      <c r="L109" s="870"/>
      <c r="M109" s="870"/>
    </row>
    <row r="110" spans="1:13">
      <c r="A110" s="870"/>
      <c r="B110" s="870"/>
      <c r="C110" s="870"/>
      <c r="D110" s="870"/>
      <c r="E110" s="870"/>
      <c r="F110" s="870"/>
      <c r="G110" s="870"/>
      <c r="H110" s="870"/>
      <c r="I110" s="870"/>
      <c r="J110" s="870"/>
      <c r="K110" s="870"/>
      <c r="L110" s="870"/>
      <c r="M110" s="870"/>
    </row>
    <row r="111" spans="1:13">
      <c r="A111" s="870"/>
      <c r="B111" s="870"/>
      <c r="C111" s="870"/>
      <c r="D111" s="870"/>
      <c r="E111" s="870"/>
      <c r="F111" s="870"/>
      <c r="G111" s="870"/>
      <c r="H111" s="870"/>
      <c r="I111" s="870"/>
      <c r="J111" s="870"/>
      <c r="K111" s="870"/>
      <c r="L111" s="870"/>
      <c r="M111" s="870"/>
    </row>
    <row r="112" spans="1:13">
      <c r="A112" s="870"/>
      <c r="B112" s="870"/>
      <c r="C112" s="870"/>
      <c r="D112" s="870"/>
      <c r="E112" s="870"/>
      <c r="F112" s="870"/>
      <c r="G112" s="870"/>
      <c r="H112" s="870"/>
      <c r="I112" s="870"/>
      <c r="J112" s="870"/>
      <c r="K112" s="870"/>
      <c r="L112" s="870"/>
      <c r="M112" s="870"/>
    </row>
    <row r="113" spans="1:13">
      <c r="A113" s="870"/>
      <c r="B113" s="870"/>
      <c r="C113" s="870"/>
      <c r="D113" s="870"/>
      <c r="E113" s="870"/>
      <c r="F113" s="870"/>
      <c r="G113" s="870"/>
      <c r="H113" s="870"/>
      <c r="I113" s="870"/>
      <c r="J113" s="870"/>
      <c r="K113" s="870"/>
      <c r="L113" s="870"/>
      <c r="M113" s="870"/>
    </row>
    <row r="114" spans="1:13">
      <c r="A114" s="870"/>
      <c r="B114" s="870"/>
      <c r="C114" s="870"/>
      <c r="D114" s="870"/>
      <c r="E114" s="870"/>
      <c r="F114" s="870"/>
      <c r="G114" s="870"/>
      <c r="H114" s="870"/>
      <c r="I114" s="870"/>
      <c r="J114" s="870"/>
      <c r="K114" s="870"/>
      <c r="L114" s="870"/>
      <c r="M114" s="870"/>
    </row>
    <row r="115" spans="1:13">
      <c r="A115" s="870"/>
      <c r="B115" s="870"/>
      <c r="C115" s="870"/>
      <c r="D115" s="870"/>
      <c r="E115" s="870"/>
      <c r="F115" s="870"/>
      <c r="G115" s="870"/>
      <c r="H115" s="870"/>
      <c r="I115" s="870"/>
      <c r="J115" s="870"/>
      <c r="K115" s="870"/>
      <c r="L115" s="870"/>
      <c r="M115" s="870"/>
    </row>
    <row r="116" spans="1:13">
      <c r="A116" s="870"/>
      <c r="B116" s="870"/>
      <c r="C116" s="870"/>
      <c r="D116" s="870"/>
      <c r="E116" s="870"/>
      <c r="F116" s="870"/>
      <c r="G116" s="870"/>
      <c r="H116" s="870"/>
      <c r="I116" s="870"/>
      <c r="J116" s="870"/>
      <c r="K116" s="870"/>
      <c r="L116" s="870"/>
      <c r="M116" s="870"/>
    </row>
    <row r="117" spans="1:13">
      <c r="A117" s="870"/>
      <c r="B117" s="870"/>
      <c r="C117" s="870"/>
      <c r="D117" s="870"/>
      <c r="E117" s="870"/>
      <c r="F117" s="870"/>
      <c r="G117" s="870"/>
      <c r="H117" s="870"/>
      <c r="I117" s="870"/>
      <c r="J117" s="870"/>
      <c r="K117" s="870"/>
      <c r="L117" s="870"/>
      <c r="M117" s="870"/>
    </row>
    <row r="118" spans="1:13">
      <c r="A118" s="870"/>
      <c r="B118" s="870"/>
      <c r="C118" s="870"/>
      <c r="D118" s="870"/>
      <c r="E118" s="870"/>
      <c r="F118" s="870"/>
      <c r="G118" s="870"/>
      <c r="H118" s="870"/>
      <c r="I118" s="870"/>
      <c r="J118" s="870"/>
      <c r="K118" s="870"/>
      <c r="L118" s="870"/>
      <c r="M118" s="870"/>
    </row>
    <row r="119" spans="1:13">
      <c r="A119" s="870"/>
      <c r="B119" s="870"/>
      <c r="C119" s="870"/>
      <c r="D119" s="870"/>
      <c r="E119" s="870"/>
      <c r="F119" s="870"/>
      <c r="G119" s="870"/>
      <c r="H119" s="870"/>
      <c r="I119" s="870"/>
      <c r="J119" s="870"/>
      <c r="K119" s="870"/>
      <c r="L119" s="870"/>
      <c r="M119" s="870"/>
    </row>
    <row r="120" spans="1:13">
      <c r="A120" s="870"/>
      <c r="B120" s="870"/>
      <c r="C120" s="870"/>
      <c r="D120" s="870"/>
      <c r="E120" s="870"/>
      <c r="F120" s="870"/>
      <c r="G120" s="870"/>
      <c r="H120" s="870"/>
      <c r="I120" s="870"/>
      <c r="J120" s="870"/>
      <c r="K120" s="870"/>
      <c r="L120" s="870"/>
      <c r="M120" s="870"/>
    </row>
    <row r="121" spans="1:13">
      <c r="A121" s="870"/>
      <c r="B121" s="870"/>
      <c r="C121" s="870"/>
      <c r="D121" s="870"/>
      <c r="E121" s="870"/>
      <c r="F121" s="870"/>
      <c r="G121" s="870"/>
      <c r="H121" s="870"/>
      <c r="I121" s="870"/>
      <c r="J121" s="870"/>
      <c r="K121" s="870"/>
      <c r="L121" s="870"/>
      <c r="M121" s="870"/>
    </row>
    <row r="122" spans="1:13">
      <c r="A122" s="870"/>
      <c r="B122" s="870"/>
      <c r="C122" s="870"/>
      <c r="D122" s="870"/>
      <c r="E122" s="870"/>
      <c r="F122" s="870"/>
      <c r="G122" s="870"/>
      <c r="H122" s="870"/>
      <c r="I122" s="870"/>
      <c r="J122" s="870"/>
      <c r="K122" s="870"/>
      <c r="L122" s="870"/>
      <c r="M122" s="870"/>
    </row>
    <row r="123" spans="1:13">
      <c r="A123" s="870"/>
      <c r="B123" s="870"/>
      <c r="C123" s="870"/>
      <c r="D123" s="870"/>
      <c r="E123" s="870"/>
      <c r="F123" s="870"/>
      <c r="G123" s="870"/>
      <c r="H123" s="870"/>
      <c r="I123" s="870"/>
      <c r="J123" s="870"/>
      <c r="K123" s="870"/>
      <c r="L123" s="870"/>
      <c r="M123" s="870"/>
    </row>
    <row r="124" spans="1:13">
      <c r="A124" s="870"/>
      <c r="B124" s="870"/>
      <c r="C124" s="870"/>
      <c r="D124" s="870"/>
      <c r="E124" s="870"/>
      <c r="F124" s="870"/>
      <c r="G124" s="870"/>
      <c r="H124" s="870"/>
      <c r="I124" s="870"/>
      <c r="J124" s="870"/>
      <c r="K124" s="870"/>
      <c r="L124" s="870"/>
      <c r="M124" s="870"/>
    </row>
    <row r="125" spans="1:13">
      <c r="A125" s="870"/>
      <c r="B125" s="870"/>
      <c r="C125" s="870"/>
      <c r="D125" s="870"/>
      <c r="E125" s="870"/>
      <c r="F125" s="870"/>
      <c r="G125" s="870"/>
      <c r="H125" s="870"/>
      <c r="I125" s="870"/>
      <c r="J125" s="870"/>
      <c r="K125" s="870"/>
      <c r="L125" s="870"/>
      <c r="M125" s="870"/>
    </row>
    <row r="126" spans="1:13">
      <c r="A126" s="870"/>
      <c r="B126" s="870"/>
      <c r="C126" s="870"/>
      <c r="D126" s="870"/>
      <c r="E126" s="870"/>
      <c r="F126" s="870"/>
      <c r="G126" s="870"/>
      <c r="H126" s="870"/>
      <c r="I126" s="870"/>
      <c r="J126" s="870"/>
      <c r="K126" s="870"/>
      <c r="L126" s="870"/>
      <c r="M126" s="870"/>
    </row>
    <row r="127" spans="1:13">
      <c r="A127" s="870"/>
      <c r="B127" s="870"/>
      <c r="C127" s="870"/>
      <c r="D127" s="870"/>
      <c r="E127" s="870"/>
      <c r="F127" s="870"/>
      <c r="G127" s="870"/>
      <c r="H127" s="870"/>
      <c r="I127" s="870"/>
      <c r="J127" s="870"/>
      <c r="K127" s="870"/>
      <c r="L127" s="870"/>
      <c r="M127" s="870"/>
    </row>
    <row r="128" spans="1:13">
      <c r="A128" s="870"/>
      <c r="B128" s="870"/>
      <c r="C128" s="870"/>
      <c r="D128" s="870"/>
      <c r="E128" s="870"/>
      <c r="F128" s="870"/>
      <c r="G128" s="870"/>
      <c r="H128" s="870"/>
      <c r="I128" s="870"/>
      <c r="J128" s="870"/>
      <c r="K128" s="870"/>
      <c r="L128" s="870"/>
      <c r="M128" s="870"/>
    </row>
    <row r="129" spans="1:13">
      <c r="A129" s="870"/>
      <c r="B129" s="870"/>
      <c r="C129" s="870"/>
      <c r="D129" s="870"/>
      <c r="E129" s="870"/>
      <c r="F129" s="870"/>
      <c r="G129" s="870"/>
      <c r="H129" s="870"/>
      <c r="I129" s="870"/>
      <c r="J129" s="870"/>
      <c r="K129" s="870"/>
      <c r="L129" s="870"/>
      <c r="M129" s="870"/>
    </row>
    <row r="130" spans="1:13">
      <c r="A130" s="870"/>
      <c r="B130" s="870"/>
      <c r="C130" s="870"/>
      <c r="D130" s="870"/>
      <c r="E130" s="870"/>
      <c r="F130" s="870"/>
      <c r="G130" s="870"/>
      <c r="H130" s="870"/>
      <c r="I130" s="870"/>
      <c r="J130" s="870"/>
      <c r="K130" s="870"/>
      <c r="L130" s="870"/>
      <c r="M130" s="870"/>
    </row>
    <row r="131" spans="1:13">
      <c r="A131" s="870"/>
      <c r="B131" s="870"/>
      <c r="C131" s="870"/>
      <c r="D131" s="870"/>
      <c r="E131" s="870"/>
      <c r="F131" s="870"/>
      <c r="G131" s="870"/>
      <c r="H131" s="870"/>
      <c r="I131" s="870"/>
      <c r="J131" s="870"/>
      <c r="K131" s="870"/>
      <c r="L131" s="870"/>
      <c r="M131" s="870"/>
    </row>
    <row r="132" spans="1:13">
      <c r="A132" s="870"/>
      <c r="B132" s="870"/>
      <c r="C132" s="870"/>
      <c r="D132" s="870"/>
      <c r="E132" s="870"/>
      <c r="F132" s="870"/>
      <c r="G132" s="870"/>
      <c r="H132" s="870"/>
      <c r="I132" s="870"/>
      <c r="J132" s="870"/>
      <c r="K132" s="870"/>
      <c r="L132" s="870"/>
      <c r="M132" s="870"/>
    </row>
    <row r="133" spans="1:13">
      <c r="A133" s="870"/>
      <c r="B133" s="870"/>
      <c r="C133" s="870"/>
      <c r="D133" s="870"/>
      <c r="E133" s="870"/>
      <c r="F133" s="870"/>
      <c r="G133" s="870"/>
      <c r="H133" s="870"/>
      <c r="I133" s="870"/>
      <c r="J133" s="870"/>
      <c r="K133" s="870"/>
      <c r="L133" s="870"/>
      <c r="M133" s="870"/>
    </row>
    <row r="134" spans="1:13">
      <c r="A134" s="870"/>
      <c r="B134" s="870"/>
      <c r="C134" s="870"/>
      <c r="D134" s="870"/>
      <c r="E134" s="870"/>
      <c r="F134" s="870"/>
      <c r="G134" s="870"/>
      <c r="H134" s="870"/>
      <c r="I134" s="870"/>
      <c r="J134" s="870"/>
      <c r="K134" s="870"/>
      <c r="L134" s="870"/>
      <c r="M134" s="870"/>
    </row>
    <row r="135" spans="1:13">
      <c r="A135" s="870"/>
      <c r="B135" s="870"/>
      <c r="C135" s="870"/>
      <c r="D135" s="870"/>
      <c r="E135" s="870"/>
      <c r="F135" s="870"/>
      <c r="G135" s="870"/>
      <c r="H135" s="870"/>
      <c r="I135" s="870"/>
      <c r="J135" s="870"/>
      <c r="K135" s="870"/>
      <c r="L135" s="870"/>
      <c r="M135" s="870"/>
    </row>
    <row r="136" spans="1:13">
      <c r="A136" s="870"/>
      <c r="B136" s="870"/>
      <c r="C136" s="870"/>
      <c r="D136" s="870"/>
      <c r="E136" s="870"/>
      <c r="F136" s="870"/>
      <c r="G136" s="870"/>
      <c r="H136" s="870"/>
      <c r="I136" s="870"/>
      <c r="J136" s="870"/>
      <c r="K136" s="870"/>
      <c r="L136" s="870"/>
      <c r="M136" s="870"/>
    </row>
    <row r="137" spans="1:13">
      <c r="A137" s="870"/>
      <c r="B137" s="870"/>
      <c r="C137" s="870"/>
      <c r="D137" s="870"/>
      <c r="E137" s="870"/>
      <c r="F137" s="870"/>
      <c r="G137" s="870"/>
      <c r="H137" s="870"/>
      <c r="I137" s="870"/>
      <c r="J137" s="870"/>
      <c r="K137" s="870"/>
      <c r="L137" s="870"/>
      <c r="M137" s="870"/>
    </row>
    <row r="138" spans="1:13">
      <c r="A138" s="870"/>
      <c r="B138" s="870"/>
      <c r="C138" s="870"/>
      <c r="D138" s="870"/>
      <c r="E138" s="870"/>
      <c r="F138" s="870"/>
      <c r="G138" s="870"/>
      <c r="H138" s="870"/>
      <c r="I138" s="870"/>
      <c r="J138" s="870"/>
      <c r="K138" s="870"/>
      <c r="L138" s="870"/>
      <c r="M138" s="870"/>
    </row>
    <row r="139" spans="1:13">
      <c r="A139" s="870"/>
      <c r="B139" s="870"/>
      <c r="C139" s="870"/>
      <c r="D139" s="870"/>
      <c r="E139" s="870"/>
      <c r="F139" s="870"/>
      <c r="G139" s="870"/>
      <c r="H139" s="870"/>
      <c r="I139" s="870"/>
      <c r="J139" s="870"/>
      <c r="K139" s="870"/>
      <c r="L139" s="870"/>
      <c r="M139" s="870"/>
    </row>
    <row r="140" spans="1:13">
      <c r="A140" s="870"/>
      <c r="B140" s="870"/>
      <c r="C140" s="870"/>
      <c r="D140" s="870"/>
      <c r="E140" s="870"/>
      <c r="F140" s="870"/>
      <c r="G140" s="870"/>
      <c r="H140" s="870"/>
      <c r="I140" s="870"/>
      <c r="J140" s="870"/>
      <c r="K140" s="870"/>
      <c r="L140" s="870"/>
      <c r="M140" s="870"/>
    </row>
    <row r="141" spans="1:13">
      <c r="A141" s="870"/>
      <c r="B141" s="870"/>
      <c r="C141" s="870"/>
      <c r="D141" s="870"/>
      <c r="E141" s="870"/>
      <c r="F141" s="870"/>
      <c r="G141" s="870"/>
      <c r="H141" s="870"/>
      <c r="I141" s="870"/>
      <c r="J141" s="870"/>
      <c r="K141" s="870"/>
      <c r="L141" s="870"/>
      <c r="M141" s="870"/>
    </row>
    <row r="142" spans="1:13">
      <c r="A142" s="870"/>
      <c r="B142" s="870"/>
      <c r="C142" s="870"/>
      <c r="D142" s="870"/>
      <c r="E142" s="870"/>
      <c r="F142" s="870"/>
      <c r="G142" s="870"/>
      <c r="H142" s="870"/>
      <c r="I142" s="870"/>
      <c r="J142" s="870"/>
      <c r="K142" s="870"/>
      <c r="L142" s="870"/>
      <c r="M142" s="870"/>
    </row>
    <row r="143" spans="1:13">
      <c r="A143" s="870"/>
      <c r="B143" s="870"/>
      <c r="C143" s="870"/>
      <c r="D143" s="870"/>
      <c r="E143" s="870"/>
      <c r="F143" s="870"/>
      <c r="G143" s="870"/>
      <c r="H143" s="870"/>
      <c r="I143" s="870"/>
      <c r="J143" s="870"/>
      <c r="K143" s="870"/>
      <c r="L143" s="870"/>
      <c r="M143" s="870"/>
    </row>
    <row r="144" spans="1:13">
      <c r="A144" s="870"/>
      <c r="B144" s="870"/>
      <c r="C144" s="870"/>
      <c r="D144" s="870"/>
      <c r="E144" s="870"/>
      <c r="F144" s="870"/>
      <c r="G144" s="870"/>
      <c r="H144" s="870"/>
      <c r="I144" s="870"/>
      <c r="J144" s="870"/>
      <c r="K144" s="870"/>
      <c r="L144" s="870"/>
      <c r="M144" s="870"/>
    </row>
    <row r="145" spans="1:13">
      <c r="A145" s="870"/>
      <c r="B145" s="870"/>
      <c r="C145" s="870"/>
      <c r="D145" s="870"/>
      <c r="E145" s="870"/>
      <c r="F145" s="870"/>
      <c r="G145" s="870"/>
      <c r="H145" s="870"/>
      <c r="I145" s="870"/>
      <c r="J145" s="870"/>
      <c r="K145" s="870"/>
      <c r="L145" s="870"/>
      <c r="M145" s="870"/>
    </row>
    <row r="146" spans="1:13">
      <c r="A146" s="870"/>
      <c r="B146" s="870"/>
      <c r="C146" s="870"/>
      <c r="D146" s="870"/>
      <c r="E146" s="870"/>
      <c r="F146" s="870"/>
      <c r="G146" s="870"/>
      <c r="H146" s="870"/>
      <c r="I146" s="870"/>
      <c r="J146" s="870"/>
      <c r="K146" s="870"/>
      <c r="L146" s="870"/>
      <c r="M146" s="870"/>
    </row>
    <row r="147" spans="1:13">
      <c r="A147" s="870"/>
      <c r="B147" s="870"/>
      <c r="C147" s="870"/>
      <c r="D147" s="870"/>
      <c r="E147" s="870"/>
      <c r="F147" s="870"/>
      <c r="G147" s="870"/>
      <c r="H147" s="870"/>
      <c r="I147" s="870"/>
      <c r="J147" s="870"/>
      <c r="K147" s="870"/>
      <c r="L147" s="870"/>
      <c r="M147" s="870"/>
    </row>
    <row r="148" spans="1:13">
      <c r="A148" s="870"/>
      <c r="B148" s="870"/>
      <c r="C148" s="870"/>
      <c r="D148" s="870"/>
      <c r="E148" s="870"/>
      <c r="F148" s="870"/>
      <c r="G148" s="870"/>
      <c r="H148" s="870"/>
      <c r="I148" s="870"/>
      <c r="J148" s="870"/>
      <c r="K148" s="870"/>
      <c r="L148" s="870"/>
      <c r="M148" s="870"/>
    </row>
    <row r="149" spans="1:13">
      <c r="A149" s="870"/>
      <c r="B149" s="870"/>
      <c r="C149" s="870"/>
      <c r="D149" s="870"/>
      <c r="E149" s="870"/>
      <c r="F149" s="870"/>
      <c r="G149" s="870"/>
      <c r="H149" s="870"/>
      <c r="I149" s="870"/>
      <c r="J149" s="870"/>
      <c r="K149" s="870"/>
      <c r="L149" s="870"/>
      <c r="M149" s="870"/>
    </row>
    <row r="150" spans="1:13">
      <c r="A150" s="870"/>
      <c r="B150" s="870"/>
      <c r="C150" s="870"/>
      <c r="D150" s="870"/>
      <c r="E150" s="870"/>
      <c r="F150" s="870"/>
      <c r="G150" s="870"/>
      <c r="H150" s="870"/>
      <c r="I150" s="870"/>
      <c r="J150" s="870"/>
      <c r="K150" s="870"/>
      <c r="L150" s="870"/>
      <c r="M150" s="870"/>
    </row>
    <row r="151" spans="1:13">
      <c r="A151" s="870"/>
      <c r="B151" s="870"/>
      <c r="C151" s="870"/>
      <c r="D151" s="870"/>
      <c r="E151" s="870"/>
      <c r="F151" s="870"/>
      <c r="G151" s="870"/>
      <c r="H151" s="870"/>
      <c r="I151" s="870"/>
      <c r="J151" s="870"/>
      <c r="K151" s="870"/>
      <c r="L151" s="870"/>
      <c r="M151" s="870"/>
    </row>
    <row r="152" spans="1:13">
      <c r="A152" s="870"/>
      <c r="B152" s="870"/>
      <c r="C152" s="870"/>
      <c r="D152" s="870"/>
      <c r="E152" s="870"/>
      <c r="F152" s="870"/>
      <c r="G152" s="870"/>
      <c r="H152" s="870"/>
      <c r="I152" s="870"/>
      <c r="J152" s="870"/>
      <c r="K152" s="870"/>
      <c r="L152" s="870"/>
      <c r="M152" s="870"/>
    </row>
    <row r="153" spans="1:13">
      <c r="A153" s="870"/>
      <c r="B153" s="870"/>
      <c r="C153" s="870"/>
      <c r="D153" s="870"/>
      <c r="E153" s="870"/>
      <c r="F153" s="870"/>
      <c r="G153" s="870"/>
      <c r="H153" s="870"/>
      <c r="I153" s="870"/>
      <c r="J153" s="870"/>
      <c r="K153" s="870"/>
      <c r="L153" s="870"/>
      <c r="M153" s="870"/>
    </row>
    <row r="154" spans="1:13">
      <c r="A154" s="870"/>
      <c r="B154" s="870"/>
      <c r="C154" s="870"/>
      <c r="D154" s="870"/>
      <c r="E154" s="870"/>
      <c r="F154" s="870"/>
      <c r="G154" s="870"/>
      <c r="H154" s="870"/>
      <c r="I154" s="870"/>
      <c r="J154" s="870"/>
      <c r="K154" s="870"/>
      <c r="L154" s="870"/>
      <c r="M154" s="870"/>
    </row>
    <row r="155" spans="1:13">
      <c r="A155" s="870"/>
      <c r="B155" s="870"/>
      <c r="C155" s="870"/>
      <c r="D155" s="870"/>
      <c r="E155" s="870"/>
      <c r="F155" s="870"/>
      <c r="G155" s="870"/>
      <c r="H155" s="870"/>
      <c r="I155" s="870"/>
      <c r="J155" s="870"/>
      <c r="K155" s="870"/>
      <c r="L155" s="870"/>
      <c r="M155" s="870"/>
    </row>
    <row r="156" spans="1:13">
      <c r="A156" s="870"/>
      <c r="B156" s="870"/>
      <c r="C156" s="870"/>
      <c r="D156" s="870"/>
      <c r="E156" s="870"/>
      <c r="F156" s="870"/>
      <c r="G156" s="870"/>
      <c r="H156" s="870"/>
      <c r="I156" s="870"/>
      <c r="J156" s="870"/>
      <c r="K156" s="870"/>
      <c r="L156" s="870"/>
      <c r="M156" s="870"/>
    </row>
    <row r="157" spans="1:13">
      <c r="A157" s="870"/>
      <c r="B157" s="870"/>
      <c r="C157" s="870"/>
      <c r="D157" s="870"/>
      <c r="E157" s="870"/>
      <c r="F157" s="870"/>
      <c r="G157" s="870"/>
      <c r="H157" s="870"/>
      <c r="I157" s="870"/>
      <c r="J157" s="870"/>
      <c r="K157" s="870"/>
      <c r="L157" s="870"/>
      <c r="M157" s="870"/>
    </row>
    <row r="158" spans="1:13">
      <c r="A158" s="870"/>
      <c r="B158" s="870"/>
      <c r="C158" s="870"/>
      <c r="D158" s="870"/>
      <c r="E158" s="870"/>
      <c r="F158" s="870"/>
      <c r="G158" s="870"/>
      <c r="H158" s="870"/>
      <c r="I158" s="870"/>
      <c r="J158" s="870"/>
      <c r="K158" s="870"/>
      <c r="L158" s="870"/>
      <c r="M158" s="870"/>
    </row>
    <row r="159" spans="1:13">
      <c r="A159" s="870"/>
      <c r="B159" s="870"/>
      <c r="C159" s="870"/>
      <c r="D159" s="870"/>
      <c r="E159" s="870"/>
      <c r="F159" s="870"/>
      <c r="G159" s="870"/>
      <c r="H159" s="870"/>
      <c r="I159" s="870"/>
      <c r="J159" s="870"/>
      <c r="K159" s="870"/>
      <c r="L159" s="870"/>
      <c r="M159" s="870"/>
    </row>
    <row r="160" spans="1:13">
      <c r="A160" s="870"/>
      <c r="B160" s="870"/>
      <c r="C160" s="870"/>
      <c r="D160" s="870"/>
      <c r="E160" s="870"/>
      <c r="F160" s="870"/>
      <c r="G160" s="870"/>
      <c r="H160" s="870"/>
      <c r="I160" s="870"/>
      <c r="J160" s="870"/>
      <c r="K160" s="870"/>
      <c r="L160" s="870"/>
      <c r="M160" s="870"/>
    </row>
    <row r="161" spans="1:13">
      <c r="A161" s="870"/>
      <c r="B161" s="870"/>
      <c r="C161" s="870"/>
      <c r="D161" s="870"/>
      <c r="E161" s="870"/>
      <c r="F161" s="870"/>
      <c r="G161" s="870"/>
      <c r="H161" s="870"/>
      <c r="I161" s="870"/>
      <c r="J161" s="870"/>
      <c r="K161" s="870"/>
      <c r="L161" s="870"/>
      <c r="M161" s="870"/>
    </row>
    <row r="162" spans="1:13">
      <c r="A162" s="870"/>
      <c r="B162" s="870"/>
      <c r="C162" s="870"/>
      <c r="D162" s="870"/>
      <c r="E162" s="870"/>
      <c r="F162" s="870"/>
      <c r="G162" s="870"/>
      <c r="H162" s="870"/>
      <c r="I162" s="870"/>
      <c r="J162" s="870"/>
      <c r="K162" s="870"/>
      <c r="L162" s="870"/>
      <c r="M162" s="870"/>
    </row>
    <row r="163" spans="1:13">
      <c r="A163" s="870"/>
      <c r="B163" s="870"/>
      <c r="C163" s="870"/>
      <c r="D163" s="870"/>
      <c r="E163" s="870"/>
      <c r="F163" s="870"/>
      <c r="G163" s="870"/>
      <c r="H163" s="870"/>
      <c r="I163" s="870"/>
      <c r="J163" s="870"/>
      <c r="K163" s="870"/>
      <c r="L163" s="870"/>
      <c r="M163" s="870"/>
    </row>
    <row r="164" spans="1:13">
      <c r="A164" s="870"/>
      <c r="B164" s="870"/>
      <c r="C164" s="870"/>
      <c r="D164" s="870"/>
      <c r="E164" s="870"/>
      <c r="F164" s="870"/>
      <c r="G164" s="870"/>
      <c r="H164" s="870"/>
      <c r="I164" s="870"/>
      <c r="J164" s="870"/>
      <c r="K164" s="870"/>
      <c r="L164" s="870"/>
      <c r="M164" s="870"/>
    </row>
    <row r="165" spans="1:13">
      <c r="A165" s="870"/>
      <c r="B165" s="870"/>
      <c r="C165" s="870"/>
      <c r="D165" s="870"/>
      <c r="E165" s="870"/>
      <c r="F165" s="870"/>
      <c r="G165" s="870"/>
      <c r="H165" s="870"/>
      <c r="I165" s="870"/>
      <c r="J165" s="870"/>
      <c r="K165" s="870"/>
      <c r="L165" s="870"/>
      <c r="M165" s="870"/>
    </row>
    <row r="166" spans="1:13">
      <c r="A166" s="870"/>
      <c r="B166" s="870"/>
      <c r="C166" s="870"/>
      <c r="D166" s="870"/>
      <c r="E166" s="870"/>
      <c r="F166" s="870"/>
      <c r="G166" s="870"/>
      <c r="H166" s="870"/>
      <c r="I166" s="870"/>
      <c r="J166" s="870"/>
      <c r="K166" s="870"/>
      <c r="L166" s="870"/>
      <c r="M166" s="870"/>
    </row>
    <row r="167" spans="1:13">
      <c r="A167" s="870"/>
      <c r="B167" s="870"/>
      <c r="C167" s="870"/>
      <c r="D167" s="870"/>
      <c r="E167" s="870"/>
      <c r="F167" s="870"/>
      <c r="G167" s="870"/>
      <c r="H167" s="870"/>
      <c r="I167" s="870"/>
      <c r="J167" s="870"/>
      <c r="K167" s="870"/>
      <c r="L167" s="870"/>
      <c r="M167" s="870"/>
    </row>
    <row r="168" spans="1:13">
      <c r="A168" s="870"/>
      <c r="B168" s="870"/>
      <c r="C168" s="870"/>
      <c r="D168" s="870"/>
      <c r="E168" s="870"/>
      <c r="F168" s="870"/>
      <c r="G168" s="870"/>
      <c r="H168" s="870"/>
      <c r="I168" s="870"/>
      <c r="J168" s="870"/>
      <c r="K168" s="870"/>
      <c r="L168" s="870"/>
      <c r="M168" s="870"/>
    </row>
    <row r="169" spans="1:13">
      <c r="A169" s="870"/>
      <c r="B169" s="870"/>
      <c r="C169" s="870"/>
      <c r="D169" s="870"/>
      <c r="E169" s="870"/>
      <c r="F169" s="870"/>
      <c r="G169" s="870"/>
      <c r="H169" s="870"/>
      <c r="I169" s="870"/>
      <c r="J169" s="870"/>
      <c r="K169" s="870"/>
      <c r="L169" s="870"/>
      <c r="M169" s="870"/>
    </row>
    <row r="170" spans="1:13">
      <c r="A170" s="870"/>
      <c r="B170" s="870"/>
      <c r="C170" s="870"/>
      <c r="D170" s="870"/>
      <c r="E170" s="870"/>
      <c r="F170" s="870"/>
      <c r="G170" s="870"/>
      <c r="H170" s="870"/>
      <c r="I170" s="870"/>
      <c r="J170" s="870"/>
      <c r="K170" s="870"/>
      <c r="L170" s="870"/>
      <c r="M170" s="870"/>
    </row>
    <row r="171" spans="1:13">
      <c r="A171" s="870"/>
      <c r="B171" s="870"/>
      <c r="C171" s="870"/>
      <c r="D171" s="870"/>
      <c r="E171" s="870"/>
      <c r="F171" s="870"/>
      <c r="G171" s="870"/>
      <c r="H171" s="870"/>
      <c r="I171" s="870"/>
      <c r="J171" s="870"/>
      <c r="K171" s="870"/>
      <c r="L171" s="870"/>
      <c r="M171" s="870"/>
    </row>
    <row r="172" spans="1:13">
      <c r="A172" s="870"/>
      <c r="B172" s="870"/>
      <c r="C172" s="870"/>
      <c r="D172" s="870"/>
      <c r="E172" s="870"/>
      <c r="F172" s="870"/>
      <c r="G172" s="870"/>
      <c r="H172" s="870"/>
      <c r="I172" s="870"/>
      <c r="J172" s="870"/>
      <c r="K172" s="870"/>
      <c r="L172" s="870"/>
      <c r="M172" s="870"/>
    </row>
    <row r="173" spans="1:13">
      <c r="A173" s="870"/>
      <c r="B173" s="870"/>
      <c r="C173" s="870"/>
      <c r="D173" s="870"/>
      <c r="E173" s="870"/>
      <c r="F173" s="870"/>
      <c r="G173" s="870"/>
      <c r="H173" s="870"/>
      <c r="I173" s="870"/>
      <c r="J173" s="870"/>
      <c r="K173" s="870"/>
      <c r="L173" s="870"/>
      <c r="M173" s="870"/>
    </row>
    <row r="174" spans="1:13">
      <c r="A174" s="870"/>
      <c r="B174" s="870"/>
      <c r="C174" s="870"/>
      <c r="D174" s="870"/>
      <c r="E174" s="870"/>
      <c r="F174" s="870"/>
      <c r="G174" s="870"/>
      <c r="H174" s="870"/>
      <c r="I174" s="870"/>
      <c r="J174" s="870"/>
      <c r="K174" s="870"/>
      <c r="L174" s="870"/>
      <c r="M174" s="870"/>
    </row>
    <row r="175" spans="1:13">
      <c r="A175" s="870"/>
      <c r="B175" s="870"/>
      <c r="C175" s="870"/>
      <c r="D175" s="870"/>
      <c r="E175" s="870"/>
      <c r="F175" s="870"/>
      <c r="G175" s="870"/>
      <c r="H175" s="870"/>
      <c r="I175" s="870"/>
      <c r="J175" s="870"/>
      <c r="K175" s="870"/>
      <c r="L175" s="870"/>
      <c r="M175" s="870"/>
    </row>
    <row r="176" spans="1:13">
      <c r="A176" s="870"/>
      <c r="B176" s="870"/>
      <c r="C176" s="870"/>
      <c r="D176" s="870"/>
      <c r="E176" s="870"/>
      <c r="F176" s="870"/>
      <c r="G176" s="870"/>
      <c r="H176" s="870"/>
      <c r="I176" s="870"/>
      <c r="J176" s="870"/>
      <c r="K176" s="870"/>
      <c r="L176" s="870"/>
      <c r="M176" s="870"/>
    </row>
    <row r="177" spans="1:13">
      <c r="A177" s="870"/>
      <c r="B177" s="870"/>
      <c r="C177" s="870"/>
      <c r="D177" s="870"/>
      <c r="E177" s="870"/>
      <c r="F177" s="870"/>
      <c r="G177" s="870"/>
      <c r="H177" s="870"/>
      <c r="I177" s="870"/>
      <c r="J177" s="870"/>
      <c r="K177" s="870"/>
      <c r="L177" s="870"/>
      <c r="M177" s="870"/>
    </row>
    <row r="178" spans="1:13">
      <c r="A178" s="870"/>
      <c r="B178" s="870"/>
      <c r="C178" s="870"/>
      <c r="D178" s="870"/>
      <c r="E178" s="870"/>
      <c r="F178" s="870"/>
      <c r="G178" s="870"/>
      <c r="H178" s="870"/>
      <c r="I178" s="870"/>
      <c r="J178" s="870"/>
      <c r="K178" s="870"/>
      <c r="L178" s="870"/>
      <c r="M178" s="870"/>
    </row>
    <row r="179" spans="1:13">
      <c r="A179" s="870"/>
      <c r="B179" s="870"/>
      <c r="C179" s="870"/>
      <c r="D179" s="870"/>
      <c r="E179" s="870"/>
      <c r="F179" s="870"/>
      <c r="G179" s="870"/>
      <c r="H179" s="870"/>
      <c r="I179" s="870"/>
      <c r="J179" s="870"/>
      <c r="K179" s="870"/>
      <c r="L179" s="870"/>
      <c r="M179" s="870"/>
    </row>
    <row r="180" spans="1:13">
      <c r="A180" s="870"/>
      <c r="B180" s="870"/>
      <c r="C180" s="870"/>
      <c r="D180" s="870"/>
      <c r="E180" s="870"/>
      <c r="F180" s="870"/>
      <c r="G180" s="870"/>
      <c r="H180" s="870"/>
      <c r="I180" s="870"/>
      <c r="J180" s="870"/>
      <c r="K180" s="870"/>
      <c r="L180" s="870"/>
      <c r="M180" s="870"/>
    </row>
    <row r="181" spans="1:13">
      <c r="A181" s="870"/>
      <c r="B181" s="870"/>
      <c r="C181" s="870"/>
      <c r="D181" s="870"/>
      <c r="E181" s="870"/>
      <c r="F181" s="870"/>
      <c r="G181" s="870"/>
      <c r="H181" s="870"/>
      <c r="I181" s="870"/>
      <c r="J181" s="870"/>
      <c r="K181" s="870"/>
      <c r="L181" s="870"/>
      <c r="M181" s="870"/>
    </row>
    <row r="182" spans="1:13">
      <c r="A182" s="870"/>
      <c r="B182" s="870"/>
      <c r="C182" s="870"/>
      <c r="D182" s="870"/>
      <c r="E182" s="870"/>
      <c r="F182" s="870"/>
      <c r="G182" s="870"/>
      <c r="H182" s="870"/>
      <c r="I182" s="870"/>
      <c r="J182" s="870"/>
      <c r="K182" s="870"/>
      <c r="L182" s="870"/>
      <c r="M182" s="870"/>
    </row>
    <row r="183" spans="1:13">
      <c r="A183" s="870"/>
      <c r="B183" s="870"/>
      <c r="C183" s="870"/>
      <c r="D183" s="870"/>
      <c r="E183" s="870"/>
      <c r="F183" s="870"/>
      <c r="G183" s="870"/>
      <c r="H183" s="870"/>
      <c r="I183" s="870"/>
      <c r="J183" s="870"/>
      <c r="K183" s="870"/>
      <c r="L183" s="870"/>
      <c r="M183" s="870"/>
    </row>
    <row r="184" spans="1:13">
      <c r="A184" s="870"/>
      <c r="B184" s="870"/>
      <c r="C184" s="870"/>
      <c r="D184" s="870"/>
      <c r="E184" s="870"/>
      <c r="F184" s="870"/>
      <c r="G184" s="870"/>
      <c r="H184" s="870"/>
      <c r="I184" s="870"/>
      <c r="J184" s="870"/>
      <c r="K184" s="870"/>
      <c r="L184" s="870"/>
      <c r="M184" s="870"/>
    </row>
    <row r="185" spans="1:13">
      <c r="A185" s="870"/>
      <c r="B185" s="870"/>
      <c r="C185" s="870"/>
      <c r="D185" s="870"/>
      <c r="E185" s="870"/>
      <c r="F185" s="870"/>
      <c r="G185" s="870"/>
      <c r="H185" s="870"/>
      <c r="I185" s="870"/>
      <c r="J185" s="870"/>
      <c r="K185" s="870"/>
      <c r="L185" s="870"/>
      <c r="M185" s="870"/>
    </row>
  </sheetData>
  <mergeCells count="7">
    <mergeCell ref="A13:E13"/>
    <mergeCell ref="B4:D4"/>
    <mergeCell ref="H2:I2"/>
    <mergeCell ref="K6:N6"/>
    <mergeCell ref="A9:N9"/>
    <mergeCell ref="A12:G12"/>
    <mergeCell ref="B3:N3"/>
  </mergeCells>
  <pageMargins left="0.7" right="0.7" top="1.1437007874015748" bottom="1.1437007874015748" header="0.75" footer="0.75"/>
  <pageSetup paperSize="9" scale="62" fitToHeight="0"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P19"/>
  <sheetViews>
    <sheetView zoomScale="80" zoomScaleNormal="80" workbookViewId="0">
      <selection activeCell="G11" sqref="G11:J11"/>
    </sheetView>
  </sheetViews>
  <sheetFormatPr defaultColWidth="9.85546875" defaultRowHeight="14.25"/>
  <cols>
    <col min="1" max="1" width="9.85546875" style="320" customWidth="1"/>
    <col min="2" max="2" width="77.5703125" style="320" customWidth="1"/>
    <col min="3" max="3" width="67.7109375" style="320" customWidth="1"/>
    <col min="4" max="6" width="9.85546875" style="320" customWidth="1"/>
    <col min="7" max="7" width="15.85546875" style="320" customWidth="1"/>
    <col min="8" max="9" width="9.85546875" style="320" customWidth="1"/>
    <col min="10" max="10" width="15.85546875" style="320" customWidth="1"/>
    <col min="11" max="11" width="9.85546875" style="320" customWidth="1"/>
    <col min="12" max="16384" width="9.85546875" style="320"/>
  </cols>
  <sheetData>
    <row r="1" spans="1:16">
      <c r="B1" s="876" t="s">
        <v>935</v>
      </c>
      <c r="C1" s="852"/>
      <c r="D1" s="853"/>
      <c r="E1" s="853"/>
      <c r="F1" s="853"/>
      <c r="G1" s="853"/>
      <c r="H1" s="853"/>
      <c r="J1" s="854"/>
      <c r="M1" s="853" t="s">
        <v>240</v>
      </c>
    </row>
    <row r="2" spans="1:16">
      <c r="A2" s="318"/>
      <c r="B2" s="319"/>
      <c r="C2" s="318" t="s">
        <v>239</v>
      </c>
      <c r="D2" s="319"/>
      <c r="E2" s="319"/>
      <c r="F2" s="319"/>
      <c r="G2" s="319"/>
      <c r="H2" s="319"/>
      <c r="I2" s="319"/>
      <c r="J2" s="319"/>
      <c r="K2" s="319"/>
      <c r="L2" s="319"/>
      <c r="M2" s="319"/>
      <c r="N2" s="319"/>
      <c r="O2" s="319"/>
    </row>
    <row r="3" spans="1:16" ht="15" thickBot="1">
      <c r="A3" s="1705"/>
      <c r="B3" s="1705"/>
      <c r="C3" s="325"/>
      <c r="D3" s="325"/>
      <c r="E3" s="325"/>
      <c r="F3" s="326"/>
      <c r="G3" s="326"/>
      <c r="H3" s="323"/>
      <c r="I3" s="323"/>
      <c r="J3" s="323"/>
      <c r="K3" s="323"/>
      <c r="L3" s="323"/>
      <c r="M3" s="323"/>
      <c r="N3" s="323"/>
      <c r="O3" s="323"/>
      <c r="P3" s="323"/>
    </row>
    <row r="4" spans="1:16" ht="15" thickBot="1">
      <c r="A4" s="1520" t="s">
        <v>43</v>
      </c>
      <c r="B4" s="1520"/>
      <c r="C4" s="325"/>
      <c r="D4" s="326"/>
      <c r="E4" s="326"/>
      <c r="F4" s="326"/>
      <c r="G4" s="326"/>
      <c r="H4" s="323"/>
      <c r="I4" s="323"/>
      <c r="J4" s="323"/>
      <c r="K4" s="1521" t="s">
        <v>1</v>
      </c>
      <c r="L4" s="1521"/>
      <c r="M4" s="1521"/>
      <c r="N4" s="1521"/>
      <c r="O4" s="1521"/>
      <c r="P4" s="323"/>
    </row>
    <row r="5" spans="1:16" ht="15.75" thickBot="1">
      <c r="A5" s="1528" t="s">
        <v>823</v>
      </c>
      <c r="B5" s="1528"/>
      <c r="C5" s="1528"/>
      <c r="D5" s="1528"/>
      <c r="E5" s="1528"/>
      <c r="F5" s="1528"/>
      <c r="G5" s="1528"/>
      <c r="H5" s="1528"/>
      <c r="I5" s="1528"/>
      <c r="J5" s="1528"/>
      <c r="K5" s="1521"/>
      <c r="L5" s="1521"/>
      <c r="M5" s="1521"/>
      <c r="N5" s="1521"/>
      <c r="O5" s="1521"/>
      <c r="P5" s="323"/>
    </row>
    <row r="6" spans="1:16" ht="116.25" thickBot="1">
      <c r="A6" s="328" t="s">
        <v>2</v>
      </c>
      <c r="B6" s="329" t="s">
        <v>3</v>
      </c>
      <c r="C6" s="329" t="s">
        <v>206</v>
      </c>
      <c r="D6" s="329" t="s">
        <v>207</v>
      </c>
      <c r="E6" s="329" t="s">
        <v>191</v>
      </c>
      <c r="F6" s="330" t="s">
        <v>202</v>
      </c>
      <c r="G6" s="330" t="s">
        <v>208</v>
      </c>
      <c r="H6" s="328" t="s">
        <v>241</v>
      </c>
      <c r="I6" s="330" t="s">
        <v>640</v>
      </c>
      <c r="J6" s="329" t="s">
        <v>243</v>
      </c>
      <c r="K6" s="1522" t="s">
        <v>244</v>
      </c>
      <c r="L6" s="1522"/>
      <c r="M6" s="329" t="s">
        <v>5</v>
      </c>
      <c r="N6" s="329" t="s">
        <v>245</v>
      </c>
      <c r="O6" s="329" t="s">
        <v>246</v>
      </c>
      <c r="P6" s="331"/>
    </row>
    <row r="7" spans="1:16" s="1257" customFormat="1">
      <c r="A7" s="332">
        <v>1</v>
      </c>
      <c r="B7" s="333">
        <v>2</v>
      </c>
      <c r="C7" s="332">
        <v>3</v>
      </c>
      <c r="D7" s="332">
        <v>4</v>
      </c>
      <c r="E7" s="333">
        <v>5</v>
      </c>
      <c r="F7" s="332">
        <v>6</v>
      </c>
      <c r="G7" s="333">
        <v>7</v>
      </c>
      <c r="H7" s="332">
        <v>8</v>
      </c>
      <c r="I7" s="332">
        <v>9</v>
      </c>
      <c r="J7" s="333">
        <v>10</v>
      </c>
      <c r="K7" s="1525">
        <v>11</v>
      </c>
      <c r="L7" s="1525"/>
      <c r="M7" s="332">
        <v>12</v>
      </c>
      <c r="N7" s="333">
        <v>13</v>
      </c>
      <c r="O7" s="332">
        <v>14</v>
      </c>
      <c r="P7" s="323"/>
    </row>
    <row r="8" spans="1:16" s="1257" customFormat="1">
      <c r="A8" s="1703"/>
      <c r="B8" s="1703"/>
      <c r="C8" s="1703"/>
      <c r="D8" s="1703"/>
      <c r="E8" s="1703"/>
      <c r="F8" s="1703"/>
      <c r="G8" s="1703"/>
      <c r="H8" s="1703"/>
      <c r="I8" s="1703"/>
      <c r="J8" s="1703"/>
      <c r="K8" s="1703"/>
      <c r="L8" s="1703"/>
      <c r="M8" s="1703"/>
      <c r="N8" s="1703"/>
      <c r="O8" s="1703"/>
      <c r="P8" s="323"/>
    </row>
    <row r="9" spans="1:16" s="1257" customFormat="1" ht="102.6" customHeight="1">
      <c r="A9" s="1393" t="s">
        <v>16</v>
      </c>
      <c r="B9" s="1394" t="s">
        <v>681</v>
      </c>
      <c r="C9" s="525" t="s">
        <v>809</v>
      </c>
      <c r="D9" s="524" t="s">
        <v>45</v>
      </c>
      <c r="E9" s="524">
        <v>2200</v>
      </c>
      <c r="F9" s="1395"/>
      <c r="G9" s="1395">
        <f t="shared" ref="G9:G10" si="0">F9*E9</f>
        <v>0</v>
      </c>
      <c r="H9" s="1396">
        <v>0.08</v>
      </c>
      <c r="I9" s="529">
        <f t="shared" ref="I9:I10" si="1">F9+(F9*H9)</f>
        <v>0</v>
      </c>
      <c r="J9" s="1395">
        <f t="shared" ref="J9:J10" si="2">I9*E9</f>
        <v>0</v>
      </c>
      <c r="K9" s="1701"/>
      <c r="L9" s="1701"/>
      <c r="M9" s="1400"/>
      <c r="N9" s="1400"/>
      <c r="O9" s="1400"/>
      <c r="P9" s="327"/>
    </row>
    <row r="10" spans="1:16" s="1257" customFormat="1" ht="115.5">
      <c r="A10" s="1335" t="s">
        <v>17</v>
      </c>
      <c r="B10" s="1336" t="s">
        <v>682</v>
      </c>
      <c r="C10" s="1337" t="s">
        <v>810</v>
      </c>
      <c r="D10" s="1335" t="s">
        <v>45</v>
      </c>
      <c r="E10" s="1335">
        <v>2000</v>
      </c>
      <c r="F10" s="1338"/>
      <c r="G10" s="1338">
        <f t="shared" si="0"/>
        <v>0</v>
      </c>
      <c r="H10" s="1397">
        <v>0.08</v>
      </c>
      <c r="I10" s="1398">
        <f t="shared" si="1"/>
        <v>0</v>
      </c>
      <c r="J10" s="1338">
        <f t="shared" si="2"/>
        <v>0</v>
      </c>
      <c r="K10" s="1702"/>
      <c r="L10" s="1702"/>
      <c r="M10" s="1340"/>
      <c r="N10" s="1340"/>
      <c r="O10" s="1340"/>
      <c r="P10" s="327"/>
    </row>
    <row r="11" spans="1:16" s="1257" customFormat="1">
      <c r="A11" s="1704" t="s">
        <v>213</v>
      </c>
      <c r="B11" s="1704"/>
      <c r="C11" s="1704"/>
      <c r="D11" s="1704"/>
      <c r="E11" s="1704"/>
      <c r="F11" s="1704"/>
      <c r="G11" s="1802">
        <f>SUM(G9:G10)</f>
        <v>0</v>
      </c>
      <c r="H11" s="1803"/>
      <c r="I11" s="1399" t="s">
        <v>213</v>
      </c>
      <c r="J11" s="1804">
        <f>SUM(J9:J10)</f>
        <v>0</v>
      </c>
      <c r="K11" s="1259"/>
      <c r="L11" s="1259"/>
      <c r="M11" s="1259"/>
      <c r="N11" s="1259"/>
      <c r="O11" s="1259"/>
      <c r="P11" s="323"/>
    </row>
    <row r="12" spans="1:16" s="1257" customFormat="1">
      <c r="A12" s="538"/>
      <c r="B12" s="323"/>
      <c r="C12" s="323"/>
      <c r="D12" s="323"/>
      <c r="E12" s="323"/>
      <c r="F12" s="323"/>
      <c r="G12" s="323"/>
      <c r="H12" s="323"/>
      <c r="I12" s="323"/>
      <c r="J12" s="327"/>
      <c r="K12" s="323"/>
      <c r="L12" s="323"/>
      <c r="M12" s="323"/>
      <c r="N12" s="323"/>
      <c r="O12" s="323"/>
      <c r="P12" s="323"/>
    </row>
    <row r="13" spans="1:16">
      <c r="B13" s="320" t="s">
        <v>808</v>
      </c>
    </row>
    <row r="15" spans="1:16">
      <c r="B15" s="447" t="s">
        <v>12</v>
      </c>
      <c r="C15" s="419"/>
      <c r="D15" s="419"/>
      <c r="E15" s="420"/>
      <c r="F15" s="449"/>
      <c r="G15" s="415"/>
      <c r="H15" s="415"/>
      <c r="I15" s="415"/>
    </row>
    <row r="16" spans="1:16">
      <c r="B16" s="445"/>
      <c r="C16" s="419"/>
      <c r="D16" s="419"/>
      <c r="E16" s="415"/>
      <c r="F16" s="415"/>
      <c r="G16" s="415"/>
      <c r="H16" s="415"/>
      <c r="I16" s="415"/>
    </row>
    <row r="17" spans="2:9">
      <c r="B17" s="445"/>
      <c r="C17" s="439"/>
      <c r="D17" s="439"/>
      <c r="E17" s="415"/>
      <c r="F17" s="415"/>
      <c r="G17" s="1537" t="s">
        <v>11</v>
      </c>
      <c r="H17" s="1537"/>
      <c r="I17" s="1537"/>
    </row>
    <row r="18" spans="2:9">
      <c r="B18" s="415"/>
      <c r="C18" s="415"/>
      <c r="D18" s="415"/>
      <c r="E18" s="415"/>
      <c r="F18" s="415"/>
      <c r="G18" s="1537" t="s">
        <v>13</v>
      </c>
      <c r="H18" s="1537"/>
      <c r="I18" s="1537"/>
    </row>
    <row r="19" spans="2:9">
      <c r="B19" s="415"/>
      <c r="C19" s="415"/>
      <c r="D19" s="415"/>
      <c r="E19" s="415"/>
      <c r="F19" s="415"/>
      <c r="G19" s="415"/>
      <c r="H19" s="415"/>
      <c r="I19" s="415"/>
    </row>
  </sheetData>
  <mergeCells count="12">
    <mergeCell ref="G17:I17"/>
    <mergeCell ref="G18:I18"/>
    <mergeCell ref="A11:F11"/>
    <mergeCell ref="A3:B3"/>
    <mergeCell ref="A4:B4"/>
    <mergeCell ref="K9:L9"/>
    <mergeCell ref="K10:L10"/>
    <mergeCell ref="K4:O5"/>
    <mergeCell ref="A5:J5"/>
    <mergeCell ref="K6:L6"/>
    <mergeCell ref="K7:L7"/>
    <mergeCell ref="A8:O8"/>
  </mergeCells>
  <pageMargins left="0.70000000000000007" right="0.70000000000000007" top="0.75" bottom="0.75" header="0.30000000000000004" footer="0.30000000000000004"/>
  <pageSetup paperSize="9" scale="45"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IX160"/>
  <sheetViews>
    <sheetView topLeftCell="A4" zoomScale="80" zoomScaleNormal="80" workbookViewId="0">
      <selection activeCell="A6" sqref="A6:J6"/>
    </sheetView>
  </sheetViews>
  <sheetFormatPr defaultColWidth="9.85546875" defaultRowHeight="14.25"/>
  <cols>
    <col min="1" max="1" width="5.28515625" style="323" customWidth="1"/>
    <col min="2" max="2" width="22.85546875" style="324" customWidth="1"/>
    <col min="3" max="3" width="55.5703125" style="325" customWidth="1"/>
    <col min="4" max="4" width="9.85546875" style="325" customWidth="1"/>
    <col min="5" max="5" width="15.85546875" style="360" customWidth="1"/>
    <col min="6" max="6" width="11.42578125" style="326" customWidth="1"/>
    <col min="7" max="7" width="11.140625" style="326" customWidth="1"/>
    <col min="8" max="9" width="7.42578125" style="323" customWidth="1"/>
    <col min="10" max="10" width="13.140625" style="323" customWidth="1"/>
    <col min="11" max="11" width="8.85546875" style="323" customWidth="1"/>
    <col min="12" max="12" width="9.42578125" style="323" customWidth="1"/>
    <col min="13" max="13" width="18" style="323" customWidth="1"/>
    <col min="14" max="14" width="11" style="323" customWidth="1"/>
    <col min="15" max="15" width="12.28515625" style="323" customWidth="1"/>
    <col min="16" max="258" width="9.42578125" style="323" customWidth="1"/>
    <col min="259" max="1025" width="9.42578125" style="320" customWidth="1"/>
    <col min="1026" max="1026" width="9.85546875" style="320" customWidth="1"/>
    <col min="1027" max="16384" width="9.85546875" style="320"/>
  </cols>
  <sheetData>
    <row r="1" spans="1:258" ht="15">
      <c r="B1" s="833" t="s">
        <v>935</v>
      </c>
      <c r="C1" s="808"/>
      <c r="D1" s="809"/>
      <c r="E1" s="809"/>
      <c r="F1" s="809"/>
      <c r="G1" s="809"/>
      <c r="H1" s="810"/>
      <c r="I1" s="806"/>
      <c r="K1" s="806"/>
      <c r="N1" s="1388" t="s">
        <v>240</v>
      </c>
    </row>
    <row r="2" spans="1:258" ht="17.45" customHeight="1">
      <c r="A2" s="318"/>
      <c r="B2" s="319"/>
      <c r="C2" s="319"/>
      <c r="E2" s="319" t="s">
        <v>239</v>
      </c>
      <c r="F2" s="319"/>
      <c r="G2" s="319"/>
      <c r="H2" s="319"/>
      <c r="I2" s="319"/>
      <c r="J2" s="319"/>
      <c r="K2" s="319"/>
      <c r="L2" s="319"/>
      <c r="M2" s="319"/>
      <c r="N2" s="319"/>
      <c r="O2" s="319"/>
      <c r="P2" s="320"/>
      <c r="Q2" s="320"/>
      <c r="R2" s="320"/>
      <c r="S2" s="320"/>
      <c r="T2" s="320"/>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c r="AT2" s="320"/>
      <c r="AU2" s="320"/>
      <c r="AV2" s="320"/>
      <c r="AW2" s="320"/>
      <c r="AX2" s="320"/>
      <c r="AY2" s="320"/>
      <c r="AZ2" s="320"/>
      <c r="BA2" s="320"/>
      <c r="BB2" s="320"/>
      <c r="BC2" s="320"/>
      <c r="BD2" s="320"/>
      <c r="BE2" s="320"/>
      <c r="BF2" s="320"/>
      <c r="BG2" s="320"/>
      <c r="BH2" s="320"/>
      <c r="BI2" s="320"/>
      <c r="BJ2" s="320"/>
      <c r="BK2" s="320"/>
      <c r="BL2" s="320"/>
      <c r="BM2" s="320"/>
      <c r="BN2" s="320"/>
      <c r="BO2" s="320"/>
      <c r="BP2" s="320"/>
      <c r="BQ2" s="320"/>
      <c r="BR2" s="320"/>
      <c r="BS2" s="320"/>
      <c r="BT2" s="320"/>
      <c r="BU2" s="320"/>
      <c r="BV2" s="320"/>
      <c r="BW2" s="320"/>
      <c r="BX2" s="320"/>
      <c r="BY2" s="320"/>
      <c r="BZ2" s="320"/>
      <c r="CA2" s="320"/>
      <c r="CB2" s="320"/>
      <c r="CC2" s="320"/>
      <c r="CD2" s="320"/>
      <c r="CE2" s="320"/>
      <c r="CF2" s="320"/>
      <c r="CG2" s="320"/>
      <c r="CH2" s="320"/>
      <c r="CI2" s="320"/>
      <c r="CJ2" s="320"/>
      <c r="CK2" s="320"/>
      <c r="CL2" s="320"/>
      <c r="CM2" s="320"/>
      <c r="CN2" s="320"/>
      <c r="CO2" s="320"/>
      <c r="CP2" s="320"/>
      <c r="CQ2" s="320"/>
      <c r="CR2" s="320"/>
      <c r="CS2" s="320"/>
      <c r="CT2" s="320"/>
      <c r="CU2" s="320"/>
      <c r="CV2" s="320"/>
      <c r="CW2" s="320"/>
      <c r="CX2" s="320"/>
      <c r="CY2" s="320"/>
      <c r="CZ2" s="320"/>
      <c r="DA2" s="320"/>
      <c r="DB2" s="320"/>
      <c r="DC2" s="320"/>
      <c r="DD2" s="320"/>
      <c r="DE2" s="320"/>
      <c r="DF2" s="320"/>
      <c r="DG2" s="320"/>
      <c r="DH2" s="320"/>
      <c r="DI2" s="320"/>
      <c r="DJ2" s="320"/>
      <c r="DK2" s="320"/>
      <c r="DL2" s="320"/>
      <c r="DM2" s="320"/>
      <c r="DN2" s="320"/>
      <c r="DO2" s="320"/>
      <c r="DP2" s="320"/>
      <c r="DQ2" s="320"/>
      <c r="DR2" s="320"/>
      <c r="DS2" s="320"/>
      <c r="DT2" s="320"/>
      <c r="DU2" s="320"/>
      <c r="DV2" s="320"/>
      <c r="DW2" s="320"/>
      <c r="DX2" s="320"/>
      <c r="DY2" s="320"/>
      <c r="DZ2" s="320"/>
      <c r="EA2" s="320"/>
      <c r="EB2" s="320"/>
      <c r="EC2" s="320"/>
      <c r="ED2" s="320"/>
      <c r="EE2" s="320"/>
      <c r="EF2" s="320"/>
      <c r="EG2" s="320"/>
      <c r="EH2" s="320"/>
      <c r="EI2" s="320"/>
      <c r="EJ2" s="320"/>
      <c r="EK2" s="320"/>
      <c r="EL2" s="320"/>
      <c r="EM2" s="320"/>
      <c r="EN2" s="320"/>
      <c r="EO2" s="320"/>
      <c r="EP2" s="320"/>
      <c r="EQ2" s="320"/>
      <c r="ER2" s="320"/>
      <c r="ES2" s="320"/>
      <c r="ET2" s="320"/>
      <c r="EU2" s="320"/>
      <c r="EV2" s="320"/>
      <c r="EW2" s="320"/>
      <c r="EX2" s="320"/>
      <c r="EY2" s="320"/>
      <c r="EZ2" s="320"/>
      <c r="FA2" s="320"/>
      <c r="FB2" s="320"/>
      <c r="FC2" s="320"/>
      <c r="FD2" s="320"/>
      <c r="FE2" s="320"/>
      <c r="FF2" s="320"/>
      <c r="FG2" s="320"/>
      <c r="FH2" s="320"/>
      <c r="FI2" s="320"/>
      <c r="FJ2" s="320"/>
      <c r="FK2" s="320"/>
      <c r="FL2" s="320"/>
      <c r="FM2" s="320"/>
      <c r="FN2" s="320"/>
      <c r="FO2" s="320"/>
      <c r="FP2" s="320"/>
      <c r="FQ2" s="320"/>
      <c r="FR2" s="320"/>
      <c r="FS2" s="320"/>
      <c r="FT2" s="320"/>
      <c r="FU2" s="320"/>
      <c r="FV2" s="320"/>
      <c r="FW2" s="320"/>
      <c r="FX2" s="320"/>
      <c r="FY2" s="320"/>
      <c r="FZ2" s="320"/>
      <c r="GA2" s="320"/>
      <c r="GB2" s="320"/>
      <c r="GC2" s="320"/>
      <c r="GD2" s="320"/>
      <c r="GE2" s="320"/>
      <c r="GF2" s="320"/>
      <c r="GG2" s="320"/>
      <c r="GH2" s="320"/>
      <c r="GI2" s="320"/>
      <c r="GJ2" s="320"/>
      <c r="GK2" s="320"/>
      <c r="GL2" s="320"/>
      <c r="GM2" s="320"/>
      <c r="GN2" s="320"/>
      <c r="GO2" s="320"/>
      <c r="GP2" s="320"/>
      <c r="GQ2" s="320"/>
      <c r="GR2" s="320"/>
      <c r="GS2" s="320"/>
      <c r="GT2" s="320"/>
      <c r="GU2" s="320"/>
      <c r="GV2" s="320"/>
      <c r="GW2" s="320"/>
      <c r="GX2" s="320"/>
      <c r="GY2" s="320"/>
      <c r="GZ2" s="320"/>
      <c r="HA2" s="320"/>
      <c r="HB2" s="320"/>
      <c r="HC2" s="320"/>
      <c r="HD2" s="320"/>
      <c r="HE2" s="320"/>
      <c r="HF2" s="320"/>
      <c r="HG2" s="320"/>
      <c r="HH2" s="320"/>
      <c r="HI2" s="320"/>
      <c r="HJ2" s="320"/>
      <c r="HK2" s="320"/>
      <c r="HL2" s="320"/>
      <c r="HM2" s="320"/>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c r="IT2" s="320"/>
      <c r="IU2" s="320"/>
      <c r="IV2" s="320"/>
      <c r="IW2" s="320"/>
      <c r="IX2" s="320"/>
    </row>
    <row r="3" spans="1:258" ht="22.5" customHeight="1">
      <c r="A3" s="318"/>
      <c r="B3" s="1529" t="s">
        <v>238</v>
      </c>
      <c r="C3" s="1529"/>
      <c r="D3" s="1529"/>
      <c r="E3" s="1529"/>
      <c r="F3" s="1529"/>
      <c r="G3" s="1529"/>
      <c r="H3" s="1529"/>
      <c r="I3" s="1529"/>
      <c r="J3" s="1529"/>
      <c r="K3" s="1529"/>
      <c r="L3" s="1529"/>
      <c r="M3" s="1529"/>
      <c r="N3" s="1529"/>
      <c r="O3" s="1529"/>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c r="BO3" s="320"/>
      <c r="BP3" s="320"/>
      <c r="BQ3" s="320"/>
      <c r="BR3" s="320"/>
      <c r="BS3" s="320"/>
      <c r="BT3" s="320"/>
      <c r="BU3" s="320"/>
      <c r="BV3" s="320"/>
      <c r="BW3" s="320"/>
      <c r="BX3" s="320"/>
      <c r="BY3" s="320"/>
      <c r="BZ3" s="320"/>
      <c r="CA3" s="320"/>
      <c r="CB3" s="320"/>
      <c r="CC3" s="320"/>
      <c r="CD3" s="320"/>
      <c r="CE3" s="320"/>
      <c r="CF3" s="320"/>
      <c r="CG3" s="320"/>
      <c r="CH3" s="320"/>
      <c r="CI3" s="320"/>
      <c r="CJ3" s="320"/>
      <c r="CK3" s="320"/>
      <c r="CL3" s="320"/>
      <c r="CM3" s="320"/>
      <c r="CN3" s="320"/>
      <c r="CO3" s="320"/>
      <c r="CP3" s="320"/>
      <c r="CQ3" s="320"/>
      <c r="CR3" s="320"/>
      <c r="CS3" s="320"/>
      <c r="CT3" s="320"/>
      <c r="CU3" s="320"/>
      <c r="CV3" s="320"/>
      <c r="CW3" s="320"/>
      <c r="CX3" s="320"/>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20"/>
      <c r="DW3" s="320"/>
      <c r="DX3" s="320"/>
      <c r="DY3" s="320"/>
      <c r="DZ3" s="320"/>
      <c r="EA3" s="320"/>
      <c r="EB3" s="320"/>
      <c r="EC3" s="320"/>
      <c r="ED3" s="320"/>
      <c r="EE3" s="320"/>
      <c r="EF3" s="320"/>
      <c r="EG3" s="320"/>
      <c r="EH3" s="320"/>
      <c r="EI3" s="320"/>
      <c r="EJ3" s="320"/>
      <c r="EK3" s="320"/>
      <c r="EL3" s="320"/>
      <c r="EM3" s="320"/>
      <c r="EN3" s="320"/>
      <c r="EO3" s="320"/>
      <c r="EP3" s="320"/>
      <c r="EQ3" s="320"/>
      <c r="ER3" s="320"/>
      <c r="ES3" s="320"/>
      <c r="ET3" s="320"/>
      <c r="EU3" s="320"/>
      <c r="EV3" s="320"/>
      <c r="EW3" s="320"/>
      <c r="EX3" s="320"/>
      <c r="EY3" s="320"/>
      <c r="EZ3" s="320"/>
      <c r="FA3" s="320"/>
      <c r="FB3" s="320"/>
      <c r="FC3" s="320"/>
      <c r="FD3" s="320"/>
      <c r="FE3" s="320"/>
      <c r="FF3" s="320"/>
      <c r="FG3" s="320"/>
      <c r="FH3" s="320"/>
      <c r="FI3" s="320"/>
      <c r="FJ3" s="320"/>
      <c r="FK3" s="320"/>
      <c r="FL3" s="320"/>
      <c r="FM3" s="320"/>
      <c r="FN3" s="320"/>
      <c r="FO3" s="320"/>
      <c r="FP3" s="320"/>
      <c r="FQ3" s="320"/>
      <c r="FR3" s="320"/>
      <c r="FS3" s="320"/>
      <c r="FT3" s="320"/>
      <c r="FU3" s="320"/>
      <c r="FV3" s="320"/>
      <c r="FW3" s="320"/>
      <c r="FX3" s="320"/>
      <c r="FY3" s="320"/>
      <c r="FZ3" s="320"/>
      <c r="GA3" s="320"/>
      <c r="GB3" s="320"/>
      <c r="GC3" s="320"/>
      <c r="GD3" s="320"/>
      <c r="GE3" s="320"/>
      <c r="GF3" s="320"/>
      <c r="GG3" s="320"/>
      <c r="GH3" s="320"/>
      <c r="GI3" s="320"/>
      <c r="GJ3" s="320"/>
      <c r="GK3" s="320"/>
      <c r="GL3" s="320"/>
      <c r="GM3" s="320"/>
      <c r="GN3" s="320"/>
      <c r="GO3" s="320"/>
      <c r="GP3" s="320"/>
      <c r="GQ3" s="320"/>
      <c r="GR3" s="320"/>
      <c r="GS3" s="320"/>
      <c r="GT3" s="320"/>
      <c r="GU3" s="320"/>
      <c r="GV3" s="320"/>
      <c r="GW3" s="320"/>
      <c r="GX3" s="320"/>
      <c r="GY3" s="320"/>
      <c r="GZ3" s="320"/>
      <c r="HA3" s="320"/>
      <c r="HB3" s="320"/>
      <c r="HC3" s="320"/>
      <c r="HD3" s="320"/>
      <c r="HE3" s="320"/>
      <c r="HF3" s="320"/>
      <c r="HG3" s="320"/>
      <c r="HH3" s="320"/>
      <c r="HI3" s="320"/>
      <c r="HJ3" s="320"/>
      <c r="HK3" s="320"/>
      <c r="HL3" s="320"/>
      <c r="HM3" s="320"/>
      <c r="HN3" s="320"/>
      <c r="HO3" s="320"/>
      <c r="HP3" s="320"/>
      <c r="HQ3" s="320"/>
      <c r="HR3" s="320"/>
      <c r="HS3" s="320"/>
      <c r="HT3" s="320"/>
      <c r="HU3" s="320"/>
      <c r="HV3" s="320"/>
      <c r="HW3" s="320"/>
      <c r="HX3" s="320"/>
      <c r="HY3" s="320"/>
      <c r="HZ3" s="320"/>
      <c r="IA3" s="320"/>
      <c r="IB3" s="320"/>
      <c r="IC3" s="320"/>
      <c r="ID3" s="320"/>
      <c r="IE3" s="320"/>
      <c r="IF3" s="320"/>
      <c r="IG3" s="320"/>
      <c r="IH3" s="320"/>
      <c r="II3" s="320"/>
      <c r="IJ3" s="320"/>
      <c r="IK3" s="320"/>
      <c r="IL3" s="320"/>
      <c r="IM3" s="320"/>
      <c r="IN3" s="320"/>
      <c r="IO3" s="320"/>
      <c r="IP3" s="320"/>
      <c r="IQ3" s="320"/>
      <c r="IR3" s="320"/>
      <c r="IS3" s="320"/>
      <c r="IT3" s="320"/>
      <c r="IU3" s="320"/>
      <c r="IV3" s="320"/>
      <c r="IW3" s="320"/>
      <c r="IX3" s="320"/>
    </row>
    <row r="4" spans="1:258" ht="13.5" customHeight="1" thickBot="1">
      <c r="A4" s="1246"/>
      <c r="B4" s="356"/>
      <c r="C4" s="356"/>
      <c r="D4" s="356"/>
      <c r="E4" s="356"/>
    </row>
    <row r="5" spans="1:258" ht="15.75" customHeight="1" thickBot="1">
      <c r="A5" s="1246" t="s">
        <v>43</v>
      </c>
      <c r="B5" s="356"/>
      <c r="C5" s="356"/>
      <c r="D5" s="356"/>
      <c r="E5" s="356"/>
      <c r="K5" s="1521" t="s">
        <v>1</v>
      </c>
      <c r="L5" s="1521"/>
      <c r="M5" s="1521"/>
      <c r="N5" s="1521"/>
      <c r="O5" s="1521"/>
    </row>
    <row r="6" spans="1:258" ht="17.25" customHeight="1" thickBot="1">
      <c r="A6" s="1528" t="s">
        <v>822</v>
      </c>
      <c r="B6" s="1528"/>
      <c r="C6" s="1528"/>
      <c r="D6" s="1528"/>
      <c r="E6" s="1528"/>
      <c r="F6" s="1528"/>
      <c r="G6" s="1528"/>
      <c r="H6" s="1528"/>
      <c r="I6" s="1528"/>
      <c r="J6" s="1528"/>
      <c r="K6" s="1521"/>
      <c r="L6" s="1521"/>
      <c r="M6" s="1521"/>
      <c r="N6" s="1521"/>
      <c r="O6" s="1521"/>
    </row>
    <row r="7" spans="1:258" s="331" customFormat="1" ht="56.25" customHeight="1" thickBot="1">
      <c r="A7" s="328" t="s">
        <v>2</v>
      </c>
      <c r="B7" s="329" t="s">
        <v>3</v>
      </c>
      <c r="C7" s="329" t="s">
        <v>206</v>
      </c>
      <c r="D7" s="329" t="s">
        <v>207</v>
      </c>
      <c r="E7" s="329" t="s">
        <v>191</v>
      </c>
      <c r="F7" s="330" t="s">
        <v>202</v>
      </c>
      <c r="G7" s="330" t="s">
        <v>208</v>
      </c>
      <c r="H7" s="328" t="s">
        <v>241</v>
      </c>
      <c r="I7" s="330" t="s">
        <v>242</v>
      </c>
      <c r="J7" s="329" t="s">
        <v>243</v>
      </c>
      <c r="K7" s="1522" t="s">
        <v>244</v>
      </c>
      <c r="L7" s="1522"/>
      <c r="M7" s="329" t="s">
        <v>5</v>
      </c>
      <c r="N7" s="329" t="s">
        <v>245</v>
      </c>
      <c r="O7" s="329" t="s">
        <v>246</v>
      </c>
    </row>
    <row r="8" spans="1:258" s="323" customFormat="1" ht="17.25" customHeight="1">
      <c r="A8" s="332">
        <v>1</v>
      </c>
      <c r="B8" s="333">
        <v>2</v>
      </c>
      <c r="C8" s="332">
        <v>3</v>
      </c>
      <c r="D8" s="332">
        <v>4</v>
      </c>
      <c r="E8" s="333">
        <v>5</v>
      </c>
      <c r="F8" s="332">
        <v>6</v>
      </c>
      <c r="G8" s="333">
        <v>7</v>
      </c>
      <c r="H8" s="332">
        <v>8</v>
      </c>
      <c r="I8" s="332">
        <v>9</v>
      </c>
      <c r="J8" s="333">
        <v>10</v>
      </c>
      <c r="K8" s="1525">
        <v>11</v>
      </c>
      <c r="L8" s="1525"/>
      <c r="M8" s="332">
        <v>12</v>
      </c>
      <c r="N8" s="333">
        <v>13</v>
      </c>
      <c r="O8" s="332">
        <v>14</v>
      </c>
    </row>
    <row r="9" spans="1:258" s="323" customFormat="1" ht="17.25" customHeight="1">
      <c r="A9" s="1706"/>
      <c r="B9" s="1706"/>
      <c r="C9" s="1706"/>
      <c r="D9" s="1706"/>
      <c r="E9" s="1706"/>
      <c r="F9" s="1706"/>
      <c r="G9" s="1706"/>
      <c r="H9" s="1706"/>
      <c r="I9" s="1706"/>
      <c r="J9" s="1706"/>
      <c r="K9" s="1706"/>
      <c r="L9" s="1706"/>
      <c r="M9" s="1706"/>
      <c r="N9" s="1706"/>
      <c r="O9" s="1706"/>
    </row>
    <row r="10" spans="1:258" s="327" customFormat="1" ht="188.1" customHeight="1">
      <c r="A10" s="1247" t="s">
        <v>16</v>
      </c>
      <c r="B10" s="335" t="s">
        <v>638</v>
      </c>
      <c r="C10" s="336" t="s">
        <v>812</v>
      </c>
      <c r="D10" s="335" t="s">
        <v>45</v>
      </c>
      <c r="E10" s="1248">
        <v>10000</v>
      </c>
      <c r="F10" s="567"/>
      <c r="G10" s="563">
        <f>F10*E10</f>
        <v>0</v>
      </c>
      <c r="H10" s="361">
        <v>0.08</v>
      </c>
      <c r="I10" s="1249">
        <f>F10+(F10*H10)</f>
        <v>0</v>
      </c>
      <c r="J10" s="1250">
        <f>I10*E10</f>
        <v>0</v>
      </c>
      <c r="K10" s="1708"/>
      <c r="L10" s="1708"/>
      <c r="M10" s="364"/>
      <c r="N10" s="364"/>
      <c r="O10" s="364"/>
    </row>
    <row r="11" spans="1:258" s="327" customFormat="1" ht="218.1" customHeight="1" thickBot="1">
      <c r="A11" s="1251" t="s">
        <v>17</v>
      </c>
      <c r="B11" s="524" t="s">
        <v>639</v>
      </c>
      <c r="C11" s="525" t="s">
        <v>813</v>
      </c>
      <c r="D11" s="1252" t="s">
        <v>45</v>
      </c>
      <c r="E11" s="1253">
        <v>5000</v>
      </c>
      <c r="F11" s="1254"/>
      <c r="G11" s="527">
        <f>F11*E11</f>
        <v>0</v>
      </c>
      <c r="H11" s="568">
        <v>0.08</v>
      </c>
      <c r="I11" s="1249">
        <f>F11+(F11*H11)</f>
        <v>0</v>
      </c>
      <c r="J11" s="1250">
        <f>I11*E11</f>
        <v>0</v>
      </c>
      <c r="K11" s="1708"/>
      <c r="L11" s="1708"/>
      <c r="M11" s="366"/>
      <c r="N11" s="366"/>
      <c r="O11" s="366"/>
    </row>
    <row r="12" spans="1:258" s="323" customFormat="1" ht="21" customHeight="1" thickBot="1">
      <c r="A12" s="1709" t="s">
        <v>213</v>
      </c>
      <c r="B12" s="1709"/>
      <c r="C12" s="1709"/>
      <c r="D12" s="1709"/>
      <c r="E12" s="1709"/>
      <c r="F12" s="1709"/>
      <c r="G12" s="1799">
        <f>SUM(G10:G11)</f>
        <v>0</v>
      </c>
      <c r="H12" s="1800"/>
      <c r="I12" s="1255" t="s">
        <v>213</v>
      </c>
      <c r="J12" s="1801">
        <f>SUM(J10:J11)</f>
        <v>0</v>
      </c>
    </row>
    <row r="13" spans="1:258" s="1256" customFormat="1">
      <c r="A13" s="323"/>
      <c r="B13" s="324"/>
      <c r="C13" s="325"/>
      <c r="D13" s="325"/>
      <c r="E13" s="325"/>
      <c r="F13" s="326"/>
      <c r="G13" s="326"/>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c r="BN13" s="323"/>
      <c r="BO13" s="323"/>
      <c r="BP13" s="323"/>
      <c r="BQ13" s="323"/>
      <c r="BR13" s="323"/>
      <c r="BS13" s="323"/>
      <c r="BT13" s="323"/>
      <c r="BU13" s="323"/>
      <c r="BV13" s="323"/>
      <c r="BW13" s="323"/>
      <c r="BX13" s="323"/>
      <c r="BY13" s="323"/>
      <c r="BZ13" s="323"/>
      <c r="CA13" s="323"/>
      <c r="CB13" s="323"/>
      <c r="CC13" s="323"/>
      <c r="CD13" s="323"/>
      <c r="CE13" s="323"/>
      <c r="CF13" s="323"/>
      <c r="CG13" s="323"/>
      <c r="CH13" s="323"/>
      <c r="CI13" s="323"/>
      <c r="CJ13" s="323"/>
      <c r="CK13" s="323"/>
      <c r="CL13" s="323"/>
      <c r="CM13" s="323"/>
      <c r="CN13" s="323"/>
      <c r="CO13" s="323"/>
      <c r="CP13" s="323"/>
      <c r="CQ13" s="323"/>
      <c r="CR13" s="323"/>
      <c r="CS13" s="323"/>
      <c r="CT13" s="323"/>
      <c r="CU13" s="323"/>
      <c r="CV13" s="323"/>
      <c r="CW13" s="323"/>
      <c r="CX13" s="323"/>
      <c r="CY13" s="323"/>
      <c r="CZ13" s="323"/>
      <c r="DA13" s="323"/>
      <c r="DB13" s="323"/>
      <c r="DC13" s="323"/>
      <c r="DD13" s="323"/>
      <c r="DE13" s="323"/>
      <c r="DF13" s="323"/>
      <c r="DG13" s="323"/>
      <c r="DH13" s="323"/>
      <c r="DI13" s="323"/>
      <c r="DJ13" s="323"/>
      <c r="DK13" s="323"/>
      <c r="DL13" s="323"/>
      <c r="DM13" s="323"/>
      <c r="DN13" s="323"/>
      <c r="DO13" s="323"/>
      <c r="DP13" s="323"/>
      <c r="DQ13" s="323"/>
      <c r="DR13" s="323"/>
      <c r="DS13" s="323"/>
      <c r="DT13" s="323"/>
      <c r="DU13" s="323"/>
      <c r="DV13" s="323"/>
      <c r="DW13" s="323"/>
      <c r="DX13" s="323"/>
      <c r="DY13" s="323"/>
      <c r="DZ13" s="323"/>
      <c r="EA13" s="323"/>
      <c r="EB13" s="323"/>
      <c r="EC13" s="323"/>
      <c r="ED13" s="323"/>
      <c r="EE13" s="323"/>
      <c r="EF13" s="323"/>
      <c r="EG13" s="323"/>
      <c r="EH13" s="323"/>
      <c r="EI13" s="323"/>
      <c r="EJ13" s="323"/>
      <c r="EK13" s="323"/>
      <c r="EL13" s="323"/>
      <c r="EM13" s="323"/>
      <c r="EN13" s="323"/>
      <c r="EO13" s="323"/>
      <c r="EP13" s="323"/>
      <c r="EQ13" s="323"/>
      <c r="ER13" s="323"/>
      <c r="ES13" s="323"/>
      <c r="ET13" s="323"/>
      <c r="EU13" s="323"/>
      <c r="EV13" s="323"/>
      <c r="EW13" s="323"/>
      <c r="EX13" s="323"/>
      <c r="EY13" s="323"/>
      <c r="EZ13" s="323"/>
      <c r="FA13" s="323"/>
      <c r="FB13" s="323"/>
      <c r="FC13" s="323"/>
      <c r="FD13" s="323"/>
      <c r="FE13" s="323"/>
      <c r="FF13" s="323"/>
      <c r="FG13" s="323"/>
      <c r="FH13" s="323"/>
      <c r="FI13" s="323"/>
      <c r="FJ13" s="323"/>
      <c r="FK13" s="323"/>
      <c r="FL13" s="323"/>
      <c r="FM13" s="323"/>
      <c r="FN13" s="323"/>
      <c r="FO13" s="323"/>
      <c r="FP13" s="323"/>
      <c r="FQ13" s="323"/>
      <c r="FR13" s="323"/>
      <c r="FS13" s="323"/>
      <c r="FT13" s="323"/>
      <c r="FU13" s="323"/>
      <c r="FV13" s="323"/>
      <c r="FW13" s="323"/>
      <c r="FX13" s="323"/>
      <c r="FY13" s="323"/>
      <c r="FZ13" s="323"/>
      <c r="GA13" s="323"/>
      <c r="GB13" s="323"/>
      <c r="GC13" s="323"/>
      <c r="GD13" s="323"/>
      <c r="GE13" s="323"/>
      <c r="GF13" s="323"/>
      <c r="GG13" s="323"/>
      <c r="GH13" s="323"/>
      <c r="GI13" s="323"/>
      <c r="GJ13" s="323"/>
      <c r="GK13" s="323"/>
      <c r="GL13" s="323"/>
      <c r="GM13" s="323"/>
      <c r="GN13" s="323"/>
      <c r="GO13" s="323"/>
      <c r="GP13" s="323"/>
      <c r="GQ13" s="323"/>
      <c r="GR13" s="323"/>
      <c r="GS13" s="323"/>
      <c r="GT13" s="323"/>
      <c r="GU13" s="323"/>
      <c r="GV13" s="323"/>
      <c r="GW13" s="323"/>
      <c r="GX13" s="323"/>
      <c r="GY13" s="323"/>
      <c r="GZ13" s="323"/>
      <c r="HA13" s="323"/>
      <c r="HB13" s="323"/>
      <c r="HC13" s="323"/>
      <c r="HD13" s="323"/>
      <c r="HE13" s="323"/>
      <c r="HF13" s="323"/>
      <c r="HG13" s="323"/>
      <c r="HH13" s="323"/>
      <c r="HI13" s="323"/>
      <c r="HJ13" s="323"/>
      <c r="HK13" s="323"/>
      <c r="HL13" s="323"/>
      <c r="HM13" s="323"/>
      <c r="HN13" s="323"/>
      <c r="HO13" s="323"/>
      <c r="HP13" s="323"/>
      <c r="HQ13" s="323"/>
      <c r="HR13" s="323"/>
      <c r="HS13" s="323"/>
      <c r="HT13" s="323"/>
      <c r="HU13" s="323"/>
      <c r="HV13" s="323"/>
      <c r="HW13" s="323"/>
      <c r="HX13" s="323"/>
      <c r="HY13" s="323"/>
      <c r="HZ13" s="323"/>
      <c r="IA13" s="323"/>
      <c r="IB13" s="323"/>
      <c r="IC13" s="323"/>
      <c r="ID13" s="323"/>
      <c r="IE13" s="323"/>
      <c r="IF13" s="323"/>
      <c r="IG13" s="323"/>
      <c r="IH13" s="323"/>
      <c r="II13" s="323"/>
      <c r="IJ13" s="323"/>
      <c r="IK13" s="323"/>
      <c r="IL13" s="323"/>
      <c r="IM13" s="323"/>
      <c r="IN13" s="323"/>
      <c r="IO13" s="323"/>
      <c r="IP13" s="323"/>
      <c r="IQ13" s="323"/>
      <c r="IR13" s="323"/>
      <c r="IS13" s="323"/>
      <c r="IT13" s="323"/>
      <c r="IU13" s="323"/>
      <c r="IV13" s="323"/>
      <c r="IW13" s="323"/>
      <c r="IX13" s="323"/>
    </row>
    <row r="14" spans="1:258" s="1256" customFormat="1" ht="36.75" customHeight="1">
      <c r="A14" s="323"/>
      <c r="B14" s="1707" t="s">
        <v>10</v>
      </c>
      <c r="C14" s="1707"/>
      <c r="D14" s="1707"/>
      <c r="E14" s="1707"/>
      <c r="F14" s="1707"/>
      <c r="G14" s="1707"/>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c r="BN14" s="323"/>
      <c r="BO14" s="323"/>
      <c r="BP14" s="323"/>
      <c r="BQ14" s="323"/>
      <c r="BR14" s="323"/>
      <c r="BS14" s="323"/>
      <c r="BT14" s="323"/>
      <c r="BU14" s="323"/>
      <c r="BV14" s="323"/>
      <c r="BW14" s="323"/>
      <c r="BX14" s="323"/>
      <c r="BY14" s="323"/>
      <c r="BZ14" s="323"/>
      <c r="CA14" s="323"/>
      <c r="CB14" s="323"/>
      <c r="CC14" s="323"/>
      <c r="CD14" s="323"/>
      <c r="CE14" s="323"/>
      <c r="CF14" s="323"/>
      <c r="CG14" s="323"/>
      <c r="CH14" s="323"/>
      <c r="CI14" s="323"/>
      <c r="CJ14" s="323"/>
      <c r="CK14" s="323"/>
      <c r="CL14" s="323"/>
      <c r="CM14" s="323"/>
      <c r="CN14" s="323"/>
      <c r="CO14" s="323"/>
      <c r="CP14" s="323"/>
      <c r="CQ14" s="323"/>
      <c r="CR14" s="323"/>
      <c r="CS14" s="323"/>
      <c r="CT14" s="323"/>
      <c r="CU14" s="323"/>
      <c r="CV14" s="323"/>
      <c r="CW14" s="323"/>
      <c r="CX14" s="323"/>
      <c r="CY14" s="323"/>
      <c r="CZ14" s="323"/>
      <c r="DA14" s="323"/>
      <c r="DB14" s="323"/>
      <c r="DC14" s="323"/>
      <c r="DD14" s="323"/>
      <c r="DE14" s="323"/>
      <c r="DF14" s="323"/>
      <c r="DG14" s="323"/>
      <c r="DH14" s="323"/>
      <c r="DI14" s="323"/>
      <c r="DJ14" s="323"/>
      <c r="DK14" s="323"/>
      <c r="DL14" s="323"/>
      <c r="DM14" s="323"/>
      <c r="DN14" s="323"/>
      <c r="DO14" s="323"/>
      <c r="DP14" s="323"/>
      <c r="DQ14" s="323"/>
      <c r="DR14" s="323"/>
      <c r="DS14" s="323"/>
      <c r="DT14" s="323"/>
      <c r="DU14" s="323"/>
      <c r="DV14" s="323"/>
      <c r="DW14" s="323"/>
      <c r="DX14" s="323"/>
      <c r="DY14" s="323"/>
      <c r="DZ14" s="323"/>
      <c r="EA14" s="323"/>
      <c r="EB14" s="323"/>
      <c r="EC14" s="323"/>
      <c r="ED14" s="323"/>
      <c r="EE14" s="323"/>
      <c r="EF14" s="323"/>
      <c r="EG14" s="323"/>
      <c r="EH14" s="323"/>
      <c r="EI14" s="323"/>
      <c r="EJ14" s="323"/>
      <c r="EK14" s="323"/>
      <c r="EL14" s="323"/>
      <c r="EM14" s="323"/>
      <c r="EN14" s="323"/>
      <c r="EO14" s="323"/>
      <c r="EP14" s="323"/>
      <c r="EQ14" s="323"/>
      <c r="ER14" s="323"/>
      <c r="ES14" s="323"/>
      <c r="ET14" s="323"/>
      <c r="EU14" s="323"/>
      <c r="EV14" s="323"/>
      <c r="EW14" s="323"/>
      <c r="EX14" s="323"/>
      <c r="EY14" s="323"/>
      <c r="EZ14" s="323"/>
      <c r="FA14" s="323"/>
      <c r="FB14" s="323"/>
      <c r="FC14" s="323"/>
      <c r="FD14" s="323"/>
      <c r="FE14" s="323"/>
      <c r="FF14" s="323"/>
      <c r="FG14" s="323"/>
      <c r="FH14" s="323"/>
      <c r="FI14" s="323"/>
      <c r="FJ14" s="323"/>
      <c r="FK14" s="323"/>
      <c r="FL14" s="323"/>
      <c r="FM14" s="323"/>
      <c r="FN14" s="323"/>
      <c r="FO14" s="323"/>
      <c r="FP14" s="323"/>
      <c r="FQ14" s="323"/>
      <c r="FR14" s="323"/>
      <c r="FS14" s="323"/>
      <c r="FT14" s="323"/>
      <c r="FU14" s="323"/>
      <c r="FV14" s="323"/>
      <c r="FW14" s="323"/>
      <c r="FX14" s="323"/>
      <c r="FY14" s="323"/>
      <c r="FZ14" s="323"/>
      <c r="GA14" s="323"/>
      <c r="GB14" s="323"/>
      <c r="GC14" s="323"/>
      <c r="GD14" s="323"/>
      <c r="GE14" s="323"/>
      <c r="GF14" s="323"/>
      <c r="GG14" s="323"/>
      <c r="GH14" s="323"/>
      <c r="GI14" s="323"/>
      <c r="GJ14" s="323"/>
      <c r="GK14" s="323"/>
      <c r="GL14" s="323"/>
      <c r="GM14" s="323"/>
      <c r="GN14" s="323"/>
      <c r="GO14" s="323"/>
      <c r="GP14" s="323"/>
      <c r="GQ14" s="323"/>
      <c r="GR14" s="323"/>
      <c r="GS14" s="323"/>
      <c r="GT14" s="323"/>
      <c r="GU14" s="323"/>
      <c r="GV14" s="323"/>
      <c r="GW14" s="323"/>
      <c r="GX14" s="323"/>
      <c r="GY14" s="323"/>
      <c r="GZ14" s="323"/>
      <c r="HA14" s="323"/>
      <c r="HB14" s="323"/>
      <c r="HC14" s="323"/>
      <c r="HD14" s="323"/>
      <c r="HE14" s="323"/>
      <c r="HF14" s="323"/>
      <c r="HG14" s="323"/>
      <c r="HH14" s="323"/>
      <c r="HI14" s="323"/>
      <c r="HJ14" s="323"/>
      <c r="HK14" s="323"/>
      <c r="HL14" s="323"/>
      <c r="HM14" s="323"/>
      <c r="HN14" s="323"/>
      <c r="HO14" s="323"/>
      <c r="HP14" s="323"/>
      <c r="HQ14" s="323"/>
      <c r="HR14" s="323"/>
      <c r="HS14" s="323"/>
      <c r="HT14" s="323"/>
      <c r="HU14" s="323"/>
      <c r="HV14" s="323"/>
      <c r="HW14" s="323"/>
      <c r="HX14" s="323"/>
      <c r="HY14" s="323"/>
      <c r="HZ14" s="323"/>
      <c r="IA14" s="323"/>
      <c r="IB14" s="323"/>
      <c r="IC14" s="323"/>
      <c r="ID14" s="323"/>
      <c r="IE14" s="323"/>
      <c r="IF14" s="323"/>
      <c r="IG14" s="323"/>
      <c r="IH14" s="323"/>
      <c r="II14" s="323"/>
      <c r="IJ14" s="323"/>
      <c r="IK14" s="323"/>
      <c r="IL14" s="323"/>
      <c r="IM14" s="323"/>
      <c r="IN14" s="323"/>
      <c r="IO14" s="323"/>
      <c r="IP14" s="323"/>
      <c r="IQ14" s="323"/>
      <c r="IR14" s="323"/>
      <c r="IS14" s="323"/>
      <c r="IT14" s="323"/>
      <c r="IU14" s="323"/>
      <c r="IV14" s="323"/>
      <c r="IW14" s="323"/>
      <c r="IX14" s="323"/>
    </row>
    <row r="15" spans="1:258" s="1256" customFormat="1" ht="25.5">
      <c r="A15" s="323"/>
      <c r="B15" s="447" t="s">
        <v>12</v>
      </c>
      <c r="C15" s="419"/>
      <c r="D15" s="419"/>
      <c r="E15" s="420"/>
      <c r="F15" s="449"/>
      <c r="G15" s="415"/>
      <c r="H15" s="415"/>
      <c r="I15" s="415"/>
      <c r="J15" s="323"/>
      <c r="K15" s="323"/>
      <c r="L15" s="32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23"/>
      <c r="BP15" s="323"/>
      <c r="BQ15" s="323"/>
      <c r="BR15" s="323"/>
      <c r="BS15" s="323"/>
      <c r="BT15" s="323"/>
      <c r="BU15" s="323"/>
      <c r="BV15" s="323"/>
      <c r="BW15" s="323"/>
      <c r="BX15" s="323"/>
      <c r="BY15" s="323"/>
      <c r="BZ15" s="323"/>
      <c r="CA15" s="323"/>
      <c r="CB15" s="323"/>
      <c r="CC15" s="323"/>
      <c r="CD15" s="323"/>
      <c r="CE15" s="323"/>
      <c r="CF15" s="323"/>
      <c r="CG15" s="323"/>
      <c r="CH15" s="323"/>
      <c r="CI15" s="323"/>
      <c r="CJ15" s="323"/>
      <c r="CK15" s="323"/>
      <c r="CL15" s="323"/>
      <c r="CM15" s="323"/>
      <c r="CN15" s="323"/>
      <c r="CO15" s="323"/>
      <c r="CP15" s="323"/>
      <c r="CQ15" s="323"/>
      <c r="CR15" s="32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23"/>
      <c r="ET15" s="323"/>
      <c r="EU15" s="323"/>
      <c r="EV15" s="323"/>
      <c r="EW15" s="323"/>
      <c r="EX15" s="323"/>
      <c r="EY15" s="323"/>
      <c r="EZ15" s="323"/>
      <c r="FA15" s="323"/>
      <c r="FB15" s="323"/>
      <c r="FC15" s="323"/>
      <c r="FD15" s="323"/>
      <c r="FE15" s="323"/>
      <c r="FF15" s="323"/>
      <c r="FG15" s="323"/>
      <c r="FH15" s="323"/>
      <c r="FI15" s="323"/>
      <c r="FJ15" s="323"/>
      <c r="FK15" s="323"/>
      <c r="FL15" s="323"/>
      <c r="FM15" s="323"/>
      <c r="FN15" s="323"/>
      <c r="FO15" s="323"/>
      <c r="FP15" s="323"/>
      <c r="FQ15" s="323"/>
      <c r="FR15" s="323"/>
      <c r="FS15" s="323"/>
      <c r="FT15" s="323"/>
      <c r="FU15" s="323"/>
      <c r="FV15" s="323"/>
      <c r="FW15" s="323"/>
      <c r="FX15" s="323"/>
      <c r="FY15" s="323"/>
      <c r="FZ15" s="323"/>
      <c r="GA15" s="323"/>
      <c r="GB15" s="323"/>
      <c r="GC15" s="323"/>
      <c r="GD15" s="323"/>
      <c r="GE15" s="323"/>
      <c r="GF15" s="323"/>
      <c r="GG15" s="323"/>
      <c r="GH15" s="323"/>
      <c r="GI15" s="323"/>
      <c r="GJ15" s="323"/>
      <c r="GK15" s="323"/>
      <c r="GL15" s="323"/>
      <c r="GM15" s="323"/>
      <c r="GN15" s="323"/>
      <c r="GO15" s="323"/>
      <c r="GP15" s="323"/>
      <c r="GQ15" s="323"/>
      <c r="GR15" s="323"/>
      <c r="GS15" s="323"/>
      <c r="GT15" s="323"/>
      <c r="GU15" s="323"/>
      <c r="GV15" s="323"/>
      <c r="GW15" s="323"/>
      <c r="GX15" s="323"/>
      <c r="GY15" s="323"/>
      <c r="GZ15" s="323"/>
      <c r="HA15" s="323"/>
      <c r="HB15" s="323"/>
      <c r="HC15" s="323"/>
      <c r="HD15" s="323"/>
      <c r="HE15" s="323"/>
      <c r="HF15" s="323"/>
      <c r="HG15" s="323"/>
      <c r="HH15" s="323"/>
      <c r="HI15" s="323"/>
      <c r="HJ15" s="323"/>
      <c r="HK15" s="323"/>
      <c r="HL15" s="323"/>
      <c r="HM15" s="323"/>
      <c r="HN15" s="323"/>
      <c r="HO15" s="323"/>
      <c r="HP15" s="323"/>
      <c r="HQ15" s="323"/>
      <c r="HR15" s="323"/>
      <c r="HS15" s="323"/>
      <c r="HT15" s="323"/>
      <c r="HU15" s="323"/>
      <c r="HV15" s="323"/>
      <c r="HW15" s="323"/>
      <c r="HX15" s="323"/>
      <c r="HY15" s="323"/>
      <c r="HZ15" s="323"/>
      <c r="IA15" s="323"/>
      <c r="IB15" s="323"/>
      <c r="IC15" s="323"/>
      <c r="ID15" s="323"/>
      <c r="IE15" s="323"/>
      <c r="IF15" s="323"/>
      <c r="IG15" s="323"/>
      <c r="IH15" s="323"/>
      <c r="II15" s="323"/>
      <c r="IJ15" s="323"/>
      <c r="IK15" s="323"/>
      <c r="IL15" s="323"/>
      <c r="IM15" s="323"/>
      <c r="IN15" s="323"/>
      <c r="IO15" s="323"/>
      <c r="IP15" s="323"/>
      <c r="IQ15" s="323"/>
      <c r="IR15" s="323"/>
      <c r="IS15" s="323"/>
      <c r="IT15" s="323"/>
      <c r="IU15" s="323"/>
      <c r="IV15" s="323"/>
      <c r="IW15" s="323"/>
      <c r="IX15" s="323"/>
    </row>
    <row r="16" spans="1:258" s="1256" customFormat="1">
      <c r="A16" s="323"/>
      <c r="B16" s="445"/>
      <c r="C16" s="419"/>
      <c r="D16" s="419"/>
      <c r="E16" s="415"/>
      <c r="F16" s="415"/>
      <c r="G16" s="415"/>
      <c r="H16" s="415"/>
      <c r="I16" s="415"/>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c r="BO16" s="323"/>
      <c r="BP16" s="323"/>
      <c r="BQ16" s="323"/>
      <c r="BR16" s="323"/>
      <c r="BS16" s="323"/>
      <c r="BT16" s="323"/>
      <c r="BU16" s="323"/>
      <c r="BV16" s="323"/>
      <c r="BW16" s="323"/>
      <c r="BX16" s="323"/>
      <c r="BY16" s="323"/>
      <c r="BZ16" s="323"/>
      <c r="CA16" s="323"/>
      <c r="CB16" s="323"/>
      <c r="CC16" s="323"/>
      <c r="CD16" s="323"/>
      <c r="CE16" s="323"/>
      <c r="CF16" s="323"/>
      <c r="CG16" s="323"/>
      <c r="CH16" s="323"/>
      <c r="CI16" s="323"/>
      <c r="CJ16" s="323"/>
      <c r="CK16" s="323"/>
      <c r="CL16" s="323"/>
      <c r="CM16" s="323"/>
      <c r="CN16" s="323"/>
      <c r="CO16" s="323"/>
      <c r="CP16" s="323"/>
      <c r="CQ16" s="323"/>
      <c r="CR16" s="323"/>
      <c r="CS16" s="323"/>
      <c r="CT16" s="323"/>
      <c r="CU16" s="323"/>
      <c r="CV16" s="323"/>
      <c r="CW16" s="323"/>
      <c r="CX16" s="323"/>
      <c r="CY16" s="323"/>
      <c r="CZ16" s="323"/>
      <c r="DA16" s="323"/>
      <c r="DB16" s="323"/>
      <c r="DC16" s="323"/>
      <c r="DD16" s="323"/>
      <c r="DE16" s="323"/>
      <c r="DF16" s="323"/>
      <c r="DG16" s="323"/>
      <c r="DH16" s="323"/>
      <c r="DI16" s="323"/>
      <c r="DJ16" s="323"/>
      <c r="DK16" s="323"/>
      <c r="DL16" s="323"/>
      <c r="DM16" s="323"/>
      <c r="DN16" s="323"/>
      <c r="DO16" s="323"/>
      <c r="DP16" s="323"/>
      <c r="DQ16" s="323"/>
      <c r="DR16" s="323"/>
      <c r="DS16" s="323"/>
      <c r="DT16" s="323"/>
      <c r="DU16" s="323"/>
      <c r="DV16" s="323"/>
      <c r="DW16" s="323"/>
      <c r="DX16" s="323"/>
      <c r="DY16" s="323"/>
      <c r="DZ16" s="323"/>
      <c r="EA16" s="323"/>
      <c r="EB16" s="323"/>
      <c r="EC16" s="323"/>
      <c r="ED16" s="323"/>
      <c r="EE16" s="323"/>
      <c r="EF16" s="323"/>
      <c r="EG16" s="323"/>
      <c r="EH16" s="323"/>
      <c r="EI16" s="323"/>
      <c r="EJ16" s="323"/>
      <c r="EK16" s="323"/>
      <c r="EL16" s="323"/>
      <c r="EM16" s="323"/>
      <c r="EN16" s="323"/>
      <c r="EO16" s="323"/>
      <c r="EP16" s="323"/>
      <c r="EQ16" s="323"/>
      <c r="ER16" s="323"/>
      <c r="ES16" s="323"/>
      <c r="ET16" s="323"/>
      <c r="EU16" s="323"/>
      <c r="EV16" s="323"/>
      <c r="EW16" s="323"/>
      <c r="EX16" s="323"/>
      <c r="EY16" s="323"/>
      <c r="EZ16" s="323"/>
      <c r="FA16" s="323"/>
      <c r="FB16" s="323"/>
      <c r="FC16" s="323"/>
      <c r="FD16" s="323"/>
      <c r="FE16" s="323"/>
      <c r="FF16" s="323"/>
      <c r="FG16" s="323"/>
      <c r="FH16" s="323"/>
      <c r="FI16" s="323"/>
      <c r="FJ16" s="323"/>
      <c r="FK16" s="323"/>
      <c r="FL16" s="323"/>
      <c r="FM16" s="323"/>
      <c r="FN16" s="323"/>
      <c r="FO16" s="323"/>
      <c r="FP16" s="323"/>
      <c r="FQ16" s="323"/>
      <c r="FR16" s="323"/>
      <c r="FS16" s="323"/>
      <c r="FT16" s="323"/>
      <c r="FU16" s="323"/>
      <c r="FV16" s="323"/>
      <c r="FW16" s="323"/>
      <c r="FX16" s="323"/>
      <c r="FY16" s="323"/>
      <c r="FZ16" s="323"/>
      <c r="GA16" s="323"/>
      <c r="GB16" s="323"/>
      <c r="GC16" s="323"/>
      <c r="GD16" s="323"/>
      <c r="GE16" s="323"/>
      <c r="GF16" s="323"/>
      <c r="GG16" s="323"/>
      <c r="GH16" s="323"/>
      <c r="GI16" s="323"/>
      <c r="GJ16" s="323"/>
      <c r="GK16" s="323"/>
      <c r="GL16" s="323"/>
      <c r="GM16" s="323"/>
      <c r="GN16" s="323"/>
      <c r="GO16" s="323"/>
      <c r="GP16" s="323"/>
      <c r="GQ16" s="323"/>
      <c r="GR16" s="323"/>
      <c r="GS16" s="323"/>
      <c r="GT16" s="323"/>
      <c r="GU16" s="323"/>
      <c r="GV16" s="323"/>
      <c r="GW16" s="323"/>
      <c r="GX16" s="323"/>
      <c r="GY16" s="323"/>
      <c r="GZ16" s="323"/>
      <c r="HA16" s="323"/>
      <c r="HB16" s="323"/>
      <c r="HC16" s="323"/>
      <c r="HD16" s="323"/>
      <c r="HE16" s="323"/>
      <c r="HF16" s="323"/>
      <c r="HG16" s="323"/>
      <c r="HH16" s="323"/>
      <c r="HI16" s="323"/>
      <c r="HJ16" s="323"/>
      <c r="HK16" s="323"/>
      <c r="HL16" s="323"/>
      <c r="HM16" s="323"/>
      <c r="HN16" s="323"/>
      <c r="HO16" s="323"/>
      <c r="HP16" s="323"/>
      <c r="HQ16" s="323"/>
      <c r="HR16" s="323"/>
      <c r="HS16" s="323"/>
      <c r="HT16" s="323"/>
      <c r="HU16" s="323"/>
      <c r="HV16" s="323"/>
      <c r="HW16" s="323"/>
      <c r="HX16" s="323"/>
      <c r="HY16" s="323"/>
      <c r="HZ16" s="323"/>
      <c r="IA16" s="323"/>
      <c r="IB16" s="323"/>
      <c r="IC16" s="323"/>
      <c r="ID16" s="323"/>
      <c r="IE16" s="323"/>
      <c r="IF16" s="323"/>
      <c r="IG16" s="323"/>
      <c r="IH16" s="323"/>
      <c r="II16" s="323"/>
      <c r="IJ16" s="323"/>
      <c r="IK16" s="323"/>
      <c r="IL16" s="323"/>
      <c r="IM16" s="323"/>
      <c r="IN16" s="323"/>
      <c r="IO16" s="323"/>
      <c r="IP16" s="323"/>
      <c r="IQ16" s="323"/>
      <c r="IR16" s="323"/>
      <c r="IS16" s="323"/>
      <c r="IT16" s="323"/>
      <c r="IU16" s="323"/>
      <c r="IV16" s="323"/>
      <c r="IW16" s="323"/>
      <c r="IX16" s="323"/>
    </row>
    <row r="17" spans="1:258" s="1256" customFormat="1">
      <c r="A17" s="323"/>
      <c r="B17" s="445"/>
      <c r="C17" s="439"/>
      <c r="D17" s="439"/>
      <c r="E17" s="415"/>
      <c r="F17" s="415"/>
      <c r="G17" s="1537" t="s">
        <v>11</v>
      </c>
      <c r="H17" s="1537"/>
      <c r="I17" s="1537"/>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c r="BO17" s="323"/>
      <c r="BP17" s="323"/>
      <c r="BQ17" s="323"/>
      <c r="BR17" s="323"/>
      <c r="BS17" s="323"/>
      <c r="BT17" s="323"/>
      <c r="BU17" s="323"/>
      <c r="BV17" s="323"/>
      <c r="BW17" s="323"/>
      <c r="BX17" s="323"/>
      <c r="BY17" s="323"/>
      <c r="BZ17" s="323"/>
      <c r="CA17" s="323"/>
      <c r="CB17" s="323"/>
      <c r="CC17" s="323"/>
      <c r="CD17" s="323"/>
      <c r="CE17" s="323"/>
      <c r="CF17" s="323"/>
      <c r="CG17" s="323"/>
      <c r="CH17" s="323"/>
      <c r="CI17" s="323"/>
      <c r="CJ17" s="323"/>
      <c r="CK17" s="323"/>
      <c r="CL17" s="323"/>
      <c r="CM17" s="323"/>
      <c r="CN17" s="323"/>
      <c r="CO17" s="323"/>
      <c r="CP17" s="323"/>
      <c r="CQ17" s="323"/>
      <c r="CR17" s="323"/>
      <c r="CS17" s="323"/>
      <c r="CT17" s="323"/>
      <c r="CU17" s="323"/>
      <c r="CV17" s="323"/>
      <c r="CW17" s="323"/>
      <c r="CX17" s="323"/>
      <c r="CY17" s="323"/>
      <c r="CZ17" s="323"/>
      <c r="DA17" s="323"/>
      <c r="DB17" s="323"/>
      <c r="DC17" s="323"/>
      <c r="DD17" s="323"/>
      <c r="DE17" s="323"/>
      <c r="DF17" s="323"/>
      <c r="DG17" s="323"/>
      <c r="DH17" s="323"/>
      <c r="DI17" s="323"/>
      <c r="DJ17" s="323"/>
      <c r="DK17" s="323"/>
      <c r="DL17" s="323"/>
      <c r="DM17" s="323"/>
      <c r="DN17" s="323"/>
      <c r="DO17" s="323"/>
      <c r="DP17" s="323"/>
      <c r="DQ17" s="323"/>
      <c r="DR17" s="323"/>
      <c r="DS17" s="323"/>
      <c r="DT17" s="323"/>
      <c r="DU17" s="323"/>
      <c r="DV17" s="323"/>
      <c r="DW17" s="323"/>
      <c r="DX17" s="323"/>
      <c r="DY17" s="323"/>
      <c r="DZ17" s="323"/>
      <c r="EA17" s="323"/>
      <c r="EB17" s="323"/>
      <c r="EC17" s="323"/>
      <c r="ED17" s="323"/>
      <c r="EE17" s="323"/>
      <c r="EF17" s="323"/>
      <c r="EG17" s="323"/>
      <c r="EH17" s="323"/>
      <c r="EI17" s="323"/>
      <c r="EJ17" s="323"/>
      <c r="EK17" s="323"/>
      <c r="EL17" s="323"/>
      <c r="EM17" s="323"/>
      <c r="EN17" s="323"/>
      <c r="EO17" s="323"/>
      <c r="EP17" s="323"/>
      <c r="EQ17" s="323"/>
      <c r="ER17" s="323"/>
      <c r="ES17" s="323"/>
      <c r="ET17" s="323"/>
      <c r="EU17" s="323"/>
      <c r="EV17" s="323"/>
      <c r="EW17" s="323"/>
      <c r="EX17" s="323"/>
      <c r="EY17" s="323"/>
      <c r="EZ17" s="323"/>
      <c r="FA17" s="323"/>
      <c r="FB17" s="323"/>
      <c r="FC17" s="323"/>
      <c r="FD17" s="323"/>
      <c r="FE17" s="323"/>
      <c r="FF17" s="323"/>
      <c r="FG17" s="323"/>
      <c r="FH17" s="323"/>
      <c r="FI17" s="323"/>
      <c r="FJ17" s="323"/>
      <c r="FK17" s="323"/>
      <c r="FL17" s="323"/>
      <c r="FM17" s="323"/>
      <c r="FN17" s="323"/>
      <c r="FO17" s="323"/>
      <c r="FP17" s="323"/>
      <c r="FQ17" s="323"/>
      <c r="FR17" s="323"/>
      <c r="FS17" s="323"/>
      <c r="FT17" s="323"/>
      <c r="FU17" s="323"/>
      <c r="FV17" s="323"/>
      <c r="FW17" s="323"/>
      <c r="FX17" s="323"/>
      <c r="FY17" s="323"/>
      <c r="FZ17" s="323"/>
      <c r="GA17" s="323"/>
      <c r="GB17" s="323"/>
      <c r="GC17" s="323"/>
      <c r="GD17" s="323"/>
      <c r="GE17" s="323"/>
      <c r="GF17" s="323"/>
      <c r="GG17" s="323"/>
      <c r="GH17" s="323"/>
      <c r="GI17" s="323"/>
      <c r="GJ17" s="323"/>
      <c r="GK17" s="323"/>
      <c r="GL17" s="323"/>
      <c r="GM17" s="323"/>
      <c r="GN17" s="323"/>
      <c r="GO17" s="323"/>
      <c r="GP17" s="323"/>
      <c r="GQ17" s="323"/>
      <c r="GR17" s="323"/>
      <c r="GS17" s="323"/>
      <c r="GT17" s="323"/>
      <c r="GU17" s="323"/>
      <c r="GV17" s="323"/>
      <c r="GW17" s="323"/>
      <c r="GX17" s="323"/>
      <c r="GY17" s="323"/>
      <c r="GZ17" s="323"/>
      <c r="HA17" s="323"/>
      <c r="HB17" s="323"/>
      <c r="HC17" s="323"/>
      <c r="HD17" s="323"/>
      <c r="HE17" s="323"/>
      <c r="HF17" s="323"/>
      <c r="HG17" s="323"/>
      <c r="HH17" s="323"/>
      <c r="HI17" s="323"/>
      <c r="HJ17" s="323"/>
      <c r="HK17" s="323"/>
      <c r="HL17" s="323"/>
      <c r="HM17" s="323"/>
      <c r="HN17" s="323"/>
      <c r="HO17" s="323"/>
      <c r="HP17" s="323"/>
      <c r="HQ17" s="323"/>
      <c r="HR17" s="323"/>
      <c r="HS17" s="323"/>
      <c r="HT17" s="323"/>
      <c r="HU17" s="323"/>
      <c r="HV17" s="323"/>
      <c r="HW17" s="323"/>
      <c r="HX17" s="323"/>
      <c r="HY17" s="323"/>
      <c r="HZ17" s="323"/>
      <c r="IA17" s="323"/>
      <c r="IB17" s="323"/>
      <c r="IC17" s="323"/>
      <c r="ID17" s="323"/>
      <c r="IE17" s="323"/>
      <c r="IF17" s="323"/>
      <c r="IG17" s="323"/>
      <c r="IH17" s="323"/>
      <c r="II17" s="323"/>
      <c r="IJ17" s="323"/>
      <c r="IK17" s="323"/>
      <c r="IL17" s="323"/>
      <c r="IM17" s="323"/>
      <c r="IN17" s="323"/>
      <c r="IO17" s="323"/>
      <c r="IP17" s="323"/>
      <c r="IQ17" s="323"/>
      <c r="IR17" s="323"/>
      <c r="IS17" s="323"/>
      <c r="IT17" s="323"/>
      <c r="IU17" s="323"/>
      <c r="IV17" s="323"/>
      <c r="IW17" s="323"/>
      <c r="IX17" s="323"/>
    </row>
    <row r="18" spans="1:258" s="1256" customFormat="1" ht="24.6" customHeight="1">
      <c r="A18" s="323"/>
      <c r="B18" s="415"/>
      <c r="C18" s="415"/>
      <c r="D18" s="415"/>
      <c r="E18" s="415"/>
      <c r="F18" s="415"/>
      <c r="G18" s="1537" t="s">
        <v>13</v>
      </c>
      <c r="H18" s="1537"/>
      <c r="I18" s="1537"/>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23"/>
      <c r="BP18" s="323"/>
      <c r="BQ18" s="323"/>
      <c r="BR18" s="323"/>
      <c r="BS18" s="323"/>
      <c r="BT18" s="323"/>
      <c r="BU18" s="323"/>
      <c r="BV18" s="323"/>
      <c r="BW18" s="323"/>
      <c r="BX18" s="323"/>
      <c r="BY18" s="323"/>
      <c r="BZ18" s="323"/>
      <c r="CA18" s="323"/>
      <c r="CB18" s="323"/>
      <c r="CC18" s="323"/>
      <c r="CD18" s="323"/>
      <c r="CE18" s="323"/>
      <c r="CF18" s="323"/>
      <c r="CG18" s="323"/>
      <c r="CH18" s="323"/>
      <c r="CI18" s="323"/>
      <c r="CJ18" s="323"/>
      <c r="CK18" s="323"/>
      <c r="CL18" s="323"/>
      <c r="CM18" s="323"/>
      <c r="CN18" s="323"/>
      <c r="CO18" s="323"/>
      <c r="CP18" s="323"/>
      <c r="CQ18" s="323"/>
      <c r="CR18" s="323"/>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23"/>
      <c r="ET18" s="323"/>
      <c r="EU18" s="323"/>
      <c r="EV18" s="323"/>
      <c r="EW18" s="323"/>
      <c r="EX18" s="323"/>
      <c r="EY18" s="323"/>
      <c r="EZ18" s="323"/>
      <c r="FA18" s="323"/>
      <c r="FB18" s="323"/>
      <c r="FC18" s="323"/>
      <c r="FD18" s="323"/>
      <c r="FE18" s="323"/>
      <c r="FF18" s="323"/>
      <c r="FG18" s="323"/>
      <c r="FH18" s="323"/>
      <c r="FI18" s="323"/>
      <c r="FJ18" s="323"/>
      <c r="FK18" s="323"/>
      <c r="FL18" s="323"/>
      <c r="FM18" s="323"/>
      <c r="FN18" s="323"/>
      <c r="FO18" s="323"/>
      <c r="FP18" s="323"/>
      <c r="FQ18" s="323"/>
      <c r="FR18" s="323"/>
      <c r="FS18" s="323"/>
      <c r="FT18" s="323"/>
      <c r="FU18" s="323"/>
      <c r="FV18" s="323"/>
      <c r="FW18" s="323"/>
      <c r="FX18" s="323"/>
      <c r="FY18" s="323"/>
      <c r="FZ18" s="323"/>
      <c r="GA18" s="323"/>
      <c r="GB18" s="323"/>
      <c r="GC18" s="323"/>
      <c r="GD18" s="323"/>
      <c r="GE18" s="323"/>
      <c r="GF18" s="323"/>
      <c r="GG18" s="323"/>
      <c r="GH18" s="323"/>
      <c r="GI18" s="323"/>
      <c r="GJ18" s="323"/>
      <c r="GK18" s="323"/>
      <c r="GL18" s="323"/>
      <c r="GM18" s="323"/>
      <c r="GN18" s="323"/>
      <c r="GO18" s="323"/>
      <c r="GP18" s="323"/>
      <c r="GQ18" s="323"/>
      <c r="GR18" s="323"/>
      <c r="GS18" s="323"/>
      <c r="GT18" s="323"/>
      <c r="GU18" s="323"/>
      <c r="GV18" s="323"/>
      <c r="GW18" s="323"/>
      <c r="GX18" s="323"/>
      <c r="GY18" s="323"/>
      <c r="GZ18" s="323"/>
      <c r="HA18" s="323"/>
      <c r="HB18" s="323"/>
      <c r="HC18" s="323"/>
      <c r="HD18" s="323"/>
      <c r="HE18" s="323"/>
      <c r="HF18" s="323"/>
      <c r="HG18" s="323"/>
      <c r="HH18" s="323"/>
      <c r="HI18" s="323"/>
      <c r="HJ18" s="323"/>
      <c r="HK18" s="323"/>
      <c r="HL18" s="323"/>
      <c r="HM18" s="323"/>
      <c r="HN18" s="323"/>
      <c r="HO18" s="323"/>
      <c r="HP18" s="323"/>
      <c r="HQ18" s="323"/>
      <c r="HR18" s="323"/>
      <c r="HS18" s="323"/>
      <c r="HT18" s="323"/>
      <c r="HU18" s="323"/>
      <c r="HV18" s="323"/>
      <c r="HW18" s="323"/>
      <c r="HX18" s="323"/>
      <c r="HY18" s="323"/>
      <c r="HZ18" s="323"/>
      <c r="IA18" s="323"/>
      <c r="IB18" s="323"/>
      <c r="IC18" s="323"/>
      <c r="ID18" s="323"/>
      <c r="IE18" s="323"/>
      <c r="IF18" s="323"/>
      <c r="IG18" s="323"/>
      <c r="IH18" s="323"/>
      <c r="II18" s="323"/>
      <c r="IJ18" s="323"/>
      <c r="IK18" s="323"/>
      <c r="IL18" s="323"/>
      <c r="IM18" s="323"/>
      <c r="IN18" s="323"/>
      <c r="IO18" s="323"/>
      <c r="IP18" s="323"/>
      <c r="IQ18" s="323"/>
      <c r="IR18" s="323"/>
      <c r="IS18" s="323"/>
      <c r="IT18" s="323"/>
      <c r="IU18" s="323"/>
      <c r="IV18" s="323"/>
      <c r="IW18" s="323"/>
      <c r="IX18" s="323"/>
    </row>
    <row r="19" spans="1:258" s="1256" customFormat="1">
      <c r="A19" s="323"/>
      <c r="B19" s="415"/>
      <c r="C19" s="415"/>
      <c r="D19" s="415"/>
      <c r="E19" s="415"/>
      <c r="F19" s="415"/>
      <c r="G19" s="415"/>
      <c r="H19" s="415"/>
      <c r="I19" s="415"/>
      <c r="J19" s="323"/>
      <c r="K19" s="323"/>
      <c r="L19" s="32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23"/>
      <c r="BP19" s="323"/>
      <c r="BQ19" s="323"/>
      <c r="BR19" s="323"/>
      <c r="BS19" s="323"/>
      <c r="BT19" s="323"/>
      <c r="BU19" s="323"/>
      <c r="BV19" s="323"/>
      <c r="BW19" s="323"/>
      <c r="BX19" s="323"/>
      <c r="BY19" s="323"/>
      <c r="BZ19" s="323"/>
      <c r="CA19" s="323"/>
      <c r="CB19" s="323"/>
      <c r="CC19" s="323"/>
      <c r="CD19" s="323"/>
      <c r="CE19" s="323"/>
      <c r="CF19" s="323"/>
      <c r="CG19" s="323"/>
      <c r="CH19" s="323"/>
      <c r="CI19" s="323"/>
      <c r="CJ19" s="323"/>
      <c r="CK19" s="323"/>
      <c r="CL19" s="323"/>
      <c r="CM19" s="323"/>
      <c r="CN19" s="323"/>
      <c r="CO19" s="323"/>
      <c r="CP19" s="323"/>
      <c r="CQ19" s="323"/>
      <c r="CR19" s="323"/>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23"/>
      <c r="ET19" s="323"/>
      <c r="EU19" s="323"/>
      <c r="EV19" s="323"/>
      <c r="EW19" s="323"/>
      <c r="EX19" s="323"/>
      <c r="EY19" s="323"/>
      <c r="EZ19" s="323"/>
      <c r="FA19" s="323"/>
      <c r="FB19" s="323"/>
      <c r="FC19" s="323"/>
      <c r="FD19" s="323"/>
      <c r="FE19" s="323"/>
      <c r="FF19" s="323"/>
      <c r="FG19" s="323"/>
      <c r="FH19" s="323"/>
      <c r="FI19" s="323"/>
      <c r="FJ19" s="323"/>
      <c r="FK19" s="323"/>
      <c r="FL19" s="323"/>
      <c r="FM19" s="323"/>
      <c r="FN19" s="323"/>
      <c r="FO19" s="323"/>
      <c r="FP19" s="323"/>
      <c r="FQ19" s="323"/>
      <c r="FR19" s="323"/>
      <c r="FS19" s="323"/>
      <c r="FT19" s="323"/>
      <c r="FU19" s="323"/>
      <c r="FV19" s="323"/>
      <c r="FW19" s="323"/>
      <c r="FX19" s="323"/>
      <c r="FY19" s="323"/>
      <c r="FZ19" s="323"/>
      <c r="GA19" s="323"/>
      <c r="GB19" s="323"/>
      <c r="GC19" s="323"/>
      <c r="GD19" s="323"/>
      <c r="GE19" s="323"/>
      <c r="GF19" s="323"/>
      <c r="GG19" s="323"/>
      <c r="GH19" s="323"/>
      <c r="GI19" s="323"/>
      <c r="GJ19" s="323"/>
      <c r="GK19" s="323"/>
      <c r="GL19" s="323"/>
      <c r="GM19" s="323"/>
      <c r="GN19" s="323"/>
      <c r="GO19" s="323"/>
      <c r="GP19" s="323"/>
      <c r="GQ19" s="323"/>
      <c r="GR19" s="323"/>
      <c r="GS19" s="323"/>
      <c r="GT19" s="323"/>
      <c r="GU19" s="323"/>
      <c r="GV19" s="323"/>
      <c r="GW19" s="323"/>
      <c r="GX19" s="323"/>
      <c r="GY19" s="323"/>
      <c r="GZ19" s="323"/>
      <c r="HA19" s="323"/>
      <c r="HB19" s="323"/>
      <c r="HC19" s="323"/>
      <c r="HD19" s="323"/>
      <c r="HE19" s="323"/>
      <c r="HF19" s="323"/>
      <c r="HG19" s="323"/>
      <c r="HH19" s="323"/>
      <c r="HI19" s="323"/>
      <c r="HJ19" s="323"/>
      <c r="HK19" s="323"/>
      <c r="HL19" s="323"/>
      <c r="HM19" s="323"/>
      <c r="HN19" s="323"/>
      <c r="HO19" s="323"/>
      <c r="HP19" s="323"/>
      <c r="HQ19" s="323"/>
      <c r="HR19" s="323"/>
      <c r="HS19" s="323"/>
      <c r="HT19" s="323"/>
      <c r="HU19" s="323"/>
      <c r="HV19" s="323"/>
      <c r="HW19" s="323"/>
      <c r="HX19" s="323"/>
      <c r="HY19" s="323"/>
      <c r="HZ19" s="323"/>
      <c r="IA19" s="323"/>
      <c r="IB19" s="323"/>
      <c r="IC19" s="323"/>
      <c r="ID19" s="323"/>
      <c r="IE19" s="323"/>
      <c r="IF19" s="323"/>
      <c r="IG19" s="323"/>
      <c r="IH19" s="323"/>
      <c r="II19" s="323"/>
      <c r="IJ19" s="323"/>
      <c r="IK19" s="323"/>
      <c r="IL19" s="323"/>
      <c r="IM19" s="323"/>
      <c r="IN19" s="323"/>
      <c r="IO19" s="323"/>
      <c r="IP19" s="323"/>
      <c r="IQ19" s="323"/>
      <c r="IR19" s="323"/>
      <c r="IS19" s="323"/>
      <c r="IT19" s="323"/>
      <c r="IU19" s="323"/>
      <c r="IV19" s="323"/>
      <c r="IW19" s="323"/>
      <c r="IX19" s="323"/>
    </row>
    <row r="20" spans="1:258" s="1256" customFormat="1">
      <c r="A20" s="323"/>
      <c r="B20" s="324"/>
      <c r="C20" s="325"/>
      <c r="D20" s="325"/>
      <c r="E20" s="325"/>
      <c r="F20" s="326"/>
      <c r="G20" s="326"/>
      <c r="H20" s="323"/>
      <c r="I20" s="323"/>
      <c r="J20" s="323"/>
      <c r="K20" s="323"/>
      <c r="L20" s="32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c r="BN20" s="323"/>
      <c r="BO20" s="323"/>
      <c r="BP20" s="323"/>
      <c r="BQ20" s="323"/>
      <c r="BR20" s="323"/>
      <c r="BS20" s="323"/>
      <c r="BT20" s="323"/>
      <c r="BU20" s="323"/>
      <c r="BV20" s="323"/>
      <c r="BW20" s="323"/>
      <c r="BX20" s="323"/>
      <c r="BY20" s="323"/>
      <c r="BZ20" s="323"/>
      <c r="CA20" s="323"/>
      <c r="CB20" s="323"/>
      <c r="CC20" s="323"/>
      <c r="CD20" s="323"/>
      <c r="CE20" s="323"/>
      <c r="CF20" s="323"/>
      <c r="CG20" s="323"/>
      <c r="CH20" s="323"/>
      <c r="CI20" s="323"/>
      <c r="CJ20" s="323"/>
      <c r="CK20" s="323"/>
      <c r="CL20" s="323"/>
      <c r="CM20" s="323"/>
      <c r="CN20" s="323"/>
      <c r="CO20" s="323"/>
      <c r="CP20" s="323"/>
      <c r="CQ20" s="323"/>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23"/>
      <c r="DW20" s="323"/>
      <c r="DX20" s="323"/>
      <c r="DY20" s="323"/>
      <c r="DZ20" s="323"/>
      <c r="EA20" s="323"/>
      <c r="EB20" s="323"/>
      <c r="EC20" s="323"/>
      <c r="ED20" s="323"/>
      <c r="EE20" s="323"/>
      <c r="EF20" s="323"/>
      <c r="EG20" s="323"/>
      <c r="EH20" s="323"/>
      <c r="EI20" s="323"/>
      <c r="EJ20" s="323"/>
      <c r="EK20" s="323"/>
      <c r="EL20" s="323"/>
      <c r="EM20" s="323"/>
      <c r="EN20" s="323"/>
      <c r="EO20" s="323"/>
      <c r="EP20" s="323"/>
      <c r="EQ20" s="323"/>
      <c r="ER20" s="323"/>
      <c r="ES20" s="323"/>
      <c r="ET20" s="323"/>
      <c r="EU20" s="323"/>
      <c r="EV20" s="323"/>
      <c r="EW20" s="323"/>
      <c r="EX20" s="323"/>
      <c r="EY20" s="323"/>
      <c r="EZ20" s="323"/>
      <c r="FA20" s="323"/>
      <c r="FB20" s="323"/>
      <c r="FC20" s="323"/>
      <c r="FD20" s="323"/>
      <c r="FE20" s="323"/>
      <c r="FF20" s="323"/>
      <c r="FG20" s="323"/>
      <c r="FH20" s="323"/>
      <c r="FI20" s="323"/>
      <c r="FJ20" s="323"/>
      <c r="FK20" s="323"/>
      <c r="FL20" s="323"/>
      <c r="FM20" s="323"/>
      <c r="FN20" s="323"/>
      <c r="FO20" s="323"/>
      <c r="FP20" s="323"/>
      <c r="FQ20" s="323"/>
      <c r="FR20" s="323"/>
      <c r="FS20" s="323"/>
      <c r="FT20" s="323"/>
      <c r="FU20" s="323"/>
      <c r="FV20" s="323"/>
      <c r="FW20" s="323"/>
      <c r="FX20" s="323"/>
      <c r="FY20" s="323"/>
      <c r="FZ20" s="323"/>
      <c r="GA20" s="323"/>
      <c r="GB20" s="323"/>
      <c r="GC20" s="323"/>
      <c r="GD20" s="323"/>
      <c r="GE20" s="323"/>
      <c r="GF20" s="323"/>
      <c r="GG20" s="323"/>
      <c r="GH20" s="323"/>
      <c r="GI20" s="323"/>
      <c r="GJ20" s="323"/>
      <c r="GK20" s="323"/>
      <c r="GL20" s="323"/>
      <c r="GM20" s="323"/>
      <c r="GN20" s="323"/>
      <c r="GO20" s="323"/>
      <c r="GP20" s="323"/>
      <c r="GQ20" s="323"/>
      <c r="GR20" s="323"/>
      <c r="GS20" s="323"/>
      <c r="GT20" s="323"/>
      <c r="GU20" s="323"/>
      <c r="GV20" s="323"/>
      <c r="GW20" s="323"/>
      <c r="GX20" s="323"/>
      <c r="GY20" s="323"/>
      <c r="GZ20" s="323"/>
      <c r="HA20" s="323"/>
      <c r="HB20" s="323"/>
      <c r="HC20" s="323"/>
      <c r="HD20" s="323"/>
      <c r="HE20" s="323"/>
      <c r="HF20" s="323"/>
      <c r="HG20" s="323"/>
      <c r="HH20" s="323"/>
      <c r="HI20" s="323"/>
      <c r="HJ20" s="323"/>
      <c r="HK20" s="323"/>
      <c r="HL20" s="323"/>
      <c r="HM20" s="323"/>
      <c r="HN20" s="323"/>
      <c r="HO20" s="323"/>
      <c r="HP20" s="323"/>
      <c r="HQ20" s="323"/>
      <c r="HR20" s="323"/>
      <c r="HS20" s="323"/>
      <c r="HT20" s="323"/>
      <c r="HU20" s="323"/>
      <c r="HV20" s="323"/>
      <c r="HW20" s="323"/>
      <c r="HX20" s="323"/>
      <c r="HY20" s="323"/>
      <c r="HZ20" s="323"/>
      <c r="IA20" s="323"/>
      <c r="IB20" s="323"/>
      <c r="IC20" s="323"/>
      <c r="ID20" s="323"/>
      <c r="IE20" s="323"/>
      <c r="IF20" s="323"/>
      <c r="IG20" s="323"/>
      <c r="IH20" s="323"/>
      <c r="II20" s="323"/>
      <c r="IJ20" s="323"/>
      <c r="IK20" s="323"/>
      <c r="IL20" s="323"/>
      <c r="IM20" s="323"/>
      <c r="IN20" s="323"/>
      <c r="IO20" s="323"/>
      <c r="IP20" s="323"/>
      <c r="IQ20" s="323"/>
      <c r="IR20" s="323"/>
      <c r="IS20" s="323"/>
      <c r="IT20" s="323"/>
      <c r="IU20" s="323"/>
      <c r="IV20" s="323"/>
      <c r="IW20" s="323"/>
      <c r="IX20" s="323"/>
    </row>
    <row r="21" spans="1:258" s="1256" customFormat="1">
      <c r="A21" s="323"/>
      <c r="B21" s="324"/>
      <c r="C21" s="325"/>
      <c r="D21" s="325"/>
      <c r="E21" s="325"/>
      <c r="F21" s="326"/>
      <c r="G21" s="326"/>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c r="BN21" s="323"/>
      <c r="BO21" s="323"/>
      <c r="BP21" s="323"/>
      <c r="BQ21" s="323"/>
      <c r="BR21" s="323"/>
      <c r="BS21" s="323"/>
      <c r="BT21" s="323"/>
      <c r="BU21" s="323"/>
      <c r="BV21" s="323"/>
      <c r="BW21" s="323"/>
      <c r="BX21" s="323"/>
      <c r="BY21" s="323"/>
      <c r="BZ21" s="323"/>
      <c r="CA21" s="323"/>
      <c r="CB21" s="323"/>
      <c r="CC21" s="323"/>
      <c r="CD21" s="323"/>
      <c r="CE21" s="323"/>
      <c r="CF21" s="323"/>
      <c r="CG21" s="323"/>
      <c r="CH21" s="323"/>
      <c r="CI21" s="323"/>
      <c r="CJ21" s="323"/>
      <c r="CK21" s="323"/>
      <c r="CL21" s="323"/>
      <c r="CM21" s="323"/>
      <c r="CN21" s="323"/>
      <c r="CO21" s="323"/>
      <c r="CP21" s="323"/>
      <c r="CQ21" s="323"/>
      <c r="CR21" s="323"/>
      <c r="CS21" s="323"/>
      <c r="CT21" s="323"/>
      <c r="CU21" s="323"/>
      <c r="CV21" s="323"/>
      <c r="CW21" s="323"/>
      <c r="CX21" s="323"/>
      <c r="CY21" s="323"/>
      <c r="CZ21" s="323"/>
      <c r="DA21" s="323"/>
      <c r="DB21" s="323"/>
      <c r="DC21" s="323"/>
      <c r="DD21" s="323"/>
      <c r="DE21" s="323"/>
      <c r="DF21" s="323"/>
      <c r="DG21" s="323"/>
      <c r="DH21" s="323"/>
      <c r="DI21" s="323"/>
      <c r="DJ21" s="323"/>
      <c r="DK21" s="323"/>
      <c r="DL21" s="323"/>
      <c r="DM21" s="323"/>
      <c r="DN21" s="323"/>
      <c r="DO21" s="323"/>
      <c r="DP21" s="323"/>
      <c r="DQ21" s="323"/>
      <c r="DR21" s="323"/>
      <c r="DS21" s="323"/>
      <c r="DT21" s="323"/>
      <c r="DU21" s="323"/>
      <c r="DV21" s="323"/>
      <c r="DW21" s="323"/>
      <c r="DX21" s="323"/>
      <c r="DY21" s="323"/>
      <c r="DZ21" s="323"/>
      <c r="EA21" s="323"/>
      <c r="EB21" s="323"/>
      <c r="EC21" s="323"/>
      <c r="ED21" s="323"/>
      <c r="EE21" s="323"/>
      <c r="EF21" s="323"/>
      <c r="EG21" s="323"/>
      <c r="EH21" s="323"/>
      <c r="EI21" s="323"/>
      <c r="EJ21" s="323"/>
      <c r="EK21" s="323"/>
      <c r="EL21" s="323"/>
      <c r="EM21" s="323"/>
      <c r="EN21" s="323"/>
      <c r="EO21" s="323"/>
      <c r="EP21" s="323"/>
      <c r="EQ21" s="323"/>
      <c r="ER21" s="323"/>
      <c r="ES21" s="323"/>
      <c r="ET21" s="323"/>
      <c r="EU21" s="323"/>
      <c r="EV21" s="323"/>
      <c r="EW21" s="323"/>
      <c r="EX21" s="323"/>
      <c r="EY21" s="323"/>
      <c r="EZ21" s="323"/>
      <c r="FA21" s="323"/>
      <c r="FB21" s="323"/>
      <c r="FC21" s="323"/>
      <c r="FD21" s="323"/>
      <c r="FE21" s="323"/>
      <c r="FF21" s="323"/>
      <c r="FG21" s="323"/>
      <c r="FH21" s="323"/>
      <c r="FI21" s="323"/>
      <c r="FJ21" s="323"/>
      <c r="FK21" s="323"/>
      <c r="FL21" s="323"/>
      <c r="FM21" s="323"/>
      <c r="FN21" s="323"/>
      <c r="FO21" s="323"/>
      <c r="FP21" s="323"/>
      <c r="FQ21" s="323"/>
      <c r="FR21" s="323"/>
      <c r="FS21" s="323"/>
      <c r="FT21" s="323"/>
      <c r="FU21" s="323"/>
      <c r="FV21" s="323"/>
      <c r="FW21" s="323"/>
      <c r="FX21" s="323"/>
      <c r="FY21" s="323"/>
      <c r="FZ21" s="323"/>
      <c r="GA21" s="323"/>
      <c r="GB21" s="323"/>
      <c r="GC21" s="323"/>
      <c r="GD21" s="323"/>
      <c r="GE21" s="323"/>
      <c r="GF21" s="323"/>
      <c r="GG21" s="323"/>
      <c r="GH21" s="323"/>
      <c r="GI21" s="323"/>
      <c r="GJ21" s="323"/>
      <c r="GK21" s="323"/>
      <c r="GL21" s="323"/>
      <c r="GM21" s="323"/>
      <c r="GN21" s="323"/>
      <c r="GO21" s="323"/>
      <c r="GP21" s="323"/>
      <c r="GQ21" s="323"/>
      <c r="GR21" s="323"/>
      <c r="GS21" s="323"/>
      <c r="GT21" s="323"/>
      <c r="GU21" s="323"/>
      <c r="GV21" s="323"/>
      <c r="GW21" s="323"/>
      <c r="GX21" s="323"/>
      <c r="GY21" s="323"/>
      <c r="GZ21" s="323"/>
      <c r="HA21" s="323"/>
      <c r="HB21" s="323"/>
      <c r="HC21" s="323"/>
      <c r="HD21" s="323"/>
      <c r="HE21" s="323"/>
      <c r="HF21" s="323"/>
      <c r="HG21" s="323"/>
      <c r="HH21" s="323"/>
      <c r="HI21" s="323"/>
      <c r="HJ21" s="323"/>
      <c r="HK21" s="323"/>
      <c r="HL21" s="323"/>
      <c r="HM21" s="323"/>
      <c r="HN21" s="323"/>
      <c r="HO21" s="323"/>
      <c r="HP21" s="323"/>
      <c r="HQ21" s="323"/>
      <c r="HR21" s="323"/>
      <c r="HS21" s="323"/>
      <c r="HT21" s="323"/>
      <c r="HU21" s="323"/>
      <c r="HV21" s="323"/>
      <c r="HW21" s="323"/>
      <c r="HX21" s="323"/>
      <c r="HY21" s="323"/>
      <c r="HZ21" s="323"/>
      <c r="IA21" s="323"/>
      <c r="IB21" s="323"/>
      <c r="IC21" s="323"/>
      <c r="ID21" s="323"/>
      <c r="IE21" s="323"/>
      <c r="IF21" s="323"/>
      <c r="IG21" s="323"/>
      <c r="IH21" s="323"/>
      <c r="II21" s="323"/>
      <c r="IJ21" s="323"/>
      <c r="IK21" s="323"/>
      <c r="IL21" s="323"/>
      <c r="IM21" s="323"/>
      <c r="IN21" s="323"/>
      <c r="IO21" s="323"/>
      <c r="IP21" s="323"/>
      <c r="IQ21" s="323"/>
      <c r="IR21" s="323"/>
      <c r="IS21" s="323"/>
      <c r="IT21" s="323"/>
      <c r="IU21" s="323"/>
      <c r="IV21" s="323"/>
      <c r="IW21" s="323"/>
      <c r="IX21" s="323"/>
    </row>
    <row r="22" spans="1:258" s="1256" customFormat="1">
      <c r="A22" s="323"/>
      <c r="B22" s="324"/>
      <c r="C22" s="325"/>
      <c r="D22" s="325"/>
      <c r="E22" s="325"/>
      <c r="F22" s="326"/>
      <c r="G22" s="326"/>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c r="BN22" s="323"/>
      <c r="BO22" s="323"/>
      <c r="BP22" s="323"/>
      <c r="BQ22" s="323"/>
      <c r="BR22" s="323"/>
      <c r="BS22" s="323"/>
      <c r="BT22" s="323"/>
      <c r="BU22" s="323"/>
      <c r="BV22" s="323"/>
      <c r="BW22" s="323"/>
      <c r="BX22" s="323"/>
      <c r="BY22" s="323"/>
      <c r="BZ22" s="323"/>
      <c r="CA22" s="323"/>
      <c r="CB22" s="323"/>
      <c r="CC22" s="323"/>
      <c r="CD22" s="323"/>
      <c r="CE22" s="323"/>
      <c r="CF22" s="323"/>
      <c r="CG22" s="323"/>
      <c r="CH22" s="323"/>
      <c r="CI22" s="323"/>
      <c r="CJ22" s="323"/>
      <c r="CK22" s="323"/>
      <c r="CL22" s="323"/>
      <c r="CM22" s="323"/>
      <c r="CN22" s="323"/>
      <c r="CO22" s="323"/>
      <c r="CP22" s="323"/>
      <c r="CQ22" s="323"/>
      <c r="CR22" s="323"/>
      <c r="CS22" s="323"/>
      <c r="CT22" s="323"/>
      <c r="CU22" s="323"/>
      <c r="CV22" s="323"/>
      <c r="CW22" s="323"/>
      <c r="CX22" s="323"/>
      <c r="CY22" s="323"/>
      <c r="CZ22" s="323"/>
      <c r="DA22" s="323"/>
      <c r="DB22" s="323"/>
      <c r="DC22" s="323"/>
      <c r="DD22" s="323"/>
      <c r="DE22" s="323"/>
      <c r="DF22" s="323"/>
      <c r="DG22" s="323"/>
      <c r="DH22" s="323"/>
      <c r="DI22" s="323"/>
      <c r="DJ22" s="323"/>
      <c r="DK22" s="323"/>
      <c r="DL22" s="323"/>
      <c r="DM22" s="323"/>
      <c r="DN22" s="323"/>
      <c r="DO22" s="323"/>
      <c r="DP22" s="323"/>
      <c r="DQ22" s="323"/>
      <c r="DR22" s="323"/>
      <c r="DS22" s="323"/>
      <c r="DT22" s="323"/>
      <c r="DU22" s="323"/>
      <c r="DV22" s="323"/>
      <c r="DW22" s="323"/>
      <c r="DX22" s="323"/>
      <c r="DY22" s="323"/>
      <c r="DZ22" s="323"/>
      <c r="EA22" s="323"/>
      <c r="EB22" s="323"/>
      <c r="EC22" s="323"/>
      <c r="ED22" s="323"/>
      <c r="EE22" s="323"/>
      <c r="EF22" s="323"/>
      <c r="EG22" s="323"/>
      <c r="EH22" s="323"/>
      <c r="EI22" s="323"/>
      <c r="EJ22" s="323"/>
      <c r="EK22" s="323"/>
      <c r="EL22" s="323"/>
      <c r="EM22" s="323"/>
      <c r="EN22" s="323"/>
      <c r="EO22" s="323"/>
      <c r="EP22" s="323"/>
      <c r="EQ22" s="323"/>
      <c r="ER22" s="323"/>
      <c r="ES22" s="323"/>
      <c r="ET22" s="323"/>
      <c r="EU22" s="323"/>
      <c r="EV22" s="323"/>
      <c r="EW22" s="323"/>
      <c r="EX22" s="323"/>
      <c r="EY22" s="323"/>
      <c r="EZ22" s="323"/>
      <c r="FA22" s="323"/>
      <c r="FB22" s="323"/>
      <c r="FC22" s="323"/>
      <c r="FD22" s="323"/>
      <c r="FE22" s="323"/>
      <c r="FF22" s="323"/>
      <c r="FG22" s="323"/>
      <c r="FH22" s="323"/>
      <c r="FI22" s="323"/>
      <c r="FJ22" s="323"/>
      <c r="FK22" s="323"/>
      <c r="FL22" s="323"/>
      <c r="FM22" s="323"/>
      <c r="FN22" s="323"/>
      <c r="FO22" s="323"/>
      <c r="FP22" s="323"/>
      <c r="FQ22" s="323"/>
      <c r="FR22" s="323"/>
      <c r="FS22" s="323"/>
      <c r="FT22" s="323"/>
      <c r="FU22" s="323"/>
      <c r="FV22" s="323"/>
      <c r="FW22" s="323"/>
      <c r="FX22" s="323"/>
      <c r="FY22" s="323"/>
      <c r="FZ22" s="323"/>
      <c r="GA22" s="323"/>
      <c r="GB22" s="323"/>
      <c r="GC22" s="323"/>
      <c r="GD22" s="323"/>
      <c r="GE22" s="323"/>
      <c r="GF22" s="323"/>
      <c r="GG22" s="323"/>
      <c r="GH22" s="323"/>
      <c r="GI22" s="323"/>
      <c r="GJ22" s="323"/>
      <c r="GK22" s="323"/>
      <c r="GL22" s="323"/>
      <c r="GM22" s="323"/>
      <c r="GN22" s="323"/>
      <c r="GO22" s="323"/>
      <c r="GP22" s="323"/>
      <c r="GQ22" s="323"/>
      <c r="GR22" s="323"/>
      <c r="GS22" s="323"/>
      <c r="GT22" s="323"/>
      <c r="GU22" s="323"/>
      <c r="GV22" s="323"/>
      <c r="GW22" s="323"/>
      <c r="GX22" s="323"/>
      <c r="GY22" s="323"/>
      <c r="GZ22" s="323"/>
      <c r="HA22" s="323"/>
      <c r="HB22" s="323"/>
      <c r="HC22" s="323"/>
      <c r="HD22" s="323"/>
      <c r="HE22" s="323"/>
      <c r="HF22" s="323"/>
      <c r="HG22" s="323"/>
      <c r="HH22" s="323"/>
      <c r="HI22" s="323"/>
      <c r="HJ22" s="323"/>
      <c r="HK22" s="323"/>
      <c r="HL22" s="323"/>
      <c r="HM22" s="323"/>
      <c r="HN22" s="323"/>
      <c r="HO22" s="323"/>
      <c r="HP22" s="323"/>
      <c r="HQ22" s="323"/>
      <c r="HR22" s="323"/>
      <c r="HS22" s="323"/>
      <c r="HT22" s="323"/>
      <c r="HU22" s="323"/>
      <c r="HV22" s="323"/>
      <c r="HW22" s="323"/>
      <c r="HX22" s="323"/>
      <c r="HY22" s="323"/>
      <c r="HZ22" s="323"/>
      <c r="IA22" s="323"/>
      <c r="IB22" s="323"/>
      <c r="IC22" s="323"/>
      <c r="ID22" s="323"/>
      <c r="IE22" s="323"/>
      <c r="IF22" s="323"/>
      <c r="IG22" s="323"/>
      <c r="IH22" s="323"/>
      <c r="II22" s="323"/>
      <c r="IJ22" s="323"/>
      <c r="IK22" s="323"/>
      <c r="IL22" s="323"/>
      <c r="IM22" s="323"/>
      <c r="IN22" s="323"/>
      <c r="IO22" s="323"/>
      <c r="IP22" s="323"/>
      <c r="IQ22" s="323"/>
      <c r="IR22" s="323"/>
      <c r="IS22" s="323"/>
      <c r="IT22" s="323"/>
      <c r="IU22" s="323"/>
      <c r="IV22" s="323"/>
      <c r="IW22" s="323"/>
      <c r="IX22" s="323"/>
    </row>
    <row r="23" spans="1:258" s="1256" customFormat="1">
      <c r="A23" s="323"/>
      <c r="B23" s="324"/>
      <c r="C23" s="325"/>
      <c r="D23" s="325"/>
      <c r="E23" s="325"/>
      <c r="F23" s="326"/>
      <c r="G23" s="326"/>
      <c r="H23" s="323"/>
      <c r="I23" s="323"/>
      <c r="J23" s="323"/>
      <c r="K23" s="323"/>
      <c r="L23" s="323"/>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c r="BN23" s="323"/>
      <c r="BO23" s="323"/>
      <c r="BP23" s="323"/>
      <c r="BQ23" s="323"/>
      <c r="BR23" s="323"/>
      <c r="BS23" s="323"/>
      <c r="BT23" s="323"/>
      <c r="BU23" s="323"/>
      <c r="BV23" s="323"/>
      <c r="BW23" s="323"/>
      <c r="BX23" s="323"/>
      <c r="BY23" s="323"/>
      <c r="BZ23" s="323"/>
      <c r="CA23" s="323"/>
      <c r="CB23" s="323"/>
      <c r="CC23" s="323"/>
      <c r="CD23" s="323"/>
      <c r="CE23" s="323"/>
      <c r="CF23" s="323"/>
      <c r="CG23" s="323"/>
      <c r="CH23" s="323"/>
      <c r="CI23" s="323"/>
      <c r="CJ23" s="323"/>
      <c r="CK23" s="323"/>
      <c r="CL23" s="323"/>
      <c r="CM23" s="323"/>
      <c r="CN23" s="323"/>
      <c r="CO23" s="323"/>
      <c r="CP23" s="323"/>
      <c r="CQ23" s="323"/>
      <c r="CR23" s="323"/>
      <c r="CS23" s="323"/>
      <c r="CT23" s="323"/>
      <c r="CU23" s="323"/>
      <c r="CV23" s="323"/>
      <c r="CW23" s="323"/>
      <c r="CX23" s="323"/>
      <c r="CY23" s="323"/>
      <c r="CZ23" s="323"/>
      <c r="DA23" s="323"/>
      <c r="DB23" s="323"/>
      <c r="DC23" s="323"/>
      <c r="DD23" s="323"/>
      <c r="DE23" s="323"/>
      <c r="DF23" s="323"/>
      <c r="DG23" s="323"/>
      <c r="DH23" s="323"/>
      <c r="DI23" s="323"/>
      <c r="DJ23" s="323"/>
      <c r="DK23" s="323"/>
      <c r="DL23" s="323"/>
      <c r="DM23" s="323"/>
      <c r="DN23" s="323"/>
      <c r="DO23" s="323"/>
      <c r="DP23" s="323"/>
      <c r="DQ23" s="323"/>
      <c r="DR23" s="323"/>
      <c r="DS23" s="323"/>
      <c r="DT23" s="323"/>
      <c r="DU23" s="323"/>
      <c r="DV23" s="323"/>
      <c r="DW23" s="323"/>
      <c r="DX23" s="323"/>
      <c r="DY23" s="323"/>
      <c r="DZ23" s="323"/>
      <c r="EA23" s="323"/>
      <c r="EB23" s="323"/>
      <c r="EC23" s="323"/>
      <c r="ED23" s="323"/>
      <c r="EE23" s="323"/>
      <c r="EF23" s="323"/>
      <c r="EG23" s="323"/>
      <c r="EH23" s="323"/>
      <c r="EI23" s="323"/>
      <c r="EJ23" s="323"/>
      <c r="EK23" s="323"/>
      <c r="EL23" s="323"/>
      <c r="EM23" s="323"/>
      <c r="EN23" s="323"/>
      <c r="EO23" s="323"/>
      <c r="EP23" s="323"/>
      <c r="EQ23" s="323"/>
      <c r="ER23" s="323"/>
      <c r="ES23" s="323"/>
      <c r="ET23" s="323"/>
      <c r="EU23" s="323"/>
      <c r="EV23" s="323"/>
      <c r="EW23" s="323"/>
      <c r="EX23" s="323"/>
      <c r="EY23" s="323"/>
      <c r="EZ23" s="323"/>
      <c r="FA23" s="323"/>
      <c r="FB23" s="323"/>
      <c r="FC23" s="323"/>
      <c r="FD23" s="323"/>
      <c r="FE23" s="323"/>
      <c r="FF23" s="323"/>
      <c r="FG23" s="323"/>
      <c r="FH23" s="323"/>
      <c r="FI23" s="323"/>
      <c r="FJ23" s="323"/>
      <c r="FK23" s="323"/>
      <c r="FL23" s="323"/>
      <c r="FM23" s="323"/>
      <c r="FN23" s="323"/>
      <c r="FO23" s="323"/>
      <c r="FP23" s="323"/>
      <c r="FQ23" s="323"/>
      <c r="FR23" s="323"/>
      <c r="FS23" s="323"/>
      <c r="FT23" s="323"/>
      <c r="FU23" s="323"/>
      <c r="FV23" s="323"/>
      <c r="FW23" s="323"/>
      <c r="FX23" s="323"/>
      <c r="FY23" s="323"/>
      <c r="FZ23" s="323"/>
      <c r="GA23" s="323"/>
      <c r="GB23" s="323"/>
      <c r="GC23" s="323"/>
      <c r="GD23" s="323"/>
      <c r="GE23" s="323"/>
      <c r="GF23" s="323"/>
      <c r="GG23" s="323"/>
      <c r="GH23" s="323"/>
      <c r="GI23" s="323"/>
      <c r="GJ23" s="323"/>
      <c r="GK23" s="323"/>
      <c r="GL23" s="323"/>
      <c r="GM23" s="323"/>
      <c r="GN23" s="323"/>
      <c r="GO23" s="323"/>
      <c r="GP23" s="323"/>
      <c r="GQ23" s="323"/>
      <c r="GR23" s="323"/>
      <c r="GS23" s="323"/>
      <c r="GT23" s="323"/>
      <c r="GU23" s="323"/>
      <c r="GV23" s="323"/>
      <c r="GW23" s="323"/>
      <c r="GX23" s="323"/>
      <c r="GY23" s="323"/>
      <c r="GZ23" s="323"/>
      <c r="HA23" s="323"/>
      <c r="HB23" s="323"/>
      <c r="HC23" s="323"/>
      <c r="HD23" s="323"/>
      <c r="HE23" s="323"/>
      <c r="HF23" s="323"/>
      <c r="HG23" s="323"/>
      <c r="HH23" s="323"/>
      <c r="HI23" s="323"/>
      <c r="HJ23" s="323"/>
      <c r="HK23" s="323"/>
      <c r="HL23" s="323"/>
      <c r="HM23" s="323"/>
      <c r="HN23" s="323"/>
      <c r="HO23" s="323"/>
      <c r="HP23" s="323"/>
      <c r="HQ23" s="323"/>
      <c r="HR23" s="323"/>
      <c r="HS23" s="323"/>
      <c r="HT23" s="323"/>
      <c r="HU23" s="323"/>
      <c r="HV23" s="323"/>
      <c r="HW23" s="323"/>
      <c r="HX23" s="323"/>
      <c r="HY23" s="323"/>
      <c r="HZ23" s="323"/>
      <c r="IA23" s="323"/>
      <c r="IB23" s="323"/>
      <c r="IC23" s="323"/>
      <c r="ID23" s="323"/>
      <c r="IE23" s="323"/>
      <c r="IF23" s="323"/>
      <c r="IG23" s="323"/>
      <c r="IH23" s="323"/>
      <c r="II23" s="323"/>
      <c r="IJ23" s="323"/>
      <c r="IK23" s="323"/>
      <c r="IL23" s="323"/>
      <c r="IM23" s="323"/>
      <c r="IN23" s="323"/>
      <c r="IO23" s="323"/>
      <c r="IP23" s="323"/>
      <c r="IQ23" s="323"/>
      <c r="IR23" s="323"/>
      <c r="IS23" s="323"/>
      <c r="IT23" s="323"/>
      <c r="IU23" s="323"/>
      <c r="IV23" s="323"/>
      <c r="IW23" s="323"/>
      <c r="IX23" s="323"/>
    </row>
    <row r="24" spans="1:258" s="1256" customFormat="1">
      <c r="A24" s="323"/>
      <c r="B24" s="324"/>
      <c r="C24" s="325"/>
      <c r="D24" s="325"/>
      <c r="E24" s="325"/>
      <c r="F24" s="326"/>
      <c r="G24" s="326"/>
      <c r="H24" s="323"/>
      <c r="I24" s="323"/>
      <c r="J24" s="323"/>
      <c r="K24" s="323"/>
      <c r="L24" s="323"/>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c r="BN24" s="323"/>
      <c r="BO24" s="323"/>
      <c r="BP24" s="323"/>
      <c r="BQ24" s="323"/>
      <c r="BR24" s="323"/>
      <c r="BS24" s="323"/>
      <c r="BT24" s="323"/>
      <c r="BU24" s="323"/>
      <c r="BV24" s="323"/>
      <c r="BW24" s="323"/>
      <c r="BX24" s="323"/>
      <c r="BY24" s="323"/>
      <c r="BZ24" s="323"/>
      <c r="CA24" s="323"/>
      <c r="CB24" s="323"/>
      <c r="CC24" s="323"/>
      <c r="CD24" s="323"/>
      <c r="CE24" s="323"/>
      <c r="CF24" s="323"/>
      <c r="CG24" s="323"/>
      <c r="CH24" s="323"/>
      <c r="CI24" s="323"/>
      <c r="CJ24" s="323"/>
      <c r="CK24" s="323"/>
      <c r="CL24" s="323"/>
      <c r="CM24" s="323"/>
      <c r="CN24" s="323"/>
      <c r="CO24" s="323"/>
      <c r="CP24" s="323"/>
      <c r="CQ24" s="323"/>
      <c r="CR24" s="323"/>
      <c r="CS24" s="323"/>
      <c r="CT24" s="323"/>
      <c r="CU24" s="323"/>
      <c r="CV24" s="323"/>
      <c r="CW24" s="323"/>
      <c r="CX24" s="323"/>
      <c r="CY24" s="323"/>
      <c r="CZ24" s="323"/>
      <c r="DA24" s="323"/>
      <c r="DB24" s="323"/>
      <c r="DC24" s="323"/>
      <c r="DD24" s="323"/>
      <c r="DE24" s="323"/>
      <c r="DF24" s="323"/>
      <c r="DG24" s="323"/>
      <c r="DH24" s="323"/>
      <c r="DI24" s="323"/>
      <c r="DJ24" s="323"/>
      <c r="DK24" s="323"/>
      <c r="DL24" s="323"/>
      <c r="DM24" s="323"/>
      <c r="DN24" s="323"/>
      <c r="DO24" s="323"/>
      <c r="DP24" s="323"/>
      <c r="DQ24" s="323"/>
      <c r="DR24" s="323"/>
      <c r="DS24" s="323"/>
      <c r="DT24" s="323"/>
      <c r="DU24" s="323"/>
      <c r="DV24" s="323"/>
      <c r="DW24" s="323"/>
      <c r="DX24" s="323"/>
      <c r="DY24" s="323"/>
      <c r="DZ24" s="323"/>
      <c r="EA24" s="323"/>
      <c r="EB24" s="323"/>
      <c r="EC24" s="323"/>
      <c r="ED24" s="323"/>
      <c r="EE24" s="323"/>
      <c r="EF24" s="323"/>
      <c r="EG24" s="323"/>
      <c r="EH24" s="323"/>
      <c r="EI24" s="323"/>
      <c r="EJ24" s="323"/>
      <c r="EK24" s="323"/>
      <c r="EL24" s="323"/>
      <c r="EM24" s="323"/>
      <c r="EN24" s="323"/>
      <c r="EO24" s="323"/>
      <c r="EP24" s="323"/>
      <c r="EQ24" s="323"/>
      <c r="ER24" s="323"/>
      <c r="ES24" s="323"/>
      <c r="ET24" s="323"/>
      <c r="EU24" s="323"/>
      <c r="EV24" s="323"/>
      <c r="EW24" s="323"/>
      <c r="EX24" s="323"/>
      <c r="EY24" s="323"/>
      <c r="EZ24" s="323"/>
      <c r="FA24" s="323"/>
      <c r="FB24" s="323"/>
      <c r="FC24" s="323"/>
      <c r="FD24" s="323"/>
      <c r="FE24" s="323"/>
      <c r="FF24" s="323"/>
      <c r="FG24" s="323"/>
      <c r="FH24" s="323"/>
      <c r="FI24" s="323"/>
      <c r="FJ24" s="323"/>
      <c r="FK24" s="323"/>
      <c r="FL24" s="323"/>
      <c r="FM24" s="323"/>
      <c r="FN24" s="323"/>
      <c r="FO24" s="323"/>
      <c r="FP24" s="323"/>
      <c r="FQ24" s="323"/>
      <c r="FR24" s="323"/>
      <c r="FS24" s="323"/>
      <c r="FT24" s="323"/>
      <c r="FU24" s="323"/>
      <c r="FV24" s="323"/>
      <c r="FW24" s="323"/>
      <c r="FX24" s="323"/>
      <c r="FY24" s="323"/>
      <c r="FZ24" s="323"/>
      <c r="GA24" s="323"/>
      <c r="GB24" s="323"/>
      <c r="GC24" s="323"/>
      <c r="GD24" s="323"/>
      <c r="GE24" s="323"/>
      <c r="GF24" s="323"/>
      <c r="GG24" s="323"/>
      <c r="GH24" s="323"/>
      <c r="GI24" s="323"/>
      <c r="GJ24" s="323"/>
      <c r="GK24" s="323"/>
      <c r="GL24" s="323"/>
      <c r="GM24" s="323"/>
      <c r="GN24" s="323"/>
      <c r="GO24" s="323"/>
      <c r="GP24" s="323"/>
      <c r="GQ24" s="323"/>
      <c r="GR24" s="323"/>
      <c r="GS24" s="323"/>
      <c r="GT24" s="323"/>
      <c r="GU24" s="323"/>
      <c r="GV24" s="323"/>
      <c r="GW24" s="323"/>
      <c r="GX24" s="323"/>
      <c r="GY24" s="323"/>
      <c r="GZ24" s="323"/>
      <c r="HA24" s="323"/>
      <c r="HB24" s="323"/>
      <c r="HC24" s="323"/>
      <c r="HD24" s="323"/>
      <c r="HE24" s="323"/>
      <c r="HF24" s="323"/>
      <c r="HG24" s="323"/>
      <c r="HH24" s="323"/>
      <c r="HI24" s="323"/>
      <c r="HJ24" s="323"/>
      <c r="HK24" s="323"/>
      <c r="HL24" s="323"/>
      <c r="HM24" s="323"/>
      <c r="HN24" s="323"/>
      <c r="HO24" s="323"/>
      <c r="HP24" s="323"/>
      <c r="HQ24" s="323"/>
      <c r="HR24" s="323"/>
      <c r="HS24" s="323"/>
      <c r="HT24" s="323"/>
      <c r="HU24" s="323"/>
      <c r="HV24" s="323"/>
      <c r="HW24" s="323"/>
      <c r="HX24" s="323"/>
      <c r="HY24" s="323"/>
      <c r="HZ24" s="323"/>
      <c r="IA24" s="323"/>
      <c r="IB24" s="323"/>
      <c r="IC24" s="323"/>
      <c r="ID24" s="323"/>
      <c r="IE24" s="323"/>
      <c r="IF24" s="323"/>
      <c r="IG24" s="323"/>
      <c r="IH24" s="323"/>
      <c r="II24" s="323"/>
      <c r="IJ24" s="323"/>
      <c r="IK24" s="323"/>
      <c r="IL24" s="323"/>
      <c r="IM24" s="323"/>
      <c r="IN24" s="323"/>
      <c r="IO24" s="323"/>
      <c r="IP24" s="323"/>
      <c r="IQ24" s="323"/>
      <c r="IR24" s="323"/>
      <c r="IS24" s="323"/>
      <c r="IT24" s="323"/>
      <c r="IU24" s="323"/>
      <c r="IV24" s="323"/>
      <c r="IW24" s="323"/>
      <c r="IX24" s="323"/>
    </row>
    <row r="25" spans="1:258" s="1256" customFormat="1">
      <c r="A25" s="323"/>
      <c r="B25" s="324"/>
      <c r="C25" s="325"/>
      <c r="D25" s="325"/>
      <c r="E25" s="325"/>
      <c r="F25" s="326"/>
      <c r="G25" s="326"/>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c r="BN25" s="323"/>
      <c r="BO25" s="323"/>
      <c r="BP25" s="323"/>
      <c r="BQ25" s="323"/>
      <c r="BR25" s="323"/>
      <c r="BS25" s="323"/>
      <c r="BT25" s="323"/>
      <c r="BU25" s="323"/>
      <c r="BV25" s="323"/>
      <c r="BW25" s="323"/>
      <c r="BX25" s="323"/>
      <c r="BY25" s="323"/>
      <c r="BZ25" s="323"/>
      <c r="CA25" s="323"/>
      <c r="CB25" s="323"/>
      <c r="CC25" s="323"/>
      <c r="CD25" s="323"/>
      <c r="CE25" s="323"/>
      <c r="CF25" s="323"/>
      <c r="CG25" s="323"/>
      <c r="CH25" s="323"/>
      <c r="CI25" s="323"/>
      <c r="CJ25" s="323"/>
      <c r="CK25" s="323"/>
      <c r="CL25" s="323"/>
      <c r="CM25" s="323"/>
      <c r="CN25" s="323"/>
      <c r="CO25" s="323"/>
      <c r="CP25" s="323"/>
      <c r="CQ25" s="323"/>
      <c r="CR25" s="323"/>
      <c r="CS25" s="323"/>
      <c r="CT25" s="323"/>
      <c r="CU25" s="323"/>
      <c r="CV25" s="323"/>
      <c r="CW25" s="323"/>
      <c r="CX25" s="323"/>
      <c r="CY25" s="323"/>
      <c r="CZ25" s="323"/>
      <c r="DA25" s="323"/>
      <c r="DB25" s="323"/>
      <c r="DC25" s="323"/>
      <c r="DD25" s="323"/>
      <c r="DE25" s="323"/>
      <c r="DF25" s="323"/>
      <c r="DG25" s="323"/>
      <c r="DH25" s="323"/>
      <c r="DI25" s="323"/>
      <c r="DJ25" s="323"/>
      <c r="DK25" s="323"/>
      <c r="DL25" s="323"/>
      <c r="DM25" s="323"/>
      <c r="DN25" s="323"/>
      <c r="DO25" s="323"/>
      <c r="DP25" s="323"/>
      <c r="DQ25" s="323"/>
      <c r="DR25" s="323"/>
      <c r="DS25" s="323"/>
      <c r="DT25" s="323"/>
      <c r="DU25" s="323"/>
      <c r="DV25" s="323"/>
      <c r="DW25" s="323"/>
      <c r="DX25" s="323"/>
      <c r="DY25" s="323"/>
      <c r="DZ25" s="323"/>
      <c r="EA25" s="323"/>
      <c r="EB25" s="323"/>
      <c r="EC25" s="323"/>
      <c r="ED25" s="323"/>
      <c r="EE25" s="323"/>
      <c r="EF25" s="323"/>
      <c r="EG25" s="323"/>
      <c r="EH25" s="323"/>
      <c r="EI25" s="323"/>
      <c r="EJ25" s="323"/>
      <c r="EK25" s="323"/>
      <c r="EL25" s="323"/>
      <c r="EM25" s="323"/>
      <c r="EN25" s="323"/>
      <c r="EO25" s="323"/>
      <c r="EP25" s="323"/>
      <c r="EQ25" s="323"/>
      <c r="ER25" s="323"/>
      <c r="ES25" s="323"/>
      <c r="ET25" s="323"/>
      <c r="EU25" s="323"/>
      <c r="EV25" s="323"/>
      <c r="EW25" s="323"/>
      <c r="EX25" s="323"/>
      <c r="EY25" s="323"/>
      <c r="EZ25" s="323"/>
      <c r="FA25" s="323"/>
      <c r="FB25" s="323"/>
      <c r="FC25" s="323"/>
      <c r="FD25" s="323"/>
      <c r="FE25" s="323"/>
      <c r="FF25" s="323"/>
      <c r="FG25" s="323"/>
      <c r="FH25" s="323"/>
      <c r="FI25" s="323"/>
      <c r="FJ25" s="323"/>
      <c r="FK25" s="323"/>
      <c r="FL25" s="323"/>
      <c r="FM25" s="323"/>
      <c r="FN25" s="323"/>
      <c r="FO25" s="323"/>
      <c r="FP25" s="323"/>
      <c r="FQ25" s="323"/>
      <c r="FR25" s="323"/>
      <c r="FS25" s="323"/>
      <c r="FT25" s="323"/>
      <c r="FU25" s="323"/>
      <c r="FV25" s="323"/>
      <c r="FW25" s="323"/>
      <c r="FX25" s="323"/>
      <c r="FY25" s="323"/>
      <c r="FZ25" s="323"/>
      <c r="GA25" s="323"/>
      <c r="GB25" s="323"/>
      <c r="GC25" s="323"/>
      <c r="GD25" s="323"/>
      <c r="GE25" s="323"/>
      <c r="GF25" s="323"/>
      <c r="GG25" s="323"/>
      <c r="GH25" s="323"/>
      <c r="GI25" s="323"/>
      <c r="GJ25" s="323"/>
      <c r="GK25" s="323"/>
      <c r="GL25" s="323"/>
      <c r="GM25" s="323"/>
      <c r="GN25" s="323"/>
      <c r="GO25" s="323"/>
      <c r="GP25" s="323"/>
      <c r="GQ25" s="323"/>
      <c r="GR25" s="323"/>
      <c r="GS25" s="323"/>
      <c r="GT25" s="323"/>
      <c r="GU25" s="323"/>
      <c r="GV25" s="323"/>
      <c r="GW25" s="323"/>
      <c r="GX25" s="323"/>
      <c r="GY25" s="323"/>
      <c r="GZ25" s="323"/>
      <c r="HA25" s="323"/>
      <c r="HB25" s="323"/>
      <c r="HC25" s="323"/>
      <c r="HD25" s="323"/>
      <c r="HE25" s="323"/>
      <c r="HF25" s="323"/>
      <c r="HG25" s="323"/>
      <c r="HH25" s="323"/>
      <c r="HI25" s="323"/>
      <c r="HJ25" s="323"/>
      <c r="HK25" s="323"/>
      <c r="HL25" s="323"/>
      <c r="HM25" s="323"/>
      <c r="HN25" s="323"/>
      <c r="HO25" s="323"/>
      <c r="HP25" s="323"/>
      <c r="HQ25" s="323"/>
      <c r="HR25" s="323"/>
      <c r="HS25" s="323"/>
      <c r="HT25" s="323"/>
      <c r="HU25" s="323"/>
      <c r="HV25" s="323"/>
      <c r="HW25" s="323"/>
      <c r="HX25" s="323"/>
      <c r="HY25" s="323"/>
      <c r="HZ25" s="323"/>
      <c r="IA25" s="323"/>
      <c r="IB25" s="323"/>
      <c r="IC25" s="323"/>
      <c r="ID25" s="323"/>
      <c r="IE25" s="323"/>
      <c r="IF25" s="323"/>
      <c r="IG25" s="323"/>
      <c r="IH25" s="323"/>
      <c r="II25" s="323"/>
      <c r="IJ25" s="323"/>
      <c r="IK25" s="323"/>
      <c r="IL25" s="323"/>
      <c r="IM25" s="323"/>
      <c r="IN25" s="323"/>
      <c r="IO25" s="323"/>
      <c r="IP25" s="323"/>
      <c r="IQ25" s="323"/>
      <c r="IR25" s="323"/>
      <c r="IS25" s="323"/>
      <c r="IT25" s="323"/>
      <c r="IU25" s="323"/>
      <c r="IV25" s="323"/>
      <c r="IW25" s="323"/>
      <c r="IX25" s="323"/>
    </row>
    <row r="26" spans="1:258" s="1256" customFormat="1">
      <c r="A26" s="323"/>
      <c r="B26" s="324"/>
      <c r="C26" s="325"/>
      <c r="D26" s="325"/>
      <c r="E26" s="325"/>
      <c r="F26" s="326"/>
      <c r="G26" s="326"/>
      <c r="H26" s="323"/>
      <c r="I26" s="323"/>
      <c r="J26" s="323"/>
      <c r="K26" s="323"/>
      <c r="L26" s="323"/>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c r="BN26" s="323"/>
      <c r="BO26" s="323"/>
      <c r="BP26" s="323"/>
      <c r="BQ26" s="323"/>
      <c r="BR26" s="323"/>
      <c r="BS26" s="323"/>
      <c r="BT26" s="323"/>
      <c r="BU26" s="323"/>
      <c r="BV26" s="323"/>
      <c r="BW26" s="323"/>
      <c r="BX26" s="323"/>
      <c r="BY26" s="323"/>
      <c r="BZ26" s="323"/>
      <c r="CA26" s="323"/>
      <c r="CB26" s="323"/>
      <c r="CC26" s="323"/>
      <c r="CD26" s="323"/>
      <c r="CE26" s="323"/>
      <c r="CF26" s="323"/>
      <c r="CG26" s="323"/>
      <c r="CH26" s="323"/>
      <c r="CI26" s="323"/>
      <c r="CJ26" s="323"/>
      <c r="CK26" s="323"/>
      <c r="CL26" s="323"/>
      <c r="CM26" s="323"/>
      <c r="CN26" s="323"/>
      <c r="CO26" s="323"/>
      <c r="CP26" s="323"/>
      <c r="CQ26" s="323"/>
      <c r="CR26" s="323"/>
      <c r="CS26" s="323"/>
      <c r="CT26" s="323"/>
      <c r="CU26" s="323"/>
      <c r="CV26" s="323"/>
      <c r="CW26" s="323"/>
      <c r="CX26" s="323"/>
      <c r="CY26" s="323"/>
      <c r="CZ26" s="323"/>
      <c r="DA26" s="323"/>
      <c r="DB26" s="323"/>
      <c r="DC26" s="323"/>
      <c r="DD26" s="323"/>
      <c r="DE26" s="323"/>
      <c r="DF26" s="323"/>
      <c r="DG26" s="323"/>
      <c r="DH26" s="323"/>
      <c r="DI26" s="323"/>
      <c r="DJ26" s="323"/>
      <c r="DK26" s="323"/>
      <c r="DL26" s="323"/>
      <c r="DM26" s="323"/>
      <c r="DN26" s="323"/>
      <c r="DO26" s="323"/>
      <c r="DP26" s="323"/>
      <c r="DQ26" s="323"/>
      <c r="DR26" s="323"/>
      <c r="DS26" s="323"/>
      <c r="DT26" s="323"/>
      <c r="DU26" s="323"/>
      <c r="DV26" s="323"/>
      <c r="DW26" s="323"/>
      <c r="DX26" s="323"/>
      <c r="DY26" s="323"/>
      <c r="DZ26" s="323"/>
      <c r="EA26" s="323"/>
      <c r="EB26" s="323"/>
      <c r="EC26" s="323"/>
      <c r="ED26" s="323"/>
      <c r="EE26" s="323"/>
      <c r="EF26" s="323"/>
      <c r="EG26" s="323"/>
      <c r="EH26" s="323"/>
      <c r="EI26" s="323"/>
      <c r="EJ26" s="323"/>
      <c r="EK26" s="323"/>
      <c r="EL26" s="323"/>
      <c r="EM26" s="323"/>
      <c r="EN26" s="323"/>
      <c r="EO26" s="323"/>
      <c r="EP26" s="323"/>
      <c r="EQ26" s="323"/>
      <c r="ER26" s="323"/>
      <c r="ES26" s="323"/>
      <c r="ET26" s="323"/>
      <c r="EU26" s="323"/>
      <c r="EV26" s="323"/>
      <c r="EW26" s="323"/>
      <c r="EX26" s="323"/>
      <c r="EY26" s="323"/>
      <c r="EZ26" s="323"/>
      <c r="FA26" s="323"/>
      <c r="FB26" s="323"/>
      <c r="FC26" s="323"/>
      <c r="FD26" s="323"/>
      <c r="FE26" s="323"/>
      <c r="FF26" s="323"/>
      <c r="FG26" s="323"/>
      <c r="FH26" s="323"/>
      <c r="FI26" s="323"/>
      <c r="FJ26" s="323"/>
      <c r="FK26" s="323"/>
      <c r="FL26" s="323"/>
      <c r="FM26" s="323"/>
      <c r="FN26" s="323"/>
      <c r="FO26" s="323"/>
      <c r="FP26" s="323"/>
      <c r="FQ26" s="323"/>
      <c r="FR26" s="323"/>
      <c r="FS26" s="323"/>
      <c r="FT26" s="323"/>
      <c r="FU26" s="323"/>
      <c r="FV26" s="323"/>
      <c r="FW26" s="323"/>
      <c r="FX26" s="323"/>
      <c r="FY26" s="323"/>
      <c r="FZ26" s="323"/>
      <c r="GA26" s="323"/>
      <c r="GB26" s="323"/>
      <c r="GC26" s="323"/>
      <c r="GD26" s="323"/>
      <c r="GE26" s="323"/>
      <c r="GF26" s="323"/>
      <c r="GG26" s="323"/>
      <c r="GH26" s="323"/>
      <c r="GI26" s="323"/>
      <c r="GJ26" s="323"/>
      <c r="GK26" s="323"/>
      <c r="GL26" s="323"/>
      <c r="GM26" s="323"/>
      <c r="GN26" s="323"/>
      <c r="GO26" s="323"/>
      <c r="GP26" s="323"/>
      <c r="GQ26" s="323"/>
      <c r="GR26" s="323"/>
      <c r="GS26" s="323"/>
      <c r="GT26" s="323"/>
      <c r="GU26" s="323"/>
      <c r="GV26" s="323"/>
      <c r="GW26" s="323"/>
      <c r="GX26" s="323"/>
      <c r="GY26" s="323"/>
      <c r="GZ26" s="323"/>
      <c r="HA26" s="323"/>
      <c r="HB26" s="323"/>
      <c r="HC26" s="323"/>
      <c r="HD26" s="323"/>
      <c r="HE26" s="323"/>
      <c r="HF26" s="323"/>
      <c r="HG26" s="323"/>
      <c r="HH26" s="323"/>
      <c r="HI26" s="323"/>
      <c r="HJ26" s="323"/>
      <c r="HK26" s="323"/>
      <c r="HL26" s="323"/>
      <c r="HM26" s="323"/>
      <c r="HN26" s="323"/>
      <c r="HO26" s="323"/>
      <c r="HP26" s="323"/>
      <c r="HQ26" s="323"/>
      <c r="HR26" s="323"/>
      <c r="HS26" s="323"/>
      <c r="HT26" s="323"/>
      <c r="HU26" s="323"/>
      <c r="HV26" s="323"/>
      <c r="HW26" s="323"/>
      <c r="HX26" s="323"/>
      <c r="HY26" s="323"/>
      <c r="HZ26" s="323"/>
      <c r="IA26" s="323"/>
      <c r="IB26" s="323"/>
      <c r="IC26" s="323"/>
      <c r="ID26" s="323"/>
      <c r="IE26" s="323"/>
      <c r="IF26" s="323"/>
      <c r="IG26" s="323"/>
      <c r="IH26" s="323"/>
      <c r="II26" s="323"/>
      <c r="IJ26" s="323"/>
      <c r="IK26" s="323"/>
      <c r="IL26" s="323"/>
      <c r="IM26" s="323"/>
      <c r="IN26" s="323"/>
      <c r="IO26" s="323"/>
      <c r="IP26" s="323"/>
      <c r="IQ26" s="323"/>
      <c r="IR26" s="323"/>
      <c r="IS26" s="323"/>
      <c r="IT26" s="323"/>
      <c r="IU26" s="323"/>
      <c r="IV26" s="323"/>
      <c r="IW26" s="323"/>
      <c r="IX26" s="323"/>
    </row>
    <row r="27" spans="1:258" s="1256" customFormat="1">
      <c r="A27" s="323"/>
      <c r="B27" s="324"/>
      <c r="C27" s="325"/>
      <c r="D27" s="325"/>
      <c r="E27" s="325"/>
      <c r="F27" s="326"/>
      <c r="G27" s="326"/>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3"/>
      <c r="BQ27" s="323"/>
      <c r="BR27" s="323"/>
      <c r="BS27" s="323"/>
      <c r="BT27" s="323"/>
      <c r="BU27" s="323"/>
      <c r="BV27" s="323"/>
      <c r="BW27" s="323"/>
      <c r="BX27" s="323"/>
      <c r="BY27" s="323"/>
      <c r="BZ27" s="323"/>
      <c r="CA27" s="323"/>
      <c r="CB27" s="323"/>
      <c r="CC27" s="323"/>
      <c r="CD27" s="323"/>
      <c r="CE27" s="323"/>
      <c r="CF27" s="323"/>
      <c r="CG27" s="323"/>
      <c r="CH27" s="323"/>
      <c r="CI27" s="323"/>
      <c r="CJ27" s="323"/>
      <c r="CK27" s="323"/>
      <c r="CL27" s="323"/>
      <c r="CM27" s="323"/>
      <c r="CN27" s="323"/>
      <c r="CO27" s="323"/>
      <c r="CP27" s="323"/>
      <c r="CQ27" s="323"/>
      <c r="CR27" s="323"/>
      <c r="CS27" s="323"/>
      <c r="CT27" s="323"/>
      <c r="CU27" s="323"/>
      <c r="CV27" s="323"/>
      <c r="CW27" s="323"/>
      <c r="CX27" s="323"/>
      <c r="CY27" s="323"/>
      <c r="CZ27" s="323"/>
      <c r="DA27" s="323"/>
      <c r="DB27" s="323"/>
      <c r="DC27" s="323"/>
      <c r="DD27" s="323"/>
      <c r="DE27" s="323"/>
      <c r="DF27" s="323"/>
      <c r="DG27" s="323"/>
      <c r="DH27" s="323"/>
      <c r="DI27" s="323"/>
      <c r="DJ27" s="323"/>
      <c r="DK27" s="323"/>
      <c r="DL27" s="323"/>
      <c r="DM27" s="323"/>
      <c r="DN27" s="323"/>
      <c r="DO27" s="323"/>
      <c r="DP27" s="323"/>
      <c r="DQ27" s="323"/>
      <c r="DR27" s="323"/>
      <c r="DS27" s="323"/>
      <c r="DT27" s="323"/>
      <c r="DU27" s="323"/>
      <c r="DV27" s="323"/>
      <c r="DW27" s="323"/>
      <c r="DX27" s="323"/>
      <c r="DY27" s="323"/>
      <c r="DZ27" s="323"/>
      <c r="EA27" s="323"/>
      <c r="EB27" s="323"/>
      <c r="EC27" s="323"/>
      <c r="ED27" s="323"/>
      <c r="EE27" s="323"/>
      <c r="EF27" s="323"/>
      <c r="EG27" s="323"/>
      <c r="EH27" s="323"/>
      <c r="EI27" s="323"/>
      <c r="EJ27" s="323"/>
      <c r="EK27" s="323"/>
      <c r="EL27" s="323"/>
      <c r="EM27" s="323"/>
      <c r="EN27" s="323"/>
      <c r="EO27" s="323"/>
      <c r="EP27" s="323"/>
      <c r="EQ27" s="323"/>
      <c r="ER27" s="323"/>
      <c r="ES27" s="323"/>
      <c r="ET27" s="323"/>
      <c r="EU27" s="323"/>
      <c r="EV27" s="323"/>
      <c r="EW27" s="323"/>
      <c r="EX27" s="323"/>
      <c r="EY27" s="323"/>
      <c r="EZ27" s="323"/>
      <c r="FA27" s="323"/>
      <c r="FB27" s="323"/>
      <c r="FC27" s="323"/>
      <c r="FD27" s="323"/>
      <c r="FE27" s="323"/>
      <c r="FF27" s="323"/>
      <c r="FG27" s="323"/>
      <c r="FH27" s="323"/>
      <c r="FI27" s="323"/>
      <c r="FJ27" s="323"/>
      <c r="FK27" s="323"/>
      <c r="FL27" s="323"/>
      <c r="FM27" s="323"/>
      <c r="FN27" s="323"/>
      <c r="FO27" s="323"/>
      <c r="FP27" s="323"/>
      <c r="FQ27" s="323"/>
      <c r="FR27" s="323"/>
      <c r="FS27" s="323"/>
      <c r="FT27" s="323"/>
      <c r="FU27" s="323"/>
      <c r="FV27" s="323"/>
      <c r="FW27" s="323"/>
      <c r="FX27" s="323"/>
      <c r="FY27" s="323"/>
      <c r="FZ27" s="323"/>
      <c r="GA27" s="323"/>
      <c r="GB27" s="323"/>
      <c r="GC27" s="323"/>
      <c r="GD27" s="323"/>
      <c r="GE27" s="323"/>
      <c r="GF27" s="323"/>
      <c r="GG27" s="323"/>
      <c r="GH27" s="323"/>
      <c r="GI27" s="323"/>
      <c r="GJ27" s="323"/>
      <c r="GK27" s="323"/>
      <c r="GL27" s="323"/>
      <c r="GM27" s="323"/>
      <c r="GN27" s="323"/>
      <c r="GO27" s="323"/>
      <c r="GP27" s="323"/>
      <c r="GQ27" s="323"/>
      <c r="GR27" s="323"/>
      <c r="GS27" s="323"/>
      <c r="GT27" s="323"/>
      <c r="GU27" s="323"/>
      <c r="GV27" s="323"/>
      <c r="GW27" s="323"/>
      <c r="GX27" s="323"/>
      <c r="GY27" s="323"/>
      <c r="GZ27" s="323"/>
      <c r="HA27" s="323"/>
      <c r="HB27" s="323"/>
      <c r="HC27" s="323"/>
      <c r="HD27" s="323"/>
      <c r="HE27" s="323"/>
      <c r="HF27" s="323"/>
      <c r="HG27" s="323"/>
      <c r="HH27" s="323"/>
      <c r="HI27" s="323"/>
      <c r="HJ27" s="323"/>
      <c r="HK27" s="323"/>
      <c r="HL27" s="323"/>
      <c r="HM27" s="323"/>
      <c r="HN27" s="323"/>
      <c r="HO27" s="323"/>
      <c r="HP27" s="323"/>
      <c r="HQ27" s="323"/>
      <c r="HR27" s="323"/>
      <c r="HS27" s="323"/>
      <c r="HT27" s="323"/>
      <c r="HU27" s="323"/>
      <c r="HV27" s="323"/>
      <c r="HW27" s="323"/>
      <c r="HX27" s="323"/>
      <c r="HY27" s="323"/>
      <c r="HZ27" s="323"/>
      <c r="IA27" s="323"/>
      <c r="IB27" s="323"/>
      <c r="IC27" s="323"/>
      <c r="ID27" s="323"/>
      <c r="IE27" s="323"/>
      <c r="IF27" s="323"/>
      <c r="IG27" s="323"/>
      <c r="IH27" s="323"/>
      <c r="II27" s="323"/>
      <c r="IJ27" s="323"/>
      <c r="IK27" s="323"/>
      <c r="IL27" s="323"/>
      <c r="IM27" s="323"/>
      <c r="IN27" s="323"/>
      <c r="IO27" s="323"/>
      <c r="IP27" s="323"/>
      <c r="IQ27" s="323"/>
      <c r="IR27" s="323"/>
      <c r="IS27" s="323"/>
      <c r="IT27" s="323"/>
      <c r="IU27" s="323"/>
      <c r="IV27" s="323"/>
      <c r="IW27" s="323"/>
      <c r="IX27" s="323"/>
    </row>
    <row r="28" spans="1:258" s="1256" customFormat="1">
      <c r="A28" s="323"/>
      <c r="B28" s="324"/>
      <c r="C28" s="325"/>
      <c r="D28" s="325"/>
      <c r="E28" s="325"/>
      <c r="F28" s="326"/>
      <c r="G28" s="326"/>
      <c r="H28" s="323"/>
      <c r="I28" s="323"/>
      <c r="J28" s="323"/>
      <c r="K28" s="323"/>
      <c r="L28" s="323"/>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c r="BN28" s="323"/>
      <c r="BO28" s="323"/>
      <c r="BP28" s="323"/>
      <c r="BQ28" s="323"/>
      <c r="BR28" s="323"/>
      <c r="BS28" s="323"/>
      <c r="BT28" s="323"/>
      <c r="BU28" s="323"/>
      <c r="BV28" s="323"/>
      <c r="BW28" s="323"/>
      <c r="BX28" s="323"/>
      <c r="BY28" s="323"/>
      <c r="BZ28" s="323"/>
      <c r="CA28" s="323"/>
      <c r="CB28" s="323"/>
      <c r="CC28" s="323"/>
      <c r="CD28" s="323"/>
      <c r="CE28" s="323"/>
      <c r="CF28" s="323"/>
      <c r="CG28" s="323"/>
      <c r="CH28" s="323"/>
      <c r="CI28" s="323"/>
      <c r="CJ28" s="323"/>
      <c r="CK28" s="323"/>
      <c r="CL28" s="323"/>
      <c r="CM28" s="323"/>
      <c r="CN28" s="323"/>
      <c r="CO28" s="323"/>
      <c r="CP28" s="323"/>
      <c r="CQ28" s="323"/>
      <c r="CR28" s="323"/>
      <c r="CS28" s="323"/>
      <c r="CT28" s="323"/>
      <c r="CU28" s="323"/>
      <c r="CV28" s="323"/>
      <c r="CW28" s="323"/>
      <c r="CX28" s="323"/>
      <c r="CY28" s="323"/>
      <c r="CZ28" s="323"/>
      <c r="DA28" s="323"/>
      <c r="DB28" s="323"/>
      <c r="DC28" s="323"/>
      <c r="DD28" s="323"/>
      <c r="DE28" s="323"/>
      <c r="DF28" s="323"/>
      <c r="DG28" s="323"/>
      <c r="DH28" s="323"/>
      <c r="DI28" s="323"/>
      <c r="DJ28" s="323"/>
      <c r="DK28" s="323"/>
      <c r="DL28" s="323"/>
      <c r="DM28" s="323"/>
      <c r="DN28" s="323"/>
      <c r="DO28" s="323"/>
      <c r="DP28" s="323"/>
      <c r="DQ28" s="323"/>
      <c r="DR28" s="323"/>
      <c r="DS28" s="323"/>
      <c r="DT28" s="323"/>
      <c r="DU28" s="323"/>
      <c r="DV28" s="323"/>
      <c r="DW28" s="323"/>
      <c r="DX28" s="323"/>
      <c r="DY28" s="323"/>
      <c r="DZ28" s="323"/>
      <c r="EA28" s="323"/>
      <c r="EB28" s="323"/>
      <c r="EC28" s="323"/>
      <c r="ED28" s="323"/>
      <c r="EE28" s="323"/>
      <c r="EF28" s="323"/>
      <c r="EG28" s="323"/>
      <c r="EH28" s="323"/>
      <c r="EI28" s="323"/>
      <c r="EJ28" s="323"/>
      <c r="EK28" s="323"/>
      <c r="EL28" s="323"/>
      <c r="EM28" s="323"/>
      <c r="EN28" s="323"/>
      <c r="EO28" s="323"/>
      <c r="EP28" s="323"/>
      <c r="EQ28" s="323"/>
      <c r="ER28" s="323"/>
      <c r="ES28" s="323"/>
      <c r="ET28" s="323"/>
      <c r="EU28" s="323"/>
      <c r="EV28" s="323"/>
      <c r="EW28" s="323"/>
      <c r="EX28" s="323"/>
      <c r="EY28" s="323"/>
      <c r="EZ28" s="323"/>
      <c r="FA28" s="323"/>
      <c r="FB28" s="323"/>
      <c r="FC28" s="323"/>
      <c r="FD28" s="323"/>
      <c r="FE28" s="323"/>
      <c r="FF28" s="323"/>
      <c r="FG28" s="323"/>
      <c r="FH28" s="323"/>
      <c r="FI28" s="323"/>
      <c r="FJ28" s="323"/>
      <c r="FK28" s="323"/>
      <c r="FL28" s="323"/>
      <c r="FM28" s="323"/>
      <c r="FN28" s="323"/>
      <c r="FO28" s="323"/>
      <c r="FP28" s="323"/>
      <c r="FQ28" s="323"/>
      <c r="FR28" s="323"/>
      <c r="FS28" s="323"/>
      <c r="FT28" s="323"/>
      <c r="FU28" s="323"/>
      <c r="FV28" s="323"/>
      <c r="FW28" s="323"/>
      <c r="FX28" s="323"/>
      <c r="FY28" s="323"/>
      <c r="FZ28" s="323"/>
      <c r="GA28" s="323"/>
      <c r="GB28" s="323"/>
      <c r="GC28" s="323"/>
      <c r="GD28" s="323"/>
      <c r="GE28" s="323"/>
      <c r="GF28" s="323"/>
      <c r="GG28" s="323"/>
      <c r="GH28" s="323"/>
      <c r="GI28" s="323"/>
      <c r="GJ28" s="323"/>
      <c r="GK28" s="323"/>
      <c r="GL28" s="323"/>
      <c r="GM28" s="323"/>
      <c r="GN28" s="323"/>
      <c r="GO28" s="323"/>
      <c r="GP28" s="323"/>
      <c r="GQ28" s="323"/>
      <c r="GR28" s="323"/>
      <c r="GS28" s="323"/>
      <c r="GT28" s="323"/>
      <c r="GU28" s="323"/>
      <c r="GV28" s="323"/>
      <c r="GW28" s="323"/>
      <c r="GX28" s="323"/>
      <c r="GY28" s="323"/>
      <c r="GZ28" s="323"/>
      <c r="HA28" s="323"/>
      <c r="HB28" s="323"/>
      <c r="HC28" s="323"/>
      <c r="HD28" s="323"/>
      <c r="HE28" s="323"/>
      <c r="HF28" s="323"/>
      <c r="HG28" s="323"/>
      <c r="HH28" s="323"/>
      <c r="HI28" s="323"/>
      <c r="HJ28" s="323"/>
      <c r="HK28" s="323"/>
      <c r="HL28" s="323"/>
      <c r="HM28" s="323"/>
      <c r="HN28" s="323"/>
      <c r="HO28" s="323"/>
      <c r="HP28" s="323"/>
      <c r="HQ28" s="323"/>
      <c r="HR28" s="323"/>
      <c r="HS28" s="323"/>
      <c r="HT28" s="323"/>
      <c r="HU28" s="323"/>
      <c r="HV28" s="323"/>
      <c r="HW28" s="323"/>
      <c r="HX28" s="323"/>
      <c r="HY28" s="323"/>
      <c r="HZ28" s="323"/>
      <c r="IA28" s="323"/>
      <c r="IB28" s="323"/>
      <c r="IC28" s="323"/>
      <c r="ID28" s="323"/>
      <c r="IE28" s="323"/>
      <c r="IF28" s="323"/>
      <c r="IG28" s="323"/>
      <c r="IH28" s="323"/>
      <c r="II28" s="323"/>
      <c r="IJ28" s="323"/>
      <c r="IK28" s="323"/>
      <c r="IL28" s="323"/>
      <c r="IM28" s="323"/>
      <c r="IN28" s="323"/>
      <c r="IO28" s="323"/>
      <c r="IP28" s="323"/>
      <c r="IQ28" s="323"/>
      <c r="IR28" s="323"/>
      <c r="IS28" s="323"/>
      <c r="IT28" s="323"/>
      <c r="IU28" s="323"/>
      <c r="IV28" s="323"/>
      <c r="IW28" s="323"/>
      <c r="IX28" s="323"/>
    </row>
    <row r="29" spans="1:258" s="1256" customFormat="1">
      <c r="A29" s="323"/>
      <c r="B29" s="324"/>
      <c r="C29" s="325"/>
      <c r="D29" s="325"/>
      <c r="E29" s="325"/>
      <c r="F29" s="326"/>
      <c r="G29" s="326"/>
      <c r="H29" s="323"/>
      <c r="I29" s="323"/>
      <c r="J29" s="323"/>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c r="BN29" s="323"/>
      <c r="BO29" s="323"/>
      <c r="BP29" s="323"/>
      <c r="BQ29" s="323"/>
      <c r="BR29" s="323"/>
      <c r="BS29" s="323"/>
      <c r="BT29" s="323"/>
      <c r="BU29" s="323"/>
      <c r="BV29" s="323"/>
      <c r="BW29" s="323"/>
      <c r="BX29" s="323"/>
      <c r="BY29" s="323"/>
      <c r="BZ29" s="323"/>
      <c r="CA29" s="323"/>
      <c r="CB29" s="323"/>
      <c r="CC29" s="323"/>
      <c r="CD29" s="323"/>
      <c r="CE29" s="323"/>
      <c r="CF29" s="323"/>
      <c r="CG29" s="323"/>
      <c r="CH29" s="323"/>
      <c r="CI29" s="323"/>
      <c r="CJ29" s="323"/>
      <c r="CK29" s="323"/>
      <c r="CL29" s="323"/>
      <c r="CM29" s="323"/>
      <c r="CN29" s="323"/>
      <c r="CO29" s="323"/>
      <c r="CP29" s="323"/>
      <c r="CQ29" s="323"/>
      <c r="CR29" s="323"/>
      <c r="CS29" s="323"/>
      <c r="CT29" s="323"/>
      <c r="CU29" s="323"/>
      <c r="CV29" s="323"/>
      <c r="CW29" s="323"/>
      <c r="CX29" s="323"/>
      <c r="CY29" s="323"/>
      <c r="CZ29" s="323"/>
      <c r="DA29" s="323"/>
      <c r="DB29" s="323"/>
      <c r="DC29" s="323"/>
      <c r="DD29" s="323"/>
      <c r="DE29" s="323"/>
      <c r="DF29" s="323"/>
      <c r="DG29" s="323"/>
      <c r="DH29" s="323"/>
      <c r="DI29" s="323"/>
      <c r="DJ29" s="323"/>
      <c r="DK29" s="323"/>
      <c r="DL29" s="323"/>
      <c r="DM29" s="323"/>
      <c r="DN29" s="323"/>
      <c r="DO29" s="323"/>
      <c r="DP29" s="323"/>
      <c r="DQ29" s="323"/>
      <c r="DR29" s="323"/>
      <c r="DS29" s="323"/>
      <c r="DT29" s="323"/>
      <c r="DU29" s="323"/>
      <c r="DV29" s="323"/>
      <c r="DW29" s="323"/>
      <c r="DX29" s="323"/>
      <c r="DY29" s="323"/>
      <c r="DZ29" s="323"/>
      <c r="EA29" s="323"/>
      <c r="EB29" s="323"/>
      <c r="EC29" s="323"/>
      <c r="ED29" s="323"/>
      <c r="EE29" s="323"/>
      <c r="EF29" s="323"/>
      <c r="EG29" s="323"/>
      <c r="EH29" s="323"/>
      <c r="EI29" s="323"/>
      <c r="EJ29" s="323"/>
      <c r="EK29" s="323"/>
      <c r="EL29" s="323"/>
      <c r="EM29" s="323"/>
      <c r="EN29" s="323"/>
      <c r="EO29" s="323"/>
      <c r="EP29" s="323"/>
      <c r="EQ29" s="323"/>
      <c r="ER29" s="323"/>
      <c r="ES29" s="323"/>
      <c r="ET29" s="323"/>
      <c r="EU29" s="323"/>
      <c r="EV29" s="323"/>
      <c r="EW29" s="323"/>
      <c r="EX29" s="323"/>
      <c r="EY29" s="323"/>
      <c r="EZ29" s="323"/>
      <c r="FA29" s="323"/>
      <c r="FB29" s="323"/>
      <c r="FC29" s="323"/>
      <c r="FD29" s="323"/>
      <c r="FE29" s="323"/>
      <c r="FF29" s="323"/>
      <c r="FG29" s="323"/>
      <c r="FH29" s="323"/>
      <c r="FI29" s="323"/>
      <c r="FJ29" s="323"/>
      <c r="FK29" s="323"/>
      <c r="FL29" s="323"/>
      <c r="FM29" s="323"/>
      <c r="FN29" s="323"/>
      <c r="FO29" s="323"/>
      <c r="FP29" s="323"/>
      <c r="FQ29" s="323"/>
      <c r="FR29" s="323"/>
      <c r="FS29" s="323"/>
      <c r="FT29" s="323"/>
      <c r="FU29" s="323"/>
      <c r="FV29" s="323"/>
      <c r="FW29" s="323"/>
      <c r="FX29" s="323"/>
      <c r="FY29" s="323"/>
      <c r="FZ29" s="323"/>
      <c r="GA29" s="323"/>
      <c r="GB29" s="323"/>
      <c r="GC29" s="323"/>
      <c r="GD29" s="323"/>
      <c r="GE29" s="323"/>
      <c r="GF29" s="323"/>
      <c r="GG29" s="323"/>
      <c r="GH29" s="323"/>
      <c r="GI29" s="323"/>
      <c r="GJ29" s="323"/>
      <c r="GK29" s="323"/>
      <c r="GL29" s="323"/>
      <c r="GM29" s="323"/>
      <c r="GN29" s="323"/>
      <c r="GO29" s="323"/>
      <c r="GP29" s="323"/>
      <c r="GQ29" s="323"/>
      <c r="GR29" s="323"/>
      <c r="GS29" s="323"/>
      <c r="GT29" s="323"/>
      <c r="GU29" s="323"/>
      <c r="GV29" s="323"/>
      <c r="GW29" s="323"/>
      <c r="GX29" s="323"/>
      <c r="GY29" s="323"/>
      <c r="GZ29" s="323"/>
      <c r="HA29" s="323"/>
      <c r="HB29" s="323"/>
      <c r="HC29" s="323"/>
      <c r="HD29" s="323"/>
      <c r="HE29" s="323"/>
      <c r="HF29" s="323"/>
      <c r="HG29" s="323"/>
      <c r="HH29" s="323"/>
      <c r="HI29" s="323"/>
      <c r="HJ29" s="323"/>
      <c r="HK29" s="323"/>
      <c r="HL29" s="323"/>
      <c r="HM29" s="323"/>
      <c r="HN29" s="323"/>
      <c r="HO29" s="323"/>
      <c r="HP29" s="323"/>
      <c r="HQ29" s="323"/>
      <c r="HR29" s="323"/>
      <c r="HS29" s="323"/>
      <c r="HT29" s="323"/>
      <c r="HU29" s="323"/>
      <c r="HV29" s="323"/>
      <c r="HW29" s="323"/>
      <c r="HX29" s="323"/>
      <c r="HY29" s="323"/>
      <c r="HZ29" s="323"/>
      <c r="IA29" s="323"/>
      <c r="IB29" s="323"/>
      <c r="IC29" s="323"/>
      <c r="ID29" s="323"/>
      <c r="IE29" s="323"/>
      <c r="IF29" s="323"/>
      <c r="IG29" s="323"/>
      <c r="IH29" s="323"/>
      <c r="II29" s="323"/>
      <c r="IJ29" s="323"/>
      <c r="IK29" s="323"/>
      <c r="IL29" s="323"/>
      <c r="IM29" s="323"/>
      <c r="IN29" s="323"/>
      <c r="IO29" s="323"/>
      <c r="IP29" s="323"/>
      <c r="IQ29" s="323"/>
      <c r="IR29" s="323"/>
      <c r="IS29" s="323"/>
      <c r="IT29" s="323"/>
      <c r="IU29" s="323"/>
      <c r="IV29" s="323"/>
      <c r="IW29" s="323"/>
      <c r="IX29" s="323"/>
    </row>
    <row r="30" spans="1:258" s="1256" customFormat="1">
      <c r="A30" s="323"/>
      <c r="B30" s="324"/>
      <c r="C30" s="325"/>
      <c r="D30" s="325"/>
      <c r="E30" s="325"/>
      <c r="F30" s="326"/>
      <c r="G30" s="326"/>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3"/>
      <c r="BP30" s="323"/>
      <c r="BQ30" s="323"/>
      <c r="BR30" s="323"/>
      <c r="BS30" s="323"/>
      <c r="BT30" s="323"/>
      <c r="BU30" s="323"/>
      <c r="BV30" s="323"/>
      <c r="BW30" s="323"/>
      <c r="BX30" s="323"/>
      <c r="BY30" s="323"/>
      <c r="BZ30" s="323"/>
      <c r="CA30" s="323"/>
      <c r="CB30" s="323"/>
      <c r="CC30" s="323"/>
      <c r="CD30" s="323"/>
      <c r="CE30" s="323"/>
      <c r="CF30" s="323"/>
      <c r="CG30" s="323"/>
      <c r="CH30" s="323"/>
      <c r="CI30" s="323"/>
      <c r="CJ30" s="323"/>
      <c r="CK30" s="323"/>
      <c r="CL30" s="323"/>
      <c r="CM30" s="323"/>
      <c r="CN30" s="323"/>
      <c r="CO30" s="323"/>
      <c r="CP30" s="323"/>
      <c r="CQ30" s="323"/>
      <c r="CR30" s="323"/>
      <c r="CS30" s="323"/>
      <c r="CT30" s="323"/>
      <c r="CU30" s="323"/>
      <c r="CV30" s="323"/>
      <c r="CW30" s="323"/>
      <c r="CX30" s="323"/>
      <c r="CY30" s="323"/>
      <c r="CZ30" s="323"/>
      <c r="DA30" s="323"/>
      <c r="DB30" s="323"/>
      <c r="DC30" s="323"/>
      <c r="DD30" s="323"/>
      <c r="DE30" s="323"/>
      <c r="DF30" s="323"/>
      <c r="DG30" s="323"/>
      <c r="DH30" s="323"/>
      <c r="DI30" s="323"/>
      <c r="DJ30" s="323"/>
      <c r="DK30" s="323"/>
      <c r="DL30" s="323"/>
      <c r="DM30" s="323"/>
      <c r="DN30" s="323"/>
      <c r="DO30" s="323"/>
      <c r="DP30" s="323"/>
      <c r="DQ30" s="323"/>
      <c r="DR30" s="323"/>
      <c r="DS30" s="323"/>
      <c r="DT30" s="323"/>
      <c r="DU30" s="323"/>
      <c r="DV30" s="323"/>
      <c r="DW30" s="323"/>
      <c r="DX30" s="323"/>
      <c r="DY30" s="323"/>
      <c r="DZ30" s="323"/>
      <c r="EA30" s="323"/>
      <c r="EB30" s="323"/>
      <c r="EC30" s="323"/>
      <c r="ED30" s="323"/>
      <c r="EE30" s="323"/>
      <c r="EF30" s="323"/>
      <c r="EG30" s="323"/>
      <c r="EH30" s="323"/>
      <c r="EI30" s="323"/>
      <c r="EJ30" s="323"/>
      <c r="EK30" s="323"/>
      <c r="EL30" s="323"/>
      <c r="EM30" s="323"/>
      <c r="EN30" s="323"/>
      <c r="EO30" s="323"/>
      <c r="EP30" s="323"/>
      <c r="EQ30" s="323"/>
      <c r="ER30" s="323"/>
      <c r="ES30" s="323"/>
      <c r="ET30" s="323"/>
      <c r="EU30" s="323"/>
      <c r="EV30" s="323"/>
      <c r="EW30" s="323"/>
      <c r="EX30" s="323"/>
      <c r="EY30" s="323"/>
      <c r="EZ30" s="323"/>
      <c r="FA30" s="323"/>
      <c r="FB30" s="323"/>
      <c r="FC30" s="323"/>
      <c r="FD30" s="323"/>
      <c r="FE30" s="323"/>
      <c r="FF30" s="323"/>
      <c r="FG30" s="323"/>
      <c r="FH30" s="323"/>
      <c r="FI30" s="323"/>
      <c r="FJ30" s="323"/>
      <c r="FK30" s="323"/>
      <c r="FL30" s="323"/>
      <c r="FM30" s="323"/>
      <c r="FN30" s="323"/>
      <c r="FO30" s="323"/>
      <c r="FP30" s="323"/>
      <c r="FQ30" s="323"/>
      <c r="FR30" s="323"/>
      <c r="FS30" s="323"/>
      <c r="FT30" s="323"/>
      <c r="FU30" s="323"/>
      <c r="FV30" s="323"/>
      <c r="FW30" s="323"/>
      <c r="FX30" s="323"/>
      <c r="FY30" s="323"/>
      <c r="FZ30" s="323"/>
      <c r="GA30" s="323"/>
      <c r="GB30" s="323"/>
      <c r="GC30" s="323"/>
      <c r="GD30" s="323"/>
      <c r="GE30" s="323"/>
      <c r="GF30" s="323"/>
      <c r="GG30" s="323"/>
      <c r="GH30" s="323"/>
      <c r="GI30" s="323"/>
      <c r="GJ30" s="323"/>
      <c r="GK30" s="323"/>
      <c r="GL30" s="323"/>
      <c r="GM30" s="323"/>
      <c r="GN30" s="323"/>
      <c r="GO30" s="323"/>
      <c r="GP30" s="323"/>
      <c r="GQ30" s="323"/>
      <c r="GR30" s="323"/>
      <c r="GS30" s="323"/>
      <c r="GT30" s="323"/>
      <c r="GU30" s="323"/>
      <c r="GV30" s="323"/>
      <c r="GW30" s="323"/>
      <c r="GX30" s="323"/>
      <c r="GY30" s="323"/>
      <c r="GZ30" s="323"/>
      <c r="HA30" s="323"/>
      <c r="HB30" s="323"/>
      <c r="HC30" s="323"/>
      <c r="HD30" s="323"/>
      <c r="HE30" s="323"/>
      <c r="HF30" s="323"/>
      <c r="HG30" s="323"/>
      <c r="HH30" s="323"/>
      <c r="HI30" s="323"/>
      <c r="HJ30" s="323"/>
      <c r="HK30" s="323"/>
      <c r="HL30" s="323"/>
      <c r="HM30" s="323"/>
      <c r="HN30" s="323"/>
      <c r="HO30" s="323"/>
      <c r="HP30" s="323"/>
      <c r="HQ30" s="323"/>
      <c r="HR30" s="323"/>
      <c r="HS30" s="323"/>
      <c r="HT30" s="323"/>
      <c r="HU30" s="323"/>
      <c r="HV30" s="323"/>
      <c r="HW30" s="323"/>
      <c r="HX30" s="323"/>
      <c r="HY30" s="323"/>
      <c r="HZ30" s="323"/>
      <c r="IA30" s="323"/>
      <c r="IB30" s="323"/>
      <c r="IC30" s="323"/>
      <c r="ID30" s="323"/>
      <c r="IE30" s="323"/>
      <c r="IF30" s="323"/>
      <c r="IG30" s="323"/>
      <c r="IH30" s="323"/>
      <c r="II30" s="323"/>
      <c r="IJ30" s="323"/>
      <c r="IK30" s="323"/>
      <c r="IL30" s="323"/>
      <c r="IM30" s="323"/>
      <c r="IN30" s="323"/>
      <c r="IO30" s="323"/>
      <c r="IP30" s="323"/>
      <c r="IQ30" s="323"/>
      <c r="IR30" s="323"/>
      <c r="IS30" s="323"/>
      <c r="IT30" s="323"/>
      <c r="IU30" s="323"/>
      <c r="IV30" s="323"/>
      <c r="IW30" s="323"/>
      <c r="IX30" s="323"/>
    </row>
    <row r="31" spans="1:258" s="1256" customFormat="1">
      <c r="A31" s="323"/>
      <c r="B31" s="324"/>
      <c r="C31" s="325"/>
      <c r="D31" s="325"/>
      <c r="E31" s="325"/>
      <c r="F31" s="326"/>
      <c r="G31" s="326"/>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c r="BN31" s="323"/>
      <c r="BO31" s="323"/>
      <c r="BP31" s="323"/>
      <c r="BQ31" s="323"/>
      <c r="BR31" s="323"/>
      <c r="BS31" s="323"/>
      <c r="BT31" s="323"/>
      <c r="BU31" s="323"/>
      <c r="BV31" s="323"/>
      <c r="BW31" s="323"/>
      <c r="BX31" s="323"/>
      <c r="BY31" s="323"/>
      <c r="BZ31" s="323"/>
      <c r="CA31" s="323"/>
      <c r="CB31" s="323"/>
      <c r="CC31" s="323"/>
      <c r="CD31" s="323"/>
      <c r="CE31" s="323"/>
      <c r="CF31" s="323"/>
      <c r="CG31" s="323"/>
      <c r="CH31" s="323"/>
      <c r="CI31" s="323"/>
      <c r="CJ31" s="323"/>
      <c r="CK31" s="323"/>
      <c r="CL31" s="323"/>
      <c r="CM31" s="323"/>
      <c r="CN31" s="323"/>
      <c r="CO31" s="323"/>
      <c r="CP31" s="323"/>
      <c r="CQ31" s="323"/>
      <c r="CR31" s="323"/>
      <c r="CS31" s="323"/>
      <c r="CT31" s="323"/>
      <c r="CU31" s="323"/>
      <c r="CV31" s="323"/>
      <c r="CW31" s="323"/>
      <c r="CX31" s="323"/>
      <c r="CY31" s="323"/>
      <c r="CZ31" s="323"/>
      <c r="DA31" s="323"/>
      <c r="DB31" s="323"/>
      <c r="DC31" s="323"/>
      <c r="DD31" s="323"/>
      <c r="DE31" s="323"/>
      <c r="DF31" s="323"/>
      <c r="DG31" s="323"/>
      <c r="DH31" s="323"/>
      <c r="DI31" s="323"/>
      <c r="DJ31" s="323"/>
      <c r="DK31" s="323"/>
      <c r="DL31" s="323"/>
      <c r="DM31" s="323"/>
      <c r="DN31" s="323"/>
      <c r="DO31" s="323"/>
      <c r="DP31" s="323"/>
      <c r="DQ31" s="323"/>
      <c r="DR31" s="323"/>
      <c r="DS31" s="323"/>
      <c r="DT31" s="323"/>
      <c r="DU31" s="323"/>
      <c r="DV31" s="323"/>
      <c r="DW31" s="323"/>
      <c r="DX31" s="323"/>
      <c r="DY31" s="323"/>
      <c r="DZ31" s="323"/>
      <c r="EA31" s="323"/>
      <c r="EB31" s="323"/>
      <c r="EC31" s="323"/>
      <c r="ED31" s="323"/>
      <c r="EE31" s="323"/>
      <c r="EF31" s="323"/>
      <c r="EG31" s="323"/>
      <c r="EH31" s="323"/>
      <c r="EI31" s="323"/>
      <c r="EJ31" s="323"/>
      <c r="EK31" s="323"/>
      <c r="EL31" s="323"/>
      <c r="EM31" s="323"/>
      <c r="EN31" s="323"/>
      <c r="EO31" s="323"/>
      <c r="EP31" s="323"/>
      <c r="EQ31" s="323"/>
      <c r="ER31" s="323"/>
      <c r="ES31" s="323"/>
      <c r="ET31" s="323"/>
      <c r="EU31" s="323"/>
      <c r="EV31" s="323"/>
      <c r="EW31" s="323"/>
      <c r="EX31" s="323"/>
      <c r="EY31" s="323"/>
      <c r="EZ31" s="323"/>
      <c r="FA31" s="323"/>
      <c r="FB31" s="323"/>
      <c r="FC31" s="323"/>
      <c r="FD31" s="323"/>
      <c r="FE31" s="323"/>
      <c r="FF31" s="323"/>
      <c r="FG31" s="323"/>
      <c r="FH31" s="323"/>
      <c r="FI31" s="323"/>
      <c r="FJ31" s="323"/>
      <c r="FK31" s="323"/>
      <c r="FL31" s="323"/>
      <c r="FM31" s="323"/>
      <c r="FN31" s="323"/>
      <c r="FO31" s="323"/>
      <c r="FP31" s="323"/>
      <c r="FQ31" s="323"/>
      <c r="FR31" s="323"/>
      <c r="FS31" s="323"/>
      <c r="FT31" s="323"/>
      <c r="FU31" s="323"/>
      <c r="FV31" s="323"/>
      <c r="FW31" s="323"/>
      <c r="FX31" s="323"/>
      <c r="FY31" s="323"/>
      <c r="FZ31" s="323"/>
      <c r="GA31" s="323"/>
      <c r="GB31" s="323"/>
      <c r="GC31" s="323"/>
      <c r="GD31" s="323"/>
      <c r="GE31" s="323"/>
      <c r="GF31" s="323"/>
      <c r="GG31" s="323"/>
      <c r="GH31" s="323"/>
      <c r="GI31" s="323"/>
      <c r="GJ31" s="323"/>
      <c r="GK31" s="323"/>
      <c r="GL31" s="323"/>
      <c r="GM31" s="323"/>
      <c r="GN31" s="323"/>
      <c r="GO31" s="323"/>
      <c r="GP31" s="323"/>
      <c r="GQ31" s="323"/>
      <c r="GR31" s="323"/>
      <c r="GS31" s="323"/>
      <c r="GT31" s="323"/>
      <c r="GU31" s="323"/>
      <c r="GV31" s="323"/>
      <c r="GW31" s="323"/>
      <c r="GX31" s="323"/>
      <c r="GY31" s="323"/>
      <c r="GZ31" s="323"/>
      <c r="HA31" s="323"/>
      <c r="HB31" s="323"/>
      <c r="HC31" s="323"/>
      <c r="HD31" s="323"/>
      <c r="HE31" s="323"/>
      <c r="HF31" s="323"/>
      <c r="HG31" s="323"/>
      <c r="HH31" s="323"/>
      <c r="HI31" s="323"/>
      <c r="HJ31" s="323"/>
      <c r="HK31" s="323"/>
      <c r="HL31" s="323"/>
      <c r="HM31" s="323"/>
      <c r="HN31" s="323"/>
      <c r="HO31" s="323"/>
      <c r="HP31" s="323"/>
      <c r="HQ31" s="323"/>
      <c r="HR31" s="323"/>
      <c r="HS31" s="323"/>
      <c r="HT31" s="323"/>
      <c r="HU31" s="323"/>
      <c r="HV31" s="323"/>
      <c r="HW31" s="323"/>
      <c r="HX31" s="323"/>
      <c r="HY31" s="323"/>
      <c r="HZ31" s="323"/>
      <c r="IA31" s="323"/>
      <c r="IB31" s="323"/>
      <c r="IC31" s="323"/>
      <c r="ID31" s="323"/>
      <c r="IE31" s="323"/>
      <c r="IF31" s="323"/>
      <c r="IG31" s="323"/>
      <c r="IH31" s="323"/>
      <c r="II31" s="323"/>
      <c r="IJ31" s="323"/>
      <c r="IK31" s="323"/>
      <c r="IL31" s="323"/>
      <c r="IM31" s="323"/>
      <c r="IN31" s="323"/>
      <c r="IO31" s="323"/>
      <c r="IP31" s="323"/>
      <c r="IQ31" s="323"/>
      <c r="IR31" s="323"/>
      <c r="IS31" s="323"/>
      <c r="IT31" s="323"/>
      <c r="IU31" s="323"/>
      <c r="IV31" s="323"/>
      <c r="IW31" s="323"/>
      <c r="IX31" s="323"/>
    </row>
    <row r="32" spans="1:258" s="1256" customFormat="1">
      <c r="A32" s="323"/>
      <c r="B32" s="324"/>
      <c r="C32" s="325"/>
      <c r="D32" s="325"/>
      <c r="E32" s="325"/>
      <c r="F32" s="326"/>
      <c r="G32" s="326"/>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c r="BN32" s="323"/>
      <c r="BO32" s="323"/>
      <c r="BP32" s="323"/>
      <c r="BQ32" s="323"/>
      <c r="BR32" s="323"/>
      <c r="BS32" s="323"/>
      <c r="BT32" s="323"/>
      <c r="BU32" s="323"/>
      <c r="BV32" s="323"/>
      <c r="BW32" s="323"/>
      <c r="BX32" s="323"/>
      <c r="BY32" s="323"/>
      <c r="BZ32" s="323"/>
      <c r="CA32" s="323"/>
      <c r="CB32" s="323"/>
      <c r="CC32" s="323"/>
      <c r="CD32" s="323"/>
      <c r="CE32" s="323"/>
      <c r="CF32" s="323"/>
      <c r="CG32" s="323"/>
      <c r="CH32" s="323"/>
      <c r="CI32" s="323"/>
      <c r="CJ32" s="323"/>
      <c r="CK32" s="323"/>
      <c r="CL32" s="323"/>
      <c r="CM32" s="323"/>
      <c r="CN32" s="323"/>
      <c r="CO32" s="323"/>
      <c r="CP32" s="323"/>
      <c r="CQ32" s="323"/>
      <c r="CR32" s="323"/>
      <c r="CS32" s="323"/>
      <c r="CT32" s="323"/>
      <c r="CU32" s="323"/>
      <c r="CV32" s="323"/>
      <c r="CW32" s="323"/>
      <c r="CX32" s="323"/>
      <c r="CY32" s="323"/>
      <c r="CZ32" s="323"/>
      <c r="DA32" s="323"/>
      <c r="DB32" s="323"/>
      <c r="DC32" s="323"/>
      <c r="DD32" s="323"/>
      <c r="DE32" s="323"/>
      <c r="DF32" s="323"/>
      <c r="DG32" s="323"/>
      <c r="DH32" s="323"/>
      <c r="DI32" s="323"/>
      <c r="DJ32" s="323"/>
      <c r="DK32" s="323"/>
      <c r="DL32" s="323"/>
      <c r="DM32" s="323"/>
      <c r="DN32" s="323"/>
      <c r="DO32" s="323"/>
      <c r="DP32" s="323"/>
      <c r="DQ32" s="323"/>
      <c r="DR32" s="323"/>
      <c r="DS32" s="323"/>
      <c r="DT32" s="323"/>
      <c r="DU32" s="323"/>
      <c r="DV32" s="323"/>
      <c r="DW32" s="323"/>
      <c r="DX32" s="323"/>
      <c r="DY32" s="323"/>
      <c r="DZ32" s="323"/>
      <c r="EA32" s="323"/>
      <c r="EB32" s="323"/>
      <c r="EC32" s="323"/>
      <c r="ED32" s="323"/>
      <c r="EE32" s="323"/>
      <c r="EF32" s="323"/>
      <c r="EG32" s="323"/>
      <c r="EH32" s="323"/>
      <c r="EI32" s="323"/>
      <c r="EJ32" s="323"/>
      <c r="EK32" s="323"/>
      <c r="EL32" s="323"/>
      <c r="EM32" s="323"/>
      <c r="EN32" s="323"/>
      <c r="EO32" s="323"/>
      <c r="EP32" s="323"/>
      <c r="EQ32" s="323"/>
      <c r="ER32" s="323"/>
      <c r="ES32" s="323"/>
      <c r="ET32" s="323"/>
      <c r="EU32" s="323"/>
      <c r="EV32" s="323"/>
      <c r="EW32" s="323"/>
      <c r="EX32" s="323"/>
      <c r="EY32" s="323"/>
      <c r="EZ32" s="323"/>
      <c r="FA32" s="323"/>
      <c r="FB32" s="323"/>
      <c r="FC32" s="323"/>
      <c r="FD32" s="323"/>
      <c r="FE32" s="323"/>
      <c r="FF32" s="323"/>
      <c r="FG32" s="323"/>
      <c r="FH32" s="323"/>
      <c r="FI32" s="323"/>
      <c r="FJ32" s="323"/>
      <c r="FK32" s="323"/>
      <c r="FL32" s="323"/>
      <c r="FM32" s="323"/>
      <c r="FN32" s="323"/>
      <c r="FO32" s="323"/>
      <c r="FP32" s="323"/>
      <c r="FQ32" s="323"/>
      <c r="FR32" s="323"/>
      <c r="FS32" s="323"/>
      <c r="FT32" s="323"/>
      <c r="FU32" s="323"/>
      <c r="FV32" s="323"/>
      <c r="FW32" s="323"/>
      <c r="FX32" s="323"/>
      <c r="FY32" s="323"/>
      <c r="FZ32" s="323"/>
      <c r="GA32" s="323"/>
      <c r="GB32" s="323"/>
      <c r="GC32" s="323"/>
      <c r="GD32" s="323"/>
      <c r="GE32" s="323"/>
      <c r="GF32" s="323"/>
      <c r="GG32" s="323"/>
      <c r="GH32" s="323"/>
      <c r="GI32" s="323"/>
      <c r="GJ32" s="323"/>
      <c r="GK32" s="323"/>
      <c r="GL32" s="323"/>
      <c r="GM32" s="323"/>
      <c r="GN32" s="323"/>
      <c r="GO32" s="323"/>
      <c r="GP32" s="323"/>
      <c r="GQ32" s="323"/>
      <c r="GR32" s="323"/>
      <c r="GS32" s="323"/>
      <c r="GT32" s="323"/>
      <c r="GU32" s="323"/>
      <c r="GV32" s="323"/>
      <c r="GW32" s="323"/>
      <c r="GX32" s="323"/>
      <c r="GY32" s="323"/>
      <c r="GZ32" s="323"/>
      <c r="HA32" s="323"/>
      <c r="HB32" s="323"/>
      <c r="HC32" s="323"/>
      <c r="HD32" s="323"/>
      <c r="HE32" s="323"/>
      <c r="HF32" s="323"/>
      <c r="HG32" s="323"/>
      <c r="HH32" s="323"/>
      <c r="HI32" s="323"/>
      <c r="HJ32" s="323"/>
      <c r="HK32" s="323"/>
      <c r="HL32" s="323"/>
      <c r="HM32" s="323"/>
      <c r="HN32" s="323"/>
      <c r="HO32" s="323"/>
      <c r="HP32" s="323"/>
      <c r="HQ32" s="323"/>
      <c r="HR32" s="323"/>
      <c r="HS32" s="323"/>
      <c r="HT32" s="323"/>
      <c r="HU32" s="323"/>
      <c r="HV32" s="323"/>
      <c r="HW32" s="323"/>
      <c r="HX32" s="323"/>
      <c r="HY32" s="323"/>
      <c r="HZ32" s="323"/>
      <c r="IA32" s="323"/>
      <c r="IB32" s="323"/>
      <c r="IC32" s="323"/>
      <c r="ID32" s="323"/>
      <c r="IE32" s="323"/>
      <c r="IF32" s="323"/>
      <c r="IG32" s="323"/>
      <c r="IH32" s="323"/>
      <c r="II32" s="323"/>
      <c r="IJ32" s="323"/>
      <c r="IK32" s="323"/>
      <c r="IL32" s="323"/>
      <c r="IM32" s="323"/>
      <c r="IN32" s="323"/>
      <c r="IO32" s="323"/>
      <c r="IP32" s="323"/>
      <c r="IQ32" s="323"/>
      <c r="IR32" s="323"/>
      <c r="IS32" s="323"/>
      <c r="IT32" s="323"/>
      <c r="IU32" s="323"/>
      <c r="IV32" s="323"/>
      <c r="IW32" s="323"/>
      <c r="IX32" s="323"/>
    </row>
    <row r="33" spans="1:258" s="1256" customFormat="1">
      <c r="A33" s="323"/>
      <c r="B33" s="324"/>
      <c r="C33" s="325"/>
      <c r="D33" s="325"/>
      <c r="E33" s="325"/>
      <c r="F33" s="326"/>
      <c r="G33" s="326"/>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c r="BN33" s="323"/>
      <c r="BO33" s="323"/>
      <c r="BP33" s="323"/>
      <c r="BQ33" s="323"/>
      <c r="BR33" s="323"/>
      <c r="BS33" s="323"/>
      <c r="BT33" s="323"/>
      <c r="BU33" s="323"/>
      <c r="BV33" s="323"/>
      <c r="BW33" s="323"/>
      <c r="BX33" s="323"/>
      <c r="BY33" s="323"/>
      <c r="BZ33" s="323"/>
      <c r="CA33" s="323"/>
      <c r="CB33" s="323"/>
      <c r="CC33" s="323"/>
      <c r="CD33" s="323"/>
      <c r="CE33" s="323"/>
      <c r="CF33" s="323"/>
      <c r="CG33" s="323"/>
      <c r="CH33" s="323"/>
      <c r="CI33" s="323"/>
      <c r="CJ33" s="323"/>
      <c r="CK33" s="323"/>
      <c r="CL33" s="323"/>
      <c r="CM33" s="323"/>
      <c r="CN33" s="323"/>
      <c r="CO33" s="323"/>
      <c r="CP33" s="323"/>
      <c r="CQ33" s="323"/>
      <c r="CR33" s="323"/>
      <c r="CS33" s="323"/>
      <c r="CT33" s="323"/>
      <c r="CU33" s="323"/>
      <c r="CV33" s="323"/>
      <c r="CW33" s="323"/>
      <c r="CX33" s="323"/>
      <c r="CY33" s="323"/>
      <c r="CZ33" s="323"/>
      <c r="DA33" s="323"/>
      <c r="DB33" s="323"/>
      <c r="DC33" s="323"/>
      <c r="DD33" s="323"/>
      <c r="DE33" s="323"/>
      <c r="DF33" s="323"/>
      <c r="DG33" s="323"/>
      <c r="DH33" s="323"/>
      <c r="DI33" s="323"/>
      <c r="DJ33" s="323"/>
      <c r="DK33" s="323"/>
      <c r="DL33" s="323"/>
      <c r="DM33" s="323"/>
      <c r="DN33" s="323"/>
      <c r="DO33" s="323"/>
      <c r="DP33" s="323"/>
      <c r="DQ33" s="323"/>
      <c r="DR33" s="323"/>
      <c r="DS33" s="323"/>
      <c r="DT33" s="323"/>
      <c r="DU33" s="323"/>
      <c r="DV33" s="323"/>
      <c r="DW33" s="323"/>
      <c r="DX33" s="323"/>
      <c r="DY33" s="323"/>
      <c r="DZ33" s="323"/>
      <c r="EA33" s="323"/>
      <c r="EB33" s="323"/>
      <c r="EC33" s="323"/>
      <c r="ED33" s="323"/>
      <c r="EE33" s="323"/>
      <c r="EF33" s="323"/>
      <c r="EG33" s="323"/>
      <c r="EH33" s="323"/>
      <c r="EI33" s="323"/>
      <c r="EJ33" s="323"/>
      <c r="EK33" s="323"/>
      <c r="EL33" s="323"/>
      <c r="EM33" s="323"/>
      <c r="EN33" s="323"/>
      <c r="EO33" s="323"/>
      <c r="EP33" s="323"/>
      <c r="EQ33" s="323"/>
      <c r="ER33" s="323"/>
      <c r="ES33" s="323"/>
      <c r="ET33" s="323"/>
      <c r="EU33" s="323"/>
      <c r="EV33" s="323"/>
      <c r="EW33" s="323"/>
      <c r="EX33" s="323"/>
      <c r="EY33" s="323"/>
      <c r="EZ33" s="323"/>
      <c r="FA33" s="323"/>
      <c r="FB33" s="323"/>
      <c r="FC33" s="323"/>
      <c r="FD33" s="323"/>
      <c r="FE33" s="323"/>
      <c r="FF33" s="323"/>
      <c r="FG33" s="323"/>
      <c r="FH33" s="323"/>
      <c r="FI33" s="323"/>
      <c r="FJ33" s="323"/>
      <c r="FK33" s="323"/>
      <c r="FL33" s="323"/>
      <c r="FM33" s="323"/>
      <c r="FN33" s="323"/>
      <c r="FO33" s="323"/>
      <c r="FP33" s="323"/>
      <c r="FQ33" s="323"/>
      <c r="FR33" s="323"/>
      <c r="FS33" s="323"/>
      <c r="FT33" s="323"/>
      <c r="FU33" s="323"/>
      <c r="FV33" s="323"/>
      <c r="FW33" s="323"/>
      <c r="FX33" s="323"/>
      <c r="FY33" s="323"/>
      <c r="FZ33" s="323"/>
      <c r="GA33" s="323"/>
      <c r="GB33" s="323"/>
      <c r="GC33" s="323"/>
      <c r="GD33" s="323"/>
      <c r="GE33" s="323"/>
      <c r="GF33" s="323"/>
      <c r="GG33" s="323"/>
      <c r="GH33" s="323"/>
      <c r="GI33" s="323"/>
      <c r="GJ33" s="323"/>
      <c r="GK33" s="323"/>
      <c r="GL33" s="323"/>
      <c r="GM33" s="323"/>
      <c r="GN33" s="323"/>
      <c r="GO33" s="323"/>
      <c r="GP33" s="323"/>
      <c r="GQ33" s="323"/>
      <c r="GR33" s="323"/>
      <c r="GS33" s="323"/>
      <c r="GT33" s="323"/>
      <c r="GU33" s="323"/>
      <c r="GV33" s="323"/>
      <c r="GW33" s="323"/>
      <c r="GX33" s="323"/>
      <c r="GY33" s="323"/>
      <c r="GZ33" s="323"/>
      <c r="HA33" s="323"/>
      <c r="HB33" s="323"/>
      <c r="HC33" s="323"/>
      <c r="HD33" s="323"/>
      <c r="HE33" s="323"/>
      <c r="HF33" s="323"/>
      <c r="HG33" s="323"/>
      <c r="HH33" s="323"/>
      <c r="HI33" s="323"/>
      <c r="HJ33" s="323"/>
      <c r="HK33" s="323"/>
      <c r="HL33" s="323"/>
      <c r="HM33" s="323"/>
      <c r="HN33" s="323"/>
      <c r="HO33" s="323"/>
      <c r="HP33" s="323"/>
      <c r="HQ33" s="323"/>
      <c r="HR33" s="323"/>
      <c r="HS33" s="323"/>
      <c r="HT33" s="323"/>
      <c r="HU33" s="323"/>
      <c r="HV33" s="323"/>
      <c r="HW33" s="323"/>
      <c r="HX33" s="323"/>
      <c r="HY33" s="323"/>
      <c r="HZ33" s="323"/>
      <c r="IA33" s="323"/>
      <c r="IB33" s="323"/>
      <c r="IC33" s="323"/>
      <c r="ID33" s="323"/>
      <c r="IE33" s="323"/>
      <c r="IF33" s="323"/>
      <c r="IG33" s="323"/>
      <c r="IH33" s="323"/>
      <c r="II33" s="323"/>
      <c r="IJ33" s="323"/>
      <c r="IK33" s="323"/>
      <c r="IL33" s="323"/>
      <c r="IM33" s="323"/>
      <c r="IN33" s="323"/>
      <c r="IO33" s="323"/>
      <c r="IP33" s="323"/>
      <c r="IQ33" s="323"/>
      <c r="IR33" s="323"/>
      <c r="IS33" s="323"/>
      <c r="IT33" s="323"/>
      <c r="IU33" s="323"/>
      <c r="IV33" s="323"/>
      <c r="IW33" s="323"/>
      <c r="IX33" s="323"/>
    </row>
    <row r="34" spans="1:258" s="1256" customFormat="1">
      <c r="A34" s="323"/>
      <c r="B34" s="324"/>
      <c r="C34" s="325"/>
      <c r="D34" s="325"/>
      <c r="E34" s="325"/>
      <c r="F34" s="326"/>
      <c r="G34" s="326"/>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c r="BN34" s="323"/>
      <c r="BO34" s="323"/>
      <c r="BP34" s="323"/>
      <c r="BQ34" s="323"/>
      <c r="BR34" s="323"/>
      <c r="BS34" s="323"/>
      <c r="BT34" s="323"/>
      <c r="BU34" s="323"/>
      <c r="BV34" s="323"/>
      <c r="BW34" s="323"/>
      <c r="BX34" s="323"/>
      <c r="BY34" s="323"/>
      <c r="BZ34" s="323"/>
      <c r="CA34" s="323"/>
      <c r="CB34" s="323"/>
      <c r="CC34" s="323"/>
      <c r="CD34" s="323"/>
      <c r="CE34" s="323"/>
      <c r="CF34" s="323"/>
      <c r="CG34" s="323"/>
      <c r="CH34" s="323"/>
      <c r="CI34" s="323"/>
      <c r="CJ34" s="323"/>
      <c r="CK34" s="323"/>
      <c r="CL34" s="323"/>
      <c r="CM34" s="323"/>
      <c r="CN34" s="323"/>
      <c r="CO34" s="323"/>
      <c r="CP34" s="323"/>
      <c r="CQ34" s="323"/>
      <c r="CR34" s="323"/>
      <c r="CS34" s="323"/>
      <c r="CT34" s="323"/>
      <c r="CU34" s="323"/>
      <c r="CV34" s="323"/>
      <c r="CW34" s="323"/>
      <c r="CX34" s="323"/>
      <c r="CY34" s="323"/>
      <c r="CZ34" s="323"/>
      <c r="DA34" s="323"/>
      <c r="DB34" s="323"/>
      <c r="DC34" s="323"/>
      <c r="DD34" s="323"/>
      <c r="DE34" s="323"/>
      <c r="DF34" s="323"/>
      <c r="DG34" s="323"/>
      <c r="DH34" s="323"/>
      <c r="DI34" s="323"/>
      <c r="DJ34" s="323"/>
      <c r="DK34" s="323"/>
      <c r="DL34" s="323"/>
      <c r="DM34" s="323"/>
      <c r="DN34" s="323"/>
      <c r="DO34" s="323"/>
      <c r="DP34" s="323"/>
      <c r="DQ34" s="323"/>
      <c r="DR34" s="323"/>
      <c r="DS34" s="323"/>
      <c r="DT34" s="323"/>
      <c r="DU34" s="323"/>
      <c r="DV34" s="323"/>
      <c r="DW34" s="323"/>
      <c r="DX34" s="323"/>
      <c r="DY34" s="323"/>
      <c r="DZ34" s="323"/>
      <c r="EA34" s="323"/>
      <c r="EB34" s="323"/>
      <c r="EC34" s="323"/>
      <c r="ED34" s="323"/>
      <c r="EE34" s="323"/>
      <c r="EF34" s="323"/>
      <c r="EG34" s="323"/>
      <c r="EH34" s="323"/>
      <c r="EI34" s="323"/>
      <c r="EJ34" s="323"/>
      <c r="EK34" s="323"/>
      <c r="EL34" s="323"/>
      <c r="EM34" s="323"/>
      <c r="EN34" s="323"/>
      <c r="EO34" s="323"/>
      <c r="EP34" s="323"/>
      <c r="EQ34" s="323"/>
      <c r="ER34" s="323"/>
      <c r="ES34" s="323"/>
      <c r="ET34" s="323"/>
      <c r="EU34" s="323"/>
      <c r="EV34" s="323"/>
      <c r="EW34" s="323"/>
      <c r="EX34" s="323"/>
      <c r="EY34" s="323"/>
      <c r="EZ34" s="323"/>
      <c r="FA34" s="323"/>
      <c r="FB34" s="323"/>
      <c r="FC34" s="323"/>
      <c r="FD34" s="323"/>
      <c r="FE34" s="323"/>
      <c r="FF34" s="323"/>
      <c r="FG34" s="323"/>
      <c r="FH34" s="323"/>
      <c r="FI34" s="323"/>
      <c r="FJ34" s="323"/>
      <c r="FK34" s="323"/>
      <c r="FL34" s="323"/>
      <c r="FM34" s="323"/>
      <c r="FN34" s="323"/>
      <c r="FO34" s="323"/>
      <c r="FP34" s="323"/>
      <c r="FQ34" s="323"/>
      <c r="FR34" s="323"/>
      <c r="FS34" s="323"/>
      <c r="FT34" s="323"/>
      <c r="FU34" s="323"/>
      <c r="FV34" s="323"/>
      <c r="FW34" s="323"/>
      <c r="FX34" s="323"/>
      <c r="FY34" s="323"/>
      <c r="FZ34" s="323"/>
      <c r="GA34" s="323"/>
      <c r="GB34" s="323"/>
      <c r="GC34" s="323"/>
      <c r="GD34" s="323"/>
      <c r="GE34" s="323"/>
      <c r="GF34" s="323"/>
      <c r="GG34" s="323"/>
      <c r="GH34" s="323"/>
      <c r="GI34" s="323"/>
      <c r="GJ34" s="323"/>
      <c r="GK34" s="323"/>
      <c r="GL34" s="323"/>
      <c r="GM34" s="323"/>
      <c r="GN34" s="323"/>
      <c r="GO34" s="323"/>
      <c r="GP34" s="323"/>
      <c r="GQ34" s="323"/>
      <c r="GR34" s="323"/>
      <c r="GS34" s="323"/>
      <c r="GT34" s="323"/>
      <c r="GU34" s="323"/>
      <c r="GV34" s="323"/>
      <c r="GW34" s="323"/>
      <c r="GX34" s="323"/>
      <c r="GY34" s="323"/>
      <c r="GZ34" s="323"/>
      <c r="HA34" s="323"/>
      <c r="HB34" s="323"/>
      <c r="HC34" s="323"/>
      <c r="HD34" s="323"/>
      <c r="HE34" s="323"/>
      <c r="HF34" s="323"/>
      <c r="HG34" s="323"/>
      <c r="HH34" s="323"/>
      <c r="HI34" s="323"/>
      <c r="HJ34" s="323"/>
      <c r="HK34" s="323"/>
      <c r="HL34" s="323"/>
      <c r="HM34" s="323"/>
      <c r="HN34" s="323"/>
      <c r="HO34" s="323"/>
      <c r="HP34" s="323"/>
      <c r="HQ34" s="323"/>
      <c r="HR34" s="323"/>
      <c r="HS34" s="323"/>
      <c r="HT34" s="323"/>
      <c r="HU34" s="323"/>
      <c r="HV34" s="323"/>
      <c r="HW34" s="323"/>
      <c r="HX34" s="323"/>
      <c r="HY34" s="323"/>
      <c r="HZ34" s="323"/>
      <c r="IA34" s="323"/>
      <c r="IB34" s="323"/>
      <c r="IC34" s="323"/>
      <c r="ID34" s="323"/>
      <c r="IE34" s="323"/>
      <c r="IF34" s="323"/>
      <c r="IG34" s="323"/>
      <c r="IH34" s="323"/>
      <c r="II34" s="323"/>
      <c r="IJ34" s="323"/>
      <c r="IK34" s="323"/>
      <c r="IL34" s="323"/>
      <c r="IM34" s="323"/>
      <c r="IN34" s="323"/>
      <c r="IO34" s="323"/>
      <c r="IP34" s="323"/>
      <c r="IQ34" s="323"/>
      <c r="IR34" s="323"/>
      <c r="IS34" s="323"/>
      <c r="IT34" s="323"/>
      <c r="IU34" s="323"/>
      <c r="IV34" s="323"/>
      <c r="IW34" s="323"/>
      <c r="IX34" s="323"/>
    </row>
    <row r="35" spans="1:258" s="1256" customFormat="1">
      <c r="A35" s="323"/>
      <c r="B35" s="324"/>
      <c r="C35" s="325"/>
      <c r="D35" s="325"/>
      <c r="E35" s="325"/>
      <c r="F35" s="326"/>
      <c r="G35" s="326"/>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c r="BN35" s="323"/>
      <c r="BO35" s="323"/>
      <c r="BP35" s="323"/>
      <c r="BQ35" s="323"/>
      <c r="BR35" s="323"/>
      <c r="BS35" s="323"/>
      <c r="BT35" s="323"/>
      <c r="BU35" s="323"/>
      <c r="BV35" s="323"/>
      <c r="BW35" s="323"/>
      <c r="BX35" s="323"/>
      <c r="BY35" s="323"/>
      <c r="BZ35" s="323"/>
      <c r="CA35" s="323"/>
      <c r="CB35" s="323"/>
      <c r="CC35" s="323"/>
      <c r="CD35" s="323"/>
      <c r="CE35" s="323"/>
      <c r="CF35" s="323"/>
      <c r="CG35" s="323"/>
      <c r="CH35" s="323"/>
      <c r="CI35" s="323"/>
      <c r="CJ35" s="323"/>
      <c r="CK35" s="323"/>
      <c r="CL35" s="323"/>
      <c r="CM35" s="323"/>
      <c r="CN35" s="323"/>
      <c r="CO35" s="323"/>
      <c r="CP35" s="323"/>
      <c r="CQ35" s="323"/>
      <c r="CR35" s="323"/>
      <c r="CS35" s="323"/>
      <c r="CT35" s="323"/>
      <c r="CU35" s="323"/>
      <c r="CV35" s="323"/>
      <c r="CW35" s="323"/>
      <c r="CX35" s="323"/>
      <c r="CY35" s="323"/>
      <c r="CZ35" s="323"/>
      <c r="DA35" s="323"/>
      <c r="DB35" s="323"/>
      <c r="DC35" s="323"/>
      <c r="DD35" s="323"/>
      <c r="DE35" s="323"/>
      <c r="DF35" s="323"/>
      <c r="DG35" s="323"/>
      <c r="DH35" s="323"/>
      <c r="DI35" s="323"/>
      <c r="DJ35" s="323"/>
      <c r="DK35" s="323"/>
      <c r="DL35" s="323"/>
      <c r="DM35" s="323"/>
      <c r="DN35" s="323"/>
      <c r="DO35" s="323"/>
      <c r="DP35" s="323"/>
      <c r="DQ35" s="323"/>
      <c r="DR35" s="323"/>
      <c r="DS35" s="323"/>
      <c r="DT35" s="323"/>
      <c r="DU35" s="323"/>
      <c r="DV35" s="323"/>
      <c r="DW35" s="323"/>
      <c r="DX35" s="323"/>
      <c r="DY35" s="323"/>
      <c r="DZ35" s="323"/>
      <c r="EA35" s="323"/>
      <c r="EB35" s="323"/>
      <c r="EC35" s="323"/>
      <c r="ED35" s="323"/>
      <c r="EE35" s="323"/>
      <c r="EF35" s="323"/>
      <c r="EG35" s="323"/>
      <c r="EH35" s="323"/>
      <c r="EI35" s="323"/>
      <c r="EJ35" s="323"/>
      <c r="EK35" s="323"/>
      <c r="EL35" s="323"/>
      <c r="EM35" s="323"/>
      <c r="EN35" s="323"/>
      <c r="EO35" s="323"/>
      <c r="EP35" s="323"/>
      <c r="EQ35" s="323"/>
      <c r="ER35" s="323"/>
      <c r="ES35" s="323"/>
      <c r="ET35" s="323"/>
      <c r="EU35" s="323"/>
      <c r="EV35" s="323"/>
      <c r="EW35" s="323"/>
      <c r="EX35" s="323"/>
      <c r="EY35" s="323"/>
      <c r="EZ35" s="323"/>
      <c r="FA35" s="323"/>
      <c r="FB35" s="323"/>
      <c r="FC35" s="323"/>
      <c r="FD35" s="323"/>
      <c r="FE35" s="323"/>
      <c r="FF35" s="323"/>
      <c r="FG35" s="323"/>
      <c r="FH35" s="323"/>
      <c r="FI35" s="323"/>
      <c r="FJ35" s="323"/>
      <c r="FK35" s="323"/>
      <c r="FL35" s="323"/>
      <c r="FM35" s="323"/>
      <c r="FN35" s="323"/>
      <c r="FO35" s="323"/>
      <c r="FP35" s="323"/>
      <c r="FQ35" s="323"/>
      <c r="FR35" s="323"/>
      <c r="FS35" s="323"/>
      <c r="FT35" s="323"/>
      <c r="FU35" s="323"/>
      <c r="FV35" s="323"/>
      <c r="FW35" s="323"/>
      <c r="FX35" s="323"/>
      <c r="FY35" s="323"/>
      <c r="FZ35" s="323"/>
      <c r="GA35" s="323"/>
      <c r="GB35" s="323"/>
      <c r="GC35" s="323"/>
      <c r="GD35" s="323"/>
      <c r="GE35" s="323"/>
      <c r="GF35" s="323"/>
      <c r="GG35" s="323"/>
      <c r="GH35" s="323"/>
      <c r="GI35" s="323"/>
      <c r="GJ35" s="323"/>
      <c r="GK35" s="323"/>
      <c r="GL35" s="323"/>
      <c r="GM35" s="323"/>
      <c r="GN35" s="323"/>
      <c r="GO35" s="323"/>
      <c r="GP35" s="323"/>
      <c r="GQ35" s="323"/>
      <c r="GR35" s="323"/>
      <c r="GS35" s="323"/>
      <c r="GT35" s="323"/>
      <c r="GU35" s="323"/>
      <c r="GV35" s="323"/>
      <c r="GW35" s="323"/>
      <c r="GX35" s="323"/>
      <c r="GY35" s="323"/>
      <c r="GZ35" s="323"/>
      <c r="HA35" s="323"/>
      <c r="HB35" s="323"/>
      <c r="HC35" s="323"/>
      <c r="HD35" s="323"/>
      <c r="HE35" s="323"/>
      <c r="HF35" s="323"/>
      <c r="HG35" s="323"/>
      <c r="HH35" s="323"/>
      <c r="HI35" s="323"/>
      <c r="HJ35" s="323"/>
      <c r="HK35" s="323"/>
      <c r="HL35" s="323"/>
      <c r="HM35" s="323"/>
      <c r="HN35" s="323"/>
      <c r="HO35" s="323"/>
      <c r="HP35" s="323"/>
      <c r="HQ35" s="323"/>
      <c r="HR35" s="323"/>
      <c r="HS35" s="323"/>
      <c r="HT35" s="323"/>
      <c r="HU35" s="323"/>
      <c r="HV35" s="323"/>
      <c r="HW35" s="323"/>
      <c r="HX35" s="323"/>
      <c r="HY35" s="323"/>
      <c r="HZ35" s="323"/>
      <c r="IA35" s="323"/>
      <c r="IB35" s="323"/>
      <c r="IC35" s="323"/>
      <c r="ID35" s="323"/>
      <c r="IE35" s="323"/>
      <c r="IF35" s="323"/>
      <c r="IG35" s="323"/>
      <c r="IH35" s="323"/>
      <c r="II35" s="323"/>
      <c r="IJ35" s="323"/>
      <c r="IK35" s="323"/>
      <c r="IL35" s="323"/>
      <c r="IM35" s="323"/>
      <c r="IN35" s="323"/>
      <c r="IO35" s="323"/>
      <c r="IP35" s="323"/>
      <c r="IQ35" s="323"/>
      <c r="IR35" s="323"/>
      <c r="IS35" s="323"/>
      <c r="IT35" s="323"/>
      <c r="IU35" s="323"/>
      <c r="IV35" s="323"/>
      <c r="IW35" s="323"/>
      <c r="IX35" s="323"/>
    </row>
    <row r="36" spans="1:258" s="1256" customFormat="1">
      <c r="A36" s="323"/>
      <c r="B36" s="324"/>
      <c r="C36" s="325"/>
      <c r="D36" s="325"/>
      <c r="E36" s="325"/>
      <c r="F36" s="326"/>
      <c r="G36" s="326"/>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c r="BN36" s="323"/>
      <c r="BO36" s="323"/>
      <c r="BP36" s="323"/>
      <c r="BQ36" s="323"/>
      <c r="BR36" s="323"/>
      <c r="BS36" s="323"/>
      <c r="BT36" s="323"/>
      <c r="BU36" s="323"/>
      <c r="BV36" s="323"/>
      <c r="BW36" s="323"/>
      <c r="BX36" s="323"/>
      <c r="BY36" s="323"/>
      <c r="BZ36" s="323"/>
      <c r="CA36" s="323"/>
      <c r="CB36" s="323"/>
      <c r="CC36" s="323"/>
      <c r="CD36" s="323"/>
      <c r="CE36" s="323"/>
      <c r="CF36" s="323"/>
      <c r="CG36" s="323"/>
      <c r="CH36" s="323"/>
      <c r="CI36" s="323"/>
      <c r="CJ36" s="323"/>
      <c r="CK36" s="323"/>
      <c r="CL36" s="323"/>
      <c r="CM36" s="323"/>
      <c r="CN36" s="323"/>
      <c r="CO36" s="323"/>
      <c r="CP36" s="323"/>
      <c r="CQ36" s="323"/>
      <c r="CR36" s="323"/>
      <c r="CS36" s="323"/>
      <c r="CT36" s="323"/>
      <c r="CU36" s="323"/>
      <c r="CV36" s="323"/>
      <c r="CW36" s="323"/>
      <c r="CX36" s="323"/>
      <c r="CY36" s="323"/>
      <c r="CZ36" s="323"/>
      <c r="DA36" s="323"/>
      <c r="DB36" s="323"/>
      <c r="DC36" s="323"/>
      <c r="DD36" s="323"/>
      <c r="DE36" s="323"/>
      <c r="DF36" s="323"/>
      <c r="DG36" s="323"/>
      <c r="DH36" s="323"/>
      <c r="DI36" s="323"/>
      <c r="DJ36" s="323"/>
      <c r="DK36" s="323"/>
      <c r="DL36" s="323"/>
      <c r="DM36" s="323"/>
      <c r="DN36" s="323"/>
      <c r="DO36" s="323"/>
      <c r="DP36" s="323"/>
      <c r="DQ36" s="323"/>
      <c r="DR36" s="323"/>
      <c r="DS36" s="323"/>
      <c r="DT36" s="323"/>
      <c r="DU36" s="323"/>
      <c r="DV36" s="323"/>
      <c r="DW36" s="323"/>
      <c r="DX36" s="323"/>
      <c r="DY36" s="323"/>
      <c r="DZ36" s="323"/>
      <c r="EA36" s="323"/>
      <c r="EB36" s="323"/>
      <c r="EC36" s="323"/>
      <c r="ED36" s="323"/>
      <c r="EE36" s="323"/>
      <c r="EF36" s="323"/>
      <c r="EG36" s="323"/>
      <c r="EH36" s="323"/>
      <c r="EI36" s="323"/>
      <c r="EJ36" s="323"/>
      <c r="EK36" s="323"/>
      <c r="EL36" s="323"/>
      <c r="EM36" s="323"/>
      <c r="EN36" s="323"/>
      <c r="EO36" s="323"/>
      <c r="EP36" s="323"/>
      <c r="EQ36" s="323"/>
      <c r="ER36" s="323"/>
      <c r="ES36" s="323"/>
      <c r="ET36" s="323"/>
      <c r="EU36" s="323"/>
      <c r="EV36" s="323"/>
      <c r="EW36" s="323"/>
      <c r="EX36" s="323"/>
      <c r="EY36" s="323"/>
      <c r="EZ36" s="323"/>
      <c r="FA36" s="323"/>
      <c r="FB36" s="323"/>
      <c r="FC36" s="323"/>
      <c r="FD36" s="323"/>
      <c r="FE36" s="323"/>
      <c r="FF36" s="323"/>
      <c r="FG36" s="323"/>
      <c r="FH36" s="323"/>
      <c r="FI36" s="323"/>
      <c r="FJ36" s="323"/>
      <c r="FK36" s="323"/>
      <c r="FL36" s="323"/>
      <c r="FM36" s="323"/>
      <c r="FN36" s="323"/>
      <c r="FO36" s="323"/>
      <c r="FP36" s="323"/>
      <c r="FQ36" s="323"/>
      <c r="FR36" s="323"/>
      <c r="FS36" s="323"/>
      <c r="FT36" s="323"/>
      <c r="FU36" s="323"/>
      <c r="FV36" s="323"/>
      <c r="FW36" s="323"/>
      <c r="FX36" s="323"/>
      <c r="FY36" s="323"/>
      <c r="FZ36" s="323"/>
      <c r="GA36" s="323"/>
      <c r="GB36" s="323"/>
      <c r="GC36" s="323"/>
      <c r="GD36" s="323"/>
      <c r="GE36" s="323"/>
      <c r="GF36" s="323"/>
      <c r="GG36" s="323"/>
      <c r="GH36" s="323"/>
      <c r="GI36" s="323"/>
      <c r="GJ36" s="323"/>
      <c r="GK36" s="323"/>
      <c r="GL36" s="323"/>
      <c r="GM36" s="323"/>
      <c r="GN36" s="323"/>
      <c r="GO36" s="323"/>
      <c r="GP36" s="323"/>
      <c r="GQ36" s="323"/>
      <c r="GR36" s="323"/>
      <c r="GS36" s="323"/>
      <c r="GT36" s="323"/>
      <c r="GU36" s="323"/>
      <c r="GV36" s="323"/>
      <c r="GW36" s="323"/>
      <c r="GX36" s="323"/>
      <c r="GY36" s="323"/>
      <c r="GZ36" s="323"/>
      <c r="HA36" s="323"/>
      <c r="HB36" s="323"/>
      <c r="HC36" s="323"/>
      <c r="HD36" s="323"/>
      <c r="HE36" s="323"/>
      <c r="HF36" s="323"/>
      <c r="HG36" s="323"/>
      <c r="HH36" s="323"/>
      <c r="HI36" s="323"/>
      <c r="HJ36" s="323"/>
      <c r="HK36" s="323"/>
      <c r="HL36" s="323"/>
      <c r="HM36" s="323"/>
      <c r="HN36" s="323"/>
      <c r="HO36" s="323"/>
      <c r="HP36" s="323"/>
      <c r="HQ36" s="323"/>
      <c r="HR36" s="323"/>
      <c r="HS36" s="323"/>
      <c r="HT36" s="323"/>
      <c r="HU36" s="323"/>
      <c r="HV36" s="323"/>
      <c r="HW36" s="323"/>
      <c r="HX36" s="323"/>
      <c r="HY36" s="323"/>
      <c r="HZ36" s="323"/>
      <c r="IA36" s="323"/>
      <c r="IB36" s="323"/>
      <c r="IC36" s="323"/>
      <c r="ID36" s="323"/>
      <c r="IE36" s="323"/>
      <c r="IF36" s="323"/>
      <c r="IG36" s="323"/>
      <c r="IH36" s="323"/>
      <c r="II36" s="323"/>
      <c r="IJ36" s="323"/>
      <c r="IK36" s="323"/>
      <c r="IL36" s="323"/>
      <c r="IM36" s="323"/>
      <c r="IN36" s="323"/>
      <c r="IO36" s="323"/>
      <c r="IP36" s="323"/>
      <c r="IQ36" s="323"/>
      <c r="IR36" s="323"/>
      <c r="IS36" s="323"/>
      <c r="IT36" s="323"/>
      <c r="IU36" s="323"/>
      <c r="IV36" s="323"/>
      <c r="IW36" s="323"/>
      <c r="IX36" s="323"/>
    </row>
    <row r="37" spans="1:258" s="1256" customFormat="1">
      <c r="A37" s="323"/>
      <c r="B37" s="324"/>
      <c r="C37" s="325"/>
      <c r="D37" s="325"/>
      <c r="E37" s="325"/>
      <c r="F37" s="326"/>
      <c r="G37" s="326"/>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c r="BN37" s="323"/>
      <c r="BO37" s="323"/>
      <c r="BP37" s="323"/>
      <c r="BQ37" s="323"/>
      <c r="BR37" s="323"/>
      <c r="BS37" s="323"/>
      <c r="BT37" s="323"/>
      <c r="BU37" s="323"/>
      <c r="BV37" s="323"/>
      <c r="BW37" s="323"/>
      <c r="BX37" s="323"/>
      <c r="BY37" s="323"/>
      <c r="BZ37" s="323"/>
      <c r="CA37" s="323"/>
      <c r="CB37" s="323"/>
      <c r="CC37" s="323"/>
      <c r="CD37" s="323"/>
      <c r="CE37" s="323"/>
      <c r="CF37" s="323"/>
      <c r="CG37" s="323"/>
      <c r="CH37" s="323"/>
      <c r="CI37" s="323"/>
      <c r="CJ37" s="323"/>
      <c r="CK37" s="323"/>
      <c r="CL37" s="323"/>
      <c r="CM37" s="323"/>
      <c r="CN37" s="323"/>
      <c r="CO37" s="323"/>
      <c r="CP37" s="323"/>
      <c r="CQ37" s="323"/>
      <c r="CR37" s="323"/>
      <c r="CS37" s="323"/>
      <c r="CT37" s="323"/>
      <c r="CU37" s="323"/>
      <c r="CV37" s="323"/>
      <c r="CW37" s="323"/>
      <c r="CX37" s="323"/>
      <c r="CY37" s="323"/>
      <c r="CZ37" s="323"/>
      <c r="DA37" s="323"/>
      <c r="DB37" s="323"/>
      <c r="DC37" s="323"/>
      <c r="DD37" s="323"/>
      <c r="DE37" s="323"/>
      <c r="DF37" s="323"/>
      <c r="DG37" s="323"/>
      <c r="DH37" s="323"/>
      <c r="DI37" s="323"/>
      <c r="DJ37" s="323"/>
      <c r="DK37" s="323"/>
      <c r="DL37" s="323"/>
      <c r="DM37" s="323"/>
      <c r="DN37" s="323"/>
      <c r="DO37" s="323"/>
      <c r="DP37" s="323"/>
      <c r="DQ37" s="323"/>
      <c r="DR37" s="323"/>
      <c r="DS37" s="323"/>
      <c r="DT37" s="323"/>
      <c r="DU37" s="323"/>
      <c r="DV37" s="323"/>
      <c r="DW37" s="323"/>
      <c r="DX37" s="323"/>
      <c r="DY37" s="323"/>
      <c r="DZ37" s="323"/>
      <c r="EA37" s="323"/>
      <c r="EB37" s="323"/>
      <c r="EC37" s="323"/>
      <c r="ED37" s="323"/>
      <c r="EE37" s="323"/>
      <c r="EF37" s="323"/>
      <c r="EG37" s="323"/>
      <c r="EH37" s="323"/>
      <c r="EI37" s="323"/>
      <c r="EJ37" s="323"/>
      <c r="EK37" s="323"/>
      <c r="EL37" s="323"/>
      <c r="EM37" s="323"/>
      <c r="EN37" s="323"/>
      <c r="EO37" s="323"/>
      <c r="EP37" s="323"/>
      <c r="EQ37" s="323"/>
      <c r="ER37" s="323"/>
      <c r="ES37" s="323"/>
      <c r="ET37" s="323"/>
      <c r="EU37" s="323"/>
      <c r="EV37" s="323"/>
      <c r="EW37" s="323"/>
      <c r="EX37" s="323"/>
      <c r="EY37" s="323"/>
      <c r="EZ37" s="323"/>
      <c r="FA37" s="323"/>
      <c r="FB37" s="323"/>
      <c r="FC37" s="323"/>
      <c r="FD37" s="323"/>
      <c r="FE37" s="323"/>
      <c r="FF37" s="323"/>
      <c r="FG37" s="323"/>
      <c r="FH37" s="323"/>
      <c r="FI37" s="323"/>
      <c r="FJ37" s="323"/>
      <c r="FK37" s="323"/>
      <c r="FL37" s="323"/>
      <c r="FM37" s="323"/>
      <c r="FN37" s="323"/>
      <c r="FO37" s="323"/>
      <c r="FP37" s="323"/>
      <c r="FQ37" s="323"/>
      <c r="FR37" s="323"/>
      <c r="FS37" s="323"/>
      <c r="FT37" s="323"/>
      <c r="FU37" s="323"/>
      <c r="FV37" s="323"/>
      <c r="FW37" s="323"/>
      <c r="FX37" s="323"/>
      <c r="FY37" s="323"/>
      <c r="FZ37" s="323"/>
      <c r="GA37" s="323"/>
      <c r="GB37" s="323"/>
      <c r="GC37" s="323"/>
      <c r="GD37" s="323"/>
      <c r="GE37" s="323"/>
      <c r="GF37" s="323"/>
      <c r="GG37" s="323"/>
      <c r="GH37" s="323"/>
      <c r="GI37" s="323"/>
      <c r="GJ37" s="323"/>
      <c r="GK37" s="323"/>
      <c r="GL37" s="323"/>
      <c r="GM37" s="323"/>
      <c r="GN37" s="323"/>
      <c r="GO37" s="323"/>
      <c r="GP37" s="323"/>
      <c r="GQ37" s="323"/>
      <c r="GR37" s="323"/>
      <c r="GS37" s="323"/>
      <c r="GT37" s="323"/>
      <c r="GU37" s="323"/>
      <c r="GV37" s="323"/>
      <c r="GW37" s="323"/>
      <c r="GX37" s="323"/>
      <c r="GY37" s="323"/>
      <c r="GZ37" s="323"/>
      <c r="HA37" s="323"/>
      <c r="HB37" s="323"/>
      <c r="HC37" s="323"/>
      <c r="HD37" s="323"/>
      <c r="HE37" s="323"/>
      <c r="HF37" s="323"/>
      <c r="HG37" s="323"/>
      <c r="HH37" s="323"/>
      <c r="HI37" s="323"/>
      <c r="HJ37" s="323"/>
      <c r="HK37" s="323"/>
      <c r="HL37" s="323"/>
      <c r="HM37" s="323"/>
      <c r="HN37" s="323"/>
      <c r="HO37" s="323"/>
      <c r="HP37" s="323"/>
      <c r="HQ37" s="323"/>
      <c r="HR37" s="323"/>
      <c r="HS37" s="323"/>
      <c r="HT37" s="323"/>
      <c r="HU37" s="323"/>
      <c r="HV37" s="323"/>
      <c r="HW37" s="323"/>
      <c r="HX37" s="323"/>
      <c r="HY37" s="323"/>
      <c r="HZ37" s="323"/>
      <c r="IA37" s="323"/>
      <c r="IB37" s="323"/>
      <c r="IC37" s="323"/>
      <c r="ID37" s="323"/>
      <c r="IE37" s="323"/>
      <c r="IF37" s="323"/>
      <c r="IG37" s="323"/>
      <c r="IH37" s="323"/>
      <c r="II37" s="323"/>
      <c r="IJ37" s="323"/>
      <c r="IK37" s="323"/>
      <c r="IL37" s="323"/>
      <c r="IM37" s="323"/>
      <c r="IN37" s="323"/>
      <c r="IO37" s="323"/>
      <c r="IP37" s="323"/>
      <c r="IQ37" s="323"/>
      <c r="IR37" s="323"/>
      <c r="IS37" s="323"/>
      <c r="IT37" s="323"/>
      <c r="IU37" s="323"/>
      <c r="IV37" s="323"/>
      <c r="IW37" s="323"/>
      <c r="IX37" s="323"/>
    </row>
    <row r="38" spans="1:258" s="1256" customFormat="1">
      <c r="A38" s="323"/>
      <c r="B38" s="324"/>
      <c r="C38" s="325"/>
      <c r="D38" s="325"/>
      <c r="E38" s="325"/>
      <c r="F38" s="326"/>
      <c r="G38" s="326"/>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c r="BN38" s="323"/>
      <c r="BO38" s="323"/>
      <c r="BP38" s="323"/>
      <c r="BQ38" s="323"/>
      <c r="BR38" s="323"/>
      <c r="BS38" s="323"/>
      <c r="BT38" s="323"/>
      <c r="BU38" s="323"/>
      <c r="BV38" s="323"/>
      <c r="BW38" s="323"/>
      <c r="BX38" s="323"/>
      <c r="BY38" s="323"/>
      <c r="BZ38" s="323"/>
      <c r="CA38" s="323"/>
      <c r="CB38" s="323"/>
      <c r="CC38" s="323"/>
      <c r="CD38" s="323"/>
      <c r="CE38" s="323"/>
      <c r="CF38" s="323"/>
      <c r="CG38" s="323"/>
      <c r="CH38" s="323"/>
      <c r="CI38" s="323"/>
      <c r="CJ38" s="323"/>
      <c r="CK38" s="323"/>
      <c r="CL38" s="323"/>
      <c r="CM38" s="323"/>
      <c r="CN38" s="323"/>
      <c r="CO38" s="323"/>
      <c r="CP38" s="323"/>
      <c r="CQ38" s="323"/>
      <c r="CR38" s="323"/>
      <c r="CS38" s="323"/>
      <c r="CT38" s="323"/>
      <c r="CU38" s="323"/>
      <c r="CV38" s="323"/>
      <c r="CW38" s="323"/>
      <c r="CX38" s="323"/>
      <c r="CY38" s="323"/>
      <c r="CZ38" s="323"/>
      <c r="DA38" s="323"/>
      <c r="DB38" s="323"/>
      <c r="DC38" s="323"/>
      <c r="DD38" s="323"/>
      <c r="DE38" s="323"/>
      <c r="DF38" s="323"/>
      <c r="DG38" s="323"/>
      <c r="DH38" s="323"/>
      <c r="DI38" s="323"/>
      <c r="DJ38" s="323"/>
      <c r="DK38" s="323"/>
      <c r="DL38" s="323"/>
      <c r="DM38" s="323"/>
      <c r="DN38" s="323"/>
      <c r="DO38" s="323"/>
      <c r="DP38" s="323"/>
      <c r="DQ38" s="323"/>
      <c r="DR38" s="323"/>
      <c r="DS38" s="323"/>
      <c r="DT38" s="323"/>
      <c r="DU38" s="323"/>
      <c r="DV38" s="323"/>
      <c r="DW38" s="323"/>
      <c r="DX38" s="323"/>
      <c r="DY38" s="323"/>
      <c r="DZ38" s="323"/>
      <c r="EA38" s="323"/>
      <c r="EB38" s="323"/>
      <c r="EC38" s="323"/>
      <c r="ED38" s="323"/>
      <c r="EE38" s="323"/>
      <c r="EF38" s="323"/>
      <c r="EG38" s="323"/>
      <c r="EH38" s="323"/>
      <c r="EI38" s="323"/>
      <c r="EJ38" s="323"/>
      <c r="EK38" s="323"/>
      <c r="EL38" s="323"/>
      <c r="EM38" s="323"/>
      <c r="EN38" s="323"/>
      <c r="EO38" s="323"/>
      <c r="EP38" s="323"/>
      <c r="EQ38" s="323"/>
      <c r="ER38" s="323"/>
      <c r="ES38" s="323"/>
      <c r="ET38" s="323"/>
      <c r="EU38" s="323"/>
      <c r="EV38" s="323"/>
      <c r="EW38" s="323"/>
      <c r="EX38" s="323"/>
      <c r="EY38" s="323"/>
      <c r="EZ38" s="323"/>
      <c r="FA38" s="323"/>
      <c r="FB38" s="323"/>
      <c r="FC38" s="323"/>
      <c r="FD38" s="323"/>
      <c r="FE38" s="323"/>
      <c r="FF38" s="323"/>
      <c r="FG38" s="323"/>
      <c r="FH38" s="323"/>
      <c r="FI38" s="323"/>
      <c r="FJ38" s="323"/>
      <c r="FK38" s="323"/>
      <c r="FL38" s="323"/>
      <c r="FM38" s="323"/>
      <c r="FN38" s="323"/>
      <c r="FO38" s="323"/>
      <c r="FP38" s="323"/>
      <c r="FQ38" s="323"/>
      <c r="FR38" s="323"/>
      <c r="FS38" s="323"/>
      <c r="FT38" s="323"/>
      <c r="FU38" s="323"/>
      <c r="FV38" s="323"/>
      <c r="FW38" s="323"/>
      <c r="FX38" s="323"/>
      <c r="FY38" s="323"/>
      <c r="FZ38" s="323"/>
      <c r="GA38" s="323"/>
      <c r="GB38" s="323"/>
      <c r="GC38" s="323"/>
      <c r="GD38" s="323"/>
      <c r="GE38" s="323"/>
      <c r="GF38" s="323"/>
      <c r="GG38" s="323"/>
      <c r="GH38" s="323"/>
      <c r="GI38" s="323"/>
      <c r="GJ38" s="323"/>
      <c r="GK38" s="323"/>
      <c r="GL38" s="323"/>
      <c r="GM38" s="323"/>
      <c r="GN38" s="323"/>
      <c r="GO38" s="323"/>
      <c r="GP38" s="323"/>
      <c r="GQ38" s="323"/>
      <c r="GR38" s="323"/>
      <c r="GS38" s="323"/>
      <c r="GT38" s="323"/>
      <c r="GU38" s="323"/>
      <c r="GV38" s="323"/>
      <c r="GW38" s="323"/>
      <c r="GX38" s="323"/>
      <c r="GY38" s="323"/>
      <c r="GZ38" s="323"/>
      <c r="HA38" s="323"/>
      <c r="HB38" s="323"/>
      <c r="HC38" s="323"/>
      <c r="HD38" s="323"/>
      <c r="HE38" s="323"/>
      <c r="HF38" s="323"/>
      <c r="HG38" s="323"/>
      <c r="HH38" s="323"/>
      <c r="HI38" s="323"/>
      <c r="HJ38" s="323"/>
      <c r="HK38" s="323"/>
      <c r="HL38" s="323"/>
      <c r="HM38" s="323"/>
      <c r="HN38" s="323"/>
      <c r="HO38" s="323"/>
      <c r="HP38" s="323"/>
      <c r="HQ38" s="323"/>
      <c r="HR38" s="323"/>
      <c r="HS38" s="323"/>
      <c r="HT38" s="323"/>
      <c r="HU38" s="323"/>
      <c r="HV38" s="323"/>
      <c r="HW38" s="323"/>
      <c r="HX38" s="323"/>
      <c r="HY38" s="323"/>
      <c r="HZ38" s="323"/>
      <c r="IA38" s="323"/>
      <c r="IB38" s="323"/>
      <c r="IC38" s="323"/>
      <c r="ID38" s="323"/>
      <c r="IE38" s="323"/>
      <c r="IF38" s="323"/>
      <c r="IG38" s="323"/>
      <c r="IH38" s="323"/>
      <c r="II38" s="323"/>
      <c r="IJ38" s="323"/>
      <c r="IK38" s="323"/>
      <c r="IL38" s="323"/>
      <c r="IM38" s="323"/>
      <c r="IN38" s="323"/>
      <c r="IO38" s="323"/>
      <c r="IP38" s="323"/>
      <c r="IQ38" s="323"/>
      <c r="IR38" s="323"/>
      <c r="IS38" s="323"/>
      <c r="IT38" s="323"/>
      <c r="IU38" s="323"/>
      <c r="IV38" s="323"/>
      <c r="IW38" s="323"/>
      <c r="IX38" s="323"/>
    </row>
    <row r="39" spans="1:258" s="1256" customFormat="1">
      <c r="A39" s="323"/>
      <c r="B39" s="324"/>
      <c r="C39" s="325"/>
      <c r="D39" s="325"/>
      <c r="E39" s="325"/>
      <c r="F39" s="326"/>
      <c r="G39" s="326"/>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c r="BN39" s="323"/>
      <c r="BO39" s="323"/>
      <c r="BP39" s="323"/>
      <c r="BQ39" s="323"/>
      <c r="BR39" s="323"/>
      <c r="BS39" s="323"/>
      <c r="BT39" s="323"/>
      <c r="BU39" s="323"/>
      <c r="BV39" s="323"/>
      <c r="BW39" s="323"/>
      <c r="BX39" s="323"/>
      <c r="BY39" s="323"/>
      <c r="BZ39" s="323"/>
      <c r="CA39" s="323"/>
      <c r="CB39" s="323"/>
      <c r="CC39" s="323"/>
      <c r="CD39" s="323"/>
      <c r="CE39" s="323"/>
      <c r="CF39" s="323"/>
      <c r="CG39" s="323"/>
      <c r="CH39" s="323"/>
      <c r="CI39" s="323"/>
      <c r="CJ39" s="323"/>
      <c r="CK39" s="323"/>
      <c r="CL39" s="323"/>
      <c r="CM39" s="323"/>
      <c r="CN39" s="323"/>
      <c r="CO39" s="323"/>
      <c r="CP39" s="323"/>
      <c r="CQ39" s="323"/>
      <c r="CR39" s="323"/>
      <c r="CS39" s="323"/>
      <c r="CT39" s="323"/>
      <c r="CU39" s="323"/>
      <c r="CV39" s="323"/>
      <c r="CW39" s="323"/>
      <c r="CX39" s="323"/>
      <c r="CY39" s="323"/>
      <c r="CZ39" s="323"/>
      <c r="DA39" s="323"/>
      <c r="DB39" s="323"/>
      <c r="DC39" s="323"/>
      <c r="DD39" s="323"/>
      <c r="DE39" s="323"/>
      <c r="DF39" s="323"/>
      <c r="DG39" s="323"/>
      <c r="DH39" s="323"/>
      <c r="DI39" s="323"/>
      <c r="DJ39" s="323"/>
      <c r="DK39" s="323"/>
      <c r="DL39" s="323"/>
      <c r="DM39" s="323"/>
      <c r="DN39" s="323"/>
      <c r="DO39" s="323"/>
      <c r="DP39" s="323"/>
      <c r="DQ39" s="323"/>
      <c r="DR39" s="323"/>
      <c r="DS39" s="323"/>
      <c r="DT39" s="323"/>
      <c r="DU39" s="323"/>
      <c r="DV39" s="323"/>
      <c r="DW39" s="323"/>
      <c r="DX39" s="323"/>
      <c r="DY39" s="323"/>
      <c r="DZ39" s="323"/>
      <c r="EA39" s="323"/>
      <c r="EB39" s="323"/>
      <c r="EC39" s="323"/>
      <c r="ED39" s="323"/>
      <c r="EE39" s="323"/>
      <c r="EF39" s="323"/>
      <c r="EG39" s="323"/>
      <c r="EH39" s="323"/>
      <c r="EI39" s="323"/>
      <c r="EJ39" s="323"/>
      <c r="EK39" s="323"/>
      <c r="EL39" s="323"/>
      <c r="EM39" s="323"/>
      <c r="EN39" s="323"/>
      <c r="EO39" s="323"/>
      <c r="EP39" s="323"/>
      <c r="EQ39" s="323"/>
      <c r="ER39" s="323"/>
      <c r="ES39" s="323"/>
      <c r="ET39" s="323"/>
      <c r="EU39" s="323"/>
      <c r="EV39" s="323"/>
      <c r="EW39" s="323"/>
      <c r="EX39" s="323"/>
      <c r="EY39" s="323"/>
      <c r="EZ39" s="323"/>
      <c r="FA39" s="323"/>
      <c r="FB39" s="323"/>
      <c r="FC39" s="323"/>
      <c r="FD39" s="323"/>
      <c r="FE39" s="323"/>
      <c r="FF39" s="323"/>
      <c r="FG39" s="323"/>
      <c r="FH39" s="323"/>
      <c r="FI39" s="323"/>
      <c r="FJ39" s="323"/>
      <c r="FK39" s="323"/>
      <c r="FL39" s="323"/>
      <c r="FM39" s="323"/>
      <c r="FN39" s="323"/>
      <c r="FO39" s="323"/>
      <c r="FP39" s="323"/>
      <c r="FQ39" s="323"/>
      <c r="FR39" s="323"/>
      <c r="FS39" s="323"/>
      <c r="FT39" s="323"/>
      <c r="FU39" s="323"/>
      <c r="FV39" s="323"/>
      <c r="FW39" s="323"/>
      <c r="FX39" s="323"/>
      <c r="FY39" s="323"/>
      <c r="FZ39" s="323"/>
      <c r="GA39" s="323"/>
      <c r="GB39" s="323"/>
      <c r="GC39" s="323"/>
      <c r="GD39" s="323"/>
      <c r="GE39" s="323"/>
      <c r="GF39" s="323"/>
      <c r="GG39" s="323"/>
      <c r="GH39" s="323"/>
      <c r="GI39" s="323"/>
      <c r="GJ39" s="323"/>
      <c r="GK39" s="323"/>
      <c r="GL39" s="323"/>
      <c r="GM39" s="323"/>
      <c r="GN39" s="323"/>
      <c r="GO39" s="323"/>
      <c r="GP39" s="323"/>
      <c r="GQ39" s="323"/>
      <c r="GR39" s="323"/>
      <c r="GS39" s="323"/>
      <c r="GT39" s="323"/>
      <c r="GU39" s="323"/>
      <c r="GV39" s="323"/>
      <c r="GW39" s="323"/>
      <c r="GX39" s="323"/>
      <c r="GY39" s="323"/>
      <c r="GZ39" s="323"/>
      <c r="HA39" s="323"/>
      <c r="HB39" s="323"/>
      <c r="HC39" s="323"/>
      <c r="HD39" s="323"/>
      <c r="HE39" s="323"/>
      <c r="HF39" s="323"/>
      <c r="HG39" s="323"/>
      <c r="HH39" s="323"/>
      <c r="HI39" s="323"/>
      <c r="HJ39" s="323"/>
      <c r="HK39" s="323"/>
      <c r="HL39" s="323"/>
      <c r="HM39" s="323"/>
      <c r="HN39" s="323"/>
      <c r="HO39" s="323"/>
      <c r="HP39" s="323"/>
      <c r="HQ39" s="323"/>
      <c r="HR39" s="323"/>
      <c r="HS39" s="323"/>
      <c r="HT39" s="323"/>
      <c r="HU39" s="323"/>
      <c r="HV39" s="323"/>
      <c r="HW39" s="323"/>
      <c r="HX39" s="323"/>
      <c r="HY39" s="323"/>
      <c r="HZ39" s="323"/>
      <c r="IA39" s="323"/>
      <c r="IB39" s="323"/>
      <c r="IC39" s="323"/>
      <c r="ID39" s="323"/>
      <c r="IE39" s="323"/>
      <c r="IF39" s="323"/>
      <c r="IG39" s="323"/>
      <c r="IH39" s="323"/>
      <c r="II39" s="323"/>
      <c r="IJ39" s="323"/>
      <c r="IK39" s="323"/>
      <c r="IL39" s="323"/>
      <c r="IM39" s="323"/>
      <c r="IN39" s="323"/>
      <c r="IO39" s="323"/>
      <c r="IP39" s="323"/>
      <c r="IQ39" s="323"/>
      <c r="IR39" s="323"/>
      <c r="IS39" s="323"/>
      <c r="IT39" s="323"/>
      <c r="IU39" s="323"/>
      <c r="IV39" s="323"/>
      <c r="IW39" s="323"/>
      <c r="IX39" s="323"/>
    </row>
    <row r="40" spans="1:258" s="1256" customFormat="1">
      <c r="A40" s="323"/>
      <c r="B40" s="324"/>
      <c r="C40" s="325"/>
      <c r="D40" s="325"/>
      <c r="E40" s="325"/>
      <c r="F40" s="326"/>
      <c r="G40" s="326"/>
      <c r="H40" s="323"/>
      <c r="I40" s="323"/>
      <c r="J40" s="323"/>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c r="BN40" s="323"/>
      <c r="BO40" s="323"/>
      <c r="BP40" s="323"/>
      <c r="BQ40" s="323"/>
      <c r="BR40" s="323"/>
      <c r="BS40" s="323"/>
      <c r="BT40" s="323"/>
      <c r="BU40" s="323"/>
      <c r="BV40" s="323"/>
      <c r="BW40" s="323"/>
      <c r="BX40" s="323"/>
      <c r="BY40" s="323"/>
      <c r="BZ40" s="323"/>
      <c r="CA40" s="323"/>
      <c r="CB40" s="323"/>
      <c r="CC40" s="323"/>
      <c r="CD40" s="323"/>
      <c r="CE40" s="323"/>
      <c r="CF40" s="323"/>
      <c r="CG40" s="323"/>
      <c r="CH40" s="323"/>
      <c r="CI40" s="323"/>
      <c r="CJ40" s="323"/>
      <c r="CK40" s="323"/>
      <c r="CL40" s="323"/>
      <c r="CM40" s="323"/>
      <c r="CN40" s="323"/>
      <c r="CO40" s="323"/>
      <c r="CP40" s="323"/>
      <c r="CQ40" s="323"/>
      <c r="CR40" s="323"/>
      <c r="CS40" s="323"/>
      <c r="CT40" s="323"/>
      <c r="CU40" s="323"/>
      <c r="CV40" s="323"/>
      <c r="CW40" s="323"/>
      <c r="CX40" s="323"/>
      <c r="CY40" s="323"/>
      <c r="CZ40" s="323"/>
      <c r="DA40" s="323"/>
      <c r="DB40" s="323"/>
      <c r="DC40" s="323"/>
      <c r="DD40" s="323"/>
      <c r="DE40" s="323"/>
      <c r="DF40" s="323"/>
      <c r="DG40" s="323"/>
      <c r="DH40" s="323"/>
      <c r="DI40" s="323"/>
      <c r="DJ40" s="323"/>
      <c r="DK40" s="323"/>
      <c r="DL40" s="323"/>
      <c r="DM40" s="323"/>
      <c r="DN40" s="323"/>
      <c r="DO40" s="323"/>
      <c r="DP40" s="323"/>
      <c r="DQ40" s="323"/>
      <c r="DR40" s="323"/>
      <c r="DS40" s="323"/>
      <c r="DT40" s="323"/>
      <c r="DU40" s="323"/>
      <c r="DV40" s="323"/>
      <c r="DW40" s="323"/>
      <c r="DX40" s="323"/>
      <c r="DY40" s="323"/>
      <c r="DZ40" s="323"/>
      <c r="EA40" s="323"/>
      <c r="EB40" s="323"/>
      <c r="EC40" s="323"/>
      <c r="ED40" s="323"/>
      <c r="EE40" s="323"/>
      <c r="EF40" s="323"/>
      <c r="EG40" s="323"/>
      <c r="EH40" s="323"/>
      <c r="EI40" s="323"/>
      <c r="EJ40" s="323"/>
      <c r="EK40" s="323"/>
      <c r="EL40" s="323"/>
      <c r="EM40" s="323"/>
      <c r="EN40" s="323"/>
      <c r="EO40" s="323"/>
      <c r="EP40" s="323"/>
      <c r="EQ40" s="323"/>
      <c r="ER40" s="323"/>
      <c r="ES40" s="323"/>
      <c r="ET40" s="323"/>
      <c r="EU40" s="323"/>
      <c r="EV40" s="323"/>
      <c r="EW40" s="323"/>
      <c r="EX40" s="323"/>
      <c r="EY40" s="323"/>
      <c r="EZ40" s="323"/>
      <c r="FA40" s="323"/>
      <c r="FB40" s="323"/>
      <c r="FC40" s="323"/>
      <c r="FD40" s="323"/>
      <c r="FE40" s="323"/>
      <c r="FF40" s="323"/>
      <c r="FG40" s="323"/>
      <c r="FH40" s="323"/>
      <c r="FI40" s="323"/>
      <c r="FJ40" s="323"/>
      <c r="FK40" s="323"/>
      <c r="FL40" s="323"/>
      <c r="FM40" s="323"/>
      <c r="FN40" s="323"/>
      <c r="FO40" s="323"/>
      <c r="FP40" s="323"/>
      <c r="FQ40" s="323"/>
      <c r="FR40" s="323"/>
      <c r="FS40" s="323"/>
      <c r="FT40" s="323"/>
      <c r="FU40" s="323"/>
      <c r="FV40" s="323"/>
      <c r="FW40" s="323"/>
      <c r="FX40" s="323"/>
      <c r="FY40" s="323"/>
      <c r="FZ40" s="323"/>
      <c r="GA40" s="323"/>
      <c r="GB40" s="323"/>
      <c r="GC40" s="323"/>
      <c r="GD40" s="323"/>
      <c r="GE40" s="323"/>
      <c r="GF40" s="323"/>
      <c r="GG40" s="323"/>
      <c r="GH40" s="323"/>
      <c r="GI40" s="323"/>
      <c r="GJ40" s="323"/>
      <c r="GK40" s="323"/>
      <c r="GL40" s="323"/>
      <c r="GM40" s="323"/>
      <c r="GN40" s="323"/>
      <c r="GO40" s="323"/>
      <c r="GP40" s="323"/>
      <c r="GQ40" s="323"/>
      <c r="GR40" s="323"/>
      <c r="GS40" s="323"/>
      <c r="GT40" s="323"/>
      <c r="GU40" s="323"/>
      <c r="GV40" s="323"/>
      <c r="GW40" s="323"/>
      <c r="GX40" s="323"/>
      <c r="GY40" s="323"/>
      <c r="GZ40" s="323"/>
      <c r="HA40" s="323"/>
      <c r="HB40" s="323"/>
      <c r="HC40" s="323"/>
      <c r="HD40" s="323"/>
      <c r="HE40" s="323"/>
      <c r="HF40" s="323"/>
      <c r="HG40" s="323"/>
      <c r="HH40" s="323"/>
      <c r="HI40" s="323"/>
      <c r="HJ40" s="323"/>
      <c r="HK40" s="323"/>
      <c r="HL40" s="323"/>
      <c r="HM40" s="323"/>
      <c r="HN40" s="323"/>
      <c r="HO40" s="323"/>
      <c r="HP40" s="323"/>
      <c r="HQ40" s="323"/>
      <c r="HR40" s="323"/>
      <c r="HS40" s="323"/>
      <c r="HT40" s="323"/>
      <c r="HU40" s="323"/>
      <c r="HV40" s="323"/>
      <c r="HW40" s="323"/>
      <c r="HX40" s="323"/>
      <c r="HY40" s="323"/>
      <c r="HZ40" s="323"/>
      <c r="IA40" s="323"/>
      <c r="IB40" s="323"/>
      <c r="IC40" s="323"/>
      <c r="ID40" s="323"/>
      <c r="IE40" s="323"/>
      <c r="IF40" s="323"/>
      <c r="IG40" s="323"/>
      <c r="IH40" s="323"/>
      <c r="II40" s="323"/>
      <c r="IJ40" s="323"/>
      <c r="IK40" s="323"/>
      <c r="IL40" s="323"/>
      <c r="IM40" s="323"/>
      <c r="IN40" s="323"/>
      <c r="IO40" s="323"/>
      <c r="IP40" s="323"/>
      <c r="IQ40" s="323"/>
      <c r="IR40" s="323"/>
      <c r="IS40" s="323"/>
      <c r="IT40" s="323"/>
      <c r="IU40" s="323"/>
      <c r="IV40" s="323"/>
      <c r="IW40" s="323"/>
      <c r="IX40" s="323"/>
    </row>
    <row r="41" spans="1:258" s="1256" customFormat="1">
      <c r="A41" s="323"/>
      <c r="B41" s="324"/>
      <c r="C41" s="325"/>
      <c r="D41" s="325"/>
      <c r="E41" s="325"/>
      <c r="F41" s="326"/>
      <c r="G41" s="326"/>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c r="BR41" s="323"/>
      <c r="BS41" s="323"/>
      <c r="BT41" s="323"/>
      <c r="BU41" s="323"/>
      <c r="BV41" s="323"/>
      <c r="BW41" s="323"/>
      <c r="BX41" s="323"/>
      <c r="BY41" s="323"/>
      <c r="BZ41" s="323"/>
      <c r="CA41" s="323"/>
      <c r="CB41" s="323"/>
      <c r="CC41" s="323"/>
      <c r="CD41" s="323"/>
      <c r="CE41" s="323"/>
      <c r="CF41" s="323"/>
      <c r="CG41" s="323"/>
      <c r="CH41" s="323"/>
      <c r="CI41" s="323"/>
      <c r="CJ41" s="323"/>
      <c r="CK41" s="323"/>
      <c r="CL41" s="323"/>
      <c r="CM41" s="323"/>
      <c r="CN41" s="323"/>
      <c r="CO41" s="323"/>
      <c r="CP41" s="323"/>
      <c r="CQ41" s="323"/>
      <c r="CR41" s="323"/>
      <c r="CS41" s="323"/>
      <c r="CT41" s="323"/>
      <c r="CU41" s="323"/>
      <c r="CV41" s="323"/>
      <c r="CW41" s="323"/>
      <c r="CX41" s="323"/>
      <c r="CY41" s="323"/>
      <c r="CZ41" s="323"/>
      <c r="DA41" s="323"/>
      <c r="DB41" s="323"/>
      <c r="DC41" s="323"/>
      <c r="DD41" s="323"/>
      <c r="DE41" s="323"/>
      <c r="DF41" s="323"/>
      <c r="DG41" s="323"/>
      <c r="DH41" s="323"/>
      <c r="DI41" s="323"/>
      <c r="DJ41" s="323"/>
      <c r="DK41" s="323"/>
      <c r="DL41" s="323"/>
      <c r="DM41" s="323"/>
      <c r="DN41" s="323"/>
      <c r="DO41" s="323"/>
      <c r="DP41" s="323"/>
      <c r="DQ41" s="323"/>
      <c r="DR41" s="323"/>
      <c r="DS41" s="323"/>
      <c r="DT41" s="323"/>
      <c r="DU41" s="323"/>
      <c r="DV41" s="323"/>
      <c r="DW41" s="323"/>
      <c r="DX41" s="323"/>
      <c r="DY41" s="323"/>
      <c r="DZ41" s="323"/>
      <c r="EA41" s="323"/>
      <c r="EB41" s="323"/>
      <c r="EC41" s="323"/>
      <c r="ED41" s="323"/>
      <c r="EE41" s="323"/>
      <c r="EF41" s="323"/>
      <c r="EG41" s="323"/>
      <c r="EH41" s="323"/>
      <c r="EI41" s="323"/>
      <c r="EJ41" s="323"/>
      <c r="EK41" s="323"/>
      <c r="EL41" s="323"/>
      <c r="EM41" s="323"/>
      <c r="EN41" s="323"/>
      <c r="EO41" s="323"/>
      <c r="EP41" s="323"/>
      <c r="EQ41" s="323"/>
      <c r="ER41" s="323"/>
      <c r="ES41" s="323"/>
      <c r="ET41" s="323"/>
      <c r="EU41" s="323"/>
      <c r="EV41" s="323"/>
      <c r="EW41" s="323"/>
      <c r="EX41" s="323"/>
      <c r="EY41" s="323"/>
      <c r="EZ41" s="323"/>
      <c r="FA41" s="323"/>
      <c r="FB41" s="323"/>
      <c r="FC41" s="323"/>
      <c r="FD41" s="323"/>
      <c r="FE41" s="323"/>
      <c r="FF41" s="323"/>
      <c r="FG41" s="323"/>
      <c r="FH41" s="323"/>
      <c r="FI41" s="323"/>
      <c r="FJ41" s="323"/>
      <c r="FK41" s="323"/>
      <c r="FL41" s="323"/>
      <c r="FM41" s="323"/>
      <c r="FN41" s="323"/>
      <c r="FO41" s="323"/>
      <c r="FP41" s="323"/>
      <c r="FQ41" s="323"/>
      <c r="FR41" s="323"/>
      <c r="FS41" s="323"/>
      <c r="FT41" s="323"/>
      <c r="FU41" s="323"/>
      <c r="FV41" s="323"/>
      <c r="FW41" s="323"/>
      <c r="FX41" s="323"/>
      <c r="FY41" s="323"/>
      <c r="FZ41" s="323"/>
      <c r="GA41" s="323"/>
      <c r="GB41" s="323"/>
      <c r="GC41" s="323"/>
      <c r="GD41" s="323"/>
      <c r="GE41" s="323"/>
      <c r="GF41" s="323"/>
      <c r="GG41" s="323"/>
      <c r="GH41" s="323"/>
      <c r="GI41" s="323"/>
      <c r="GJ41" s="323"/>
      <c r="GK41" s="323"/>
      <c r="GL41" s="323"/>
      <c r="GM41" s="323"/>
      <c r="GN41" s="323"/>
      <c r="GO41" s="323"/>
      <c r="GP41" s="323"/>
      <c r="GQ41" s="323"/>
      <c r="GR41" s="323"/>
      <c r="GS41" s="323"/>
      <c r="GT41" s="323"/>
      <c r="GU41" s="323"/>
      <c r="GV41" s="323"/>
      <c r="GW41" s="323"/>
      <c r="GX41" s="323"/>
      <c r="GY41" s="323"/>
      <c r="GZ41" s="323"/>
      <c r="HA41" s="323"/>
      <c r="HB41" s="323"/>
      <c r="HC41" s="323"/>
      <c r="HD41" s="323"/>
      <c r="HE41" s="323"/>
      <c r="HF41" s="323"/>
      <c r="HG41" s="323"/>
      <c r="HH41" s="323"/>
      <c r="HI41" s="323"/>
      <c r="HJ41" s="323"/>
      <c r="HK41" s="323"/>
      <c r="HL41" s="323"/>
      <c r="HM41" s="323"/>
      <c r="HN41" s="323"/>
      <c r="HO41" s="323"/>
      <c r="HP41" s="323"/>
      <c r="HQ41" s="323"/>
      <c r="HR41" s="323"/>
      <c r="HS41" s="323"/>
      <c r="HT41" s="323"/>
      <c r="HU41" s="323"/>
      <c r="HV41" s="323"/>
      <c r="HW41" s="323"/>
      <c r="HX41" s="323"/>
      <c r="HY41" s="323"/>
      <c r="HZ41" s="323"/>
      <c r="IA41" s="323"/>
      <c r="IB41" s="323"/>
      <c r="IC41" s="323"/>
      <c r="ID41" s="323"/>
      <c r="IE41" s="323"/>
      <c r="IF41" s="323"/>
      <c r="IG41" s="323"/>
      <c r="IH41" s="323"/>
      <c r="II41" s="323"/>
      <c r="IJ41" s="323"/>
      <c r="IK41" s="323"/>
      <c r="IL41" s="323"/>
      <c r="IM41" s="323"/>
      <c r="IN41" s="323"/>
      <c r="IO41" s="323"/>
      <c r="IP41" s="323"/>
      <c r="IQ41" s="323"/>
      <c r="IR41" s="323"/>
      <c r="IS41" s="323"/>
      <c r="IT41" s="323"/>
      <c r="IU41" s="323"/>
      <c r="IV41" s="323"/>
      <c r="IW41" s="323"/>
      <c r="IX41" s="323"/>
    </row>
    <row r="42" spans="1:258" s="1256" customFormat="1">
      <c r="A42" s="323"/>
      <c r="B42" s="324"/>
      <c r="C42" s="325"/>
      <c r="D42" s="325"/>
      <c r="E42" s="325"/>
      <c r="F42" s="326"/>
      <c r="G42" s="326"/>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c r="BR42" s="323"/>
      <c r="BS42" s="323"/>
      <c r="BT42" s="323"/>
      <c r="BU42" s="323"/>
      <c r="BV42" s="323"/>
      <c r="BW42" s="323"/>
      <c r="BX42" s="323"/>
      <c r="BY42" s="323"/>
      <c r="BZ42" s="323"/>
      <c r="CA42" s="323"/>
      <c r="CB42" s="323"/>
      <c r="CC42" s="323"/>
      <c r="CD42" s="323"/>
      <c r="CE42" s="323"/>
      <c r="CF42" s="323"/>
      <c r="CG42" s="323"/>
      <c r="CH42" s="323"/>
      <c r="CI42" s="323"/>
      <c r="CJ42" s="323"/>
      <c r="CK42" s="323"/>
      <c r="CL42" s="323"/>
      <c r="CM42" s="323"/>
      <c r="CN42" s="323"/>
      <c r="CO42" s="323"/>
      <c r="CP42" s="323"/>
      <c r="CQ42" s="323"/>
      <c r="CR42" s="323"/>
      <c r="CS42" s="323"/>
      <c r="CT42" s="323"/>
      <c r="CU42" s="323"/>
      <c r="CV42" s="323"/>
      <c r="CW42" s="323"/>
      <c r="CX42" s="323"/>
      <c r="CY42" s="323"/>
      <c r="CZ42" s="323"/>
      <c r="DA42" s="323"/>
      <c r="DB42" s="323"/>
      <c r="DC42" s="323"/>
      <c r="DD42" s="323"/>
      <c r="DE42" s="323"/>
      <c r="DF42" s="323"/>
      <c r="DG42" s="323"/>
      <c r="DH42" s="323"/>
      <c r="DI42" s="323"/>
      <c r="DJ42" s="323"/>
      <c r="DK42" s="323"/>
      <c r="DL42" s="323"/>
      <c r="DM42" s="323"/>
      <c r="DN42" s="323"/>
      <c r="DO42" s="323"/>
      <c r="DP42" s="323"/>
      <c r="DQ42" s="323"/>
      <c r="DR42" s="323"/>
      <c r="DS42" s="323"/>
      <c r="DT42" s="323"/>
      <c r="DU42" s="323"/>
      <c r="DV42" s="323"/>
      <c r="DW42" s="323"/>
      <c r="DX42" s="323"/>
      <c r="DY42" s="323"/>
      <c r="DZ42" s="323"/>
      <c r="EA42" s="323"/>
      <c r="EB42" s="323"/>
      <c r="EC42" s="323"/>
      <c r="ED42" s="323"/>
      <c r="EE42" s="323"/>
      <c r="EF42" s="323"/>
      <c r="EG42" s="323"/>
      <c r="EH42" s="323"/>
      <c r="EI42" s="323"/>
      <c r="EJ42" s="323"/>
      <c r="EK42" s="323"/>
      <c r="EL42" s="323"/>
      <c r="EM42" s="323"/>
      <c r="EN42" s="323"/>
      <c r="EO42" s="323"/>
      <c r="EP42" s="323"/>
      <c r="EQ42" s="323"/>
      <c r="ER42" s="323"/>
      <c r="ES42" s="323"/>
      <c r="ET42" s="323"/>
      <c r="EU42" s="323"/>
      <c r="EV42" s="323"/>
      <c r="EW42" s="323"/>
      <c r="EX42" s="323"/>
      <c r="EY42" s="323"/>
      <c r="EZ42" s="323"/>
      <c r="FA42" s="323"/>
      <c r="FB42" s="323"/>
      <c r="FC42" s="323"/>
      <c r="FD42" s="323"/>
      <c r="FE42" s="323"/>
      <c r="FF42" s="323"/>
      <c r="FG42" s="323"/>
      <c r="FH42" s="323"/>
      <c r="FI42" s="323"/>
      <c r="FJ42" s="323"/>
      <c r="FK42" s="323"/>
      <c r="FL42" s="323"/>
      <c r="FM42" s="323"/>
      <c r="FN42" s="323"/>
      <c r="FO42" s="323"/>
      <c r="FP42" s="323"/>
      <c r="FQ42" s="323"/>
      <c r="FR42" s="323"/>
      <c r="FS42" s="323"/>
      <c r="FT42" s="323"/>
      <c r="FU42" s="323"/>
      <c r="FV42" s="323"/>
      <c r="FW42" s="323"/>
      <c r="FX42" s="323"/>
      <c r="FY42" s="323"/>
      <c r="FZ42" s="323"/>
      <c r="GA42" s="323"/>
      <c r="GB42" s="323"/>
      <c r="GC42" s="323"/>
      <c r="GD42" s="323"/>
      <c r="GE42" s="323"/>
      <c r="GF42" s="323"/>
      <c r="GG42" s="323"/>
      <c r="GH42" s="323"/>
      <c r="GI42" s="323"/>
      <c r="GJ42" s="323"/>
      <c r="GK42" s="323"/>
      <c r="GL42" s="323"/>
      <c r="GM42" s="323"/>
      <c r="GN42" s="323"/>
      <c r="GO42" s="323"/>
      <c r="GP42" s="323"/>
      <c r="GQ42" s="323"/>
      <c r="GR42" s="323"/>
      <c r="GS42" s="323"/>
      <c r="GT42" s="323"/>
      <c r="GU42" s="323"/>
      <c r="GV42" s="323"/>
      <c r="GW42" s="323"/>
      <c r="GX42" s="323"/>
      <c r="GY42" s="323"/>
      <c r="GZ42" s="323"/>
      <c r="HA42" s="323"/>
      <c r="HB42" s="323"/>
      <c r="HC42" s="323"/>
      <c r="HD42" s="323"/>
      <c r="HE42" s="323"/>
      <c r="HF42" s="323"/>
      <c r="HG42" s="323"/>
      <c r="HH42" s="323"/>
      <c r="HI42" s="323"/>
      <c r="HJ42" s="323"/>
      <c r="HK42" s="323"/>
      <c r="HL42" s="323"/>
      <c r="HM42" s="323"/>
      <c r="HN42" s="323"/>
      <c r="HO42" s="323"/>
      <c r="HP42" s="323"/>
      <c r="HQ42" s="323"/>
      <c r="HR42" s="323"/>
      <c r="HS42" s="323"/>
      <c r="HT42" s="323"/>
      <c r="HU42" s="323"/>
      <c r="HV42" s="323"/>
      <c r="HW42" s="323"/>
      <c r="HX42" s="323"/>
      <c r="HY42" s="323"/>
      <c r="HZ42" s="323"/>
      <c r="IA42" s="323"/>
      <c r="IB42" s="323"/>
      <c r="IC42" s="323"/>
      <c r="ID42" s="323"/>
      <c r="IE42" s="323"/>
      <c r="IF42" s="323"/>
      <c r="IG42" s="323"/>
      <c r="IH42" s="323"/>
      <c r="II42" s="323"/>
      <c r="IJ42" s="323"/>
      <c r="IK42" s="323"/>
      <c r="IL42" s="323"/>
      <c r="IM42" s="323"/>
      <c r="IN42" s="323"/>
      <c r="IO42" s="323"/>
      <c r="IP42" s="323"/>
      <c r="IQ42" s="323"/>
      <c r="IR42" s="323"/>
      <c r="IS42" s="323"/>
      <c r="IT42" s="323"/>
      <c r="IU42" s="323"/>
      <c r="IV42" s="323"/>
      <c r="IW42" s="323"/>
      <c r="IX42" s="323"/>
    </row>
    <row r="43" spans="1:258" s="1256" customFormat="1">
      <c r="A43" s="323"/>
      <c r="B43" s="324"/>
      <c r="C43" s="325"/>
      <c r="D43" s="325"/>
      <c r="E43" s="325"/>
      <c r="F43" s="326"/>
      <c r="G43" s="326"/>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c r="BR43" s="323"/>
      <c r="BS43" s="323"/>
      <c r="BT43" s="323"/>
      <c r="BU43" s="323"/>
      <c r="BV43" s="323"/>
      <c r="BW43" s="323"/>
      <c r="BX43" s="323"/>
      <c r="BY43" s="323"/>
      <c r="BZ43" s="323"/>
      <c r="CA43" s="323"/>
      <c r="CB43" s="323"/>
      <c r="CC43" s="323"/>
      <c r="CD43" s="323"/>
      <c r="CE43" s="323"/>
      <c r="CF43" s="323"/>
      <c r="CG43" s="323"/>
      <c r="CH43" s="323"/>
      <c r="CI43" s="323"/>
      <c r="CJ43" s="323"/>
      <c r="CK43" s="323"/>
      <c r="CL43" s="323"/>
      <c r="CM43" s="323"/>
      <c r="CN43" s="323"/>
      <c r="CO43" s="323"/>
      <c r="CP43" s="323"/>
      <c r="CQ43" s="323"/>
      <c r="CR43" s="323"/>
      <c r="CS43" s="323"/>
      <c r="CT43" s="323"/>
      <c r="CU43" s="323"/>
      <c r="CV43" s="323"/>
      <c r="CW43" s="323"/>
      <c r="CX43" s="323"/>
      <c r="CY43" s="323"/>
      <c r="CZ43" s="323"/>
      <c r="DA43" s="323"/>
      <c r="DB43" s="323"/>
      <c r="DC43" s="323"/>
      <c r="DD43" s="323"/>
      <c r="DE43" s="323"/>
      <c r="DF43" s="323"/>
      <c r="DG43" s="323"/>
      <c r="DH43" s="323"/>
      <c r="DI43" s="323"/>
      <c r="DJ43" s="323"/>
      <c r="DK43" s="323"/>
      <c r="DL43" s="323"/>
      <c r="DM43" s="323"/>
      <c r="DN43" s="323"/>
      <c r="DO43" s="323"/>
      <c r="DP43" s="323"/>
      <c r="DQ43" s="323"/>
      <c r="DR43" s="323"/>
      <c r="DS43" s="323"/>
      <c r="DT43" s="323"/>
      <c r="DU43" s="323"/>
      <c r="DV43" s="323"/>
      <c r="DW43" s="323"/>
      <c r="DX43" s="323"/>
      <c r="DY43" s="323"/>
      <c r="DZ43" s="323"/>
      <c r="EA43" s="323"/>
      <c r="EB43" s="323"/>
      <c r="EC43" s="323"/>
      <c r="ED43" s="323"/>
      <c r="EE43" s="323"/>
      <c r="EF43" s="323"/>
      <c r="EG43" s="323"/>
      <c r="EH43" s="323"/>
      <c r="EI43" s="323"/>
      <c r="EJ43" s="323"/>
      <c r="EK43" s="323"/>
      <c r="EL43" s="323"/>
      <c r="EM43" s="323"/>
      <c r="EN43" s="323"/>
      <c r="EO43" s="323"/>
      <c r="EP43" s="323"/>
      <c r="EQ43" s="323"/>
      <c r="ER43" s="323"/>
      <c r="ES43" s="323"/>
      <c r="ET43" s="323"/>
      <c r="EU43" s="323"/>
      <c r="EV43" s="323"/>
      <c r="EW43" s="323"/>
      <c r="EX43" s="323"/>
      <c r="EY43" s="323"/>
      <c r="EZ43" s="323"/>
      <c r="FA43" s="323"/>
      <c r="FB43" s="323"/>
      <c r="FC43" s="323"/>
      <c r="FD43" s="323"/>
      <c r="FE43" s="323"/>
      <c r="FF43" s="323"/>
      <c r="FG43" s="323"/>
      <c r="FH43" s="323"/>
      <c r="FI43" s="323"/>
      <c r="FJ43" s="323"/>
      <c r="FK43" s="323"/>
      <c r="FL43" s="323"/>
      <c r="FM43" s="323"/>
      <c r="FN43" s="323"/>
      <c r="FO43" s="323"/>
      <c r="FP43" s="323"/>
      <c r="FQ43" s="323"/>
      <c r="FR43" s="323"/>
      <c r="FS43" s="323"/>
      <c r="FT43" s="323"/>
      <c r="FU43" s="323"/>
      <c r="FV43" s="323"/>
      <c r="FW43" s="323"/>
      <c r="FX43" s="323"/>
      <c r="FY43" s="323"/>
      <c r="FZ43" s="323"/>
      <c r="GA43" s="323"/>
      <c r="GB43" s="323"/>
      <c r="GC43" s="323"/>
      <c r="GD43" s="323"/>
      <c r="GE43" s="323"/>
      <c r="GF43" s="323"/>
      <c r="GG43" s="323"/>
      <c r="GH43" s="323"/>
      <c r="GI43" s="323"/>
      <c r="GJ43" s="323"/>
      <c r="GK43" s="323"/>
      <c r="GL43" s="323"/>
      <c r="GM43" s="323"/>
      <c r="GN43" s="323"/>
      <c r="GO43" s="323"/>
      <c r="GP43" s="323"/>
      <c r="GQ43" s="323"/>
      <c r="GR43" s="323"/>
      <c r="GS43" s="323"/>
      <c r="GT43" s="323"/>
      <c r="GU43" s="323"/>
      <c r="GV43" s="323"/>
      <c r="GW43" s="323"/>
      <c r="GX43" s="323"/>
      <c r="GY43" s="323"/>
      <c r="GZ43" s="323"/>
      <c r="HA43" s="323"/>
      <c r="HB43" s="323"/>
      <c r="HC43" s="323"/>
      <c r="HD43" s="323"/>
      <c r="HE43" s="323"/>
      <c r="HF43" s="323"/>
      <c r="HG43" s="323"/>
      <c r="HH43" s="323"/>
      <c r="HI43" s="323"/>
      <c r="HJ43" s="323"/>
      <c r="HK43" s="323"/>
      <c r="HL43" s="323"/>
      <c r="HM43" s="323"/>
      <c r="HN43" s="323"/>
      <c r="HO43" s="323"/>
      <c r="HP43" s="323"/>
      <c r="HQ43" s="323"/>
      <c r="HR43" s="323"/>
      <c r="HS43" s="323"/>
      <c r="HT43" s="323"/>
      <c r="HU43" s="323"/>
      <c r="HV43" s="323"/>
      <c r="HW43" s="323"/>
      <c r="HX43" s="323"/>
      <c r="HY43" s="323"/>
      <c r="HZ43" s="323"/>
      <c r="IA43" s="323"/>
      <c r="IB43" s="323"/>
      <c r="IC43" s="323"/>
      <c r="ID43" s="323"/>
      <c r="IE43" s="323"/>
      <c r="IF43" s="323"/>
      <c r="IG43" s="323"/>
      <c r="IH43" s="323"/>
      <c r="II43" s="323"/>
      <c r="IJ43" s="323"/>
      <c r="IK43" s="323"/>
      <c r="IL43" s="323"/>
      <c r="IM43" s="323"/>
      <c r="IN43" s="323"/>
      <c r="IO43" s="323"/>
      <c r="IP43" s="323"/>
      <c r="IQ43" s="323"/>
      <c r="IR43" s="323"/>
      <c r="IS43" s="323"/>
      <c r="IT43" s="323"/>
      <c r="IU43" s="323"/>
      <c r="IV43" s="323"/>
      <c r="IW43" s="323"/>
      <c r="IX43" s="323"/>
    </row>
    <row r="44" spans="1:258" s="1256" customFormat="1">
      <c r="A44" s="323"/>
      <c r="B44" s="324"/>
      <c r="C44" s="325"/>
      <c r="D44" s="325"/>
      <c r="E44" s="325"/>
      <c r="F44" s="326"/>
      <c r="G44" s="326"/>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c r="BR44" s="323"/>
      <c r="BS44" s="323"/>
      <c r="BT44" s="323"/>
      <c r="BU44" s="323"/>
      <c r="BV44" s="323"/>
      <c r="BW44" s="323"/>
      <c r="BX44" s="323"/>
      <c r="BY44" s="323"/>
      <c r="BZ44" s="323"/>
      <c r="CA44" s="323"/>
      <c r="CB44" s="323"/>
      <c r="CC44" s="323"/>
      <c r="CD44" s="323"/>
      <c r="CE44" s="323"/>
      <c r="CF44" s="323"/>
      <c r="CG44" s="323"/>
      <c r="CH44" s="323"/>
      <c r="CI44" s="323"/>
      <c r="CJ44" s="323"/>
      <c r="CK44" s="323"/>
      <c r="CL44" s="323"/>
      <c r="CM44" s="323"/>
      <c r="CN44" s="323"/>
      <c r="CO44" s="323"/>
      <c r="CP44" s="323"/>
      <c r="CQ44" s="323"/>
      <c r="CR44" s="323"/>
      <c r="CS44" s="323"/>
      <c r="CT44" s="323"/>
      <c r="CU44" s="323"/>
      <c r="CV44" s="323"/>
      <c r="CW44" s="323"/>
      <c r="CX44" s="323"/>
      <c r="CY44" s="323"/>
      <c r="CZ44" s="323"/>
      <c r="DA44" s="323"/>
      <c r="DB44" s="323"/>
      <c r="DC44" s="323"/>
      <c r="DD44" s="323"/>
      <c r="DE44" s="323"/>
      <c r="DF44" s="323"/>
      <c r="DG44" s="323"/>
      <c r="DH44" s="323"/>
      <c r="DI44" s="323"/>
      <c r="DJ44" s="323"/>
      <c r="DK44" s="323"/>
      <c r="DL44" s="323"/>
      <c r="DM44" s="323"/>
      <c r="DN44" s="323"/>
      <c r="DO44" s="323"/>
      <c r="DP44" s="323"/>
      <c r="DQ44" s="323"/>
      <c r="DR44" s="323"/>
      <c r="DS44" s="323"/>
      <c r="DT44" s="323"/>
      <c r="DU44" s="323"/>
      <c r="DV44" s="323"/>
      <c r="DW44" s="323"/>
      <c r="DX44" s="323"/>
      <c r="DY44" s="323"/>
      <c r="DZ44" s="323"/>
      <c r="EA44" s="323"/>
      <c r="EB44" s="323"/>
      <c r="EC44" s="323"/>
      <c r="ED44" s="323"/>
      <c r="EE44" s="323"/>
      <c r="EF44" s="323"/>
      <c r="EG44" s="323"/>
      <c r="EH44" s="323"/>
      <c r="EI44" s="323"/>
      <c r="EJ44" s="323"/>
      <c r="EK44" s="323"/>
      <c r="EL44" s="323"/>
      <c r="EM44" s="323"/>
      <c r="EN44" s="323"/>
      <c r="EO44" s="323"/>
      <c r="EP44" s="323"/>
      <c r="EQ44" s="323"/>
      <c r="ER44" s="323"/>
      <c r="ES44" s="323"/>
      <c r="ET44" s="323"/>
      <c r="EU44" s="323"/>
      <c r="EV44" s="323"/>
      <c r="EW44" s="323"/>
      <c r="EX44" s="323"/>
      <c r="EY44" s="323"/>
      <c r="EZ44" s="323"/>
      <c r="FA44" s="323"/>
      <c r="FB44" s="323"/>
      <c r="FC44" s="323"/>
      <c r="FD44" s="323"/>
      <c r="FE44" s="323"/>
      <c r="FF44" s="323"/>
      <c r="FG44" s="323"/>
      <c r="FH44" s="323"/>
      <c r="FI44" s="323"/>
      <c r="FJ44" s="323"/>
      <c r="FK44" s="323"/>
      <c r="FL44" s="323"/>
      <c r="FM44" s="323"/>
      <c r="FN44" s="323"/>
      <c r="FO44" s="323"/>
      <c r="FP44" s="323"/>
      <c r="FQ44" s="323"/>
      <c r="FR44" s="323"/>
      <c r="FS44" s="323"/>
      <c r="FT44" s="323"/>
      <c r="FU44" s="323"/>
      <c r="FV44" s="323"/>
      <c r="FW44" s="323"/>
      <c r="FX44" s="323"/>
      <c r="FY44" s="323"/>
      <c r="FZ44" s="323"/>
      <c r="GA44" s="323"/>
      <c r="GB44" s="323"/>
      <c r="GC44" s="323"/>
      <c r="GD44" s="323"/>
      <c r="GE44" s="323"/>
      <c r="GF44" s="323"/>
      <c r="GG44" s="323"/>
      <c r="GH44" s="323"/>
      <c r="GI44" s="323"/>
      <c r="GJ44" s="323"/>
      <c r="GK44" s="323"/>
      <c r="GL44" s="323"/>
      <c r="GM44" s="323"/>
      <c r="GN44" s="323"/>
      <c r="GO44" s="323"/>
      <c r="GP44" s="323"/>
      <c r="GQ44" s="323"/>
      <c r="GR44" s="323"/>
      <c r="GS44" s="323"/>
      <c r="GT44" s="323"/>
      <c r="GU44" s="323"/>
      <c r="GV44" s="323"/>
      <c r="GW44" s="323"/>
      <c r="GX44" s="323"/>
      <c r="GY44" s="323"/>
      <c r="GZ44" s="323"/>
      <c r="HA44" s="323"/>
      <c r="HB44" s="323"/>
      <c r="HC44" s="323"/>
      <c r="HD44" s="323"/>
      <c r="HE44" s="323"/>
      <c r="HF44" s="323"/>
      <c r="HG44" s="323"/>
      <c r="HH44" s="323"/>
      <c r="HI44" s="323"/>
      <c r="HJ44" s="323"/>
      <c r="HK44" s="323"/>
      <c r="HL44" s="323"/>
      <c r="HM44" s="323"/>
      <c r="HN44" s="323"/>
      <c r="HO44" s="323"/>
      <c r="HP44" s="323"/>
      <c r="HQ44" s="323"/>
      <c r="HR44" s="323"/>
      <c r="HS44" s="323"/>
      <c r="HT44" s="323"/>
      <c r="HU44" s="323"/>
      <c r="HV44" s="323"/>
      <c r="HW44" s="323"/>
      <c r="HX44" s="323"/>
      <c r="HY44" s="323"/>
      <c r="HZ44" s="323"/>
      <c r="IA44" s="323"/>
      <c r="IB44" s="323"/>
      <c r="IC44" s="323"/>
      <c r="ID44" s="323"/>
      <c r="IE44" s="323"/>
      <c r="IF44" s="323"/>
      <c r="IG44" s="323"/>
      <c r="IH44" s="323"/>
      <c r="II44" s="323"/>
      <c r="IJ44" s="323"/>
      <c r="IK44" s="323"/>
      <c r="IL44" s="323"/>
      <c r="IM44" s="323"/>
      <c r="IN44" s="323"/>
      <c r="IO44" s="323"/>
      <c r="IP44" s="323"/>
      <c r="IQ44" s="323"/>
      <c r="IR44" s="323"/>
      <c r="IS44" s="323"/>
      <c r="IT44" s="323"/>
      <c r="IU44" s="323"/>
      <c r="IV44" s="323"/>
      <c r="IW44" s="323"/>
      <c r="IX44" s="323"/>
    </row>
    <row r="45" spans="1:258" s="1256" customFormat="1">
      <c r="A45" s="323"/>
      <c r="B45" s="324"/>
      <c r="C45" s="325"/>
      <c r="D45" s="325"/>
      <c r="E45" s="325"/>
      <c r="F45" s="326"/>
      <c r="G45" s="326"/>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c r="BT45" s="323"/>
      <c r="BU45" s="323"/>
      <c r="BV45" s="323"/>
      <c r="BW45" s="323"/>
      <c r="BX45" s="323"/>
      <c r="BY45" s="323"/>
      <c r="BZ45" s="323"/>
      <c r="CA45" s="323"/>
      <c r="CB45" s="323"/>
      <c r="CC45" s="323"/>
      <c r="CD45" s="323"/>
      <c r="CE45" s="323"/>
      <c r="CF45" s="323"/>
      <c r="CG45" s="323"/>
      <c r="CH45" s="323"/>
      <c r="CI45" s="323"/>
      <c r="CJ45" s="323"/>
      <c r="CK45" s="323"/>
      <c r="CL45" s="323"/>
      <c r="CM45" s="323"/>
      <c r="CN45" s="323"/>
      <c r="CO45" s="323"/>
      <c r="CP45" s="323"/>
      <c r="CQ45" s="323"/>
      <c r="CR45" s="323"/>
      <c r="CS45" s="323"/>
      <c r="CT45" s="323"/>
      <c r="CU45" s="323"/>
      <c r="CV45" s="323"/>
      <c r="CW45" s="323"/>
      <c r="CX45" s="323"/>
      <c r="CY45" s="323"/>
      <c r="CZ45" s="323"/>
      <c r="DA45" s="323"/>
      <c r="DB45" s="323"/>
      <c r="DC45" s="323"/>
      <c r="DD45" s="323"/>
      <c r="DE45" s="323"/>
      <c r="DF45" s="323"/>
      <c r="DG45" s="323"/>
      <c r="DH45" s="323"/>
      <c r="DI45" s="323"/>
      <c r="DJ45" s="323"/>
      <c r="DK45" s="323"/>
      <c r="DL45" s="323"/>
      <c r="DM45" s="323"/>
      <c r="DN45" s="323"/>
      <c r="DO45" s="323"/>
      <c r="DP45" s="323"/>
      <c r="DQ45" s="323"/>
      <c r="DR45" s="323"/>
      <c r="DS45" s="323"/>
      <c r="DT45" s="323"/>
      <c r="DU45" s="323"/>
      <c r="DV45" s="323"/>
      <c r="DW45" s="323"/>
      <c r="DX45" s="323"/>
      <c r="DY45" s="323"/>
      <c r="DZ45" s="323"/>
      <c r="EA45" s="323"/>
      <c r="EB45" s="323"/>
      <c r="EC45" s="323"/>
      <c r="ED45" s="323"/>
      <c r="EE45" s="323"/>
      <c r="EF45" s="323"/>
      <c r="EG45" s="323"/>
      <c r="EH45" s="323"/>
      <c r="EI45" s="323"/>
      <c r="EJ45" s="323"/>
      <c r="EK45" s="323"/>
      <c r="EL45" s="323"/>
      <c r="EM45" s="323"/>
      <c r="EN45" s="323"/>
      <c r="EO45" s="323"/>
      <c r="EP45" s="323"/>
      <c r="EQ45" s="323"/>
      <c r="ER45" s="323"/>
      <c r="ES45" s="323"/>
      <c r="ET45" s="323"/>
      <c r="EU45" s="323"/>
      <c r="EV45" s="323"/>
      <c r="EW45" s="323"/>
      <c r="EX45" s="323"/>
      <c r="EY45" s="323"/>
      <c r="EZ45" s="323"/>
      <c r="FA45" s="323"/>
      <c r="FB45" s="323"/>
      <c r="FC45" s="323"/>
      <c r="FD45" s="323"/>
      <c r="FE45" s="323"/>
      <c r="FF45" s="323"/>
      <c r="FG45" s="323"/>
      <c r="FH45" s="323"/>
      <c r="FI45" s="323"/>
      <c r="FJ45" s="323"/>
      <c r="FK45" s="323"/>
      <c r="FL45" s="323"/>
      <c r="FM45" s="323"/>
      <c r="FN45" s="323"/>
      <c r="FO45" s="323"/>
      <c r="FP45" s="323"/>
      <c r="FQ45" s="323"/>
      <c r="FR45" s="323"/>
      <c r="FS45" s="323"/>
      <c r="FT45" s="323"/>
      <c r="FU45" s="323"/>
      <c r="FV45" s="323"/>
      <c r="FW45" s="323"/>
      <c r="FX45" s="323"/>
      <c r="FY45" s="323"/>
      <c r="FZ45" s="323"/>
      <c r="GA45" s="323"/>
      <c r="GB45" s="323"/>
      <c r="GC45" s="323"/>
      <c r="GD45" s="323"/>
      <c r="GE45" s="323"/>
      <c r="GF45" s="323"/>
      <c r="GG45" s="323"/>
      <c r="GH45" s="323"/>
      <c r="GI45" s="323"/>
      <c r="GJ45" s="323"/>
      <c r="GK45" s="323"/>
      <c r="GL45" s="323"/>
      <c r="GM45" s="323"/>
      <c r="GN45" s="323"/>
      <c r="GO45" s="323"/>
      <c r="GP45" s="323"/>
      <c r="GQ45" s="323"/>
      <c r="GR45" s="323"/>
      <c r="GS45" s="323"/>
      <c r="GT45" s="323"/>
      <c r="GU45" s="323"/>
      <c r="GV45" s="323"/>
      <c r="GW45" s="323"/>
      <c r="GX45" s="323"/>
      <c r="GY45" s="323"/>
      <c r="GZ45" s="323"/>
      <c r="HA45" s="323"/>
      <c r="HB45" s="323"/>
      <c r="HC45" s="323"/>
      <c r="HD45" s="323"/>
      <c r="HE45" s="323"/>
      <c r="HF45" s="323"/>
      <c r="HG45" s="323"/>
      <c r="HH45" s="323"/>
      <c r="HI45" s="323"/>
      <c r="HJ45" s="323"/>
      <c r="HK45" s="323"/>
      <c r="HL45" s="323"/>
      <c r="HM45" s="323"/>
      <c r="HN45" s="323"/>
      <c r="HO45" s="323"/>
      <c r="HP45" s="323"/>
      <c r="HQ45" s="323"/>
      <c r="HR45" s="323"/>
      <c r="HS45" s="323"/>
      <c r="HT45" s="323"/>
      <c r="HU45" s="323"/>
      <c r="HV45" s="323"/>
      <c r="HW45" s="323"/>
      <c r="HX45" s="323"/>
      <c r="HY45" s="323"/>
      <c r="HZ45" s="323"/>
      <c r="IA45" s="323"/>
      <c r="IB45" s="323"/>
      <c r="IC45" s="323"/>
      <c r="ID45" s="323"/>
      <c r="IE45" s="323"/>
      <c r="IF45" s="323"/>
      <c r="IG45" s="323"/>
      <c r="IH45" s="323"/>
      <c r="II45" s="323"/>
      <c r="IJ45" s="323"/>
      <c r="IK45" s="323"/>
      <c r="IL45" s="323"/>
      <c r="IM45" s="323"/>
      <c r="IN45" s="323"/>
      <c r="IO45" s="323"/>
      <c r="IP45" s="323"/>
      <c r="IQ45" s="323"/>
      <c r="IR45" s="323"/>
      <c r="IS45" s="323"/>
      <c r="IT45" s="323"/>
      <c r="IU45" s="323"/>
      <c r="IV45" s="323"/>
      <c r="IW45" s="323"/>
      <c r="IX45" s="323"/>
    </row>
    <row r="46" spans="1:258" s="1256" customFormat="1">
      <c r="A46" s="323"/>
      <c r="B46" s="324"/>
      <c r="C46" s="325"/>
      <c r="D46" s="325"/>
      <c r="E46" s="325"/>
      <c r="F46" s="326"/>
      <c r="G46" s="326"/>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c r="BR46" s="323"/>
      <c r="BS46" s="323"/>
      <c r="BT46" s="323"/>
      <c r="BU46" s="323"/>
      <c r="BV46" s="323"/>
      <c r="BW46" s="323"/>
      <c r="BX46" s="323"/>
      <c r="BY46" s="323"/>
      <c r="BZ46" s="323"/>
      <c r="CA46" s="323"/>
      <c r="CB46" s="323"/>
      <c r="CC46" s="323"/>
      <c r="CD46" s="323"/>
      <c r="CE46" s="323"/>
      <c r="CF46" s="323"/>
      <c r="CG46" s="323"/>
      <c r="CH46" s="323"/>
      <c r="CI46" s="323"/>
      <c r="CJ46" s="323"/>
      <c r="CK46" s="323"/>
      <c r="CL46" s="323"/>
      <c r="CM46" s="323"/>
      <c r="CN46" s="323"/>
      <c r="CO46" s="323"/>
      <c r="CP46" s="323"/>
      <c r="CQ46" s="323"/>
      <c r="CR46" s="323"/>
      <c r="CS46" s="323"/>
      <c r="CT46" s="323"/>
      <c r="CU46" s="323"/>
      <c r="CV46" s="323"/>
      <c r="CW46" s="323"/>
      <c r="CX46" s="323"/>
      <c r="CY46" s="323"/>
      <c r="CZ46" s="323"/>
      <c r="DA46" s="323"/>
      <c r="DB46" s="323"/>
      <c r="DC46" s="323"/>
      <c r="DD46" s="323"/>
      <c r="DE46" s="323"/>
      <c r="DF46" s="323"/>
      <c r="DG46" s="323"/>
      <c r="DH46" s="323"/>
      <c r="DI46" s="323"/>
      <c r="DJ46" s="323"/>
      <c r="DK46" s="323"/>
      <c r="DL46" s="323"/>
      <c r="DM46" s="323"/>
      <c r="DN46" s="323"/>
      <c r="DO46" s="323"/>
      <c r="DP46" s="323"/>
      <c r="DQ46" s="323"/>
      <c r="DR46" s="323"/>
      <c r="DS46" s="323"/>
      <c r="DT46" s="323"/>
      <c r="DU46" s="323"/>
      <c r="DV46" s="323"/>
      <c r="DW46" s="323"/>
      <c r="DX46" s="323"/>
      <c r="DY46" s="323"/>
      <c r="DZ46" s="323"/>
      <c r="EA46" s="323"/>
      <c r="EB46" s="323"/>
      <c r="EC46" s="323"/>
      <c r="ED46" s="323"/>
      <c r="EE46" s="323"/>
      <c r="EF46" s="323"/>
      <c r="EG46" s="323"/>
      <c r="EH46" s="323"/>
      <c r="EI46" s="323"/>
      <c r="EJ46" s="323"/>
      <c r="EK46" s="323"/>
      <c r="EL46" s="323"/>
      <c r="EM46" s="323"/>
      <c r="EN46" s="323"/>
      <c r="EO46" s="323"/>
      <c r="EP46" s="323"/>
      <c r="EQ46" s="323"/>
      <c r="ER46" s="323"/>
      <c r="ES46" s="323"/>
      <c r="ET46" s="323"/>
      <c r="EU46" s="323"/>
      <c r="EV46" s="323"/>
      <c r="EW46" s="323"/>
      <c r="EX46" s="323"/>
      <c r="EY46" s="323"/>
      <c r="EZ46" s="323"/>
      <c r="FA46" s="323"/>
      <c r="FB46" s="323"/>
      <c r="FC46" s="323"/>
      <c r="FD46" s="323"/>
      <c r="FE46" s="323"/>
      <c r="FF46" s="323"/>
      <c r="FG46" s="323"/>
      <c r="FH46" s="323"/>
      <c r="FI46" s="323"/>
      <c r="FJ46" s="323"/>
      <c r="FK46" s="323"/>
      <c r="FL46" s="323"/>
      <c r="FM46" s="323"/>
      <c r="FN46" s="323"/>
      <c r="FO46" s="323"/>
      <c r="FP46" s="323"/>
      <c r="FQ46" s="323"/>
      <c r="FR46" s="323"/>
      <c r="FS46" s="323"/>
      <c r="FT46" s="323"/>
      <c r="FU46" s="323"/>
      <c r="FV46" s="323"/>
      <c r="FW46" s="323"/>
      <c r="FX46" s="323"/>
      <c r="FY46" s="323"/>
      <c r="FZ46" s="323"/>
      <c r="GA46" s="323"/>
      <c r="GB46" s="323"/>
      <c r="GC46" s="323"/>
      <c r="GD46" s="323"/>
      <c r="GE46" s="323"/>
      <c r="GF46" s="323"/>
      <c r="GG46" s="323"/>
      <c r="GH46" s="323"/>
      <c r="GI46" s="323"/>
      <c r="GJ46" s="323"/>
      <c r="GK46" s="323"/>
      <c r="GL46" s="323"/>
      <c r="GM46" s="323"/>
      <c r="GN46" s="323"/>
      <c r="GO46" s="323"/>
      <c r="GP46" s="323"/>
      <c r="GQ46" s="323"/>
      <c r="GR46" s="323"/>
      <c r="GS46" s="323"/>
      <c r="GT46" s="323"/>
      <c r="GU46" s="323"/>
      <c r="GV46" s="323"/>
      <c r="GW46" s="323"/>
      <c r="GX46" s="323"/>
      <c r="GY46" s="323"/>
      <c r="GZ46" s="323"/>
      <c r="HA46" s="323"/>
      <c r="HB46" s="323"/>
      <c r="HC46" s="323"/>
      <c r="HD46" s="323"/>
      <c r="HE46" s="323"/>
      <c r="HF46" s="323"/>
      <c r="HG46" s="323"/>
      <c r="HH46" s="323"/>
      <c r="HI46" s="323"/>
      <c r="HJ46" s="323"/>
      <c r="HK46" s="323"/>
      <c r="HL46" s="323"/>
      <c r="HM46" s="323"/>
      <c r="HN46" s="323"/>
      <c r="HO46" s="323"/>
      <c r="HP46" s="323"/>
      <c r="HQ46" s="323"/>
      <c r="HR46" s="323"/>
      <c r="HS46" s="323"/>
      <c r="HT46" s="323"/>
      <c r="HU46" s="323"/>
      <c r="HV46" s="323"/>
      <c r="HW46" s="323"/>
      <c r="HX46" s="323"/>
      <c r="HY46" s="323"/>
      <c r="HZ46" s="323"/>
      <c r="IA46" s="323"/>
      <c r="IB46" s="323"/>
      <c r="IC46" s="323"/>
      <c r="ID46" s="323"/>
      <c r="IE46" s="323"/>
      <c r="IF46" s="323"/>
      <c r="IG46" s="323"/>
      <c r="IH46" s="323"/>
      <c r="II46" s="323"/>
      <c r="IJ46" s="323"/>
      <c r="IK46" s="323"/>
      <c r="IL46" s="323"/>
      <c r="IM46" s="323"/>
      <c r="IN46" s="323"/>
      <c r="IO46" s="323"/>
      <c r="IP46" s="323"/>
      <c r="IQ46" s="323"/>
      <c r="IR46" s="323"/>
      <c r="IS46" s="323"/>
      <c r="IT46" s="323"/>
      <c r="IU46" s="323"/>
      <c r="IV46" s="323"/>
      <c r="IW46" s="323"/>
      <c r="IX46" s="323"/>
    </row>
    <row r="47" spans="1:258" s="1256" customFormat="1">
      <c r="A47" s="323"/>
      <c r="B47" s="324"/>
      <c r="C47" s="325"/>
      <c r="D47" s="325"/>
      <c r="E47" s="325"/>
      <c r="F47" s="326"/>
      <c r="G47" s="326"/>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c r="BR47" s="323"/>
      <c r="BS47" s="323"/>
      <c r="BT47" s="323"/>
      <c r="BU47" s="323"/>
      <c r="BV47" s="323"/>
      <c r="BW47" s="323"/>
      <c r="BX47" s="323"/>
      <c r="BY47" s="323"/>
      <c r="BZ47" s="323"/>
      <c r="CA47" s="323"/>
      <c r="CB47" s="323"/>
      <c r="CC47" s="323"/>
      <c r="CD47" s="323"/>
      <c r="CE47" s="323"/>
      <c r="CF47" s="323"/>
      <c r="CG47" s="323"/>
      <c r="CH47" s="323"/>
      <c r="CI47" s="323"/>
      <c r="CJ47" s="323"/>
      <c r="CK47" s="323"/>
      <c r="CL47" s="323"/>
      <c r="CM47" s="323"/>
      <c r="CN47" s="323"/>
      <c r="CO47" s="323"/>
      <c r="CP47" s="323"/>
      <c r="CQ47" s="323"/>
      <c r="CR47" s="323"/>
      <c r="CS47" s="323"/>
      <c r="CT47" s="323"/>
      <c r="CU47" s="323"/>
      <c r="CV47" s="323"/>
      <c r="CW47" s="323"/>
      <c r="CX47" s="323"/>
      <c r="CY47" s="323"/>
      <c r="CZ47" s="323"/>
      <c r="DA47" s="323"/>
      <c r="DB47" s="323"/>
      <c r="DC47" s="323"/>
      <c r="DD47" s="323"/>
      <c r="DE47" s="323"/>
      <c r="DF47" s="323"/>
      <c r="DG47" s="323"/>
      <c r="DH47" s="323"/>
      <c r="DI47" s="323"/>
      <c r="DJ47" s="323"/>
      <c r="DK47" s="323"/>
      <c r="DL47" s="323"/>
      <c r="DM47" s="323"/>
      <c r="DN47" s="323"/>
      <c r="DO47" s="323"/>
      <c r="DP47" s="323"/>
      <c r="DQ47" s="323"/>
      <c r="DR47" s="323"/>
      <c r="DS47" s="323"/>
      <c r="DT47" s="323"/>
      <c r="DU47" s="323"/>
      <c r="DV47" s="323"/>
      <c r="DW47" s="323"/>
      <c r="DX47" s="323"/>
      <c r="DY47" s="323"/>
      <c r="DZ47" s="323"/>
      <c r="EA47" s="323"/>
      <c r="EB47" s="323"/>
      <c r="EC47" s="323"/>
      <c r="ED47" s="323"/>
      <c r="EE47" s="323"/>
      <c r="EF47" s="323"/>
      <c r="EG47" s="323"/>
      <c r="EH47" s="323"/>
      <c r="EI47" s="323"/>
      <c r="EJ47" s="323"/>
      <c r="EK47" s="323"/>
      <c r="EL47" s="323"/>
      <c r="EM47" s="323"/>
      <c r="EN47" s="323"/>
      <c r="EO47" s="323"/>
      <c r="EP47" s="323"/>
      <c r="EQ47" s="323"/>
      <c r="ER47" s="323"/>
      <c r="ES47" s="323"/>
      <c r="ET47" s="323"/>
      <c r="EU47" s="323"/>
      <c r="EV47" s="323"/>
      <c r="EW47" s="323"/>
      <c r="EX47" s="323"/>
      <c r="EY47" s="323"/>
      <c r="EZ47" s="323"/>
      <c r="FA47" s="323"/>
      <c r="FB47" s="323"/>
      <c r="FC47" s="323"/>
      <c r="FD47" s="323"/>
      <c r="FE47" s="323"/>
      <c r="FF47" s="323"/>
      <c r="FG47" s="323"/>
      <c r="FH47" s="323"/>
      <c r="FI47" s="323"/>
      <c r="FJ47" s="323"/>
      <c r="FK47" s="323"/>
      <c r="FL47" s="323"/>
      <c r="FM47" s="323"/>
      <c r="FN47" s="323"/>
      <c r="FO47" s="323"/>
      <c r="FP47" s="323"/>
      <c r="FQ47" s="323"/>
      <c r="FR47" s="323"/>
      <c r="FS47" s="323"/>
      <c r="FT47" s="323"/>
      <c r="FU47" s="323"/>
      <c r="FV47" s="323"/>
      <c r="FW47" s="323"/>
      <c r="FX47" s="323"/>
      <c r="FY47" s="323"/>
      <c r="FZ47" s="323"/>
      <c r="GA47" s="323"/>
      <c r="GB47" s="323"/>
      <c r="GC47" s="323"/>
      <c r="GD47" s="323"/>
      <c r="GE47" s="323"/>
      <c r="GF47" s="323"/>
      <c r="GG47" s="323"/>
      <c r="GH47" s="323"/>
      <c r="GI47" s="323"/>
      <c r="GJ47" s="323"/>
      <c r="GK47" s="323"/>
      <c r="GL47" s="323"/>
      <c r="GM47" s="323"/>
      <c r="GN47" s="323"/>
      <c r="GO47" s="323"/>
      <c r="GP47" s="323"/>
      <c r="GQ47" s="323"/>
      <c r="GR47" s="323"/>
      <c r="GS47" s="323"/>
      <c r="GT47" s="323"/>
      <c r="GU47" s="323"/>
      <c r="GV47" s="323"/>
      <c r="GW47" s="323"/>
      <c r="GX47" s="323"/>
      <c r="GY47" s="323"/>
      <c r="GZ47" s="323"/>
      <c r="HA47" s="323"/>
      <c r="HB47" s="323"/>
      <c r="HC47" s="323"/>
      <c r="HD47" s="323"/>
      <c r="HE47" s="323"/>
      <c r="HF47" s="323"/>
      <c r="HG47" s="323"/>
      <c r="HH47" s="323"/>
      <c r="HI47" s="323"/>
      <c r="HJ47" s="323"/>
      <c r="HK47" s="323"/>
      <c r="HL47" s="323"/>
      <c r="HM47" s="323"/>
      <c r="HN47" s="323"/>
      <c r="HO47" s="323"/>
      <c r="HP47" s="323"/>
      <c r="HQ47" s="323"/>
      <c r="HR47" s="323"/>
      <c r="HS47" s="323"/>
      <c r="HT47" s="323"/>
      <c r="HU47" s="323"/>
      <c r="HV47" s="323"/>
      <c r="HW47" s="323"/>
      <c r="HX47" s="323"/>
      <c r="HY47" s="323"/>
      <c r="HZ47" s="323"/>
      <c r="IA47" s="323"/>
      <c r="IB47" s="323"/>
      <c r="IC47" s="323"/>
      <c r="ID47" s="323"/>
      <c r="IE47" s="323"/>
      <c r="IF47" s="323"/>
      <c r="IG47" s="323"/>
      <c r="IH47" s="323"/>
      <c r="II47" s="323"/>
      <c r="IJ47" s="323"/>
      <c r="IK47" s="323"/>
      <c r="IL47" s="323"/>
      <c r="IM47" s="323"/>
      <c r="IN47" s="323"/>
      <c r="IO47" s="323"/>
      <c r="IP47" s="323"/>
      <c r="IQ47" s="323"/>
      <c r="IR47" s="323"/>
      <c r="IS47" s="323"/>
      <c r="IT47" s="323"/>
      <c r="IU47" s="323"/>
      <c r="IV47" s="323"/>
      <c r="IW47" s="323"/>
      <c r="IX47" s="323"/>
    </row>
    <row r="48" spans="1:258" s="1256" customFormat="1">
      <c r="A48" s="323"/>
      <c r="B48" s="324"/>
      <c r="C48" s="325"/>
      <c r="D48" s="325"/>
      <c r="E48" s="325"/>
      <c r="F48" s="326"/>
      <c r="G48" s="326"/>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c r="BR48" s="323"/>
      <c r="BS48" s="323"/>
      <c r="BT48" s="323"/>
      <c r="BU48" s="323"/>
      <c r="BV48" s="323"/>
      <c r="BW48" s="323"/>
      <c r="BX48" s="323"/>
      <c r="BY48" s="323"/>
      <c r="BZ48" s="323"/>
      <c r="CA48" s="323"/>
      <c r="CB48" s="323"/>
      <c r="CC48" s="323"/>
      <c r="CD48" s="323"/>
      <c r="CE48" s="323"/>
      <c r="CF48" s="323"/>
      <c r="CG48" s="323"/>
      <c r="CH48" s="323"/>
      <c r="CI48" s="323"/>
      <c r="CJ48" s="323"/>
      <c r="CK48" s="323"/>
      <c r="CL48" s="323"/>
      <c r="CM48" s="323"/>
      <c r="CN48" s="323"/>
      <c r="CO48" s="323"/>
      <c r="CP48" s="323"/>
      <c r="CQ48" s="323"/>
      <c r="CR48" s="323"/>
      <c r="CS48" s="323"/>
      <c r="CT48" s="323"/>
      <c r="CU48" s="323"/>
      <c r="CV48" s="323"/>
      <c r="CW48" s="323"/>
      <c r="CX48" s="323"/>
      <c r="CY48" s="323"/>
      <c r="CZ48" s="323"/>
      <c r="DA48" s="323"/>
      <c r="DB48" s="323"/>
      <c r="DC48" s="323"/>
      <c r="DD48" s="323"/>
      <c r="DE48" s="323"/>
      <c r="DF48" s="323"/>
      <c r="DG48" s="323"/>
      <c r="DH48" s="323"/>
      <c r="DI48" s="323"/>
      <c r="DJ48" s="323"/>
      <c r="DK48" s="323"/>
      <c r="DL48" s="323"/>
      <c r="DM48" s="323"/>
      <c r="DN48" s="323"/>
      <c r="DO48" s="323"/>
      <c r="DP48" s="323"/>
      <c r="DQ48" s="323"/>
      <c r="DR48" s="323"/>
      <c r="DS48" s="323"/>
      <c r="DT48" s="323"/>
      <c r="DU48" s="323"/>
      <c r="DV48" s="323"/>
      <c r="DW48" s="323"/>
      <c r="DX48" s="323"/>
      <c r="DY48" s="323"/>
      <c r="DZ48" s="323"/>
      <c r="EA48" s="323"/>
      <c r="EB48" s="323"/>
      <c r="EC48" s="323"/>
      <c r="ED48" s="323"/>
      <c r="EE48" s="323"/>
      <c r="EF48" s="323"/>
      <c r="EG48" s="323"/>
      <c r="EH48" s="323"/>
      <c r="EI48" s="323"/>
      <c r="EJ48" s="323"/>
      <c r="EK48" s="323"/>
      <c r="EL48" s="323"/>
      <c r="EM48" s="323"/>
      <c r="EN48" s="323"/>
      <c r="EO48" s="323"/>
      <c r="EP48" s="323"/>
      <c r="EQ48" s="323"/>
      <c r="ER48" s="323"/>
      <c r="ES48" s="323"/>
      <c r="ET48" s="323"/>
      <c r="EU48" s="323"/>
      <c r="EV48" s="323"/>
      <c r="EW48" s="323"/>
      <c r="EX48" s="323"/>
      <c r="EY48" s="323"/>
      <c r="EZ48" s="323"/>
      <c r="FA48" s="323"/>
      <c r="FB48" s="323"/>
      <c r="FC48" s="323"/>
      <c r="FD48" s="323"/>
      <c r="FE48" s="323"/>
      <c r="FF48" s="323"/>
      <c r="FG48" s="323"/>
      <c r="FH48" s="323"/>
      <c r="FI48" s="323"/>
      <c r="FJ48" s="323"/>
      <c r="FK48" s="323"/>
      <c r="FL48" s="323"/>
      <c r="FM48" s="323"/>
      <c r="FN48" s="323"/>
      <c r="FO48" s="323"/>
      <c r="FP48" s="323"/>
      <c r="FQ48" s="323"/>
      <c r="FR48" s="323"/>
      <c r="FS48" s="323"/>
      <c r="FT48" s="323"/>
      <c r="FU48" s="323"/>
      <c r="FV48" s="323"/>
      <c r="FW48" s="323"/>
      <c r="FX48" s="323"/>
      <c r="FY48" s="323"/>
      <c r="FZ48" s="323"/>
      <c r="GA48" s="323"/>
      <c r="GB48" s="323"/>
      <c r="GC48" s="323"/>
      <c r="GD48" s="323"/>
      <c r="GE48" s="323"/>
      <c r="GF48" s="323"/>
      <c r="GG48" s="323"/>
      <c r="GH48" s="323"/>
      <c r="GI48" s="323"/>
      <c r="GJ48" s="323"/>
      <c r="GK48" s="323"/>
      <c r="GL48" s="323"/>
      <c r="GM48" s="323"/>
      <c r="GN48" s="323"/>
      <c r="GO48" s="323"/>
      <c r="GP48" s="323"/>
      <c r="GQ48" s="323"/>
      <c r="GR48" s="323"/>
      <c r="GS48" s="323"/>
      <c r="GT48" s="323"/>
      <c r="GU48" s="323"/>
      <c r="GV48" s="323"/>
      <c r="GW48" s="323"/>
      <c r="GX48" s="323"/>
      <c r="GY48" s="323"/>
      <c r="GZ48" s="323"/>
      <c r="HA48" s="323"/>
      <c r="HB48" s="323"/>
      <c r="HC48" s="323"/>
      <c r="HD48" s="323"/>
      <c r="HE48" s="323"/>
      <c r="HF48" s="323"/>
      <c r="HG48" s="323"/>
      <c r="HH48" s="323"/>
      <c r="HI48" s="323"/>
      <c r="HJ48" s="323"/>
      <c r="HK48" s="323"/>
      <c r="HL48" s="323"/>
      <c r="HM48" s="323"/>
      <c r="HN48" s="323"/>
      <c r="HO48" s="323"/>
      <c r="HP48" s="323"/>
      <c r="HQ48" s="323"/>
      <c r="HR48" s="323"/>
      <c r="HS48" s="323"/>
      <c r="HT48" s="323"/>
      <c r="HU48" s="323"/>
      <c r="HV48" s="323"/>
      <c r="HW48" s="323"/>
      <c r="HX48" s="323"/>
      <c r="HY48" s="323"/>
      <c r="HZ48" s="323"/>
      <c r="IA48" s="323"/>
      <c r="IB48" s="323"/>
      <c r="IC48" s="323"/>
      <c r="ID48" s="323"/>
      <c r="IE48" s="323"/>
      <c r="IF48" s="323"/>
      <c r="IG48" s="323"/>
      <c r="IH48" s="323"/>
      <c r="II48" s="323"/>
      <c r="IJ48" s="323"/>
      <c r="IK48" s="323"/>
      <c r="IL48" s="323"/>
      <c r="IM48" s="323"/>
      <c r="IN48" s="323"/>
      <c r="IO48" s="323"/>
      <c r="IP48" s="323"/>
      <c r="IQ48" s="323"/>
      <c r="IR48" s="323"/>
      <c r="IS48" s="323"/>
      <c r="IT48" s="323"/>
      <c r="IU48" s="323"/>
      <c r="IV48" s="323"/>
      <c r="IW48" s="323"/>
      <c r="IX48" s="323"/>
    </row>
    <row r="49" spans="1:258" s="1256" customFormat="1">
      <c r="A49" s="323"/>
      <c r="B49" s="324"/>
      <c r="C49" s="325"/>
      <c r="D49" s="325"/>
      <c r="E49" s="325"/>
      <c r="F49" s="326"/>
      <c r="G49" s="326"/>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c r="BR49" s="323"/>
      <c r="BS49" s="323"/>
      <c r="BT49" s="323"/>
      <c r="BU49" s="323"/>
      <c r="BV49" s="323"/>
      <c r="BW49" s="323"/>
      <c r="BX49" s="323"/>
      <c r="BY49" s="323"/>
      <c r="BZ49" s="323"/>
      <c r="CA49" s="323"/>
      <c r="CB49" s="323"/>
      <c r="CC49" s="323"/>
      <c r="CD49" s="323"/>
      <c r="CE49" s="323"/>
      <c r="CF49" s="323"/>
      <c r="CG49" s="323"/>
      <c r="CH49" s="323"/>
      <c r="CI49" s="323"/>
      <c r="CJ49" s="323"/>
      <c r="CK49" s="323"/>
      <c r="CL49" s="323"/>
      <c r="CM49" s="323"/>
      <c r="CN49" s="323"/>
      <c r="CO49" s="323"/>
      <c r="CP49" s="323"/>
      <c r="CQ49" s="323"/>
      <c r="CR49" s="323"/>
      <c r="CS49" s="323"/>
      <c r="CT49" s="323"/>
      <c r="CU49" s="323"/>
      <c r="CV49" s="323"/>
      <c r="CW49" s="323"/>
      <c r="CX49" s="323"/>
      <c r="CY49" s="323"/>
      <c r="CZ49" s="323"/>
      <c r="DA49" s="323"/>
      <c r="DB49" s="323"/>
      <c r="DC49" s="323"/>
      <c r="DD49" s="323"/>
      <c r="DE49" s="323"/>
      <c r="DF49" s="323"/>
      <c r="DG49" s="323"/>
      <c r="DH49" s="323"/>
      <c r="DI49" s="323"/>
      <c r="DJ49" s="323"/>
      <c r="DK49" s="323"/>
      <c r="DL49" s="323"/>
      <c r="DM49" s="323"/>
      <c r="DN49" s="323"/>
      <c r="DO49" s="323"/>
      <c r="DP49" s="323"/>
      <c r="DQ49" s="323"/>
      <c r="DR49" s="323"/>
      <c r="DS49" s="323"/>
      <c r="DT49" s="323"/>
      <c r="DU49" s="323"/>
      <c r="DV49" s="323"/>
      <c r="DW49" s="323"/>
      <c r="DX49" s="323"/>
      <c r="DY49" s="323"/>
      <c r="DZ49" s="323"/>
      <c r="EA49" s="323"/>
      <c r="EB49" s="323"/>
      <c r="EC49" s="323"/>
      <c r="ED49" s="323"/>
      <c r="EE49" s="323"/>
      <c r="EF49" s="323"/>
      <c r="EG49" s="323"/>
      <c r="EH49" s="323"/>
      <c r="EI49" s="323"/>
      <c r="EJ49" s="323"/>
      <c r="EK49" s="323"/>
      <c r="EL49" s="323"/>
      <c r="EM49" s="323"/>
      <c r="EN49" s="323"/>
      <c r="EO49" s="323"/>
      <c r="EP49" s="323"/>
      <c r="EQ49" s="323"/>
      <c r="ER49" s="323"/>
      <c r="ES49" s="323"/>
      <c r="ET49" s="323"/>
      <c r="EU49" s="323"/>
      <c r="EV49" s="323"/>
      <c r="EW49" s="323"/>
      <c r="EX49" s="323"/>
      <c r="EY49" s="323"/>
      <c r="EZ49" s="323"/>
      <c r="FA49" s="323"/>
      <c r="FB49" s="323"/>
      <c r="FC49" s="323"/>
      <c r="FD49" s="323"/>
      <c r="FE49" s="323"/>
      <c r="FF49" s="323"/>
      <c r="FG49" s="323"/>
      <c r="FH49" s="323"/>
      <c r="FI49" s="323"/>
      <c r="FJ49" s="323"/>
      <c r="FK49" s="323"/>
      <c r="FL49" s="323"/>
      <c r="FM49" s="323"/>
      <c r="FN49" s="323"/>
      <c r="FO49" s="323"/>
      <c r="FP49" s="323"/>
      <c r="FQ49" s="323"/>
      <c r="FR49" s="323"/>
      <c r="FS49" s="323"/>
      <c r="FT49" s="323"/>
      <c r="FU49" s="323"/>
      <c r="FV49" s="323"/>
      <c r="FW49" s="323"/>
      <c r="FX49" s="323"/>
      <c r="FY49" s="323"/>
      <c r="FZ49" s="323"/>
      <c r="GA49" s="323"/>
      <c r="GB49" s="323"/>
      <c r="GC49" s="323"/>
      <c r="GD49" s="323"/>
      <c r="GE49" s="323"/>
      <c r="GF49" s="323"/>
      <c r="GG49" s="323"/>
      <c r="GH49" s="323"/>
      <c r="GI49" s="323"/>
      <c r="GJ49" s="323"/>
      <c r="GK49" s="323"/>
      <c r="GL49" s="323"/>
      <c r="GM49" s="323"/>
      <c r="GN49" s="323"/>
      <c r="GO49" s="323"/>
      <c r="GP49" s="323"/>
      <c r="GQ49" s="323"/>
      <c r="GR49" s="323"/>
      <c r="GS49" s="323"/>
      <c r="GT49" s="323"/>
      <c r="GU49" s="323"/>
      <c r="GV49" s="323"/>
      <c r="GW49" s="323"/>
      <c r="GX49" s="323"/>
      <c r="GY49" s="323"/>
      <c r="GZ49" s="323"/>
      <c r="HA49" s="323"/>
      <c r="HB49" s="323"/>
      <c r="HC49" s="323"/>
      <c r="HD49" s="323"/>
      <c r="HE49" s="323"/>
      <c r="HF49" s="323"/>
      <c r="HG49" s="323"/>
      <c r="HH49" s="323"/>
      <c r="HI49" s="323"/>
      <c r="HJ49" s="323"/>
      <c r="HK49" s="323"/>
      <c r="HL49" s="323"/>
      <c r="HM49" s="323"/>
      <c r="HN49" s="323"/>
      <c r="HO49" s="323"/>
      <c r="HP49" s="323"/>
      <c r="HQ49" s="323"/>
      <c r="HR49" s="323"/>
      <c r="HS49" s="323"/>
      <c r="HT49" s="323"/>
      <c r="HU49" s="323"/>
      <c r="HV49" s="323"/>
      <c r="HW49" s="323"/>
      <c r="HX49" s="323"/>
      <c r="HY49" s="323"/>
      <c r="HZ49" s="323"/>
      <c r="IA49" s="323"/>
      <c r="IB49" s="323"/>
      <c r="IC49" s="323"/>
      <c r="ID49" s="323"/>
      <c r="IE49" s="323"/>
      <c r="IF49" s="323"/>
      <c r="IG49" s="323"/>
      <c r="IH49" s="323"/>
      <c r="II49" s="323"/>
      <c r="IJ49" s="323"/>
      <c r="IK49" s="323"/>
      <c r="IL49" s="323"/>
      <c r="IM49" s="323"/>
      <c r="IN49" s="323"/>
      <c r="IO49" s="323"/>
      <c r="IP49" s="323"/>
      <c r="IQ49" s="323"/>
      <c r="IR49" s="323"/>
      <c r="IS49" s="323"/>
      <c r="IT49" s="323"/>
      <c r="IU49" s="323"/>
      <c r="IV49" s="323"/>
      <c r="IW49" s="323"/>
      <c r="IX49" s="323"/>
    </row>
    <row r="50" spans="1:258" s="1256" customFormat="1">
      <c r="A50" s="323"/>
      <c r="B50" s="324"/>
      <c r="C50" s="325"/>
      <c r="D50" s="325"/>
      <c r="E50" s="325"/>
      <c r="F50" s="326"/>
      <c r="G50" s="326"/>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c r="BQ50" s="323"/>
      <c r="BR50" s="323"/>
      <c r="BS50" s="323"/>
      <c r="BT50" s="323"/>
      <c r="BU50" s="323"/>
      <c r="BV50" s="323"/>
      <c r="BW50" s="323"/>
      <c r="BX50" s="323"/>
      <c r="BY50" s="323"/>
      <c r="BZ50" s="323"/>
      <c r="CA50" s="323"/>
      <c r="CB50" s="323"/>
      <c r="CC50" s="323"/>
      <c r="CD50" s="323"/>
      <c r="CE50" s="323"/>
      <c r="CF50" s="323"/>
      <c r="CG50" s="323"/>
      <c r="CH50" s="323"/>
      <c r="CI50" s="323"/>
      <c r="CJ50" s="323"/>
      <c r="CK50" s="323"/>
      <c r="CL50" s="323"/>
      <c r="CM50" s="323"/>
      <c r="CN50" s="323"/>
      <c r="CO50" s="323"/>
      <c r="CP50" s="323"/>
      <c r="CQ50" s="323"/>
      <c r="CR50" s="323"/>
      <c r="CS50" s="323"/>
      <c r="CT50" s="323"/>
      <c r="CU50" s="323"/>
      <c r="CV50" s="323"/>
      <c r="CW50" s="323"/>
      <c r="CX50" s="323"/>
      <c r="CY50" s="323"/>
      <c r="CZ50" s="323"/>
      <c r="DA50" s="323"/>
      <c r="DB50" s="323"/>
      <c r="DC50" s="323"/>
      <c r="DD50" s="323"/>
      <c r="DE50" s="323"/>
      <c r="DF50" s="323"/>
      <c r="DG50" s="323"/>
      <c r="DH50" s="323"/>
      <c r="DI50" s="323"/>
      <c r="DJ50" s="323"/>
      <c r="DK50" s="323"/>
      <c r="DL50" s="323"/>
      <c r="DM50" s="323"/>
      <c r="DN50" s="323"/>
      <c r="DO50" s="323"/>
      <c r="DP50" s="323"/>
      <c r="DQ50" s="323"/>
      <c r="DR50" s="323"/>
      <c r="DS50" s="323"/>
      <c r="DT50" s="323"/>
      <c r="DU50" s="323"/>
      <c r="DV50" s="323"/>
      <c r="DW50" s="323"/>
      <c r="DX50" s="323"/>
      <c r="DY50" s="323"/>
      <c r="DZ50" s="323"/>
      <c r="EA50" s="323"/>
      <c r="EB50" s="323"/>
      <c r="EC50" s="323"/>
      <c r="ED50" s="323"/>
      <c r="EE50" s="323"/>
      <c r="EF50" s="323"/>
      <c r="EG50" s="323"/>
      <c r="EH50" s="323"/>
      <c r="EI50" s="323"/>
      <c r="EJ50" s="323"/>
      <c r="EK50" s="323"/>
      <c r="EL50" s="323"/>
      <c r="EM50" s="323"/>
      <c r="EN50" s="323"/>
      <c r="EO50" s="323"/>
      <c r="EP50" s="323"/>
      <c r="EQ50" s="323"/>
      <c r="ER50" s="323"/>
      <c r="ES50" s="323"/>
      <c r="ET50" s="323"/>
      <c r="EU50" s="323"/>
      <c r="EV50" s="323"/>
      <c r="EW50" s="323"/>
      <c r="EX50" s="323"/>
      <c r="EY50" s="323"/>
      <c r="EZ50" s="323"/>
      <c r="FA50" s="323"/>
      <c r="FB50" s="323"/>
      <c r="FC50" s="323"/>
      <c r="FD50" s="323"/>
      <c r="FE50" s="323"/>
      <c r="FF50" s="323"/>
      <c r="FG50" s="323"/>
      <c r="FH50" s="323"/>
      <c r="FI50" s="323"/>
      <c r="FJ50" s="323"/>
      <c r="FK50" s="323"/>
      <c r="FL50" s="323"/>
      <c r="FM50" s="323"/>
      <c r="FN50" s="323"/>
      <c r="FO50" s="323"/>
      <c r="FP50" s="323"/>
      <c r="FQ50" s="323"/>
      <c r="FR50" s="323"/>
      <c r="FS50" s="323"/>
      <c r="FT50" s="323"/>
      <c r="FU50" s="323"/>
      <c r="FV50" s="323"/>
      <c r="FW50" s="323"/>
      <c r="FX50" s="323"/>
      <c r="FY50" s="323"/>
      <c r="FZ50" s="323"/>
      <c r="GA50" s="323"/>
      <c r="GB50" s="323"/>
      <c r="GC50" s="323"/>
      <c r="GD50" s="323"/>
      <c r="GE50" s="323"/>
      <c r="GF50" s="323"/>
      <c r="GG50" s="323"/>
      <c r="GH50" s="323"/>
      <c r="GI50" s="323"/>
      <c r="GJ50" s="323"/>
      <c r="GK50" s="323"/>
      <c r="GL50" s="323"/>
      <c r="GM50" s="323"/>
      <c r="GN50" s="323"/>
      <c r="GO50" s="323"/>
      <c r="GP50" s="323"/>
      <c r="GQ50" s="323"/>
      <c r="GR50" s="323"/>
      <c r="GS50" s="323"/>
      <c r="GT50" s="323"/>
      <c r="GU50" s="323"/>
      <c r="GV50" s="323"/>
      <c r="GW50" s="323"/>
      <c r="GX50" s="323"/>
      <c r="GY50" s="323"/>
      <c r="GZ50" s="323"/>
      <c r="HA50" s="323"/>
      <c r="HB50" s="323"/>
      <c r="HC50" s="323"/>
      <c r="HD50" s="323"/>
      <c r="HE50" s="323"/>
      <c r="HF50" s="323"/>
      <c r="HG50" s="323"/>
      <c r="HH50" s="323"/>
      <c r="HI50" s="323"/>
      <c r="HJ50" s="323"/>
      <c r="HK50" s="323"/>
      <c r="HL50" s="323"/>
      <c r="HM50" s="323"/>
      <c r="HN50" s="323"/>
      <c r="HO50" s="323"/>
      <c r="HP50" s="323"/>
      <c r="HQ50" s="323"/>
      <c r="HR50" s="323"/>
      <c r="HS50" s="323"/>
      <c r="HT50" s="323"/>
      <c r="HU50" s="323"/>
      <c r="HV50" s="323"/>
      <c r="HW50" s="323"/>
      <c r="HX50" s="323"/>
      <c r="HY50" s="323"/>
      <c r="HZ50" s="323"/>
      <c r="IA50" s="323"/>
      <c r="IB50" s="323"/>
      <c r="IC50" s="323"/>
      <c r="ID50" s="323"/>
      <c r="IE50" s="323"/>
      <c r="IF50" s="323"/>
      <c r="IG50" s="323"/>
      <c r="IH50" s="323"/>
      <c r="II50" s="323"/>
      <c r="IJ50" s="323"/>
      <c r="IK50" s="323"/>
      <c r="IL50" s="323"/>
      <c r="IM50" s="323"/>
      <c r="IN50" s="323"/>
      <c r="IO50" s="323"/>
      <c r="IP50" s="323"/>
      <c r="IQ50" s="323"/>
      <c r="IR50" s="323"/>
      <c r="IS50" s="323"/>
      <c r="IT50" s="323"/>
      <c r="IU50" s="323"/>
      <c r="IV50" s="323"/>
      <c r="IW50" s="323"/>
      <c r="IX50" s="323"/>
    </row>
    <row r="51" spans="1:258" s="1256" customFormat="1">
      <c r="A51" s="323"/>
      <c r="B51" s="324"/>
      <c r="C51" s="325"/>
      <c r="D51" s="325"/>
      <c r="E51" s="325"/>
      <c r="F51" s="326"/>
      <c r="G51" s="326"/>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c r="BN51" s="323"/>
      <c r="BO51" s="323"/>
      <c r="BP51" s="323"/>
      <c r="BQ51" s="323"/>
      <c r="BR51" s="323"/>
      <c r="BS51" s="323"/>
      <c r="BT51" s="323"/>
      <c r="BU51" s="323"/>
      <c r="BV51" s="323"/>
      <c r="BW51" s="323"/>
      <c r="BX51" s="323"/>
      <c r="BY51" s="323"/>
      <c r="BZ51" s="323"/>
      <c r="CA51" s="323"/>
      <c r="CB51" s="323"/>
      <c r="CC51" s="323"/>
      <c r="CD51" s="323"/>
      <c r="CE51" s="323"/>
      <c r="CF51" s="323"/>
      <c r="CG51" s="323"/>
      <c r="CH51" s="323"/>
      <c r="CI51" s="323"/>
      <c r="CJ51" s="323"/>
      <c r="CK51" s="323"/>
      <c r="CL51" s="323"/>
      <c r="CM51" s="323"/>
      <c r="CN51" s="323"/>
      <c r="CO51" s="323"/>
      <c r="CP51" s="323"/>
      <c r="CQ51" s="323"/>
      <c r="CR51" s="323"/>
      <c r="CS51" s="323"/>
      <c r="CT51" s="323"/>
      <c r="CU51" s="323"/>
      <c r="CV51" s="323"/>
      <c r="CW51" s="323"/>
      <c r="CX51" s="323"/>
      <c r="CY51" s="323"/>
      <c r="CZ51" s="323"/>
      <c r="DA51" s="323"/>
      <c r="DB51" s="323"/>
      <c r="DC51" s="323"/>
      <c r="DD51" s="323"/>
      <c r="DE51" s="323"/>
      <c r="DF51" s="323"/>
      <c r="DG51" s="323"/>
      <c r="DH51" s="323"/>
      <c r="DI51" s="323"/>
      <c r="DJ51" s="323"/>
      <c r="DK51" s="323"/>
      <c r="DL51" s="323"/>
      <c r="DM51" s="323"/>
      <c r="DN51" s="323"/>
      <c r="DO51" s="323"/>
      <c r="DP51" s="323"/>
      <c r="DQ51" s="323"/>
      <c r="DR51" s="323"/>
      <c r="DS51" s="323"/>
      <c r="DT51" s="323"/>
      <c r="DU51" s="323"/>
      <c r="DV51" s="323"/>
      <c r="DW51" s="323"/>
      <c r="DX51" s="323"/>
      <c r="DY51" s="323"/>
      <c r="DZ51" s="323"/>
      <c r="EA51" s="323"/>
      <c r="EB51" s="323"/>
      <c r="EC51" s="323"/>
      <c r="ED51" s="323"/>
      <c r="EE51" s="323"/>
      <c r="EF51" s="323"/>
      <c r="EG51" s="323"/>
      <c r="EH51" s="323"/>
      <c r="EI51" s="323"/>
      <c r="EJ51" s="323"/>
      <c r="EK51" s="323"/>
      <c r="EL51" s="323"/>
      <c r="EM51" s="323"/>
      <c r="EN51" s="323"/>
      <c r="EO51" s="323"/>
      <c r="EP51" s="323"/>
      <c r="EQ51" s="323"/>
      <c r="ER51" s="323"/>
      <c r="ES51" s="323"/>
      <c r="ET51" s="323"/>
      <c r="EU51" s="323"/>
      <c r="EV51" s="323"/>
      <c r="EW51" s="323"/>
      <c r="EX51" s="323"/>
      <c r="EY51" s="323"/>
      <c r="EZ51" s="323"/>
      <c r="FA51" s="323"/>
      <c r="FB51" s="323"/>
      <c r="FC51" s="323"/>
      <c r="FD51" s="323"/>
      <c r="FE51" s="323"/>
      <c r="FF51" s="323"/>
      <c r="FG51" s="323"/>
      <c r="FH51" s="323"/>
      <c r="FI51" s="323"/>
      <c r="FJ51" s="323"/>
      <c r="FK51" s="323"/>
      <c r="FL51" s="323"/>
      <c r="FM51" s="323"/>
      <c r="FN51" s="323"/>
      <c r="FO51" s="323"/>
      <c r="FP51" s="323"/>
      <c r="FQ51" s="323"/>
      <c r="FR51" s="323"/>
      <c r="FS51" s="323"/>
      <c r="FT51" s="323"/>
      <c r="FU51" s="323"/>
      <c r="FV51" s="323"/>
      <c r="FW51" s="323"/>
      <c r="FX51" s="323"/>
      <c r="FY51" s="323"/>
      <c r="FZ51" s="323"/>
      <c r="GA51" s="323"/>
      <c r="GB51" s="323"/>
      <c r="GC51" s="323"/>
      <c r="GD51" s="323"/>
      <c r="GE51" s="323"/>
      <c r="GF51" s="323"/>
      <c r="GG51" s="323"/>
      <c r="GH51" s="323"/>
      <c r="GI51" s="323"/>
      <c r="GJ51" s="323"/>
      <c r="GK51" s="323"/>
      <c r="GL51" s="323"/>
      <c r="GM51" s="323"/>
      <c r="GN51" s="323"/>
      <c r="GO51" s="323"/>
      <c r="GP51" s="323"/>
      <c r="GQ51" s="323"/>
      <c r="GR51" s="323"/>
      <c r="GS51" s="323"/>
      <c r="GT51" s="323"/>
      <c r="GU51" s="323"/>
      <c r="GV51" s="323"/>
      <c r="GW51" s="323"/>
      <c r="GX51" s="323"/>
      <c r="GY51" s="323"/>
      <c r="GZ51" s="323"/>
      <c r="HA51" s="323"/>
      <c r="HB51" s="323"/>
      <c r="HC51" s="323"/>
      <c r="HD51" s="323"/>
      <c r="HE51" s="323"/>
      <c r="HF51" s="323"/>
      <c r="HG51" s="323"/>
      <c r="HH51" s="323"/>
      <c r="HI51" s="323"/>
      <c r="HJ51" s="323"/>
      <c r="HK51" s="323"/>
      <c r="HL51" s="323"/>
      <c r="HM51" s="323"/>
      <c r="HN51" s="323"/>
      <c r="HO51" s="323"/>
      <c r="HP51" s="323"/>
      <c r="HQ51" s="323"/>
      <c r="HR51" s="323"/>
      <c r="HS51" s="323"/>
      <c r="HT51" s="323"/>
      <c r="HU51" s="323"/>
      <c r="HV51" s="323"/>
      <c r="HW51" s="323"/>
      <c r="HX51" s="323"/>
      <c r="HY51" s="323"/>
      <c r="HZ51" s="323"/>
      <c r="IA51" s="323"/>
      <c r="IB51" s="323"/>
      <c r="IC51" s="323"/>
      <c r="ID51" s="323"/>
      <c r="IE51" s="323"/>
      <c r="IF51" s="323"/>
      <c r="IG51" s="323"/>
      <c r="IH51" s="323"/>
      <c r="II51" s="323"/>
      <c r="IJ51" s="323"/>
      <c r="IK51" s="323"/>
      <c r="IL51" s="323"/>
      <c r="IM51" s="323"/>
      <c r="IN51" s="323"/>
      <c r="IO51" s="323"/>
      <c r="IP51" s="323"/>
      <c r="IQ51" s="323"/>
      <c r="IR51" s="323"/>
      <c r="IS51" s="323"/>
      <c r="IT51" s="323"/>
      <c r="IU51" s="323"/>
      <c r="IV51" s="323"/>
      <c r="IW51" s="323"/>
      <c r="IX51" s="323"/>
    </row>
    <row r="52" spans="1:258" s="1256" customFormat="1">
      <c r="A52" s="323"/>
      <c r="B52" s="324"/>
      <c r="C52" s="325"/>
      <c r="D52" s="325"/>
      <c r="E52" s="325"/>
      <c r="F52" s="326"/>
      <c r="G52" s="326"/>
      <c r="H52" s="323"/>
      <c r="I52" s="323"/>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c r="BP52" s="323"/>
      <c r="BQ52" s="323"/>
      <c r="BR52" s="323"/>
      <c r="BS52" s="323"/>
      <c r="BT52" s="323"/>
      <c r="BU52" s="323"/>
      <c r="BV52" s="323"/>
      <c r="BW52" s="323"/>
      <c r="BX52" s="323"/>
      <c r="BY52" s="323"/>
      <c r="BZ52" s="323"/>
      <c r="CA52" s="323"/>
      <c r="CB52" s="323"/>
      <c r="CC52" s="323"/>
      <c r="CD52" s="323"/>
      <c r="CE52" s="323"/>
      <c r="CF52" s="323"/>
      <c r="CG52" s="323"/>
      <c r="CH52" s="323"/>
      <c r="CI52" s="323"/>
      <c r="CJ52" s="323"/>
      <c r="CK52" s="323"/>
      <c r="CL52" s="323"/>
      <c r="CM52" s="323"/>
      <c r="CN52" s="323"/>
      <c r="CO52" s="323"/>
      <c r="CP52" s="323"/>
      <c r="CQ52" s="323"/>
      <c r="CR52" s="323"/>
      <c r="CS52" s="323"/>
      <c r="CT52" s="323"/>
      <c r="CU52" s="323"/>
      <c r="CV52" s="323"/>
      <c r="CW52" s="323"/>
      <c r="CX52" s="323"/>
      <c r="CY52" s="323"/>
      <c r="CZ52" s="323"/>
      <c r="DA52" s="323"/>
      <c r="DB52" s="323"/>
      <c r="DC52" s="323"/>
      <c r="DD52" s="323"/>
      <c r="DE52" s="323"/>
      <c r="DF52" s="323"/>
      <c r="DG52" s="323"/>
      <c r="DH52" s="323"/>
      <c r="DI52" s="323"/>
      <c r="DJ52" s="323"/>
      <c r="DK52" s="323"/>
      <c r="DL52" s="323"/>
      <c r="DM52" s="323"/>
      <c r="DN52" s="323"/>
      <c r="DO52" s="323"/>
      <c r="DP52" s="323"/>
      <c r="DQ52" s="323"/>
      <c r="DR52" s="323"/>
      <c r="DS52" s="323"/>
      <c r="DT52" s="323"/>
      <c r="DU52" s="323"/>
      <c r="DV52" s="323"/>
      <c r="DW52" s="323"/>
      <c r="DX52" s="323"/>
      <c r="DY52" s="323"/>
      <c r="DZ52" s="323"/>
      <c r="EA52" s="323"/>
      <c r="EB52" s="323"/>
      <c r="EC52" s="323"/>
      <c r="ED52" s="323"/>
      <c r="EE52" s="323"/>
      <c r="EF52" s="323"/>
      <c r="EG52" s="323"/>
      <c r="EH52" s="323"/>
      <c r="EI52" s="323"/>
      <c r="EJ52" s="323"/>
      <c r="EK52" s="323"/>
      <c r="EL52" s="323"/>
      <c r="EM52" s="323"/>
      <c r="EN52" s="323"/>
      <c r="EO52" s="323"/>
      <c r="EP52" s="323"/>
      <c r="EQ52" s="323"/>
      <c r="ER52" s="323"/>
      <c r="ES52" s="323"/>
      <c r="ET52" s="323"/>
      <c r="EU52" s="323"/>
      <c r="EV52" s="323"/>
      <c r="EW52" s="323"/>
      <c r="EX52" s="323"/>
      <c r="EY52" s="323"/>
      <c r="EZ52" s="323"/>
      <c r="FA52" s="323"/>
      <c r="FB52" s="323"/>
      <c r="FC52" s="323"/>
      <c r="FD52" s="323"/>
      <c r="FE52" s="323"/>
      <c r="FF52" s="323"/>
      <c r="FG52" s="323"/>
      <c r="FH52" s="323"/>
      <c r="FI52" s="323"/>
      <c r="FJ52" s="323"/>
      <c r="FK52" s="323"/>
      <c r="FL52" s="323"/>
      <c r="FM52" s="323"/>
      <c r="FN52" s="323"/>
      <c r="FO52" s="323"/>
      <c r="FP52" s="323"/>
      <c r="FQ52" s="323"/>
      <c r="FR52" s="323"/>
      <c r="FS52" s="323"/>
      <c r="FT52" s="323"/>
      <c r="FU52" s="323"/>
      <c r="FV52" s="323"/>
      <c r="FW52" s="323"/>
      <c r="FX52" s="323"/>
      <c r="FY52" s="323"/>
      <c r="FZ52" s="323"/>
      <c r="GA52" s="323"/>
      <c r="GB52" s="323"/>
      <c r="GC52" s="323"/>
      <c r="GD52" s="323"/>
      <c r="GE52" s="323"/>
      <c r="GF52" s="323"/>
      <c r="GG52" s="323"/>
      <c r="GH52" s="323"/>
      <c r="GI52" s="323"/>
      <c r="GJ52" s="323"/>
      <c r="GK52" s="323"/>
      <c r="GL52" s="323"/>
      <c r="GM52" s="323"/>
      <c r="GN52" s="323"/>
      <c r="GO52" s="323"/>
      <c r="GP52" s="323"/>
      <c r="GQ52" s="323"/>
      <c r="GR52" s="323"/>
      <c r="GS52" s="323"/>
      <c r="GT52" s="323"/>
      <c r="GU52" s="323"/>
      <c r="GV52" s="323"/>
      <c r="GW52" s="323"/>
      <c r="GX52" s="323"/>
      <c r="GY52" s="323"/>
      <c r="GZ52" s="323"/>
      <c r="HA52" s="323"/>
      <c r="HB52" s="323"/>
      <c r="HC52" s="323"/>
      <c r="HD52" s="323"/>
      <c r="HE52" s="323"/>
      <c r="HF52" s="323"/>
      <c r="HG52" s="323"/>
      <c r="HH52" s="323"/>
      <c r="HI52" s="323"/>
      <c r="HJ52" s="323"/>
      <c r="HK52" s="323"/>
      <c r="HL52" s="323"/>
      <c r="HM52" s="323"/>
      <c r="HN52" s="323"/>
      <c r="HO52" s="323"/>
      <c r="HP52" s="323"/>
      <c r="HQ52" s="323"/>
      <c r="HR52" s="323"/>
      <c r="HS52" s="323"/>
      <c r="HT52" s="323"/>
      <c r="HU52" s="323"/>
      <c r="HV52" s="323"/>
      <c r="HW52" s="323"/>
      <c r="HX52" s="323"/>
      <c r="HY52" s="323"/>
      <c r="HZ52" s="323"/>
      <c r="IA52" s="323"/>
      <c r="IB52" s="323"/>
      <c r="IC52" s="323"/>
      <c r="ID52" s="323"/>
      <c r="IE52" s="323"/>
      <c r="IF52" s="323"/>
      <c r="IG52" s="323"/>
      <c r="IH52" s="323"/>
      <c r="II52" s="323"/>
      <c r="IJ52" s="323"/>
      <c r="IK52" s="323"/>
      <c r="IL52" s="323"/>
      <c r="IM52" s="323"/>
      <c r="IN52" s="323"/>
      <c r="IO52" s="323"/>
      <c r="IP52" s="323"/>
      <c r="IQ52" s="323"/>
      <c r="IR52" s="323"/>
      <c r="IS52" s="323"/>
      <c r="IT52" s="323"/>
      <c r="IU52" s="323"/>
      <c r="IV52" s="323"/>
      <c r="IW52" s="323"/>
      <c r="IX52" s="323"/>
    </row>
    <row r="53" spans="1:258" s="1256" customFormat="1">
      <c r="A53" s="323"/>
      <c r="B53" s="324"/>
      <c r="C53" s="325"/>
      <c r="D53" s="325"/>
      <c r="E53" s="325"/>
      <c r="F53" s="326"/>
      <c r="G53" s="326"/>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c r="BM53" s="323"/>
      <c r="BN53" s="323"/>
      <c r="BO53" s="323"/>
      <c r="BP53" s="323"/>
      <c r="BQ53" s="323"/>
      <c r="BR53" s="323"/>
      <c r="BS53" s="323"/>
      <c r="BT53" s="323"/>
      <c r="BU53" s="323"/>
      <c r="BV53" s="323"/>
      <c r="BW53" s="323"/>
      <c r="BX53" s="323"/>
      <c r="BY53" s="323"/>
      <c r="BZ53" s="323"/>
      <c r="CA53" s="323"/>
      <c r="CB53" s="323"/>
      <c r="CC53" s="323"/>
      <c r="CD53" s="323"/>
      <c r="CE53" s="323"/>
      <c r="CF53" s="323"/>
      <c r="CG53" s="323"/>
      <c r="CH53" s="323"/>
      <c r="CI53" s="323"/>
      <c r="CJ53" s="323"/>
      <c r="CK53" s="323"/>
      <c r="CL53" s="323"/>
      <c r="CM53" s="323"/>
      <c r="CN53" s="323"/>
      <c r="CO53" s="323"/>
      <c r="CP53" s="323"/>
      <c r="CQ53" s="323"/>
      <c r="CR53" s="323"/>
      <c r="CS53" s="323"/>
      <c r="CT53" s="323"/>
      <c r="CU53" s="323"/>
      <c r="CV53" s="323"/>
      <c r="CW53" s="323"/>
      <c r="CX53" s="323"/>
      <c r="CY53" s="323"/>
      <c r="CZ53" s="323"/>
      <c r="DA53" s="323"/>
      <c r="DB53" s="323"/>
      <c r="DC53" s="323"/>
      <c r="DD53" s="323"/>
      <c r="DE53" s="323"/>
      <c r="DF53" s="323"/>
      <c r="DG53" s="323"/>
      <c r="DH53" s="323"/>
      <c r="DI53" s="323"/>
      <c r="DJ53" s="323"/>
      <c r="DK53" s="323"/>
      <c r="DL53" s="323"/>
      <c r="DM53" s="323"/>
      <c r="DN53" s="323"/>
      <c r="DO53" s="323"/>
      <c r="DP53" s="323"/>
      <c r="DQ53" s="323"/>
      <c r="DR53" s="323"/>
      <c r="DS53" s="323"/>
      <c r="DT53" s="323"/>
      <c r="DU53" s="323"/>
      <c r="DV53" s="323"/>
      <c r="DW53" s="323"/>
      <c r="DX53" s="323"/>
      <c r="DY53" s="323"/>
      <c r="DZ53" s="323"/>
      <c r="EA53" s="323"/>
      <c r="EB53" s="323"/>
      <c r="EC53" s="323"/>
      <c r="ED53" s="323"/>
      <c r="EE53" s="323"/>
      <c r="EF53" s="323"/>
      <c r="EG53" s="323"/>
      <c r="EH53" s="323"/>
      <c r="EI53" s="323"/>
      <c r="EJ53" s="323"/>
      <c r="EK53" s="323"/>
      <c r="EL53" s="323"/>
      <c r="EM53" s="323"/>
      <c r="EN53" s="323"/>
      <c r="EO53" s="323"/>
      <c r="EP53" s="323"/>
      <c r="EQ53" s="323"/>
      <c r="ER53" s="323"/>
      <c r="ES53" s="323"/>
      <c r="ET53" s="323"/>
      <c r="EU53" s="323"/>
      <c r="EV53" s="323"/>
      <c r="EW53" s="323"/>
      <c r="EX53" s="323"/>
      <c r="EY53" s="323"/>
      <c r="EZ53" s="323"/>
      <c r="FA53" s="323"/>
      <c r="FB53" s="323"/>
      <c r="FC53" s="323"/>
      <c r="FD53" s="323"/>
      <c r="FE53" s="323"/>
      <c r="FF53" s="323"/>
      <c r="FG53" s="323"/>
      <c r="FH53" s="323"/>
      <c r="FI53" s="323"/>
      <c r="FJ53" s="323"/>
      <c r="FK53" s="323"/>
      <c r="FL53" s="323"/>
      <c r="FM53" s="323"/>
      <c r="FN53" s="323"/>
      <c r="FO53" s="323"/>
      <c r="FP53" s="323"/>
      <c r="FQ53" s="323"/>
      <c r="FR53" s="323"/>
      <c r="FS53" s="323"/>
      <c r="FT53" s="323"/>
      <c r="FU53" s="323"/>
      <c r="FV53" s="323"/>
      <c r="FW53" s="323"/>
      <c r="FX53" s="323"/>
      <c r="FY53" s="323"/>
      <c r="FZ53" s="323"/>
      <c r="GA53" s="323"/>
      <c r="GB53" s="323"/>
      <c r="GC53" s="323"/>
      <c r="GD53" s="323"/>
      <c r="GE53" s="323"/>
      <c r="GF53" s="323"/>
      <c r="GG53" s="323"/>
      <c r="GH53" s="323"/>
      <c r="GI53" s="323"/>
      <c r="GJ53" s="323"/>
      <c r="GK53" s="323"/>
      <c r="GL53" s="323"/>
      <c r="GM53" s="323"/>
      <c r="GN53" s="323"/>
      <c r="GO53" s="323"/>
      <c r="GP53" s="323"/>
      <c r="GQ53" s="323"/>
      <c r="GR53" s="323"/>
      <c r="GS53" s="323"/>
      <c r="GT53" s="323"/>
      <c r="GU53" s="323"/>
      <c r="GV53" s="323"/>
      <c r="GW53" s="323"/>
      <c r="GX53" s="323"/>
      <c r="GY53" s="323"/>
      <c r="GZ53" s="323"/>
      <c r="HA53" s="323"/>
      <c r="HB53" s="323"/>
      <c r="HC53" s="323"/>
      <c r="HD53" s="323"/>
      <c r="HE53" s="323"/>
      <c r="HF53" s="323"/>
      <c r="HG53" s="323"/>
      <c r="HH53" s="323"/>
      <c r="HI53" s="323"/>
      <c r="HJ53" s="323"/>
      <c r="HK53" s="323"/>
      <c r="HL53" s="323"/>
      <c r="HM53" s="323"/>
      <c r="HN53" s="323"/>
      <c r="HO53" s="323"/>
      <c r="HP53" s="323"/>
      <c r="HQ53" s="323"/>
      <c r="HR53" s="323"/>
      <c r="HS53" s="323"/>
      <c r="HT53" s="323"/>
      <c r="HU53" s="323"/>
      <c r="HV53" s="323"/>
      <c r="HW53" s="323"/>
      <c r="HX53" s="323"/>
      <c r="HY53" s="323"/>
      <c r="HZ53" s="323"/>
      <c r="IA53" s="323"/>
      <c r="IB53" s="323"/>
      <c r="IC53" s="323"/>
      <c r="ID53" s="323"/>
      <c r="IE53" s="323"/>
      <c r="IF53" s="323"/>
      <c r="IG53" s="323"/>
      <c r="IH53" s="323"/>
      <c r="II53" s="323"/>
      <c r="IJ53" s="323"/>
      <c r="IK53" s="323"/>
      <c r="IL53" s="323"/>
      <c r="IM53" s="323"/>
      <c r="IN53" s="323"/>
      <c r="IO53" s="323"/>
      <c r="IP53" s="323"/>
      <c r="IQ53" s="323"/>
      <c r="IR53" s="323"/>
      <c r="IS53" s="323"/>
      <c r="IT53" s="323"/>
      <c r="IU53" s="323"/>
      <c r="IV53" s="323"/>
      <c r="IW53" s="323"/>
      <c r="IX53" s="323"/>
    </row>
    <row r="54" spans="1:258" s="1256" customFormat="1">
      <c r="A54" s="323"/>
      <c r="B54" s="324"/>
      <c r="C54" s="325"/>
      <c r="D54" s="325"/>
      <c r="E54" s="325"/>
      <c r="F54" s="326"/>
      <c r="G54" s="326"/>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c r="BP54" s="323"/>
      <c r="BQ54" s="323"/>
      <c r="BR54" s="323"/>
      <c r="BS54" s="323"/>
      <c r="BT54" s="323"/>
      <c r="BU54" s="323"/>
      <c r="BV54" s="323"/>
      <c r="BW54" s="323"/>
      <c r="BX54" s="323"/>
      <c r="BY54" s="323"/>
      <c r="BZ54" s="323"/>
      <c r="CA54" s="323"/>
      <c r="CB54" s="323"/>
      <c r="CC54" s="323"/>
      <c r="CD54" s="323"/>
      <c r="CE54" s="323"/>
      <c r="CF54" s="323"/>
      <c r="CG54" s="323"/>
      <c r="CH54" s="323"/>
      <c r="CI54" s="323"/>
      <c r="CJ54" s="323"/>
      <c r="CK54" s="323"/>
      <c r="CL54" s="323"/>
      <c r="CM54" s="323"/>
      <c r="CN54" s="323"/>
      <c r="CO54" s="323"/>
      <c r="CP54" s="323"/>
      <c r="CQ54" s="323"/>
      <c r="CR54" s="323"/>
      <c r="CS54" s="323"/>
      <c r="CT54" s="323"/>
      <c r="CU54" s="323"/>
      <c r="CV54" s="323"/>
      <c r="CW54" s="323"/>
      <c r="CX54" s="323"/>
      <c r="CY54" s="323"/>
      <c r="CZ54" s="323"/>
      <c r="DA54" s="323"/>
      <c r="DB54" s="323"/>
      <c r="DC54" s="323"/>
      <c r="DD54" s="323"/>
      <c r="DE54" s="323"/>
      <c r="DF54" s="323"/>
      <c r="DG54" s="323"/>
      <c r="DH54" s="323"/>
      <c r="DI54" s="323"/>
      <c r="DJ54" s="323"/>
      <c r="DK54" s="323"/>
      <c r="DL54" s="323"/>
      <c r="DM54" s="323"/>
      <c r="DN54" s="323"/>
      <c r="DO54" s="323"/>
      <c r="DP54" s="323"/>
      <c r="DQ54" s="323"/>
      <c r="DR54" s="323"/>
      <c r="DS54" s="323"/>
      <c r="DT54" s="323"/>
      <c r="DU54" s="323"/>
      <c r="DV54" s="323"/>
      <c r="DW54" s="323"/>
      <c r="DX54" s="323"/>
      <c r="DY54" s="323"/>
      <c r="DZ54" s="323"/>
      <c r="EA54" s="323"/>
      <c r="EB54" s="323"/>
      <c r="EC54" s="323"/>
      <c r="ED54" s="323"/>
      <c r="EE54" s="323"/>
      <c r="EF54" s="323"/>
      <c r="EG54" s="323"/>
      <c r="EH54" s="323"/>
      <c r="EI54" s="323"/>
      <c r="EJ54" s="323"/>
      <c r="EK54" s="323"/>
      <c r="EL54" s="323"/>
      <c r="EM54" s="323"/>
      <c r="EN54" s="323"/>
      <c r="EO54" s="323"/>
      <c r="EP54" s="323"/>
      <c r="EQ54" s="323"/>
      <c r="ER54" s="323"/>
      <c r="ES54" s="323"/>
      <c r="ET54" s="323"/>
      <c r="EU54" s="323"/>
      <c r="EV54" s="323"/>
      <c r="EW54" s="323"/>
      <c r="EX54" s="323"/>
      <c r="EY54" s="323"/>
      <c r="EZ54" s="323"/>
      <c r="FA54" s="323"/>
      <c r="FB54" s="323"/>
      <c r="FC54" s="323"/>
      <c r="FD54" s="323"/>
      <c r="FE54" s="323"/>
      <c r="FF54" s="323"/>
      <c r="FG54" s="323"/>
      <c r="FH54" s="323"/>
      <c r="FI54" s="323"/>
      <c r="FJ54" s="323"/>
      <c r="FK54" s="323"/>
      <c r="FL54" s="323"/>
      <c r="FM54" s="323"/>
      <c r="FN54" s="323"/>
      <c r="FO54" s="323"/>
      <c r="FP54" s="323"/>
      <c r="FQ54" s="323"/>
      <c r="FR54" s="323"/>
      <c r="FS54" s="323"/>
      <c r="FT54" s="323"/>
      <c r="FU54" s="323"/>
      <c r="FV54" s="323"/>
      <c r="FW54" s="323"/>
      <c r="FX54" s="323"/>
      <c r="FY54" s="323"/>
      <c r="FZ54" s="323"/>
      <c r="GA54" s="323"/>
      <c r="GB54" s="323"/>
      <c r="GC54" s="323"/>
      <c r="GD54" s="323"/>
      <c r="GE54" s="323"/>
      <c r="GF54" s="323"/>
      <c r="GG54" s="323"/>
      <c r="GH54" s="323"/>
      <c r="GI54" s="323"/>
      <c r="GJ54" s="323"/>
      <c r="GK54" s="323"/>
      <c r="GL54" s="323"/>
      <c r="GM54" s="323"/>
      <c r="GN54" s="323"/>
      <c r="GO54" s="323"/>
      <c r="GP54" s="323"/>
      <c r="GQ54" s="323"/>
      <c r="GR54" s="323"/>
      <c r="GS54" s="323"/>
      <c r="GT54" s="323"/>
      <c r="GU54" s="323"/>
      <c r="GV54" s="323"/>
      <c r="GW54" s="323"/>
      <c r="GX54" s="323"/>
      <c r="GY54" s="323"/>
      <c r="GZ54" s="323"/>
      <c r="HA54" s="323"/>
      <c r="HB54" s="323"/>
      <c r="HC54" s="323"/>
      <c r="HD54" s="323"/>
      <c r="HE54" s="323"/>
      <c r="HF54" s="323"/>
      <c r="HG54" s="323"/>
      <c r="HH54" s="323"/>
      <c r="HI54" s="323"/>
      <c r="HJ54" s="323"/>
      <c r="HK54" s="323"/>
      <c r="HL54" s="323"/>
      <c r="HM54" s="323"/>
      <c r="HN54" s="323"/>
      <c r="HO54" s="323"/>
      <c r="HP54" s="323"/>
      <c r="HQ54" s="323"/>
      <c r="HR54" s="323"/>
      <c r="HS54" s="323"/>
      <c r="HT54" s="323"/>
      <c r="HU54" s="323"/>
      <c r="HV54" s="323"/>
      <c r="HW54" s="323"/>
      <c r="HX54" s="323"/>
      <c r="HY54" s="323"/>
      <c r="HZ54" s="323"/>
      <c r="IA54" s="323"/>
      <c r="IB54" s="323"/>
      <c r="IC54" s="323"/>
      <c r="ID54" s="323"/>
      <c r="IE54" s="323"/>
      <c r="IF54" s="323"/>
      <c r="IG54" s="323"/>
      <c r="IH54" s="323"/>
      <c r="II54" s="323"/>
      <c r="IJ54" s="323"/>
      <c r="IK54" s="323"/>
      <c r="IL54" s="323"/>
      <c r="IM54" s="323"/>
      <c r="IN54" s="323"/>
      <c r="IO54" s="323"/>
      <c r="IP54" s="323"/>
      <c r="IQ54" s="323"/>
      <c r="IR54" s="323"/>
      <c r="IS54" s="323"/>
      <c r="IT54" s="323"/>
      <c r="IU54" s="323"/>
      <c r="IV54" s="323"/>
      <c r="IW54" s="323"/>
      <c r="IX54" s="323"/>
    </row>
    <row r="55" spans="1:258" s="1256" customFormat="1">
      <c r="A55" s="323"/>
      <c r="B55" s="324"/>
      <c r="C55" s="325"/>
      <c r="D55" s="325"/>
      <c r="E55" s="325"/>
      <c r="F55" s="326"/>
      <c r="G55" s="326"/>
      <c r="H55" s="323"/>
      <c r="I55" s="323"/>
      <c r="J55" s="323"/>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c r="BP55" s="323"/>
      <c r="BQ55" s="323"/>
      <c r="BR55" s="323"/>
      <c r="BS55" s="323"/>
      <c r="BT55" s="323"/>
      <c r="BU55" s="323"/>
      <c r="BV55" s="323"/>
      <c r="BW55" s="323"/>
      <c r="BX55" s="323"/>
      <c r="BY55" s="323"/>
      <c r="BZ55" s="323"/>
      <c r="CA55" s="323"/>
      <c r="CB55" s="323"/>
      <c r="CC55" s="323"/>
      <c r="CD55" s="323"/>
      <c r="CE55" s="323"/>
      <c r="CF55" s="323"/>
      <c r="CG55" s="323"/>
      <c r="CH55" s="323"/>
      <c r="CI55" s="323"/>
      <c r="CJ55" s="323"/>
      <c r="CK55" s="323"/>
      <c r="CL55" s="323"/>
      <c r="CM55" s="323"/>
      <c r="CN55" s="323"/>
      <c r="CO55" s="323"/>
      <c r="CP55" s="323"/>
      <c r="CQ55" s="323"/>
      <c r="CR55" s="323"/>
      <c r="CS55" s="323"/>
      <c r="CT55" s="323"/>
      <c r="CU55" s="323"/>
      <c r="CV55" s="323"/>
      <c r="CW55" s="323"/>
      <c r="CX55" s="323"/>
      <c r="CY55" s="323"/>
      <c r="CZ55" s="323"/>
      <c r="DA55" s="323"/>
      <c r="DB55" s="323"/>
      <c r="DC55" s="323"/>
      <c r="DD55" s="323"/>
      <c r="DE55" s="323"/>
      <c r="DF55" s="323"/>
      <c r="DG55" s="323"/>
      <c r="DH55" s="323"/>
      <c r="DI55" s="323"/>
      <c r="DJ55" s="323"/>
      <c r="DK55" s="323"/>
      <c r="DL55" s="323"/>
      <c r="DM55" s="323"/>
      <c r="DN55" s="323"/>
      <c r="DO55" s="323"/>
      <c r="DP55" s="323"/>
      <c r="DQ55" s="323"/>
      <c r="DR55" s="323"/>
      <c r="DS55" s="323"/>
      <c r="DT55" s="323"/>
      <c r="DU55" s="323"/>
      <c r="DV55" s="323"/>
      <c r="DW55" s="323"/>
      <c r="DX55" s="323"/>
      <c r="DY55" s="323"/>
      <c r="DZ55" s="323"/>
      <c r="EA55" s="323"/>
      <c r="EB55" s="323"/>
      <c r="EC55" s="323"/>
      <c r="ED55" s="323"/>
      <c r="EE55" s="323"/>
      <c r="EF55" s="323"/>
      <c r="EG55" s="323"/>
      <c r="EH55" s="323"/>
      <c r="EI55" s="323"/>
      <c r="EJ55" s="323"/>
      <c r="EK55" s="323"/>
      <c r="EL55" s="323"/>
      <c r="EM55" s="323"/>
      <c r="EN55" s="323"/>
      <c r="EO55" s="323"/>
      <c r="EP55" s="323"/>
      <c r="EQ55" s="323"/>
      <c r="ER55" s="323"/>
      <c r="ES55" s="323"/>
      <c r="ET55" s="323"/>
      <c r="EU55" s="323"/>
      <c r="EV55" s="323"/>
      <c r="EW55" s="323"/>
      <c r="EX55" s="323"/>
      <c r="EY55" s="323"/>
      <c r="EZ55" s="323"/>
      <c r="FA55" s="323"/>
      <c r="FB55" s="323"/>
      <c r="FC55" s="323"/>
      <c r="FD55" s="323"/>
      <c r="FE55" s="323"/>
      <c r="FF55" s="323"/>
      <c r="FG55" s="323"/>
      <c r="FH55" s="323"/>
      <c r="FI55" s="323"/>
      <c r="FJ55" s="323"/>
      <c r="FK55" s="323"/>
      <c r="FL55" s="323"/>
      <c r="FM55" s="323"/>
      <c r="FN55" s="323"/>
      <c r="FO55" s="323"/>
      <c r="FP55" s="323"/>
      <c r="FQ55" s="323"/>
      <c r="FR55" s="323"/>
      <c r="FS55" s="323"/>
      <c r="FT55" s="323"/>
      <c r="FU55" s="323"/>
      <c r="FV55" s="323"/>
      <c r="FW55" s="323"/>
      <c r="FX55" s="323"/>
      <c r="FY55" s="323"/>
      <c r="FZ55" s="323"/>
      <c r="GA55" s="323"/>
      <c r="GB55" s="323"/>
      <c r="GC55" s="323"/>
      <c r="GD55" s="323"/>
      <c r="GE55" s="323"/>
      <c r="GF55" s="323"/>
      <c r="GG55" s="323"/>
      <c r="GH55" s="323"/>
      <c r="GI55" s="323"/>
      <c r="GJ55" s="323"/>
      <c r="GK55" s="323"/>
      <c r="GL55" s="323"/>
      <c r="GM55" s="323"/>
      <c r="GN55" s="323"/>
      <c r="GO55" s="323"/>
      <c r="GP55" s="323"/>
      <c r="GQ55" s="323"/>
      <c r="GR55" s="323"/>
      <c r="GS55" s="323"/>
      <c r="GT55" s="323"/>
      <c r="GU55" s="323"/>
      <c r="GV55" s="323"/>
      <c r="GW55" s="323"/>
      <c r="GX55" s="323"/>
      <c r="GY55" s="323"/>
      <c r="GZ55" s="323"/>
      <c r="HA55" s="323"/>
      <c r="HB55" s="323"/>
      <c r="HC55" s="323"/>
      <c r="HD55" s="323"/>
      <c r="HE55" s="323"/>
      <c r="HF55" s="323"/>
      <c r="HG55" s="323"/>
      <c r="HH55" s="323"/>
      <c r="HI55" s="323"/>
      <c r="HJ55" s="323"/>
      <c r="HK55" s="323"/>
      <c r="HL55" s="323"/>
      <c r="HM55" s="323"/>
      <c r="HN55" s="323"/>
      <c r="HO55" s="323"/>
      <c r="HP55" s="323"/>
      <c r="HQ55" s="323"/>
      <c r="HR55" s="323"/>
      <c r="HS55" s="323"/>
      <c r="HT55" s="323"/>
      <c r="HU55" s="323"/>
      <c r="HV55" s="323"/>
      <c r="HW55" s="323"/>
      <c r="HX55" s="323"/>
      <c r="HY55" s="323"/>
      <c r="HZ55" s="323"/>
      <c r="IA55" s="323"/>
      <c r="IB55" s="323"/>
      <c r="IC55" s="323"/>
      <c r="ID55" s="323"/>
      <c r="IE55" s="323"/>
      <c r="IF55" s="323"/>
      <c r="IG55" s="323"/>
      <c r="IH55" s="323"/>
      <c r="II55" s="323"/>
      <c r="IJ55" s="323"/>
      <c r="IK55" s="323"/>
      <c r="IL55" s="323"/>
      <c r="IM55" s="323"/>
      <c r="IN55" s="323"/>
      <c r="IO55" s="323"/>
      <c r="IP55" s="323"/>
      <c r="IQ55" s="323"/>
      <c r="IR55" s="323"/>
      <c r="IS55" s="323"/>
      <c r="IT55" s="323"/>
      <c r="IU55" s="323"/>
      <c r="IV55" s="323"/>
      <c r="IW55" s="323"/>
      <c r="IX55" s="323"/>
    </row>
    <row r="56" spans="1:258" s="1256" customFormat="1">
      <c r="A56" s="323"/>
      <c r="B56" s="324"/>
      <c r="C56" s="325"/>
      <c r="D56" s="325"/>
      <c r="E56" s="325"/>
      <c r="F56" s="326"/>
      <c r="G56" s="326"/>
      <c r="H56" s="323"/>
      <c r="I56" s="323"/>
      <c r="J56" s="323"/>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c r="BP56" s="323"/>
      <c r="BQ56" s="323"/>
      <c r="BR56" s="323"/>
      <c r="BS56" s="323"/>
      <c r="BT56" s="323"/>
      <c r="BU56" s="323"/>
      <c r="BV56" s="323"/>
      <c r="BW56" s="323"/>
      <c r="BX56" s="323"/>
      <c r="BY56" s="323"/>
      <c r="BZ56" s="323"/>
      <c r="CA56" s="323"/>
      <c r="CB56" s="323"/>
      <c r="CC56" s="323"/>
      <c r="CD56" s="323"/>
      <c r="CE56" s="323"/>
      <c r="CF56" s="323"/>
      <c r="CG56" s="323"/>
      <c r="CH56" s="323"/>
      <c r="CI56" s="323"/>
      <c r="CJ56" s="323"/>
      <c r="CK56" s="323"/>
      <c r="CL56" s="323"/>
      <c r="CM56" s="323"/>
      <c r="CN56" s="323"/>
      <c r="CO56" s="323"/>
      <c r="CP56" s="323"/>
      <c r="CQ56" s="323"/>
      <c r="CR56" s="323"/>
      <c r="CS56" s="323"/>
      <c r="CT56" s="323"/>
      <c r="CU56" s="323"/>
      <c r="CV56" s="323"/>
      <c r="CW56" s="323"/>
      <c r="CX56" s="323"/>
      <c r="CY56" s="323"/>
      <c r="CZ56" s="323"/>
      <c r="DA56" s="323"/>
      <c r="DB56" s="323"/>
      <c r="DC56" s="323"/>
      <c r="DD56" s="323"/>
      <c r="DE56" s="323"/>
      <c r="DF56" s="323"/>
      <c r="DG56" s="323"/>
      <c r="DH56" s="323"/>
      <c r="DI56" s="323"/>
      <c r="DJ56" s="323"/>
      <c r="DK56" s="323"/>
      <c r="DL56" s="323"/>
      <c r="DM56" s="323"/>
      <c r="DN56" s="323"/>
      <c r="DO56" s="323"/>
      <c r="DP56" s="323"/>
      <c r="DQ56" s="323"/>
      <c r="DR56" s="323"/>
      <c r="DS56" s="323"/>
      <c r="DT56" s="323"/>
      <c r="DU56" s="323"/>
      <c r="DV56" s="323"/>
      <c r="DW56" s="323"/>
      <c r="DX56" s="323"/>
      <c r="DY56" s="323"/>
      <c r="DZ56" s="323"/>
      <c r="EA56" s="323"/>
      <c r="EB56" s="323"/>
      <c r="EC56" s="323"/>
      <c r="ED56" s="323"/>
      <c r="EE56" s="323"/>
      <c r="EF56" s="323"/>
      <c r="EG56" s="323"/>
      <c r="EH56" s="323"/>
      <c r="EI56" s="323"/>
      <c r="EJ56" s="323"/>
      <c r="EK56" s="323"/>
      <c r="EL56" s="323"/>
      <c r="EM56" s="323"/>
      <c r="EN56" s="323"/>
      <c r="EO56" s="323"/>
      <c r="EP56" s="323"/>
      <c r="EQ56" s="323"/>
      <c r="ER56" s="323"/>
      <c r="ES56" s="323"/>
      <c r="ET56" s="323"/>
      <c r="EU56" s="323"/>
      <c r="EV56" s="323"/>
      <c r="EW56" s="323"/>
      <c r="EX56" s="323"/>
      <c r="EY56" s="323"/>
      <c r="EZ56" s="323"/>
      <c r="FA56" s="323"/>
      <c r="FB56" s="323"/>
      <c r="FC56" s="323"/>
      <c r="FD56" s="323"/>
      <c r="FE56" s="323"/>
      <c r="FF56" s="323"/>
      <c r="FG56" s="323"/>
      <c r="FH56" s="323"/>
      <c r="FI56" s="323"/>
      <c r="FJ56" s="323"/>
      <c r="FK56" s="323"/>
      <c r="FL56" s="323"/>
      <c r="FM56" s="323"/>
      <c r="FN56" s="323"/>
      <c r="FO56" s="323"/>
      <c r="FP56" s="323"/>
      <c r="FQ56" s="323"/>
      <c r="FR56" s="323"/>
      <c r="FS56" s="323"/>
      <c r="FT56" s="323"/>
      <c r="FU56" s="323"/>
      <c r="FV56" s="323"/>
      <c r="FW56" s="323"/>
      <c r="FX56" s="323"/>
      <c r="FY56" s="323"/>
      <c r="FZ56" s="323"/>
      <c r="GA56" s="323"/>
      <c r="GB56" s="323"/>
      <c r="GC56" s="323"/>
      <c r="GD56" s="323"/>
      <c r="GE56" s="323"/>
      <c r="GF56" s="323"/>
      <c r="GG56" s="323"/>
      <c r="GH56" s="323"/>
      <c r="GI56" s="323"/>
      <c r="GJ56" s="323"/>
      <c r="GK56" s="323"/>
      <c r="GL56" s="323"/>
      <c r="GM56" s="323"/>
      <c r="GN56" s="323"/>
      <c r="GO56" s="323"/>
      <c r="GP56" s="323"/>
      <c r="GQ56" s="323"/>
      <c r="GR56" s="323"/>
      <c r="GS56" s="323"/>
      <c r="GT56" s="323"/>
      <c r="GU56" s="323"/>
      <c r="GV56" s="323"/>
      <c r="GW56" s="323"/>
      <c r="GX56" s="323"/>
      <c r="GY56" s="323"/>
      <c r="GZ56" s="323"/>
      <c r="HA56" s="323"/>
      <c r="HB56" s="323"/>
      <c r="HC56" s="323"/>
      <c r="HD56" s="323"/>
      <c r="HE56" s="323"/>
      <c r="HF56" s="323"/>
      <c r="HG56" s="323"/>
      <c r="HH56" s="323"/>
      <c r="HI56" s="323"/>
      <c r="HJ56" s="323"/>
      <c r="HK56" s="323"/>
      <c r="HL56" s="323"/>
      <c r="HM56" s="323"/>
      <c r="HN56" s="323"/>
      <c r="HO56" s="323"/>
      <c r="HP56" s="323"/>
      <c r="HQ56" s="323"/>
      <c r="HR56" s="323"/>
      <c r="HS56" s="323"/>
      <c r="HT56" s="323"/>
      <c r="HU56" s="323"/>
      <c r="HV56" s="323"/>
      <c r="HW56" s="323"/>
      <c r="HX56" s="323"/>
      <c r="HY56" s="323"/>
      <c r="HZ56" s="323"/>
      <c r="IA56" s="323"/>
      <c r="IB56" s="323"/>
      <c r="IC56" s="323"/>
      <c r="ID56" s="323"/>
      <c r="IE56" s="323"/>
      <c r="IF56" s="323"/>
      <c r="IG56" s="323"/>
      <c r="IH56" s="323"/>
      <c r="II56" s="323"/>
      <c r="IJ56" s="323"/>
      <c r="IK56" s="323"/>
      <c r="IL56" s="323"/>
      <c r="IM56" s="323"/>
      <c r="IN56" s="323"/>
      <c r="IO56" s="323"/>
      <c r="IP56" s="323"/>
      <c r="IQ56" s="323"/>
      <c r="IR56" s="323"/>
      <c r="IS56" s="323"/>
      <c r="IT56" s="323"/>
      <c r="IU56" s="323"/>
      <c r="IV56" s="323"/>
      <c r="IW56" s="323"/>
      <c r="IX56" s="323"/>
    </row>
    <row r="57" spans="1:258" s="1256" customFormat="1">
      <c r="A57" s="323"/>
      <c r="B57" s="324"/>
      <c r="C57" s="325"/>
      <c r="D57" s="325"/>
      <c r="E57" s="325"/>
      <c r="F57" s="326"/>
      <c r="G57" s="326"/>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c r="BP57" s="323"/>
      <c r="BQ57" s="323"/>
      <c r="BR57" s="323"/>
      <c r="BS57" s="323"/>
      <c r="BT57" s="323"/>
      <c r="BU57" s="323"/>
      <c r="BV57" s="323"/>
      <c r="BW57" s="323"/>
      <c r="BX57" s="323"/>
      <c r="BY57" s="323"/>
      <c r="BZ57" s="323"/>
      <c r="CA57" s="323"/>
      <c r="CB57" s="323"/>
      <c r="CC57" s="323"/>
      <c r="CD57" s="323"/>
      <c r="CE57" s="323"/>
      <c r="CF57" s="323"/>
      <c r="CG57" s="323"/>
      <c r="CH57" s="323"/>
      <c r="CI57" s="323"/>
      <c r="CJ57" s="323"/>
      <c r="CK57" s="323"/>
      <c r="CL57" s="323"/>
      <c r="CM57" s="323"/>
      <c r="CN57" s="323"/>
      <c r="CO57" s="323"/>
      <c r="CP57" s="323"/>
      <c r="CQ57" s="323"/>
      <c r="CR57" s="323"/>
      <c r="CS57" s="323"/>
      <c r="CT57" s="323"/>
      <c r="CU57" s="323"/>
      <c r="CV57" s="323"/>
      <c r="CW57" s="323"/>
      <c r="CX57" s="323"/>
      <c r="CY57" s="323"/>
      <c r="CZ57" s="323"/>
      <c r="DA57" s="323"/>
      <c r="DB57" s="323"/>
      <c r="DC57" s="323"/>
      <c r="DD57" s="323"/>
      <c r="DE57" s="323"/>
      <c r="DF57" s="323"/>
      <c r="DG57" s="323"/>
      <c r="DH57" s="323"/>
      <c r="DI57" s="323"/>
      <c r="DJ57" s="323"/>
      <c r="DK57" s="323"/>
      <c r="DL57" s="323"/>
      <c r="DM57" s="323"/>
      <c r="DN57" s="323"/>
      <c r="DO57" s="323"/>
      <c r="DP57" s="323"/>
      <c r="DQ57" s="323"/>
      <c r="DR57" s="323"/>
      <c r="DS57" s="323"/>
      <c r="DT57" s="323"/>
      <c r="DU57" s="323"/>
      <c r="DV57" s="323"/>
      <c r="DW57" s="323"/>
      <c r="DX57" s="323"/>
      <c r="DY57" s="323"/>
      <c r="DZ57" s="323"/>
      <c r="EA57" s="323"/>
      <c r="EB57" s="323"/>
      <c r="EC57" s="323"/>
      <c r="ED57" s="323"/>
      <c r="EE57" s="323"/>
      <c r="EF57" s="323"/>
      <c r="EG57" s="323"/>
      <c r="EH57" s="323"/>
      <c r="EI57" s="323"/>
      <c r="EJ57" s="323"/>
      <c r="EK57" s="323"/>
      <c r="EL57" s="323"/>
      <c r="EM57" s="323"/>
      <c r="EN57" s="323"/>
      <c r="EO57" s="323"/>
      <c r="EP57" s="323"/>
      <c r="EQ57" s="323"/>
      <c r="ER57" s="323"/>
      <c r="ES57" s="323"/>
      <c r="ET57" s="323"/>
      <c r="EU57" s="323"/>
      <c r="EV57" s="323"/>
      <c r="EW57" s="323"/>
      <c r="EX57" s="323"/>
      <c r="EY57" s="323"/>
      <c r="EZ57" s="323"/>
      <c r="FA57" s="323"/>
      <c r="FB57" s="323"/>
      <c r="FC57" s="323"/>
      <c r="FD57" s="323"/>
      <c r="FE57" s="323"/>
      <c r="FF57" s="323"/>
      <c r="FG57" s="323"/>
      <c r="FH57" s="323"/>
      <c r="FI57" s="323"/>
      <c r="FJ57" s="323"/>
      <c r="FK57" s="323"/>
      <c r="FL57" s="323"/>
      <c r="FM57" s="323"/>
      <c r="FN57" s="323"/>
      <c r="FO57" s="323"/>
      <c r="FP57" s="323"/>
      <c r="FQ57" s="323"/>
      <c r="FR57" s="323"/>
      <c r="FS57" s="323"/>
      <c r="FT57" s="323"/>
      <c r="FU57" s="323"/>
      <c r="FV57" s="323"/>
      <c r="FW57" s="323"/>
      <c r="FX57" s="323"/>
      <c r="FY57" s="323"/>
      <c r="FZ57" s="323"/>
      <c r="GA57" s="323"/>
      <c r="GB57" s="323"/>
      <c r="GC57" s="323"/>
      <c r="GD57" s="323"/>
      <c r="GE57" s="323"/>
      <c r="GF57" s="323"/>
      <c r="GG57" s="323"/>
      <c r="GH57" s="323"/>
      <c r="GI57" s="323"/>
      <c r="GJ57" s="323"/>
      <c r="GK57" s="323"/>
      <c r="GL57" s="323"/>
      <c r="GM57" s="323"/>
      <c r="GN57" s="323"/>
      <c r="GO57" s="323"/>
      <c r="GP57" s="323"/>
      <c r="GQ57" s="323"/>
      <c r="GR57" s="323"/>
      <c r="GS57" s="323"/>
      <c r="GT57" s="323"/>
      <c r="GU57" s="323"/>
      <c r="GV57" s="323"/>
      <c r="GW57" s="323"/>
      <c r="GX57" s="323"/>
      <c r="GY57" s="323"/>
      <c r="GZ57" s="323"/>
      <c r="HA57" s="323"/>
      <c r="HB57" s="323"/>
      <c r="HC57" s="323"/>
      <c r="HD57" s="323"/>
      <c r="HE57" s="323"/>
      <c r="HF57" s="323"/>
      <c r="HG57" s="323"/>
      <c r="HH57" s="323"/>
      <c r="HI57" s="323"/>
      <c r="HJ57" s="323"/>
      <c r="HK57" s="323"/>
      <c r="HL57" s="323"/>
      <c r="HM57" s="323"/>
      <c r="HN57" s="323"/>
      <c r="HO57" s="323"/>
      <c r="HP57" s="323"/>
      <c r="HQ57" s="323"/>
      <c r="HR57" s="323"/>
      <c r="HS57" s="323"/>
      <c r="HT57" s="323"/>
      <c r="HU57" s="323"/>
      <c r="HV57" s="323"/>
      <c r="HW57" s="323"/>
      <c r="HX57" s="323"/>
      <c r="HY57" s="323"/>
      <c r="HZ57" s="323"/>
      <c r="IA57" s="323"/>
      <c r="IB57" s="323"/>
      <c r="IC57" s="323"/>
      <c r="ID57" s="323"/>
      <c r="IE57" s="323"/>
      <c r="IF57" s="323"/>
      <c r="IG57" s="323"/>
      <c r="IH57" s="323"/>
      <c r="II57" s="323"/>
      <c r="IJ57" s="323"/>
      <c r="IK57" s="323"/>
      <c r="IL57" s="323"/>
      <c r="IM57" s="323"/>
      <c r="IN57" s="323"/>
      <c r="IO57" s="323"/>
      <c r="IP57" s="323"/>
      <c r="IQ57" s="323"/>
      <c r="IR57" s="323"/>
      <c r="IS57" s="323"/>
      <c r="IT57" s="323"/>
      <c r="IU57" s="323"/>
      <c r="IV57" s="323"/>
      <c r="IW57" s="323"/>
      <c r="IX57" s="323"/>
    </row>
    <row r="58" spans="1:258" s="1256" customFormat="1">
      <c r="A58" s="323"/>
      <c r="B58" s="324"/>
      <c r="C58" s="325"/>
      <c r="D58" s="325"/>
      <c r="E58" s="325"/>
      <c r="F58" s="326"/>
      <c r="G58" s="326"/>
      <c r="H58" s="323"/>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c r="BP58" s="323"/>
      <c r="BQ58" s="323"/>
      <c r="BR58" s="323"/>
      <c r="BS58" s="323"/>
      <c r="BT58" s="323"/>
      <c r="BU58" s="323"/>
      <c r="BV58" s="323"/>
      <c r="BW58" s="323"/>
      <c r="BX58" s="323"/>
      <c r="BY58" s="323"/>
      <c r="BZ58" s="323"/>
      <c r="CA58" s="323"/>
      <c r="CB58" s="323"/>
      <c r="CC58" s="323"/>
      <c r="CD58" s="323"/>
      <c r="CE58" s="323"/>
      <c r="CF58" s="323"/>
      <c r="CG58" s="323"/>
      <c r="CH58" s="323"/>
      <c r="CI58" s="323"/>
      <c r="CJ58" s="323"/>
      <c r="CK58" s="323"/>
      <c r="CL58" s="323"/>
      <c r="CM58" s="323"/>
      <c r="CN58" s="323"/>
      <c r="CO58" s="323"/>
      <c r="CP58" s="323"/>
      <c r="CQ58" s="323"/>
      <c r="CR58" s="323"/>
      <c r="CS58" s="323"/>
      <c r="CT58" s="323"/>
      <c r="CU58" s="323"/>
      <c r="CV58" s="323"/>
      <c r="CW58" s="323"/>
      <c r="CX58" s="323"/>
      <c r="CY58" s="323"/>
      <c r="CZ58" s="323"/>
      <c r="DA58" s="323"/>
      <c r="DB58" s="323"/>
      <c r="DC58" s="323"/>
      <c r="DD58" s="323"/>
      <c r="DE58" s="323"/>
      <c r="DF58" s="323"/>
      <c r="DG58" s="323"/>
      <c r="DH58" s="323"/>
      <c r="DI58" s="323"/>
      <c r="DJ58" s="323"/>
      <c r="DK58" s="323"/>
      <c r="DL58" s="323"/>
      <c r="DM58" s="323"/>
      <c r="DN58" s="323"/>
      <c r="DO58" s="323"/>
      <c r="DP58" s="323"/>
      <c r="DQ58" s="323"/>
      <c r="DR58" s="323"/>
      <c r="DS58" s="323"/>
      <c r="DT58" s="323"/>
      <c r="DU58" s="323"/>
      <c r="DV58" s="323"/>
      <c r="DW58" s="323"/>
      <c r="DX58" s="323"/>
      <c r="DY58" s="323"/>
      <c r="DZ58" s="323"/>
      <c r="EA58" s="323"/>
      <c r="EB58" s="323"/>
      <c r="EC58" s="323"/>
      <c r="ED58" s="323"/>
      <c r="EE58" s="323"/>
      <c r="EF58" s="323"/>
      <c r="EG58" s="323"/>
      <c r="EH58" s="323"/>
      <c r="EI58" s="323"/>
      <c r="EJ58" s="323"/>
      <c r="EK58" s="323"/>
      <c r="EL58" s="323"/>
      <c r="EM58" s="323"/>
      <c r="EN58" s="323"/>
      <c r="EO58" s="323"/>
      <c r="EP58" s="323"/>
      <c r="EQ58" s="323"/>
      <c r="ER58" s="323"/>
      <c r="ES58" s="323"/>
      <c r="ET58" s="323"/>
      <c r="EU58" s="323"/>
      <c r="EV58" s="323"/>
      <c r="EW58" s="323"/>
      <c r="EX58" s="323"/>
      <c r="EY58" s="323"/>
      <c r="EZ58" s="323"/>
      <c r="FA58" s="323"/>
      <c r="FB58" s="323"/>
      <c r="FC58" s="323"/>
      <c r="FD58" s="323"/>
      <c r="FE58" s="323"/>
      <c r="FF58" s="323"/>
      <c r="FG58" s="323"/>
      <c r="FH58" s="323"/>
      <c r="FI58" s="323"/>
      <c r="FJ58" s="323"/>
      <c r="FK58" s="323"/>
      <c r="FL58" s="323"/>
      <c r="FM58" s="323"/>
      <c r="FN58" s="323"/>
      <c r="FO58" s="323"/>
      <c r="FP58" s="323"/>
      <c r="FQ58" s="323"/>
      <c r="FR58" s="323"/>
      <c r="FS58" s="323"/>
      <c r="FT58" s="323"/>
      <c r="FU58" s="323"/>
      <c r="FV58" s="323"/>
      <c r="FW58" s="323"/>
      <c r="FX58" s="323"/>
      <c r="FY58" s="323"/>
      <c r="FZ58" s="323"/>
      <c r="GA58" s="323"/>
      <c r="GB58" s="323"/>
      <c r="GC58" s="323"/>
      <c r="GD58" s="323"/>
      <c r="GE58" s="323"/>
      <c r="GF58" s="323"/>
      <c r="GG58" s="323"/>
      <c r="GH58" s="323"/>
      <c r="GI58" s="323"/>
      <c r="GJ58" s="323"/>
      <c r="GK58" s="323"/>
      <c r="GL58" s="323"/>
      <c r="GM58" s="323"/>
      <c r="GN58" s="323"/>
      <c r="GO58" s="323"/>
      <c r="GP58" s="323"/>
      <c r="GQ58" s="323"/>
      <c r="GR58" s="323"/>
      <c r="GS58" s="323"/>
      <c r="GT58" s="323"/>
      <c r="GU58" s="323"/>
      <c r="GV58" s="323"/>
      <c r="GW58" s="323"/>
      <c r="GX58" s="323"/>
      <c r="GY58" s="323"/>
      <c r="GZ58" s="323"/>
      <c r="HA58" s="323"/>
      <c r="HB58" s="323"/>
      <c r="HC58" s="323"/>
      <c r="HD58" s="323"/>
      <c r="HE58" s="323"/>
      <c r="HF58" s="323"/>
      <c r="HG58" s="323"/>
      <c r="HH58" s="323"/>
      <c r="HI58" s="323"/>
      <c r="HJ58" s="323"/>
      <c r="HK58" s="323"/>
      <c r="HL58" s="323"/>
      <c r="HM58" s="323"/>
      <c r="HN58" s="323"/>
      <c r="HO58" s="323"/>
      <c r="HP58" s="323"/>
      <c r="HQ58" s="323"/>
      <c r="HR58" s="323"/>
      <c r="HS58" s="323"/>
      <c r="HT58" s="323"/>
      <c r="HU58" s="323"/>
      <c r="HV58" s="323"/>
      <c r="HW58" s="323"/>
      <c r="HX58" s="323"/>
      <c r="HY58" s="323"/>
      <c r="HZ58" s="323"/>
      <c r="IA58" s="323"/>
      <c r="IB58" s="323"/>
      <c r="IC58" s="323"/>
      <c r="ID58" s="323"/>
      <c r="IE58" s="323"/>
      <c r="IF58" s="323"/>
      <c r="IG58" s="323"/>
      <c r="IH58" s="323"/>
      <c r="II58" s="323"/>
      <c r="IJ58" s="323"/>
      <c r="IK58" s="323"/>
      <c r="IL58" s="323"/>
      <c r="IM58" s="323"/>
      <c r="IN58" s="323"/>
      <c r="IO58" s="323"/>
      <c r="IP58" s="323"/>
      <c r="IQ58" s="323"/>
      <c r="IR58" s="323"/>
      <c r="IS58" s="323"/>
      <c r="IT58" s="323"/>
      <c r="IU58" s="323"/>
      <c r="IV58" s="323"/>
      <c r="IW58" s="323"/>
      <c r="IX58" s="323"/>
    </row>
    <row r="59" spans="1:258" s="1256" customFormat="1">
      <c r="A59" s="323"/>
      <c r="B59" s="324"/>
      <c r="C59" s="325"/>
      <c r="D59" s="325"/>
      <c r="E59" s="325"/>
      <c r="F59" s="326"/>
      <c r="G59" s="326"/>
      <c r="H59" s="323"/>
      <c r="I59" s="323"/>
      <c r="J59" s="323"/>
      <c r="K59" s="323"/>
      <c r="L59" s="323"/>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c r="BJ59" s="323"/>
      <c r="BK59" s="323"/>
      <c r="BL59" s="323"/>
      <c r="BM59" s="323"/>
      <c r="BN59" s="323"/>
      <c r="BO59" s="323"/>
      <c r="BP59" s="323"/>
      <c r="BQ59" s="323"/>
      <c r="BR59" s="323"/>
      <c r="BS59" s="323"/>
      <c r="BT59" s="323"/>
      <c r="BU59" s="323"/>
      <c r="BV59" s="323"/>
      <c r="BW59" s="323"/>
      <c r="BX59" s="323"/>
      <c r="BY59" s="323"/>
      <c r="BZ59" s="323"/>
      <c r="CA59" s="323"/>
      <c r="CB59" s="323"/>
      <c r="CC59" s="323"/>
      <c r="CD59" s="323"/>
      <c r="CE59" s="323"/>
      <c r="CF59" s="323"/>
      <c r="CG59" s="323"/>
      <c r="CH59" s="323"/>
      <c r="CI59" s="323"/>
      <c r="CJ59" s="323"/>
      <c r="CK59" s="323"/>
      <c r="CL59" s="323"/>
      <c r="CM59" s="323"/>
      <c r="CN59" s="323"/>
      <c r="CO59" s="323"/>
      <c r="CP59" s="323"/>
      <c r="CQ59" s="323"/>
      <c r="CR59" s="323"/>
      <c r="CS59" s="323"/>
      <c r="CT59" s="323"/>
      <c r="CU59" s="323"/>
      <c r="CV59" s="323"/>
      <c r="CW59" s="323"/>
      <c r="CX59" s="323"/>
      <c r="CY59" s="323"/>
      <c r="CZ59" s="323"/>
      <c r="DA59" s="323"/>
      <c r="DB59" s="323"/>
      <c r="DC59" s="323"/>
      <c r="DD59" s="323"/>
      <c r="DE59" s="323"/>
      <c r="DF59" s="323"/>
      <c r="DG59" s="323"/>
      <c r="DH59" s="323"/>
      <c r="DI59" s="323"/>
      <c r="DJ59" s="323"/>
      <c r="DK59" s="323"/>
      <c r="DL59" s="323"/>
      <c r="DM59" s="323"/>
      <c r="DN59" s="323"/>
      <c r="DO59" s="323"/>
      <c r="DP59" s="323"/>
      <c r="DQ59" s="323"/>
      <c r="DR59" s="323"/>
      <c r="DS59" s="323"/>
      <c r="DT59" s="323"/>
      <c r="DU59" s="323"/>
      <c r="DV59" s="323"/>
      <c r="DW59" s="323"/>
      <c r="DX59" s="323"/>
      <c r="DY59" s="323"/>
      <c r="DZ59" s="323"/>
      <c r="EA59" s="323"/>
      <c r="EB59" s="323"/>
      <c r="EC59" s="323"/>
      <c r="ED59" s="323"/>
      <c r="EE59" s="323"/>
      <c r="EF59" s="323"/>
      <c r="EG59" s="323"/>
      <c r="EH59" s="323"/>
      <c r="EI59" s="323"/>
      <c r="EJ59" s="323"/>
      <c r="EK59" s="323"/>
      <c r="EL59" s="323"/>
      <c r="EM59" s="323"/>
      <c r="EN59" s="323"/>
      <c r="EO59" s="323"/>
      <c r="EP59" s="323"/>
      <c r="EQ59" s="323"/>
      <c r="ER59" s="323"/>
      <c r="ES59" s="323"/>
      <c r="ET59" s="323"/>
      <c r="EU59" s="323"/>
      <c r="EV59" s="323"/>
      <c r="EW59" s="323"/>
      <c r="EX59" s="323"/>
      <c r="EY59" s="323"/>
      <c r="EZ59" s="323"/>
      <c r="FA59" s="323"/>
      <c r="FB59" s="323"/>
      <c r="FC59" s="323"/>
      <c r="FD59" s="323"/>
      <c r="FE59" s="323"/>
      <c r="FF59" s="323"/>
      <c r="FG59" s="323"/>
      <c r="FH59" s="323"/>
      <c r="FI59" s="323"/>
      <c r="FJ59" s="323"/>
      <c r="FK59" s="323"/>
      <c r="FL59" s="323"/>
      <c r="FM59" s="323"/>
      <c r="FN59" s="323"/>
      <c r="FO59" s="323"/>
      <c r="FP59" s="323"/>
      <c r="FQ59" s="323"/>
      <c r="FR59" s="323"/>
      <c r="FS59" s="323"/>
      <c r="FT59" s="323"/>
      <c r="FU59" s="323"/>
      <c r="FV59" s="323"/>
      <c r="FW59" s="323"/>
      <c r="FX59" s="323"/>
      <c r="FY59" s="323"/>
      <c r="FZ59" s="323"/>
      <c r="GA59" s="323"/>
      <c r="GB59" s="323"/>
      <c r="GC59" s="323"/>
      <c r="GD59" s="323"/>
      <c r="GE59" s="323"/>
      <c r="GF59" s="323"/>
      <c r="GG59" s="323"/>
      <c r="GH59" s="323"/>
      <c r="GI59" s="323"/>
      <c r="GJ59" s="323"/>
      <c r="GK59" s="323"/>
      <c r="GL59" s="323"/>
      <c r="GM59" s="323"/>
      <c r="GN59" s="323"/>
      <c r="GO59" s="323"/>
      <c r="GP59" s="323"/>
      <c r="GQ59" s="323"/>
      <c r="GR59" s="323"/>
      <c r="GS59" s="323"/>
      <c r="GT59" s="323"/>
      <c r="GU59" s="323"/>
      <c r="GV59" s="323"/>
      <c r="GW59" s="323"/>
      <c r="GX59" s="323"/>
      <c r="GY59" s="323"/>
      <c r="GZ59" s="323"/>
      <c r="HA59" s="323"/>
      <c r="HB59" s="323"/>
      <c r="HC59" s="323"/>
      <c r="HD59" s="323"/>
      <c r="HE59" s="323"/>
      <c r="HF59" s="323"/>
      <c r="HG59" s="323"/>
      <c r="HH59" s="323"/>
      <c r="HI59" s="323"/>
      <c r="HJ59" s="323"/>
      <c r="HK59" s="323"/>
      <c r="HL59" s="323"/>
      <c r="HM59" s="323"/>
      <c r="HN59" s="323"/>
      <c r="HO59" s="323"/>
      <c r="HP59" s="323"/>
      <c r="HQ59" s="323"/>
      <c r="HR59" s="323"/>
      <c r="HS59" s="323"/>
      <c r="HT59" s="323"/>
      <c r="HU59" s="323"/>
      <c r="HV59" s="323"/>
      <c r="HW59" s="323"/>
      <c r="HX59" s="323"/>
      <c r="HY59" s="323"/>
      <c r="HZ59" s="323"/>
      <c r="IA59" s="323"/>
      <c r="IB59" s="323"/>
      <c r="IC59" s="323"/>
      <c r="ID59" s="323"/>
      <c r="IE59" s="323"/>
      <c r="IF59" s="323"/>
      <c r="IG59" s="323"/>
      <c r="IH59" s="323"/>
      <c r="II59" s="323"/>
      <c r="IJ59" s="323"/>
      <c r="IK59" s="323"/>
      <c r="IL59" s="323"/>
      <c r="IM59" s="323"/>
      <c r="IN59" s="323"/>
      <c r="IO59" s="323"/>
      <c r="IP59" s="323"/>
      <c r="IQ59" s="323"/>
      <c r="IR59" s="323"/>
      <c r="IS59" s="323"/>
      <c r="IT59" s="323"/>
      <c r="IU59" s="323"/>
      <c r="IV59" s="323"/>
      <c r="IW59" s="323"/>
      <c r="IX59" s="323"/>
    </row>
    <row r="60" spans="1:258" s="1256" customFormat="1">
      <c r="A60" s="323"/>
      <c r="B60" s="324"/>
      <c r="C60" s="325"/>
      <c r="D60" s="325"/>
      <c r="E60" s="325"/>
      <c r="F60" s="326"/>
      <c r="G60" s="326"/>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c r="BM60" s="323"/>
      <c r="BN60" s="323"/>
      <c r="BO60" s="323"/>
      <c r="BP60" s="323"/>
      <c r="BQ60" s="323"/>
      <c r="BR60" s="323"/>
      <c r="BS60" s="323"/>
      <c r="BT60" s="323"/>
      <c r="BU60" s="323"/>
      <c r="BV60" s="323"/>
      <c r="BW60" s="323"/>
      <c r="BX60" s="323"/>
      <c r="BY60" s="323"/>
      <c r="BZ60" s="323"/>
      <c r="CA60" s="323"/>
      <c r="CB60" s="323"/>
      <c r="CC60" s="323"/>
      <c r="CD60" s="323"/>
      <c r="CE60" s="323"/>
      <c r="CF60" s="323"/>
      <c r="CG60" s="323"/>
      <c r="CH60" s="323"/>
      <c r="CI60" s="323"/>
      <c r="CJ60" s="323"/>
      <c r="CK60" s="323"/>
      <c r="CL60" s="323"/>
      <c r="CM60" s="323"/>
      <c r="CN60" s="323"/>
      <c r="CO60" s="323"/>
      <c r="CP60" s="323"/>
      <c r="CQ60" s="323"/>
      <c r="CR60" s="323"/>
      <c r="CS60" s="323"/>
      <c r="CT60" s="323"/>
      <c r="CU60" s="323"/>
      <c r="CV60" s="323"/>
      <c r="CW60" s="323"/>
      <c r="CX60" s="323"/>
      <c r="CY60" s="323"/>
      <c r="CZ60" s="323"/>
      <c r="DA60" s="323"/>
      <c r="DB60" s="323"/>
      <c r="DC60" s="323"/>
      <c r="DD60" s="323"/>
      <c r="DE60" s="323"/>
      <c r="DF60" s="323"/>
      <c r="DG60" s="323"/>
      <c r="DH60" s="323"/>
      <c r="DI60" s="323"/>
      <c r="DJ60" s="323"/>
      <c r="DK60" s="323"/>
      <c r="DL60" s="323"/>
      <c r="DM60" s="323"/>
      <c r="DN60" s="323"/>
      <c r="DO60" s="323"/>
      <c r="DP60" s="323"/>
      <c r="DQ60" s="323"/>
      <c r="DR60" s="323"/>
      <c r="DS60" s="323"/>
      <c r="DT60" s="323"/>
      <c r="DU60" s="323"/>
      <c r="DV60" s="323"/>
      <c r="DW60" s="323"/>
      <c r="DX60" s="323"/>
      <c r="DY60" s="323"/>
      <c r="DZ60" s="323"/>
      <c r="EA60" s="323"/>
      <c r="EB60" s="323"/>
      <c r="EC60" s="323"/>
      <c r="ED60" s="323"/>
      <c r="EE60" s="323"/>
      <c r="EF60" s="323"/>
      <c r="EG60" s="323"/>
      <c r="EH60" s="323"/>
      <c r="EI60" s="323"/>
      <c r="EJ60" s="323"/>
      <c r="EK60" s="323"/>
      <c r="EL60" s="323"/>
      <c r="EM60" s="323"/>
      <c r="EN60" s="323"/>
      <c r="EO60" s="323"/>
      <c r="EP60" s="323"/>
      <c r="EQ60" s="323"/>
      <c r="ER60" s="323"/>
      <c r="ES60" s="323"/>
      <c r="ET60" s="323"/>
      <c r="EU60" s="323"/>
      <c r="EV60" s="323"/>
      <c r="EW60" s="323"/>
      <c r="EX60" s="323"/>
      <c r="EY60" s="323"/>
      <c r="EZ60" s="323"/>
      <c r="FA60" s="323"/>
      <c r="FB60" s="323"/>
      <c r="FC60" s="323"/>
      <c r="FD60" s="323"/>
      <c r="FE60" s="323"/>
      <c r="FF60" s="323"/>
      <c r="FG60" s="323"/>
      <c r="FH60" s="323"/>
      <c r="FI60" s="323"/>
      <c r="FJ60" s="323"/>
      <c r="FK60" s="323"/>
      <c r="FL60" s="323"/>
      <c r="FM60" s="323"/>
      <c r="FN60" s="323"/>
      <c r="FO60" s="323"/>
      <c r="FP60" s="323"/>
      <c r="FQ60" s="323"/>
      <c r="FR60" s="323"/>
      <c r="FS60" s="323"/>
      <c r="FT60" s="323"/>
      <c r="FU60" s="323"/>
      <c r="FV60" s="323"/>
      <c r="FW60" s="323"/>
      <c r="FX60" s="323"/>
      <c r="FY60" s="323"/>
      <c r="FZ60" s="323"/>
      <c r="GA60" s="323"/>
      <c r="GB60" s="323"/>
      <c r="GC60" s="323"/>
      <c r="GD60" s="323"/>
      <c r="GE60" s="323"/>
      <c r="GF60" s="323"/>
      <c r="GG60" s="323"/>
      <c r="GH60" s="323"/>
      <c r="GI60" s="323"/>
      <c r="GJ60" s="323"/>
      <c r="GK60" s="323"/>
      <c r="GL60" s="323"/>
      <c r="GM60" s="323"/>
      <c r="GN60" s="323"/>
      <c r="GO60" s="323"/>
      <c r="GP60" s="323"/>
      <c r="GQ60" s="323"/>
      <c r="GR60" s="323"/>
      <c r="GS60" s="323"/>
      <c r="GT60" s="323"/>
      <c r="GU60" s="323"/>
      <c r="GV60" s="323"/>
      <c r="GW60" s="323"/>
      <c r="GX60" s="323"/>
      <c r="GY60" s="323"/>
      <c r="GZ60" s="323"/>
      <c r="HA60" s="323"/>
      <c r="HB60" s="323"/>
      <c r="HC60" s="323"/>
      <c r="HD60" s="323"/>
      <c r="HE60" s="323"/>
      <c r="HF60" s="323"/>
      <c r="HG60" s="323"/>
      <c r="HH60" s="323"/>
      <c r="HI60" s="323"/>
      <c r="HJ60" s="323"/>
      <c r="HK60" s="323"/>
      <c r="HL60" s="323"/>
      <c r="HM60" s="323"/>
      <c r="HN60" s="323"/>
      <c r="HO60" s="323"/>
      <c r="HP60" s="323"/>
      <c r="HQ60" s="323"/>
      <c r="HR60" s="323"/>
      <c r="HS60" s="323"/>
      <c r="HT60" s="323"/>
      <c r="HU60" s="323"/>
      <c r="HV60" s="323"/>
      <c r="HW60" s="323"/>
      <c r="HX60" s="323"/>
      <c r="HY60" s="323"/>
      <c r="HZ60" s="323"/>
      <c r="IA60" s="323"/>
      <c r="IB60" s="323"/>
      <c r="IC60" s="323"/>
      <c r="ID60" s="323"/>
      <c r="IE60" s="323"/>
      <c r="IF60" s="323"/>
      <c r="IG60" s="323"/>
      <c r="IH60" s="323"/>
      <c r="II60" s="323"/>
      <c r="IJ60" s="323"/>
      <c r="IK60" s="323"/>
      <c r="IL60" s="323"/>
      <c r="IM60" s="323"/>
      <c r="IN60" s="323"/>
      <c r="IO60" s="323"/>
      <c r="IP60" s="323"/>
      <c r="IQ60" s="323"/>
      <c r="IR60" s="323"/>
      <c r="IS60" s="323"/>
      <c r="IT60" s="323"/>
      <c r="IU60" s="323"/>
      <c r="IV60" s="323"/>
      <c r="IW60" s="323"/>
      <c r="IX60" s="323"/>
    </row>
    <row r="61" spans="1:258" s="1256" customFormat="1">
      <c r="A61" s="323"/>
      <c r="B61" s="324"/>
      <c r="C61" s="325"/>
      <c r="D61" s="325"/>
      <c r="E61" s="325"/>
      <c r="F61" s="326"/>
      <c r="G61" s="326"/>
      <c r="H61" s="323"/>
      <c r="I61" s="323"/>
      <c r="J61" s="323"/>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c r="BM61" s="323"/>
      <c r="BN61" s="323"/>
      <c r="BO61" s="323"/>
      <c r="BP61" s="323"/>
      <c r="BQ61" s="323"/>
      <c r="BR61" s="323"/>
      <c r="BS61" s="323"/>
      <c r="BT61" s="323"/>
      <c r="BU61" s="323"/>
      <c r="BV61" s="323"/>
      <c r="BW61" s="323"/>
      <c r="BX61" s="323"/>
      <c r="BY61" s="323"/>
      <c r="BZ61" s="323"/>
      <c r="CA61" s="323"/>
      <c r="CB61" s="323"/>
      <c r="CC61" s="323"/>
      <c r="CD61" s="323"/>
      <c r="CE61" s="323"/>
      <c r="CF61" s="323"/>
      <c r="CG61" s="323"/>
      <c r="CH61" s="323"/>
      <c r="CI61" s="323"/>
      <c r="CJ61" s="323"/>
      <c r="CK61" s="323"/>
      <c r="CL61" s="323"/>
      <c r="CM61" s="323"/>
      <c r="CN61" s="323"/>
      <c r="CO61" s="323"/>
      <c r="CP61" s="323"/>
      <c r="CQ61" s="323"/>
      <c r="CR61" s="323"/>
      <c r="CS61" s="323"/>
      <c r="CT61" s="323"/>
      <c r="CU61" s="323"/>
      <c r="CV61" s="323"/>
      <c r="CW61" s="323"/>
      <c r="CX61" s="323"/>
      <c r="CY61" s="323"/>
      <c r="CZ61" s="323"/>
      <c r="DA61" s="323"/>
      <c r="DB61" s="323"/>
      <c r="DC61" s="323"/>
      <c r="DD61" s="323"/>
      <c r="DE61" s="323"/>
      <c r="DF61" s="323"/>
      <c r="DG61" s="323"/>
      <c r="DH61" s="323"/>
      <c r="DI61" s="323"/>
      <c r="DJ61" s="323"/>
      <c r="DK61" s="323"/>
      <c r="DL61" s="323"/>
      <c r="DM61" s="323"/>
      <c r="DN61" s="323"/>
      <c r="DO61" s="323"/>
      <c r="DP61" s="323"/>
      <c r="DQ61" s="323"/>
      <c r="DR61" s="323"/>
      <c r="DS61" s="323"/>
      <c r="DT61" s="323"/>
      <c r="DU61" s="323"/>
      <c r="DV61" s="323"/>
      <c r="DW61" s="323"/>
      <c r="DX61" s="323"/>
      <c r="DY61" s="323"/>
      <c r="DZ61" s="323"/>
      <c r="EA61" s="323"/>
      <c r="EB61" s="323"/>
      <c r="EC61" s="323"/>
      <c r="ED61" s="323"/>
      <c r="EE61" s="323"/>
      <c r="EF61" s="323"/>
      <c r="EG61" s="323"/>
      <c r="EH61" s="323"/>
      <c r="EI61" s="323"/>
      <c r="EJ61" s="323"/>
      <c r="EK61" s="323"/>
      <c r="EL61" s="323"/>
      <c r="EM61" s="323"/>
      <c r="EN61" s="323"/>
      <c r="EO61" s="323"/>
      <c r="EP61" s="323"/>
      <c r="EQ61" s="323"/>
      <c r="ER61" s="323"/>
      <c r="ES61" s="323"/>
      <c r="ET61" s="323"/>
      <c r="EU61" s="323"/>
      <c r="EV61" s="323"/>
      <c r="EW61" s="323"/>
      <c r="EX61" s="323"/>
      <c r="EY61" s="323"/>
      <c r="EZ61" s="323"/>
      <c r="FA61" s="323"/>
      <c r="FB61" s="323"/>
      <c r="FC61" s="323"/>
      <c r="FD61" s="323"/>
      <c r="FE61" s="323"/>
      <c r="FF61" s="323"/>
      <c r="FG61" s="323"/>
      <c r="FH61" s="323"/>
      <c r="FI61" s="323"/>
      <c r="FJ61" s="323"/>
      <c r="FK61" s="323"/>
      <c r="FL61" s="323"/>
      <c r="FM61" s="323"/>
      <c r="FN61" s="323"/>
      <c r="FO61" s="323"/>
      <c r="FP61" s="323"/>
      <c r="FQ61" s="323"/>
      <c r="FR61" s="323"/>
      <c r="FS61" s="323"/>
      <c r="FT61" s="323"/>
      <c r="FU61" s="323"/>
      <c r="FV61" s="323"/>
      <c r="FW61" s="323"/>
      <c r="FX61" s="323"/>
      <c r="FY61" s="323"/>
      <c r="FZ61" s="323"/>
      <c r="GA61" s="323"/>
      <c r="GB61" s="323"/>
      <c r="GC61" s="323"/>
      <c r="GD61" s="323"/>
      <c r="GE61" s="323"/>
      <c r="GF61" s="323"/>
      <c r="GG61" s="323"/>
      <c r="GH61" s="323"/>
      <c r="GI61" s="323"/>
      <c r="GJ61" s="323"/>
      <c r="GK61" s="323"/>
      <c r="GL61" s="323"/>
      <c r="GM61" s="323"/>
      <c r="GN61" s="323"/>
      <c r="GO61" s="323"/>
      <c r="GP61" s="323"/>
      <c r="GQ61" s="323"/>
      <c r="GR61" s="323"/>
      <c r="GS61" s="323"/>
      <c r="GT61" s="323"/>
      <c r="GU61" s="323"/>
      <c r="GV61" s="323"/>
      <c r="GW61" s="323"/>
      <c r="GX61" s="323"/>
      <c r="GY61" s="323"/>
      <c r="GZ61" s="323"/>
      <c r="HA61" s="323"/>
      <c r="HB61" s="323"/>
      <c r="HC61" s="323"/>
      <c r="HD61" s="323"/>
      <c r="HE61" s="323"/>
      <c r="HF61" s="323"/>
      <c r="HG61" s="323"/>
      <c r="HH61" s="323"/>
      <c r="HI61" s="323"/>
      <c r="HJ61" s="323"/>
      <c r="HK61" s="323"/>
      <c r="HL61" s="323"/>
      <c r="HM61" s="323"/>
      <c r="HN61" s="323"/>
      <c r="HO61" s="323"/>
      <c r="HP61" s="323"/>
      <c r="HQ61" s="323"/>
      <c r="HR61" s="323"/>
      <c r="HS61" s="323"/>
      <c r="HT61" s="323"/>
      <c r="HU61" s="323"/>
      <c r="HV61" s="323"/>
      <c r="HW61" s="323"/>
      <c r="HX61" s="323"/>
      <c r="HY61" s="323"/>
      <c r="HZ61" s="323"/>
      <c r="IA61" s="323"/>
      <c r="IB61" s="323"/>
      <c r="IC61" s="323"/>
      <c r="ID61" s="323"/>
      <c r="IE61" s="323"/>
      <c r="IF61" s="323"/>
      <c r="IG61" s="323"/>
      <c r="IH61" s="323"/>
      <c r="II61" s="323"/>
      <c r="IJ61" s="323"/>
      <c r="IK61" s="323"/>
      <c r="IL61" s="323"/>
      <c r="IM61" s="323"/>
      <c r="IN61" s="323"/>
      <c r="IO61" s="323"/>
      <c r="IP61" s="323"/>
      <c r="IQ61" s="323"/>
      <c r="IR61" s="323"/>
      <c r="IS61" s="323"/>
      <c r="IT61" s="323"/>
      <c r="IU61" s="323"/>
      <c r="IV61" s="323"/>
      <c r="IW61" s="323"/>
      <c r="IX61" s="323"/>
    </row>
    <row r="62" spans="1:258" s="1256" customFormat="1">
      <c r="A62" s="323"/>
      <c r="B62" s="324"/>
      <c r="C62" s="325"/>
      <c r="D62" s="325"/>
      <c r="E62" s="325"/>
      <c r="F62" s="326"/>
      <c r="G62" s="326"/>
      <c r="H62" s="323"/>
      <c r="I62" s="323"/>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c r="BN62" s="323"/>
      <c r="BO62" s="323"/>
      <c r="BP62" s="323"/>
      <c r="BQ62" s="323"/>
      <c r="BR62" s="323"/>
      <c r="BS62" s="323"/>
      <c r="BT62" s="323"/>
      <c r="BU62" s="323"/>
      <c r="BV62" s="323"/>
      <c r="BW62" s="323"/>
      <c r="BX62" s="323"/>
      <c r="BY62" s="323"/>
      <c r="BZ62" s="323"/>
      <c r="CA62" s="323"/>
      <c r="CB62" s="323"/>
      <c r="CC62" s="323"/>
      <c r="CD62" s="323"/>
      <c r="CE62" s="323"/>
      <c r="CF62" s="323"/>
      <c r="CG62" s="323"/>
      <c r="CH62" s="323"/>
      <c r="CI62" s="323"/>
      <c r="CJ62" s="323"/>
      <c r="CK62" s="323"/>
      <c r="CL62" s="323"/>
      <c r="CM62" s="323"/>
      <c r="CN62" s="323"/>
      <c r="CO62" s="323"/>
      <c r="CP62" s="323"/>
      <c r="CQ62" s="323"/>
      <c r="CR62" s="323"/>
      <c r="CS62" s="323"/>
      <c r="CT62" s="323"/>
      <c r="CU62" s="323"/>
      <c r="CV62" s="323"/>
      <c r="CW62" s="323"/>
      <c r="CX62" s="323"/>
      <c r="CY62" s="323"/>
      <c r="CZ62" s="323"/>
      <c r="DA62" s="323"/>
      <c r="DB62" s="323"/>
      <c r="DC62" s="323"/>
      <c r="DD62" s="323"/>
      <c r="DE62" s="323"/>
      <c r="DF62" s="323"/>
      <c r="DG62" s="323"/>
      <c r="DH62" s="323"/>
      <c r="DI62" s="323"/>
      <c r="DJ62" s="323"/>
      <c r="DK62" s="323"/>
      <c r="DL62" s="323"/>
      <c r="DM62" s="323"/>
      <c r="DN62" s="323"/>
      <c r="DO62" s="323"/>
      <c r="DP62" s="323"/>
      <c r="DQ62" s="323"/>
      <c r="DR62" s="323"/>
      <c r="DS62" s="323"/>
      <c r="DT62" s="323"/>
      <c r="DU62" s="323"/>
      <c r="DV62" s="323"/>
      <c r="DW62" s="323"/>
      <c r="DX62" s="323"/>
      <c r="DY62" s="323"/>
      <c r="DZ62" s="323"/>
      <c r="EA62" s="323"/>
      <c r="EB62" s="323"/>
      <c r="EC62" s="323"/>
      <c r="ED62" s="323"/>
      <c r="EE62" s="323"/>
      <c r="EF62" s="323"/>
      <c r="EG62" s="323"/>
      <c r="EH62" s="323"/>
      <c r="EI62" s="323"/>
      <c r="EJ62" s="323"/>
      <c r="EK62" s="323"/>
      <c r="EL62" s="323"/>
      <c r="EM62" s="323"/>
      <c r="EN62" s="323"/>
      <c r="EO62" s="323"/>
      <c r="EP62" s="323"/>
      <c r="EQ62" s="323"/>
      <c r="ER62" s="323"/>
      <c r="ES62" s="323"/>
      <c r="ET62" s="323"/>
      <c r="EU62" s="323"/>
      <c r="EV62" s="323"/>
      <c r="EW62" s="323"/>
      <c r="EX62" s="323"/>
      <c r="EY62" s="323"/>
      <c r="EZ62" s="323"/>
      <c r="FA62" s="323"/>
      <c r="FB62" s="323"/>
      <c r="FC62" s="323"/>
      <c r="FD62" s="323"/>
      <c r="FE62" s="323"/>
      <c r="FF62" s="323"/>
      <c r="FG62" s="323"/>
      <c r="FH62" s="323"/>
      <c r="FI62" s="323"/>
      <c r="FJ62" s="323"/>
      <c r="FK62" s="323"/>
      <c r="FL62" s="323"/>
      <c r="FM62" s="323"/>
      <c r="FN62" s="323"/>
      <c r="FO62" s="323"/>
      <c r="FP62" s="323"/>
      <c r="FQ62" s="323"/>
      <c r="FR62" s="323"/>
      <c r="FS62" s="323"/>
      <c r="FT62" s="323"/>
      <c r="FU62" s="323"/>
      <c r="FV62" s="323"/>
      <c r="FW62" s="323"/>
      <c r="FX62" s="323"/>
      <c r="FY62" s="323"/>
      <c r="FZ62" s="323"/>
      <c r="GA62" s="323"/>
      <c r="GB62" s="323"/>
      <c r="GC62" s="323"/>
      <c r="GD62" s="323"/>
      <c r="GE62" s="323"/>
      <c r="GF62" s="323"/>
      <c r="GG62" s="323"/>
      <c r="GH62" s="323"/>
      <c r="GI62" s="323"/>
      <c r="GJ62" s="323"/>
      <c r="GK62" s="323"/>
      <c r="GL62" s="323"/>
      <c r="GM62" s="323"/>
      <c r="GN62" s="323"/>
      <c r="GO62" s="323"/>
      <c r="GP62" s="323"/>
      <c r="GQ62" s="323"/>
      <c r="GR62" s="323"/>
      <c r="GS62" s="323"/>
      <c r="GT62" s="323"/>
      <c r="GU62" s="323"/>
      <c r="GV62" s="323"/>
      <c r="GW62" s="323"/>
      <c r="GX62" s="323"/>
      <c r="GY62" s="323"/>
      <c r="GZ62" s="323"/>
      <c r="HA62" s="323"/>
      <c r="HB62" s="323"/>
      <c r="HC62" s="323"/>
      <c r="HD62" s="323"/>
      <c r="HE62" s="323"/>
      <c r="HF62" s="323"/>
      <c r="HG62" s="323"/>
      <c r="HH62" s="323"/>
      <c r="HI62" s="323"/>
      <c r="HJ62" s="323"/>
      <c r="HK62" s="323"/>
      <c r="HL62" s="323"/>
      <c r="HM62" s="323"/>
      <c r="HN62" s="323"/>
      <c r="HO62" s="323"/>
      <c r="HP62" s="323"/>
      <c r="HQ62" s="323"/>
      <c r="HR62" s="323"/>
      <c r="HS62" s="323"/>
      <c r="HT62" s="323"/>
      <c r="HU62" s="323"/>
      <c r="HV62" s="323"/>
      <c r="HW62" s="323"/>
      <c r="HX62" s="323"/>
      <c r="HY62" s="323"/>
      <c r="HZ62" s="323"/>
      <c r="IA62" s="323"/>
      <c r="IB62" s="323"/>
      <c r="IC62" s="323"/>
      <c r="ID62" s="323"/>
      <c r="IE62" s="323"/>
      <c r="IF62" s="323"/>
      <c r="IG62" s="323"/>
      <c r="IH62" s="323"/>
      <c r="II62" s="323"/>
      <c r="IJ62" s="323"/>
      <c r="IK62" s="323"/>
      <c r="IL62" s="323"/>
      <c r="IM62" s="323"/>
      <c r="IN62" s="323"/>
      <c r="IO62" s="323"/>
      <c r="IP62" s="323"/>
      <c r="IQ62" s="323"/>
      <c r="IR62" s="323"/>
      <c r="IS62" s="323"/>
      <c r="IT62" s="323"/>
      <c r="IU62" s="323"/>
      <c r="IV62" s="323"/>
      <c r="IW62" s="323"/>
      <c r="IX62" s="323"/>
    </row>
    <row r="63" spans="1:258" s="1256" customFormat="1">
      <c r="A63" s="323"/>
      <c r="B63" s="324"/>
      <c r="C63" s="325"/>
      <c r="D63" s="325"/>
      <c r="E63" s="325"/>
      <c r="F63" s="326"/>
      <c r="G63" s="326"/>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c r="CF63" s="323"/>
      <c r="CG63" s="323"/>
      <c r="CH63" s="323"/>
      <c r="CI63" s="323"/>
      <c r="CJ63" s="323"/>
      <c r="CK63" s="323"/>
      <c r="CL63" s="323"/>
      <c r="CM63" s="323"/>
      <c r="CN63" s="323"/>
      <c r="CO63" s="323"/>
      <c r="CP63" s="323"/>
      <c r="CQ63" s="323"/>
      <c r="CR63" s="323"/>
      <c r="CS63" s="323"/>
      <c r="CT63" s="323"/>
      <c r="CU63" s="323"/>
      <c r="CV63" s="323"/>
      <c r="CW63" s="323"/>
      <c r="CX63" s="323"/>
      <c r="CY63" s="323"/>
      <c r="CZ63" s="323"/>
      <c r="DA63" s="323"/>
      <c r="DB63" s="323"/>
      <c r="DC63" s="323"/>
      <c r="DD63" s="323"/>
      <c r="DE63" s="323"/>
      <c r="DF63" s="323"/>
      <c r="DG63" s="323"/>
      <c r="DH63" s="323"/>
      <c r="DI63" s="323"/>
      <c r="DJ63" s="323"/>
      <c r="DK63" s="323"/>
      <c r="DL63" s="323"/>
      <c r="DM63" s="323"/>
      <c r="DN63" s="323"/>
      <c r="DO63" s="323"/>
      <c r="DP63" s="323"/>
      <c r="DQ63" s="323"/>
      <c r="DR63" s="323"/>
      <c r="DS63" s="323"/>
      <c r="DT63" s="323"/>
      <c r="DU63" s="323"/>
      <c r="DV63" s="323"/>
      <c r="DW63" s="323"/>
      <c r="DX63" s="323"/>
      <c r="DY63" s="323"/>
      <c r="DZ63" s="323"/>
      <c r="EA63" s="323"/>
      <c r="EB63" s="323"/>
      <c r="EC63" s="323"/>
      <c r="ED63" s="323"/>
      <c r="EE63" s="323"/>
      <c r="EF63" s="323"/>
      <c r="EG63" s="323"/>
      <c r="EH63" s="323"/>
      <c r="EI63" s="323"/>
      <c r="EJ63" s="323"/>
      <c r="EK63" s="323"/>
      <c r="EL63" s="323"/>
      <c r="EM63" s="323"/>
      <c r="EN63" s="323"/>
      <c r="EO63" s="323"/>
      <c r="EP63" s="323"/>
      <c r="EQ63" s="323"/>
      <c r="ER63" s="323"/>
      <c r="ES63" s="323"/>
      <c r="ET63" s="323"/>
      <c r="EU63" s="323"/>
      <c r="EV63" s="323"/>
      <c r="EW63" s="323"/>
      <c r="EX63" s="323"/>
      <c r="EY63" s="323"/>
      <c r="EZ63" s="323"/>
      <c r="FA63" s="323"/>
      <c r="FB63" s="323"/>
      <c r="FC63" s="323"/>
      <c r="FD63" s="323"/>
      <c r="FE63" s="323"/>
      <c r="FF63" s="323"/>
      <c r="FG63" s="323"/>
      <c r="FH63" s="323"/>
      <c r="FI63" s="323"/>
      <c r="FJ63" s="323"/>
      <c r="FK63" s="323"/>
      <c r="FL63" s="323"/>
      <c r="FM63" s="323"/>
      <c r="FN63" s="323"/>
      <c r="FO63" s="323"/>
      <c r="FP63" s="323"/>
      <c r="FQ63" s="323"/>
      <c r="FR63" s="323"/>
      <c r="FS63" s="323"/>
      <c r="FT63" s="323"/>
      <c r="FU63" s="323"/>
      <c r="FV63" s="323"/>
      <c r="FW63" s="323"/>
      <c r="FX63" s="323"/>
      <c r="FY63" s="323"/>
      <c r="FZ63" s="323"/>
      <c r="GA63" s="323"/>
      <c r="GB63" s="323"/>
      <c r="GC63" s="323"/>
      <c r="GD63" s="323"/>
      <c r="GE63" s="323"/>
      <c r="GF63" s="323"/>
      <c r="GG63" s="323"/>
      <c r="GH63" s="323"/>
      <c r="GI63" s="323"/>
      <c r="GJ63" s="323"/>
      <c r="GK63" s="323"/>
      <c r="GL63" s="323"/>
      <c r="GM63" s="323"/>
      <c r="GN63" s="323"/>
      <c r="GO63" s="323"/>
      <c r="GP63" s="323"/>
      <c r="GQ63" s="323"/>
      <c r="GR63" s="323"/>
      <c r="GS63" s="323"/>
      <c r="GT63" s="323"/>
      <c r="GU63" s="323"/>
      <c r="GV63" s="323"/>
      <c r="GW63" s="323"/>
      <c r="GX63" s="323"/>
      <c r="GY63" s="323"/>
      <c r="GZ63" s="323"/>
      <c r="HA63" s="323"/>
      <c r="HB63" s="323"/>
      <c r="HC63" s="323"/>
      <c r="HD63" s="323"/>
      <c r="HE63" s="323"/>
      <c r="HF63" s="323"/>
      <c r="HG63" s="323"/>
      <c r="HH63" s="323"/>
      <c r="HI63" s="323"/>
      <c r="HJ63" s="323"/>
      <c r="HK63" s="323"/>
      <c r="HL63" s="323"/>
      <c r="HM63" s="323"/>
      <c r="HN63" s="323"/>
      <c r="HO63" s="323"/>
      <c r="HP63" s="323"/>
      <c r="HQ63" s="323"/>
      <c r="HR63" s="323"/>
      <c r="HS63" s="323"/>
      <c r="HT63" s="323"/>
      <c r="HU63" s="323"/>
      <c r="HV63" s="323"/>
      <c r="HW63" s="323"/>
      <c r="HX63" s="323"/>
      <c r="HY63" s="323"/>
      <c r="HZ63" s="323"/>
      <c r="IA63" s="323"/>
      <c r="IB63" s="323"/>
      <c r="IC63" s="323"/>
      <c r="ID63" s="323"/>
      <c r="IE63" s="323"/>
      <c r="IF63" s="323"/>
      <c r="IG63" s="323"/>
      <c r="IH63" s="323"/>
      <c r="II63" s="323"/>
      <c r="IJ63" s="323"/>
      <c r="IK63" s="323"/>
      <c r="IL63" s="323"/>
      <c r="IM63" s="323"/>
      <c r="IN63" s="323"/>
      <c r="IO63" s="323"/>
      <c r="IP63" s="323"/>
      <c r="IQ63" s="323"/>
      <c r="IR63" s="323"/>
      <c r="IS63" s="323"/>
      <c r="IT63" s="323"/>
      <c r="IU63" s="323"/>
      <c r="IV63" s="323"/>
      <c r="IW63" s="323"/>
      <c r="IX63" s="323"/>
    </row>
    <row r="64" spans="1:258" s="1256" customFormat="1">
      <c r="A64" s="323"/>
      <c r="B64" s="324"/>
      <c r="C64" s="325"/>
      <c r="D64" s="325"/>
      <c r="E64" s="325"/>
      <c r="F64" s="326"/>
      <c r="G64" s="326"/>
      <c r="H64" s="323"/>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c r="BM64" s="323"/>
      <c r="BN64" s="323"/>
      <c r="BO64" s="323"/>
      <c r="BP64" s="323"/>
      <c r="BQ64" s="323"/>
      <c r="BR64" s="323"/>
      <c r="BS64" s="323"/>
      <c r="BT64" s="323"/>
      <c r="BU64" s="323"/>
      <c r="BV64" s="323"/>
      <c r="BW64" s="323"/>
      <c r="BX64" s="323"/>
      <c r="BY64" s="323"/>
      <c r="BZ64" s="323"/>
      <c r="CA64" s="323"/>
      <c r="CB64" s="323"/>
      <c r="CC64" s="323"/>
      <c r="CD64" s="323"/>
      <c r="CE64" s="323"/>
      <c r="CF64" s="323"/>
      <c r="CG64" s="323"/>
      <c r="CH64" s="323"/>
      <c r="CI64" s="323"/>
      <c r="CJ64" s="323"/>
      <c r="CK64" s="323"/>
      <c r="CL64" s="323"/>
      <c r="CM64" s="323"/>
      <c r="CN64" s="323"/>
      <c r="CO64" s="323"/>
      <c r="CP64" s="323"/>
      <c r="CQ64" s="323"/>
      <c r="CR64" s="323"/>
      <c r="CS64" s="323"/>
      <c r="CT64" s="323"/>
      <c r="CU64" s="323"/>
      <c r="CV64" s="323"/>
      <c r="CW64" s="323"/>
      <c r="CX64" s="323"/>
      <c r="CY64" s="323"/>
      <c r="CZ64" s="323"/>
      <c r="DA64" s="323"/>
      <c r="DB64" s="323"/>
      <c r="DC64" s="323"/>
      <c r="DD64" s="323"/>
      <c r="DE64" s="323"/>
      <c r="DF64" s="323"/>
      <c r="DG64" s="323"/>
      <c r="DH64" s="323"/>
      <c r="DI64" s="323"/>
      <c r="DJ64" s="323"/>
      <c r="DK64" s="323"/>
      <c r="DL64" s="323"/>
      <c r="DM64" s="323"/>
      <c r="DN64" s="323"/>
      <c r="DO64" s="323"/>
      <c r="DP64" s="323"/>
      <c r="DQ64" s="323"/>
      <c r="DR64" s="323"/>
      <c r="DS64" s="323"/>
      <c r="DT64" s="323"/>
      <c r="DU64" s="323"/>
      <c r="DV64" s="323"/>
      <c r="DW64" s="323"/>
      <c r="DX64" s="323"/>
      <c r="DY64" s="323"/>
      <c r="DZ64" s="323"/>
      <c r="EA64" s="323"/>
      <c r="EB64" s="323"/>
      <c r="EC64" s="323"/>
      <c r="ED64" s="323"/>
      <c r="EE64" s="323"/>
      <c r="EF64" s="323"/>
      <c r="EG64" s="323"/>
      <c r="EH64" s="323"/>
      <c r="EI64" s="323"/>
      <c r="EJ64" s="323"/>
      <c r="EK64" s="323"/>
      <c r="EL64" s="323"/>
      <c r="EM64" s="323"/>
      <c r="EN64" s="323"/>
      <c r="EO64" s="323"/>
      <c r="EP64" s="323"/>
      <c r="EQ64" s="323"/>
      <c r="ER64" s="323"/>
      <c r="ES64" s="323"/>
      <c r="ET64" s="323"/>
      <c r="EU64" s="323"/>
      <c r="EV64" s="323"/>
      <c r="EW64" s="323"/>
      <c r="EX64" s="323"/>
      <c r="EY64" s="323"/>
      <c r="EZ64" s="323"/>
      <c r="FA64" s="323"/>
      <c r="FB64" s="323"/>
      <c r="FC64" s="323"/>
      <c r="FD64" s="323"/>
      <c r="FE64" s="323"/>
      <c r="FF64" s="323"/>
      <c r="FG64" s="323"/>
      <c r="FH64" s="323"/>
      <c r="FI64" s="323"/>
      <c r="FJ64" s="323"/>
      <c r="FK64" s="323"/>
      <c r="FL64" s="323"/>
      <c r="FM64" s="323"/>
      <c r="FN64" s="323"/>
      <c r="FO64" s="323"/>
      <c r="FP64" s="323"/>
      <c r="FQ64" s="323"/>
      <c r="FR64" s="323"/>
      <c r="FS64" s="323"/>
      <c r="FT64" s="323"/>
      <c r="FU64" s="323"/>
      <c r="FV64" s="323"/>
      <c r="FW64" s="323"/>
      <c r="FX64" s="323"/>
      <c r="FY64" s="323"/>
      <c r="FZ64" s="323"/>
      <c r="GA64" s="323"/>
      <c r="GB64" s="323"/>
      <c r="GC64" s="323"/>
      <c r="GD64" s="323"/>
      <c r="GE64" s="323"/>
      <c r="GF64" s="323"/>
      <c r="GG64" s="323"/>
      <c r="GH64" s="323"/>
      <c r="GI64" s="323"/>
      <c r="GJ64" s="323"/>
      <c r="GK64" s="323"/>
      <c r="GL64" s="323"/>
      <c r="GM64" s="323"/>
      <c r="GN64" s="323"/>
      <c r="GO64" s="323"/>
      <c r="GP64" s="323"/>
      <c r="GQ64" s="323"/>
      <c r="GR64" s="323"/>
      <c r="GS64" s="323"/>
      <c r="GT64" s="323"/>
      <c r="GU64" s="323"/>
      <c r="GV64" s="323"/>
      <c r="GW64" s="323"/>
      <c r="GX64" s="323"/>
      <c r="GY64" s="323"/>
      <c r="GZ64" s="323"/>
      <c r="HA64" s="323"/>
      <c r="HB64" s="323"/>
      <c r="HC64" s="323"/>
      <c r="HD64" s="323"/>
      <c r="HE64" s="323"/>
      <c r="HF64" s="323"/>
      <c r="HG64" s="323"/>
      <c r="HH64" s="323"/>
      <c r="HI64" s="323"/>
      <c r="HJ64" s="323"/>
      <c r="HK64" s="323"/>
      <c r="HL64" s="323"/>
      <c r="HM64" s="323"/>
      <c r="HN64" s="323"/>
      <c r="HO64" s="323"/>
      <c r="HP64" s="323"/>
      <c r="HQ64" s="323"/>
      <c r="HR64" s="323"/>
      <c r="HS64" s="323"/>
      <c r="HT64" s="323"/>
      <c r="HU64" s="323"/>
      <c r="HV64" s="323"/>
      <c r="HW64" s="323"/>
      <c r="HX64" s="323"/>
      <c r="HY64" s="323"/>
      <c r="HZ64" s="323"/>
      <c r="IA64" s="323"/>
      <c r="IB64" s="323"/>
      <c r="IC64" s="323"/>
      <c r="ID64" s="323"/>
      <c r="IE64" s="323"/>
      <c r="IF64" s="323"/>
      <c r="IG64" s="323"/>
      <c r="IH64" s="323"/>
      <c r="II64" s="323"/>
      <c r="IJ64" s="323"/>
      <c r="IK64" s="323"/>
      <c r="IL64" s="323"/>
      <c r="IM64" s="323"/>
      <c r="IN64" s="323"/>
      <c r="IO64" s="323"/>
      <c r="IP64" s="323"/>
      <c r="IQ64" s="323"/>
      <c r="IR64" s="323"/>
      <c r="IS64" s="323"/>
      <c r="IT64" s="323"/>
      <c r="IU64" s="323"/>
      <c r="IV64" s="323"/>
      <c r="IW64" s="323"/>
      <c r="IX64" s="323"/>
    </row>
    <row r="65" spans="1:258" s="1256" customFormat="1">
      <c r="A65" s="323"/>
      <c r="B65" s="324"/>
      <c r="C65" s="325"/>
      <c r="D65" s="325"/>
      <c r="E65" s="325"/>
      <c r="F65" s="326"/>
      <c r="G65" s="326"/>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c r="BM65" s="323"/>
      <c r="BN65" s="323"/>
      <c r="BO65" s="323"/>
      <c r="BP65" s="323"/>
      <c r="BQ65" s="323"/>
      <c r="BR65" s="323"/>
      <c r="BS65" s="323"/>
      <c r="BT65" s="323"/>
      <c r="BU65" s="323"/>
      <c r="BV65" s="323"/>
      <c r="BW65" s="323"/>
      <c r="BX65" s="323"/>
      <c r="BY65" s="323"/>
      <c r="BZ65" s="323"/>
      <c r="CA65" s="323"/>
      <c r="CB65" s="323"/>
      <c r="CC65" s="323"/>
      <c r="CD65" s="323"/>
      <c r="CE65" s="323"/>
      <c r="CF65" s="323"/>
      <c r="CG65" s="323"/>
      <c r="CH65" s="323"/>
      <c r="CI65" s="323"/>
      <c r="CJ65" s="323"/>
      <c r="CK65" s="323"/>
      <c r="CL65" s="323"/>
      <c r="CM65" s="323"/>
      <c r="CN65" s="323"/>
      <c r="CO65" s="323"/>
      <c r="CP65" s="323"/>
      <c r="CQ65" s="323"/>
      <c r="CR65" s="323"/>
      <c r="CS65" s="323"/>
      <c r="CT65" s="323"/>
      <c r="CU65" s="323"/>
      <c r="CV65" s="323"/>
      <c r="CW65" s="323"/>
      <c r="CX65" s="323"/>
      <c r="CY65" s="323"/>
      <c r="CZ65" s="323"/>
      <c r="DA65" s="323"/>
      <c r="DB65" s="323"/>
      <c r="DC65" s="323"/>
      <c r="DD65" s="323"/>
      <c r="DE65" s="323"/>
      <c r="DF65" s="323"/>
      <c r="DG65" s="323"/>
      <c r="DH65" s="323"/>
      <c r="DI65" s="323"/>
      <c r="DJ65" s="323"/>
      <c r="DK65" s="323"/>
      <c r="DL65" s="323"/>
      <c r="DM65" s="323"/>
      <c r="DN65" s="323"/>
      <c r="DO65" s="323"/>
      <c r="DP65" s="323"/>
      <c r="DQ65" s="323"/>
      <c r="DR65" s="323"/>
      <c r="DS65" s="323"/>
      <c r="DT65" s="323"/>
      <c r="DU65" s="323"/>
      <c r="DV65" s="323"/>
      <c r="DW65" s="323"/>
      <c r="DX65" s="323"/>
      <c r="DY65" s="323"/>
      <c r="DZ65" s="323"/>
      <c r="EA65" s="323"/>
      <c r="EB65" s="323"/>
      <c r="EC65" s="323"/>
      <c r="ED65" s="323"/>
      <c r="EE65" s="323"/>
      <c r="EF65" s="323"/>
      <c r="EG65" s="323"/>
      <c r="EH65" s="323"/>
      <c r="EI65" s="323"/>
      <c r="EJ65" s="323"/>
      <c r="EK65" s="323"/>
      <c r="EL65" s="323"/>
      <c r="EM65" s="323"/>
      <c r="EN65" s="323"/>
      <c r="EO65" s="323"/>
      <c r="EP65" s="323"/>
      <c r="EQ65" s="323"/>
      <c r="ER65" s="323"/>
      <c r="ES65" s="323"/>
      <c r="ET65" s="323"/>
      <c r="EU65" s="323"/>
      <c r="EV65" s="323"/>
      <c r="EW65" s="323"/>
      <c r="EX65" s="323"/>
      <c r="EY65" s="323"/>
      <c r="EZ65" s="323"/>
      <c r="FA65" s="323"/>
      <c r="FB65" s="323"/>
      <c r="FC65" s="323"/>
      <c r="FD65" s="323"/>
      <c r="FE65" s="323"/>
      <c r="FF65" s="323"/>
      <c r="FG65" s="323"/>
      <c r="FH65" s="323"/>
      <c r="FI65" s="323"/>
      <c r="FJ65" s="323"/>
      <c r="FK65" s="323"/>
      <c r="FL65" s="323"/>
      <c r="FM65" s="323"/>
      <c r="FN65" s="323"/>
      <c r="FO65" s="323"/>
      <c r="FP65" s="323"/>
      <c r="FQ65" s="323"/>
      <c r="FR65" s="323"/>
      <c r="FS65" s="323"/>
      <c r="FT65" s="323"/>
      <c r="FU65" s="323"/>
      <c r="FV65" s="323"/>
      <c r="FW65" s="323"/>
      <c r="FX65" s="323"/>
      <c r="FY65" s="323"/>
      <c r="FZ65" s="323"/>
      <c r="GA65" s="323"/>
      <c r="GB65" s="323"/>
      <c r="GC65" s="323"/>
      <c r="GD65" s="323"/>
      <c r="GE65" s="323"/>
      <c r="GF65" s="323"/>
      <c r="GG65" s="323"/>
      <c r="GH65" s="323"/>
      <c r="GI65" s="323"/>
      <c r="GJ65" s="323"/>
      <c r="GK65" s="323"/>
      <c r="GL65" s="323"/>
      <c r="GM65" s="323"/>
      <c r="GN65" s="323"/>
      <c r="GO65" s="323"/>
      <c r="GP65" s="323"/>
      <c r="GQ65" s="323"/>
      <c r="GR65" s="323"/>
      <c r="GS65" s="323"/>
      <c r="GT65" s="323"/>
      <c r="GU65" s="323"/>
      <c r="GV65" s="323"/>
      <c r="GW65" s="323"/>
      <c r="GX65" s="323"/>
      <c r="GY65" s="323"/>
      <c r="GZ65" s="323"/>
      <c r="HA65" s="323"/>
      <c r="HB65" s="323"/>
      <c r="HC65" s="323"/>
      <c r="HD65" s="323"/>
      <c r="HE65" s="323"/>
      <c r="HF65" s="323"/>
      <c r="HG65" s="323"/>
      <c r="HH65" s="323"/>
      <c r="HI65" s="323"/>
      <c r="HJ65" s="323"/>
      <c r="HK65" s="323"/>
      <c r="HL65" s="323"/>
      <c r="HM65" s="323"/>
      <c r="HN65" s="323"/>
      <c r="HO65" s="323"/>
      <c r="HP65" s="323"/>
      <c r="HQ65" s="323"/>
      <c r="HR65" s="323"/>
      <c r="HS65" s="323"/>
      <c r="HT65" s="323"/>
      <c r="HU65" s="323"/>
      <c r="HV65" s="323"/>
      <c r="HW65" s="323"/>
      <c r="HX65" s="323"/>
      <c r="HY65" s="323"/>
      <c r="HZ65" s="323"/>
      <c r="IA65" s="323"/>
      <c r="IB65" s="323"/>
      <c r="IC65" s="323"/>
      <c r="ID65" s="323"/>
      <c r="IE65" s="323"/>
      <c r="IF65" s="323"/>
      <c r="IG65" s="323"/>
      <c r="IH65" s="323"/>
      <c r="II65" s="323"/>
      <c r="IJ65" s="323"/>
      <c r="IK65" s="323"/>
      <c r="IL65" s="323"/>
      <c r="IM65" s="323"/>
      <c r="IN65" s="323"/>
      <c r="IO65" s="323"/>
      <c r="IP65" s="323"/>
      <c r="IQ65" s="323"/>
      <c r="IR65" s="323"/>
      <c r="IS65" s="323"/>
      <c r="IT65" s="323"/>
      <c r="IU65" s="323"/>
      <c r="IV65" s="323"/>
      <c r="IW65" s="323"/>
      <c r="IX65" s="323"/>
    </row>
    <row r="66" spans="1:258" s="1256" customFormat="1">
      <c r="A66" s="323"/>
      <c r="B66" s="324"/>
      <c r="C66" s="325"/>
      <c r="D66" s="325"/>
      <c r="E66" s="325"/>
      <c r="F66" s="326"/>
      <c r="G66" s="326"/>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323"/>
      <c r="BU66" s="323"/>
      <c r="BV66" s="323"/>
      <c r="BW66" s="323"/>
      <c r="BX66" s="323"/>
      <c r="BY66" s="323"/>
      <c r="BZ66" s="323"/>
      <c r="CA66" s="323"/>
      <c r="CB66" s="323"/>
      <c r="CC66" s="323"/>
      <c r="CD66" s="323"/>
      <c r="CE66" s="323"/>
      <c r="CF66" s="323"/>
      <c r="CG66" s="323"/>
      <c r="CH66" s="323"/>
      <c r="CI66" s="323"/>
      <c r="CJ66" s="323"/>
      <c r="CK66" s="323"/>
      <c r="CL66" s="323"/>
      <c r="CM66" s="323"/>
      <c r="CN66" s="323"/>
      <c r="CO66" s="323"/>
      <c r="CP66" s="323"/>
      <c r="CQ66" s="323"/>
      <c r="CR66" s="323"/>
      <c r="CS66" s="323"/>
      <c r="CT66" s="323"/>
      <c r="CU66" s="323"/>
      <c r="CV66" s="323"/>
      <c r="CW66" s="323"/>
      <c r="CX66" s="323"/>
      <c r="CY66" s="323"/>
      <c r="CZ66" s="323"/>
      <c r="DA66" s="323"/>
      <c r="DB66" s="323"/>
      <c r="DC66" s="323"/>
      <c r="DD66" s="323"/>
      <c r="DE66" s="323"/>
      <c r="DF66" s="323"/>
      <c r="DG66" s="323"/>
      <c r="DH66" s="323"/>
      <c r="DI66" s="323"/>
      <c r="DJ66" s="323"/>
      <c r="DK66" s="323"/>
      <c r="DL66" s="323"/>
      <c r="DM66" s="323"/>
      <c r="DN66" s="323"/>
      <c r="DO66" s="323"/>
      <c r="DP66" s="323"/>
      <c r="DQ66" s="323"/>
      <c r="DR66" s="323"/>
      <c r="DS66" s="323"/>
      <c r="DT66" s="323"/>
      <c r="DU66" s="323"/>
      <c r="DV66" s="323"/>
      <c r="DW66" s="323"/>
      <c r="DX66" s="323"/>
      <c r="DY66" s="323"/>
      <c r="DZ66" s="323"/>
      <c r="EA66" s="323"/>
      <c r="EB66" s="323"/>
      <c r="EC66" s="323"/>
      <c r="ED66" s="323"/>
      <c r="EE66" s="323"/>
      <c r="EF66" s="323"/>
      <c r="EG66" s="323"/>
      <c r="EH66" s="323"/>
      <c r="EI66" s="323"/>
      <c r="EJ66" s="323"/>
      <c r="EK66" s="323"/>
      <c r="EL66" s="323"/>
      <c r="EM66" s="323"/>
      <c r="EN66" s="323"/>
      <c r="EO66" s="323"/>
      <c r="EP66" s="323"/>
      <c r="EQ66" s="323"/>
      <c r="ER66" s="323"/>
      <c r="ES66" s="323"/>
      <c r="ET66" s="323"/>
      <c r="EU66" s="323"/>
      <c r="EV66" s="323"/>
      <c r="EW66" s="323"/>
      <c r="EX66" s="323"/>
      <c r="EY66" s="323"/>
      <c r="EZ66" s="323"/>
      <c r="FA66" s="323"/>
      <c r="FB66" s="323"/>
      <c r="FC66" s="323"/>
      <c r="FD66" s="323"/>
      <c r="FE66" s="323"/>
      <c r="FF66" s="323"/>
      <c r="FG66" s="323"/>
      <c r="FH66" s="323"/>
      <c r="FI66" s="323"/>
      <c r="FJ66" s="323"/>
      <c r="FK66" s="323"/>
      <c r="FL66" s="323"/>
      <c r="FM66" s="323"/>
      <c r="FN66" s="323"/>
      <c r="FO66" s="323"/>
      <c r="FP66" s="323"/>
      <c r="FQ66" s="323"/>
      <c r="FR66" s="323"/>
      <c r="FS66" s="323"/>
      <c r="FT66" s="323"/>
      <c r="FU66" s="323"/>
      <c r="FV66" s="323"/>
      <c r="FW66" s="323"/>
      <c r="FX66" s="323"/>
      <c r="FY66" s="323"/>
      <c r="FZ66" s="323"/>
      <c r="GA66" s="323"/>
      <c r="GB66" s="323"/>
      <c r="GC66" s="323"/>
      <c r="GD66" s="323"/>
      <c r="GE66" s="323"/>
      <c r="GF66" s="323"/>
      <c r="GG66" s="323"/>
      <c r="GH66" s="323"/>
      <c r="GI66" s="323"/>
      <c r="GJ66" s="323"/>
      <c r="GK66" s="323"/>
      <c r="GL66" s="323"/>
      <c r="GM66" s="323"/>
      <c r="GN66" s="323"/>
      <c r="GO66" s="323"/>
      <c r="GP66" s="323"/>
      <c r="GQ66" s="323"/>
      <c r="GR66" s="323"/>
      <c r="GS66" s="323"/>
      <c r="GT66" s="323"/>
      <c r="GU66" s="323"/>
      <c r="GV66" s="323"/>
      <c r="GW66" s="323"/>
      <c r="GX66" s="323"/>
      <c r="GY66" s="323"/>
      <c r="GZ66" s="323"/>
      <c r="HA66" s="323"/>
      <c r="HB66" s="323"/>
      <c r="HC66" s="323"/>
      <c r="HD66" s="323"/>
      <c r="HE66" s="323"/>
      <c r="HF66" s="323"/>
      <c r="HG66" s="323"/>
      <c r="HH66" s="323"/>
      <c r="HI66" s="323"/>
      <c r="HJ66" s="323"/>
      <c r="HK66" s="323"/>
      <c r="HL66" s="323"/>
      <c r="HM66" s="323"/>
      <c r="HN66" s="323"/>
      <c r="HO66" s="323"/>
      <c r="HP66" s="323"/>
      <c r="HQ66" s="323"/>
      <c r="HR66" s="323"/>
      <c r="HS66" s="323"/>
      <c r="HT66" s="323"/>
      <c r="HU66" s="323"/>
      <c r="HV66" s="323"/>
      <c r="HW66" s="323"/>
      <c r="HX66" s="323"/>
      <c r="HY66" s="323"/>
      <c r="HZ66" s="323"/>
      <c r="IA66" s="323"/>
      <c r="IB66" s="323"/>
      <c r="IC66" s="323"/>
      <c r="ID66" s="323"/>
      <c r="IE66" s="323"/>
      <c r="IF66" s="323"/>
      <c r="IG66" s="323"/>
      <c r="IH66" s="323"/>
      <c r="II66" s="323"/>
      <c r="IJ66" s="323"/>
      <c r="IK66" s="323"/>
      <c r="IL66" s="323"/>
      <c r="IM66" s="323"/>
      <c r="IN66" s="323"/>
      <c r="IO66" s="323"/>
      <c r="IP66" s="323"/>
      <c r="IQ66" s="323"/>
      <c r="IR66" s="323"/>
      <c r="IS66" s="323"/>
      <c r="IT66" s="323"/>
      <c r="IU66" s="323"/>
      <c r="IV66" s="323"/>
      <c r="IW66" s="323"/>
      <c r="IX66" s="323"/>
    </row>
    <row r="67" spans="1:258" s="1256" customFormat="1">
      <c r="A67" s="323"/>
      <c r="B67" s="324"/>
      <c r="C67" s="325"/>
      <c r="D67" s="325"/>
      <c r="E67" s="325"/>
      <c r="F67" s="326"/>
      <c r="G67" s="326"/>
      <c r="H67" s="323"/>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c r="BM67" s="323"/>
      <c r="BN67" s="323"/>
      <c r="BO67" s="323"/>
      <c r="BP67" s="323"/>
      <c r="BQ67" s="323"/>
      <c r="BR67" s="323"/>
      <c r="BS67" s="323"/>
      <c r="BT67" s="323"/>
      <c r="BU67" s="323"/>
      <c r="BV67" s="323"/>
      <c r="BW67" s="323"/>
      <c r="BX67" s="323"/>
      <c r="BY67" s="323"/>
      <c r="BZ67" s="323"/>
      <c r="CA67" s="323"/>
      <c r="CB67" s="323"/>
      <c r="CC67" s="323"/>
      <c r="CD67" s="323"/>
      <c r="CE67" s="323"/>
      <c r="CF67" s="323"/>
      <c r="CG67" s="323"/>
      <c r="CH67" s="323"/>
      <c r="CI67" s="323"/>
      <c r="CJ67" s="323"/>
      <c r="CK67" s="323"/>
      <c r="CL67" s="323"/>
      <c r="CM67" s="323"/>
      <c r="CN67" s="323"/>
      <c r="CO67" s="323"/>
      <c r="CP67" s="323"/>
      <c r="CQ67" s="323"/>
      <c r="CR67" s="323"/>
      <c r="CS67" s="323"/>
      <c r="CT67" s="323"/>
      <c r="CU67" s="323"/>
      <c r="CV67" s="323"/>
      <c r="CW67" s="323"/>
      <c r="CX67" s="323"/>
      <c r="CY67" s="323"/>
      <c r="CZ67" s="323"/>
      <c r="DA67" s="323"/>
      <c r="DB67" s="323"/>
      <c r="DC67" s="323"/>
      <c r="DD67" s="323"/>
      <c r="DE67" s="323"/>
      <c r="DF67" s="323"/>
      <c r="DG67" s="323"/>
      <c r="DH67" s="323"/>
      <c r="DI67" s="323"/>
      <c r="DJ67" s="323"/>
      <c r="DK67" s="323"/>
      <c r="DL67" s="323"/>
      <c r="DM67" s="323"/>
      <c r="DN67" s="323"/>
      <c r="DO67" s="323"/>
      <c r="DP67" s="323"/>
      <c r="DQ67" s="323"/>
      <c r="DR67" s="323"/>
      <c r="DS67" s="323"/>
      <c r="DT67" s="323"/>
      <c r="DU67" s="323"/>
      <c r="DV67" s="323"/>
      <c r="DW67" s="323"/>
      <c r="DX67" s="323"/>
      <c r="DY67" s="323"/>
      <c r="DZ67" s="323"/>
      <c r="EA67" s="323"/>
      <c r="EB67" s="323"/>
      <c r="EC67" s="323"/>
      <c r="ED67" s="323"/>
      <c r="EE67" s="323"/>
      <c r="EF67" s="323"/>
      <c r="EG67" s="323"/>
      <c r="EH67" s="323"/>
      <c r="EI67" s="323"/>
      <c r="EJ67" s="323"/>
      <c r="EK67" s="323"/>
      <c r="EL67" s="323"/>
      <c r="EM67" s="323"/>
      <c r="EN67" s="323"/>
      <c r="EO67" s="323"/>
      <c r="EP67" s="323"/>
      <c r="EQ67" s="323"/>
      <c r="ER67" s="323"/>
      <c r="ES67" s="323"/>
      <c r="ET67" s="323"/>
      <c r="EU67" s="323"/>
      <c r="EV67" s="323"/>
      <c r="EW67" s="323"/>
      <c r="EX67" s="323"/>
      <c r="EY67" s="323"/>
      <c r="EZ67" s="323"/>
      <c r="FA67" s="323"/>
      <c r="FB67" s="323"/>
      <c r="FC67" s="323"/>
      <c r="FD67" s="323"/>
      <c r="FE67" s="323"/>
      <c r="FF67" s="323"/>
      <c r="FG67" s="323"/>
      <c r="FH67" s="323"/>
      <c r="FI67" s="323"/>
      <c r="FJ67" s="323"/>
      <c r="FK67" s="323"/>
      <c r="FL67" s="323"/>
      <c r="FM67" s="323"/>
      <c r="FN67" s="323"/>
      <c r="FO67" s="323"/>
      <c r="FP67" s="323"/>
      <c r="FQ67" s="323"/>
      <c r="FR67" s="323"/>
      <c r="FS67" s="323"/>
      <c r="FT67" s="323"/>
      <c r="FU67" s="323"/>
      <c r="FV67" s="323"/>
      <c r="FW67" s="323"/>
      <c r="FX67" s="323"/>
      <c r="FY67" s="323"/>
      <c r="FZ67" s="323"/>
      <c r="GA67" s="323"/>
      <c r="GB67" s="323"/>
      <c r="GC67" s="323"/>
      <c r="GD67" s="323"/>
      <c r="GE67" s="323"/>
      <c r="GF67" s="323"/>
      <c r="GG67" s="323"/>
      <c r="GH67" s="323"/>
      <c r="GI67" s="323"/>
      <c r="GJ67" s="323"/>
      <c r="GK67" s="323"/>
      <c r="GL67" s="323"/>
      <c r="GM67" s="323"/>
      <c r="GN67" s="323"/>
      <c r="GO67" s="323"/>
      <c r="GP67" s="323"/>
      <c r="GQ67" s="323"/>
      <c r="GR67" s="323"/>
      <c r="GS67" s="323"/>
      <c r="GT67" s="323"/>
      <c r="GU67" s="323"/>
      <c r="GV67" s="323"/>
      <c r="GW67" s="323"/>
      <c r="GX67" s="323"/>
      <c r="GY67" s="323"/>
      <c r="GZ67" s="323"/>
      <c r="HA67" s="323"/>
      <c r="HB67" s="323"/>
      <c r="HC67" s="323"/>
      <c r="HD67" s="323"/>
      <c r="HE67" s="323"/>
      <c r="HF67" s="323"/>
      <c r="HG67" s="323"/>
      <c r="HH67" s="323"/>
      <c r="HI67" s="323"/>
      <c r="HJ67" s="323"/>
      <c r="HK67" s="323"/>
      <c r="HL67" s="323"/>
      <c r="HM67" s="323"/>
      <c r="HN67" s="323"/>
      <c r="HO67" s="323"/>
      <c r="HP67" s="323"/>
      <c r="HQ67" s="323"/>
      <c r="HR67" s="323"/>
      <c r="HS67" s="323"/>
      <c r="HT67" s="323"/>
      <c r="HU67" s="323"/>
      <c r="HV67" s="323"/>
      <c r="HW67" s="323"/>
      <c r="HX67" s="323"/>
      <c r="HY67" s="323"/>
      <c r="HZ67" s="323"/>
      <c r="IA67" s="323"/>
      <c r="IB67" s="323"/>
      <c r="IC67" s="323"/>
      <c r="ID67" s="323"/>
      <c r="IE67" s="323"/>
      <c r="IF67" s="323"/>
      <c r="IG67" s="323"/>
      <c r="IH67" s="323"/>
      <c r="II67" s="323"/>
      <c r="IJ67" s="323"/>
      <c r="IK67" s="323"/>
      <c r="IL67" s="323"/>
      <c r="IM67" s="323"/>
      <c r="IN67" s="323"/>
      <c r="IO67" s="323"/>
      <c r="IP67" s="323"/>
      <c r="IQ67" s="323"/>
      <c r="IR67" s="323"/>
      <c r="IS67" s="323"/>
      <c r="IT67" s="323"/>
      <c r="IU67" s="323"/>
      <c r="IV67" s="323"/>
      <c r="IW67" s="323"/>
      <c r="IX67" s="323"/>
    </row>
    <row r="68" spans="1:258" s="1256" customFormat="1">
      <c r="A68" s="323"/>
      <c r="B68" s="324"/>
      <c r="C68" s="325"/>
      <c r="D68" s="325"/>
      <c r="E68" s="325"/>
      <c r="F68" s="326"/>
      <c r="G68" s="326"/>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323"/>
      <c r="BU68" s="323"/>
      <c r="BV68" s="323"/>
      <c r="BW68" s="323"/>
      <c r="BX68" s="323"/>
      <c r="BY68" s="323"/>
      <c r="BZ68" s="323"/>
      <c r="CA68" s="323"/>
      <c r="CB68" s="323"/>
      <c r="CC68" s="323"/>
      <c r="CD68" s="323"/>
      <c r="CE68" s="323"/>
      <c r="CF68" s="323"/>
      <c r="CG68" s="323"/>
      <c r="CH68" s="323"/>
      <c r="CI68" s="323"/>
      <c r="CJ68" s="323"/>
      <c r="CK68" s="323"/>
      <c r="CL68" s="323"/>
      <c r="CM68" s="323"/>
      <c r="CN68" s="323"/>
      <c r="CO68" s="323"/>
      <c r="CP68" s="323"/>
      <c r="CQ68" s="323"/>
      <c r="CR68" s="323"/>
      <c r="CS68" s="323"/>
      <c r="CT68" s="323"/>
      <c r="CU68" s="323"/>
      <c r="CV68" s="323"/>
      <c r="CW68" s="323"/>
      <c r="CX68" s="323"/>
      <c r="CY68" s="323"/>
      <c r="CZ68" s="323"/>
      <c r="DA68" s="323"/>
      <c r="DB68" s="323"/>
      <c r="DC68" s="323"/>
      <c r="DD68" s="323"/>
      <c r="DE68" s="323"/>
      <c r="DF68" s="323"/>
      <c r="DG68" s="323"/>
      <c r="DH68" s="323"/>
      <c r="DI68" s="323"/>
      <c r="DJ68" s="323"/>
      <c r="DK68" s="323"/>
      <c r="DL68" s="323"/>
      <c r="DM68" s="323"/>
      <c r="DN68" s="323"/>
      <c r="DO68" s="323"/>
      <c r="DP68" s="323"/>
      <c r="DQ68" s="323"/>
      <c r="DR68" s="323"/>
      <c r="DS68" s="323"/>
      <c r="DT68" s="323"/>
      <c r="DU68" s="323"/>
      <c r="DV68" s="323"/>
      <c r="DW68" s="323"/>
      <c r="DX68" s="323"/>
      <c r="DY68" s="323"/>
      <c r="DZ68" s="323"/>
      <c r="EA68" s="323"/>
      <c r="EB68" s="323"/>
      <c r="EC68" s="323"/>
      <c r="ED68" s="323"/>
      <c r="EE68" s="323"/>
      <c r="EF68" s="323"/>
      <c r="EG68" s="323"/>
      <c r="EH68" s="323"/>
      <c r="EI68" s="323"/>
      <c r="EJ68" s="323"/>
      <c r="EK68" s="323"/>
      <c r="EL68" s="323"/>
      <c r="EM68" s="323"/>
      <c r="EN68" s="323"/>
      <c r="EO68" s="323"/>
      <c r="EP68" s="323"/>
      <c r="EQ68" s="323"/>
      <c r="ER68" s="323"/>
      <c r="ES68" s="323"/>
      <c r="ET68" s="323"/>
      <c r="EU68" s="323"/>
      <c r="EV68" s="323"/>
      <c r="EW68" s="323"/>
      <c r="EX68" s="323"/>
      <c r="EY68" s="323"/>
      <c r="EZ68" s="323"/>
      <c r="FA68" s="323"/>
      <c r="FB68" s="323"/>
      <c r="FC68" s="323"/>
      <c r="FD68" s="323"/>
      <c r="FE68" s="323"/>
      <c r="FF68" s="323"/>
      <c r="FG68" s="323"/>
      <c r="FH68" s="323"/>
      <c r="FI68" s="323"/>
      <c r="FJ68" s="323"/>
      <c r="FK68" s="323"/>
      <c r="FL68" s="323"/>
      <c r="FM68" s="323"/>
      <c r="FN68" s="323"/>
      <c r="FO68" s="323"/>
      <c r="FP68" s="323"/>
      <c r="FQ68" s="323"/>
      <c r="FR68" s="323"/>
      <c r="FS68" s="323"/>
      <c r="FT68" s="323"/>
      <c r="FU68" s="323"/>
      <c r="FV68" s="323"/>
      <c r="FW68" s="323"/>
      <c r="FX68" s="323"/>
      <c r="FY68" s="323"/>
      <c r="FZ68" s="323"/>
      <c r="GA68" s="323"/>
      <c r="GB68" s="323"/>
      <c r="GC68" s="323"/>
      <c r="GD68" s="323"/>
      <c r="GE68" s="323"/>
      <c r="GF68" s="323"/>
      <c r="GG68" s="323"/>
      <c r="GH68" s="323"/>
      <c r="GI68" s="323"/>
      <c r="GJ68" s="323"/>
      <c r="GK68" s="323"/>
      <c r="GL68" s="323"/>
      <c r="GM68" s="323"/>
      <c r="GN68" s="323"/>
      <c r="GO68" s="323"/>
      <c r="GP68" s="323"/>
      <c r="GQ68" s="323"/>
      <c r="GR68" s="323"/>
      <c r="GS68" s="323"/>
      <c r="GT68" s="323"/>
      <c r="GU68" s="323"/>
      <c r="GV68" s="323"/>
      <c r="GW68" s="323"/>
      <c r="GX68" s="323"/>
      <c r="GY68" s="323"/>
      <c r="GZ68" s="323"/>
      <c r="HA68" s="323"/>
      <c r="HB68" s="323"/>
      <c r="HC68" s="323"/>
      <c r="HD68" s="323"/>
      <c r="HE68" s="323"/>
      <c r="HF68" s="323"/>
      <c r="HG68" s="323"/>
      <c r="HH68" s="323"/>
      <c r="HI68" s="323"/>
      <c r="HJ68" s="323"/>
      <c r="HK68" s="323"/>
      <c r="HL68" s="323"/>
      <c r="HM68" s="323"/>
      <c r="HN68" s="323"/>
      <c r="HO68" s="323"/>
      <c r="HP68" s="323"/>
      <c r="HQ68" s="323"/>
      <c r="HR68" s="323"/>
      <c r="HS68" s="323"/>
      <c r="HT68" s="323"/>
      <c r="HU68" s="323"/>
      <c r="HV68" s="323"/>
      <c r="HW68" s="323"/>
      <c r="HX68" s="323"/>
      <c r="HY68" s="323"/>
      <c r="HZ68" s="323"/>
      <c r="IA68" s="323"/>
      <c r="IB68" s="323"/>
      <c r="IC68" s="323"/>
      <c r="ID68" s="323"/>
      <c r="IE68" s="323"/>
      <c r="IF68" s="323"/>
      <c r="IG68" s="323"/>
      <c r="IH68" s="323"/>
      <c r="II68" s="323"/>
      <c r="IJ68" s="323"/>
      <c r="IK68" s="323"/>
      <c r="IL68" s="323"/>
      <c r="IM68" s="323"/>
      <c r="IN68" s="323"/>
      <c r="IO68" s="323"/>
      <c r="IP68" s="323"/>
      <c r="IQ68" s="323"/>
      <c r="IR68" s="323"/>
      <c r="IS68" s="323"/>
      <c r="IT68" s="323"/>
      <c r="IU68" s="323"/>
      <c r="IV68" s="323"/>
      <c r="IW68" s="323"/>
      <c r="IX68" s="323"/>
    </row>
    <row r="69" spans="1:258" s="1256" customFormat="1">
      <c r="A69" s="323"/>
      <c r="B69" s="324"/>
      <c r="C69" s="325"/>
      <c r="D69" s="325"/>
      <c r="E69" s="325"/>
      <c r="F69" s="326"/>
      <c r="G69" s="326"/>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323"/>
      <c r="BU69" s="323"/>
      <c r="BV69" s="323"/>
      <c r="BW69" s="323"/>
      <c r="BX69" s="323"/>
      <c r="BY69" s="323"/>
      <c r="BZ69" s="323"/>
      <c r="CA69" s="323"/>
      <c r="CB69" s="323"/>
      <c r="CC69" s="323"/>
      <c r="CD69" s="323"/>
      <c r="CE69" s="323"/>
      <c r="CF69" s="323"/>
      <c r="CG69" s="323"/>
      <c r="CH69" s="323"/>
      <c r="CI69" s="323"/>
      <c r="CJ69" s="323"/>
      <c r="CK69" s="323"/>
      <c r="CL69" s="323"/>
      <c r="CM69" s="323"/>
      <c r="CN69" s="323"/>
      <c r="CO69" s="323"/>
      <c r="CP69" s="323"/>
      <c r="CQ69" s="323"/>
      <c r="CR69" s="323"/>
      <c r="CS69" s="323"/>
      <c r="CT69" s="323"/>
      <c r="CU69" s="323"/>
      <c r="CV69" s="323"/>
      <c r="CW69" s="323"/>
      <c r="CX69" s="323"/>
      <c r="CY69" s="323"/>
      <c r="CZ69" s="323"/>
      <c r="DA69" s="323"/>
      <c r="DB69" s="323"/>
      <c r="DC69" s="323"/>
      <c r="DD69" s="323"/>
      <c r="DE69" s="323"/>
      <c r="DF69" s="323"/>
      <c r="DG69" s="323"/>
      <c r="DH69" s="323"/>
      <c r="DI69" s="323"/>
      <c r="DJ69" s="323"/>
      <c r="DK69" s="323"/>
      <c r="DL69" s="323"/>
      <c r="DM69" s="323"/>
      <c r="DN69" s="323"/>
      <c r="DO69" s="323"/>
      <c r="DP69" s="323"/>
      <c r="DQ69" s="323"/>
      <c r="DR69" s="323"/>
      <c r="DS69" s="323"/>
      <c r="DT69" s="323"/>
      <c r="DU69" s="323"/>
      <c r="DV69" s="323"/>
      <c r="DW69" s="323"/>
      <c r="DX69" s="323"/>
      <c r="DY69" s="323"/>
      <c r="DZ69" s="323"/>
      <c r="EA69" s="323"/>
      <c r="EB69" s="323"/>
      <c r="EC69" s="323"/>
      <c r="ED69" s="323"/>
      <c r="EE69" s="323"/>
      <c r="EF69" s="323"/>
      <c r="EG69" s="323"/>
      <c r="EH69" s="323"/>
      <c r="EI69" s="323"/>
      <c r="EJ69" s="323"/>
      <c r="EK69" s="323"/>
      <c r="EL69" s="323"/>
      <c r="EM69" s="323"/>
      <c r="EN69" s="323"/>
      <c r="EO69" s="323"/>
      <c r="EP69" s="323"/>
      <c r="EQ69" s="323"/>
      <c r="ER69" s="323"/>
      <c r="ES69" s="323"/>
      <c r="ET69" s="323"/>
      <c r="EU69" s="323"/>
      <c r="EV69" s="323"/>
      <c r="EW69" s="323"/>
      <c r="EX69" s="323"/>
      <c r="EY69" s="323"/>
      <c r="EZ69" s="323"/>
      <c r="FA69" s="323"/>
      <c r="FB69" s="323"/>
      <c r="FC69" s="323"/>
      <c r="FD69" s="323"/>
      <c r="FE69" s="323"/>
      <c r="FF69" s="323"/>
      <c r="FG69" s="323"/>
      <c r="FH69" s="323"/>
      <c r="FI69" s="323"/>
      <c r="FJ69" s="323"/>
      <c r="FK69" s="323"/>
      <c r="FL69" s="323"/>
      <c r="FM69" s="323"/>
      <c r="FN69" s="323"/>
      <c r="FO69" s="323"/>
      <c r="FP69" s="323"/>
      <c r="FQ69" s="323"/>
      <c r="FR69" s="323"/>
      <c r="FS69" s="323"/>
      <c r="FT69" s="323"/>
      <c r="FU69" s="323"/>
      <c r="FV69" s="323"/>
      <c r="FW69" s="323"/>
      <c r="FX69" s="323"/>
      <c r="FY69" s="323"/>
      <c r="FZ69" s="323"/>
      <c r="GA69" s="323"/>
      <c r="GB69" s="323"/>
      <c r="GC69" s="323"/>
      <c r="GD69" s="323"/>
      <c r="GE69" s="323"/>
      <c r="GF69" s="323"/>
      <c r="GG69" s="323"/>
      <c r="GH69" s="323"/>
      <c r="GI69" s="323"/>
      <c r="GJ69" s="323"/>
      <c r="GK69" s="323"/>
      <c r="GL69" s="323"/>
      <c r="GM69" s="323"/>
      <c r="GN69" s="323"/>
      <c r="GO69" s="323"/>
      <c r="GP69" s="323"/>
      <c r="GQ69" s="323"/>
      <c r="GR69" s="323"/>
      <c r="GS69" s="323"/>
      <c r="GT69" s="323"/>
      <c r="GU69" s="323"/>
      <c r="GV69" s="323"/>
      <c r="GW69" s="323"/>
      <c r="GX69" s="323"/>
      <c r="GY69" s="323"/>
      <c r="GZ69" s="323"/>
      <c r="HA69" s="323"/>
      <c r="HB69" s="323"/>
      <c r="HC69" s="323"/>
      <c r="HD69" s="323"/>
      <c r="HE69" s="323"/>
      <c r="HF69" s="323"/>
      <c r="HG69" s="323"/>
      <c r="HH69" s="323"/>
      <c r="HI69" s="323"/>
      <c r="HJ69" s="323"/>
      <c r="HK69" s="323"/>
      <c r="HL69" s="323"/>
      <c r="HM69" s="323"/>
      <c r="HN69" s="323"/>
      <c r="HO69" s="323"/>
      <c r="HP69" s="323"/>
      <c r="HQ69" s="323"/>
      <c r="HR69" s="323"/>
      <c r="HS69" s="323"/>
      <c r="HT69" s="323"/>
      <c r="HU69" s="323"/>
      <c r="HV69" s="323"/>
      <c r="HW69" s="323"/>
      <c r="HX69" s="323"/>
      <c r="HY69" s="323"/>
      <c r="HZ69" s="323"/>
      <c r="IA69" s="323"/>
      <c r="IB69" s="323"/>
      <c r="IC69" s="323"/>
      <c r="ID69" s="323"/>
      <c r="IE69" s="323"/>
      <c r="IF69" s="323"/>
      <c r="IG69" s="323"/>
      <c r="IH69" s="323"/>
      <c r="II69" s="323"/>
      <c r="IJ69" s="323"/>
      <c r="IK69" s="323"/>
      <c r="IL69" s="323"/>
      <c r="IM69" s="323"/>
      <c r="IN69" s="323"/>
      <c r="IO69" s="323"/>
      <c r="IP69" s="323"/>
      <c r="IQ69" s="323"/>
      <c r="IR69" s="323"/>
      <c r="IS69" s="323"/>
      <c r="IT69" s="323"/>
      <c r="IU69" s="323"/>
      <c r="IV69" s="323"/>
      <c r="IW69" s="323"/>
      <c r="IX69" s="323"/>
    </row>
    <row r="70" spans="1:258" s="1256" customFormat="1">
      <c r="A70" s="323"/>
      <c r="B70" s="324"/>
      <c r="C70" s="325"/>
      <c r="D70" s="325"/>
      <c r="E70" s="325"/>
      <c r="F70" s="326"/>
      <c r="G70" s="326"/>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323"/>
      <c r="BU70" s="323"/>
      <c r="BV70" s="323"/>
      <c r="BW70" s="323"/>
      <c r="BX70" s="323"/>
      <c r="BY70" s="323"/>
      <c r="BZ70" s="323"/>
      <c r="CA70" s="323"/>
      <c r="CB70" s="323"/>
      <c r="CC70" s="323"/>
      <c r="CD70" s="323"/>
      <c r="CE70" s="323"/>
      <c r="CF70" s="323"/>
      <c r="CG70" s="323"/>
      <c r="CH70" s="323"/>
      <c r="CI70" s="323"/>
      <c r="CJ70" s="323"/>
      <c r="CK70" s="323"/>
      <c r="CL70" s="323"/>
      <c r="CM70" s="323"/>
      <c r="CN70" s="323"/>
      <c r="CO70" s="323"/>
      <c r="CP70" s="323"/>
      <c r="CQ70" s="323"/>
      <c r="CR70" s="323"/>
      <c r="CS70" s="323"/>
      <c r="CT70" s="323"/>
      <c r="CU70" s="323"/>
      <c r="CV70" s="323"/>
      <c r="CW70" s="323"/>
      <c r="CX70" s="323"/>
      <c r="CY70" s="323"/>
      <c r="CZ70" s="323"/>
      <c r="DA70" s="323"/>
      <c r="DB70" s="323"/>
      <c r="DC70" s="323"/>
      <c r="DD70" s="323"/>
      <c r="DE70" s="323"/>
      <c r="DF70" s="323"/>
      <c r="DG70" s="323"/>
      <c r="DH70" s="323"/>
      <c r="DI70" s="323"/>
      <c r="DJ70" s="323"/>
      <c r="DK70" s="323"/>
      <c r="DL70" s="323"/>
      <c r="DM70" s="323"/>
      <c r="DN70" s="323"/>
      <c r="DO70" s="323"/>
      <c r="DP70" s="323"/>
      <c r="DQ70" s="323"/>
      <c r="DR70" s="323"/>
      <c r="DS70" s="323"/>
      <c r="DT70" s="323"/>
      <c r="DU70" s="323"/>
      <c r="DV70" s="323"/>
      <c r="DW70" s="323"/>
      <c r="DX70" s="323"/>
      <c r="DY70" s="323"/>
      <c r="DZ70" s="323"/>
      <c r="EA70" s="323"/>
      <c r="EB70" s="323"/>
      <c r="EC70" s="323"/>
      <c r="ED70" s="323"/>
      <c r="EE70" s="323"/>
      <c r="EF70" s="323"/>
      <c r="EG70" s="323"/>
      <c r="EH70" s="323"/>
      <c r="EI70" s="323"/>
      <c r="EJ70" s="323"/>
      <c r="EK70" s="323"/>
      <c r="EL70" s="323"/>
      <c r="EM70" s="323"/>
      <c r="EN70" s="323"/>
      <c r="EO70" s="323"/>
      <c r="EP70" s="323"/>
      <c r="EQ70" s="323"/>
      <c r="ER70" s="323"/>
      <c r="ES70" s="323"/>
      <c r="ET70" s="323"/>
      <c r="EU70" s="323"/>
      <c r="EV70" s="323"/>
      <c r="EW70" s="323"/>
      <c r="EX70" s="323"/>
      <c r="EY70" s="323"/>
      <c r="EZ70" s="323"/>
      <c r="FA70" s="323"/>
      <c r="FB70" s="323"/>
      <c r="FC70" s="323"/>
      <c r="FD70" s="323"/>
      <c r="FE70" s="323"/>
      <c r="FF70" s="323"/>
      <c r="FG70" s="323"/>
      <c r="FH70" s="323"/>
      <c r="FI70" s="323"/>
      <c r="FJ70" s="323"/>
      <c r="FK70" s="323"/>
      <c r="FL70" s="323"/>
      <c r="FM70" s="323"/>
      <c r="FN70" s="323"/>
      <c r="FO70" s="323"/>
      <c r="FP70" s="323"/>
      <c r="FQ70" s="323"/>
      <c r="FR70" s="323"/>
      <c r="FS70" s="323"/>
      <c r="FT70" s="323"/>
      <c r="FU70" s="323"/>
      <c r="FV70" s="323"/>
      <c r="FW70" s="323"/>
      <c r="FX70" s="323"/>
      <c r="FY70" s="323"/>
      <c r="FZ70" s="323"/>
      <c r="GA70" s="323"/>
      <c r="GB70" s="323"/>
      <c r="GC70" s="323"/>
      <c r="GD70" s="323"/>
      <c r="GE70" s="323"/>
      <c r="GF70" s="323"/>
      <c r="GG70" s="323"/>
      <c r="GH70" s="323"/>
      <c r="GI70" s="323"/>
      <c r="GJ70" s="323"/>
      <c r="GK70" s="323"/>
      <c r="GL70" s="323"/>
      <c r="GM70" s="323"/>
      <c r="GN70" s="323"/>
      <c r="GO70" s="323"/>
      <c r="GP70" s="323"/>
      <c r="GQ70" s="323"/>
      <c r="GR70" s="323"/>
      <c r="GS70" s="323"/>
      <c r="GT70" s="323"/>
      <c r="GU70" s="323"/>
      <c r="GV70" s="323"/>
      <c r="GW70" s="323"/>
      <c r="GX70" s="323"/>
      <c r="GY70" s="323"/>
      <c r="GZ70" s="323"/>
      <c r="HA70" s="323"/>
      <c r="HB70" s="323"/>
      <c r="HC70" s="323"/>
      <c r="HD70" s="323"/>
      <c r="HE70" s="323"/>
      <c r="HF70" s="323"/>
      <c r="HG70" s="323"/>
      <c r="HH70" s="323"/>
      <c r="HI70" s="323"/>
      <c r="HJ70" s="323"/>
      <c r="HK70" s="323"/>
      <c r="HL70" s="323"/>
      <c r="HM70" s="323"/>
      <c r="HN70" s="323"/>
      <c r="HO70" s="323"/>
      <c r="HP70" s="323"/>
      <c r="HQ70" s="323"/>
      <c r="HR70" s="323"/>
      <c r="HS70" s="323"/>
      <c r="HT70" s="323"/>
      <c r="HU70" s="323"/>
      <c r="HV70" s="323"/>
      <c r="HW70" s="323"/>
      <c r="HX70" s="323"/>
      <c r="HY70" s="323"/>
      <c r="HZ70" s="323"/>
      <c r="IA70" s="323"/>
      <c r="IB70" s="323"/>
      <c r="IC70" s="323"/>
      <c r="ID70" s="323"/>
      <c r="IE70" s="323"/>
      <c r="IF70" s="323"/>
      <c r="IG70" s="323"/>
      <c r="IH70" s="323"/>
      <c r="II70" s="323"/>
      <c r="IJ70" s="323"/>
      <c r="IK70" s="323"/>
      <c r="IL70" s="323"/>
      <c r="IM70" s="323"/>
      <c r="IN70" s="323"/>
      <c r="IO70" s="323"/>
      <c r="IP70" s="323"/>
      <c r="IQ70" s="323"/>
      <c r="IR70" s="323"/>
      <c r="IS70" s="323"/>
      <c r="IT70" s="323"/>
      <c r="IU70" s="323"/>
      <c r="IV70" s="323"/>
      <c r="IW70" s="323"/>
      <c r="IX70" s="323"/>
    </row>
    <row r="71" spans="1:258" s="1256" customFormat="1">
      <c r="A71" s="323"/>
      <c r="B71" s="324"/>
      <c r="C71" s="325"/>
      <c r="D71" s="325"/>
      <c r="E71" s="325"/>
      <c r="F71" s="326"/>
      <c r="G71" s="326"/>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c r="BM71" s="323"/>
      <c r="BN71" s="323"/>
      <c r="BO71" s="323"/>
      <c r="BP71" s="323"/>
      <c r="BQ71" s="323"/>
      <c r="BR71" s="323"/>
      <c r="BS71" s="323"/>
      <c r="BT71" s="323"/>
      <c r="BU71" s="323"/>
      <c r="BV71" s="323"/>
      <c r="BW71" s="323"/>
      <c r="BX71" s="323"/>
      <c r="BY71" s="323"/>
      <c r="BZ71" s="323"/>
      <c r="CA71" s="323"/>
      <c r="CB71" s="323"/>
      <c r="CC71" s="323"/>
      <c r="CD71" s="323"/>
      <c r="CE71" s="323"/>
      <c r="CF71" s="323"/>
      <c r="CG71" s="323"/>
      <c r="CH71" s="323"/>
      <c r="CI71" s="323"/>
      <c r="CJ71" s="323"/>
      <c r="CK71" s="323"/>
      <c r="CL71" s="323"/>
      <c r="CM71" s="323"/>
      <c r="CN71" s="323"/>
      <c r="CO71" s="323"/>
      <c r="CP71" s="323"/>
      <c r="CQ71" s="323"/>
      <c r="CR71" s="323"/>
      <c r="CS71" s="323"/>
      <c r="CT71" s="323"/>
      <c r="CU71" s="323"/>
      <c r="CV71" s="323"/>
      <c r="CW71" s="323"/>
      <c r="CX71" s="323"/>
      <c r="CY71" s="323"/>
      <c r="CZ71" s="323"/>
      <c r="DA71" s="323"/>
      <c r="DB71" s="323"/>
      <c r="DC71" s="323"/>
      <c r="DD71" s="323"/>
      <c r="DE71" s="323"/>
      <c r="DF71" s="323"/>
      <c r="DG71" s="323"/>
      <c r="DH71" s="323"/>
      <c r="DI71" s="323"/>
      <c r="DJ71" s="323"/>
      <c r="DK71" s="323"/>
      <c r="DL71" s="323"/>
      <c r="DM71" s="323"/>
      <c r="DN71" s="323"/>
      <c r="DO71" s="323"/>
      <c r="DP71" s="323"/>
      <c r="DQ71" s="323"/>
      <c r="DR71" s="323"/>
      <c r="DS71" s="323"/>
      <c r="DT71" s="323"/>
      <c r="DU71" s="323"/>
      <c r="DV71" s="323"/>
      <c r="DW71" s="323"/>
      <c r="DX71" s="323"/>
      <c r="DY71" s="323"/>
      <c r="DZ71" s="323"/>
      <c r="EA71" s="323"/>
      <c r="EB71" s="323"/>
      <c r="EC71" s="323"/>
      <c r="ED71" s="323"/>
      <c r="EE71" s="323"/>
      <c r="EF71" s="323"/>
      <c r="EG71" s="323"/>
      <c r="EH71" s="323"/>
      <c r="EI71" s="323"/>
      <c r="EJ71" s="323"/>
      <c r="EK71" s="323"/>
      <c r="EL71" s="323"/>
      <c r="EM71" s="323"/>
      <c r="EN71" s="323"/>
      <c r="EO71" s="323"/>
      <c r="EP71" s="323"/>
      <c r="EQ71" s="323"/>
      <c r="ER71" s="323"/>
      <c r="ES71" s="323"/>
      <c r="ET71" s="323"/>
      <c r="EU71" s="323"/>
      <c r="EV71" s="323"/>
      <c r="EW71" s="323"/>
      <c r="EX71" s="323"/>
      <c r="EY71" s="323"/>
      <c r="EZ71" s="323"/>
      <c r="FA71" s="323"/>
      <c r="FB71" s="323"/>
      <c r="FC71" s="323"/>
      <c r="FD71" s="323"/>
      <c r="FE71" s="323"/>
      <c r="FF71" s="323"/>
      <c r="FG71" s="323"/>
      <c r="FH71" s="323"/>
      <c r="FI71" s="323"/>
      <c r="FJ71" s="323"/>
      <c r="FK71" s="323"/>
      <c r="FL71" s="323"/>
      <c r="FM71" s="323"/>
      <c r="FN71" s="323"/>
      <c r="FO71" s="323"/>
      <c r="FP71" s="323"/>
      <c r="FQ71" s="323"/>
      <c r="FR71" s="323"/>
      <c r="FS71" s="323"/>
      <c r="FT71" s="323"/>
      <c r="FU71" s="323"/>
      <c r="FV71" s="323"/>
      <c r="FW71" s="323"/>
      <c r="FX71" s="323"/>
      <c r="FY71" s="323"/>
      <c r="FZ71" s="323"/>
      <c r="GA71" s="323"/>
      <c r="GB71" s="323"/>
      <c r="GC71" s="323"/>
      <c r="GD71" s="323"/>
      <c r="GE71" s="323"/>
      <c r="GF71" s="323"/>
      <c r="GG71" s="323"/>
      <c r="GH71" s="323"/>
      <c r="GI71" s="323"/>
      <c r="GJ71" s="323"/>
      <c r="GK71" s="323"/>
      <c r="GL71" s="323"/>
      <c r="GM71" s="323"/>
      <c r="GN71" s="323"/>
      <c r="GO71" s="323"/>
      <c r="GP71" s="323"/>
      <c r="GQ71" s="323"/>
      <c r="GR71" s="323"/>
      <c r="GS71" s="323"/>
      <c r="GT71" s="323"/>
      <c r="GU71" s="323"/>
      <c r="GV71" s="323"/>
      <c r="GW71" s="323"/>
      <c r="GX71" s="323"/>
      <c r="GY71" s="323"/>
      <c r="GZ71" s="323"/>
      <c r="HA71" s="323"/>
      <c r="HB71" s="323"/>
      <c r="HC71" s="323"/>
      <c r="HD71" s="323"/>
      <c r="HE71" s="323"/>
      <c r="HF71" s="323"/>
      <c r="HG71" s="323"/>
      <c r="HH71" s="323"/>
      <c r="HI71" s="323"/>
      <c r="HJ71" s="323"/>
      <c r="HK71" s="323"/>
      <c r="HL71" s="323"/>
      <c r="HM71" s="323"/>
      <c r="HN71" s="323"/>
      <c r="HO71" s="323"/>
      <c r="HP71" s="323"/>
      <c r="HQ71" s="323"/>
      <c r="HR71" s="323"/>
      <c r="HS71" s="323"/>
      <c r="HT71" s="323"/>
      <c r="HU71" s="323"/>
      <c r="HV71" s="323"/>
      <c r="HW71" s="323"/>
      <c r="HX71" s="323"/>
      <c r="HY71" s="323"/>
      <c r="HZ71" s="323"/>
      <c r="IA71" s="323"/>
      <c r="IB71" s="323"/>
      <c r="IC71" s="323"/>
      <c r="ID71" s="323"/>
      <c r="IE71" s="323"/>
      <c r="IF71" s="323"/>
      <c r="IG71" s="323"/>
      <c r="IH71" s="323"/>
      <c r="II71" s="323"/>
      <c r="IJ71" s="323"/>
      <c r="IK71" s="323"/>
      <c r="IL71" s="323"/>
      <c r="IM71" s="323"/>
      <c r="IN71" s="323"/>
      <c r="IO71" s="323"/>
      <c r="IP71" s="323"/>
      <c r="IQ71" s="323"/>
      <c r="IR71" s="323"/>
      <c r="IS71" s="323"/>
      <c r="IT71" s="323"/>
      <c r="IU71" s="323"/>
      <c r="IV71" s="323"/>
      <c r="IW71" s="323"/>
      <c r="IX71" s="323"/>
    </row>
    <row r="72" spans="1:258" s="1256" customFormat="1">
      <c r="A72" s="323"/>
      <c r="B72" s="324"/>
      <c r="C72" s="325"/>
      <c r="D72" s="325"/>
      <c r="E72" s="325"/>
      <c r="F72" s="326"/>
      <c r="G72" s="326"/>
      <c r="H72" s="323"/>
      <c r="I72" s="323"/>
      <c r="J72" s="323"/>
      <c r="K72" s="323"/>
      <c r="L72" s="323"/>
      <c r="M72" s="323"/>
      <c r="N72" s="323"/>
      <c r="O72" s="323"/>
      <c r="P72" s="323"/>
      <c r="Q72" s="323"/>
      <c r="R72" s="323"/>
      <c r="S72" s="323"/>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323"/>
      <c r="BU72" s="323"/>
      <c r="BV72" s="323"/>
      <c r="BW72" s="323"/>
      <c r="BX72" s="323"/>
      <c r="BY72" s="323"/>
      <c r="BZ72" s="323"/>
      <c r="CA72" s="323"/>
      <c r="CB72" s="323"/>
      <c r="CC72" s="323"/>
      <c r="CD72" s="323"/>
      <c r="CE72" s="323"/>
      <c r="CF72" s="323"/>
      <c r="CG72" s="323"/>
      <c r="CH72" s="323"/>
      <c r="CI72" s="323"/>
      <c r="CJ72" s="323"/>
      <c r="CK72" s="323"/>
      <c r="CL72" s="323"/>
      <c r="CM72" s="323"/>
      <c r="CN72" s="323"/>
      <c r="CO72" s="323"/>
      <c r="CP72" s="323"/>
      <c r="CQ72" s="323"/>
      <c r="CR72" s="323"/>
      <c r="CS72" s="323"/>
      <c r="CT72" s="323"/>
      <c r="CU72" s="323"/>
      <c r="CV72" s="323"/>
      <c r="CW72" s="323"/>
      <c r="CX72" s="323"/>
      <c r="CY72" s="323"/>
      <c r="CZ72" s="323"/>
      <c r="DA72" s="323"/>
      <c r="DB72" s="323"/>
      <c r="DC72" s="323"/>
      <c r="DD72" s="323"/>
      <c r="DE72" s="323"/>
      <c r="DF72" s="323"/>
      <c r="DG72" s="323"/>
      <c r="DH72" s="323"/>
      <c r="DI72" s="323"/>
      <c r="DJ72" s="323"/>
      <c r="DK72" s="323"/>
      <c r="DL72" s="323"/>
      <c r="DM72" s="323"/>
      <c r="DN72" s="323"/>
      <c r="DO72" s="323"/>
      <c r="DP72" s="323"/>
      <c r="DQ72" s="323"/>
      <c r="DR72" s="323"/>
      <c r="DS72" s="323"/>
      <c r="DT72" s="323"/>
      <c r="DU72" s="323"/>
      <c r="DV72" s="323"/>
      <c r="DW72" s="323"/>
      <c r="DX72" s="323"/>
      <c r="DY72" s="323"/>
      <c r="DZ72" s="323"/>
      <c r="EA72" s="323"/>
      <c r="EB72" s="323"/>
      <c r="EC72" s="323"/>
      <c r="ED72" s="323"/>
      <c r="EE72" s="323"/>
      <c r="EF72" s="323"/>
      <c r="EG72" s="323"/>
      <c r="EH72" s="323"/>
      <c r="EI72" s="323"/>
      <c r="EJ72" s="323"/>
      <c r="EK72" s="323"/>
      <c r="EL72" s="323"/>
      <c r="EM72" s="323"/>
      <c r="EN72" s="323"/>
      <c r="EO72" s="323"/>
      <c r="EP72" s="323"/>
      <c r="EQ72" s="323"/>
      <c r="ER72" s="323"/>
      <c r="ES72" s="323"/>
      <c r="ET72" s="323"/>
      <c r="EU72" s="323"/>
      <c r="EV72" s="323"/>
      <c r="EW72" s="323"/>
      <c r="EX72" s="323"/>
      <c r="EY72" s="323"/>
      <c r="EZ72" s="323"/>
      <c r="FA72" s="323"/>
      <c r="FB72" s="323"/>
      <c r="FC72" s="323"/>
      <c r="FD72" s="323"/>
      <c r="FE72" s="323"/>
      <c r="FF72" s="323"/>
      <c r="FG72" s="323"/>
      <c r="FH72" s="323"/>
      <c r="FI72" s="323"/>
      <c r="FJ72" s="323"/>
      <c r="FK72" s="323"/>
      <c r="FL72" s="323"/>
      <c r="FM72" s="323"/>
      <c r="FN72" s="323"/>
      <c r="FO72" s="323"/>
      <c r="FP72" s="323"/>
      <c r="FQ72" s="323"/>
      <c r="FR72" s="323"/>
      <c r="FS72" s="323"/>
      <c r="FT72" s="323"/>
      <c r="FU72" s="323"/>
      <c r="FV72" s="323"/>
      <c r="FW72" s="323"/>
      <c r="FX72" s="323"/>
      <c r="FY72" s="323"/>
      <c r="FZ72" s="323"/>
      <c r="GA72" s="323"/>
      <c r="GB72" s="323"/>
      <c r="GC72" s="323"/>
      <c r="GD72" s="323"/>
      <c r="GE72" s="323"/>
      <c r="GF72" s="323"/>
      <c r="GG72" s="323"/>
      <c r="GH72" s="323"/>
      <c r="GI72" s="323"/>
      <c r="GJ72" s="323"/>
      <c r="GK72" s="323"/>
      <c r="GL72" s="323"/>
      <c r="GM72" s="323"/>
      <c r="GN72" s="323"/>
      <c r="GO72" s="323"/>
      <c r="GP72" s="323"/>
      <c r="GQ72" s="323"/>
      <c r="GR72" s="323"/>
      <c r="GS72" s="323"/>
      <c r="GT72" s="323"/>
      <c r="GU72" s="323"/>
      <c r="GV72" s="323"/>
      <c r="GW72" s="323"/>
      <c r="GX72" s="323"/>
      <c r="GY72" s="323"/>
      <c r="GZ72" s="323"/>
      <c r="HA72" s="323"/>
      <c r="HB72" s="323"/>
      <c r="HC72" s="323"/>
      <c r="HD72" s="323"/>
      <c r="HE72" s="323"/>
      <c r="HF72" s="323"/>
      <c r="HG72" s="323"/>
      <c r="HH72" s="323"/>
      <c r="HI72" s="323"/>
      <c r="HJ72" s="323"/>
      <c r="HK72" s="323"/>
      <c r="HL72" s="323"/>
      <c r="HM72" s="323"/>
      <c r="HN72" s="323"/>
      <c r="HO72" s="323"/>
      <c r="HP72" s="323"/>
      <c r="HQ72" s="323"/>
      <c r="HR72" s="323"/>
      <c r="HS72" s="323"/>
      <c r="HT72" s="323"/>
      <c r="HU72" s="323"/>
      <c r="HV72" s="323"/>
      <c r="HW72" s="323"/>
      <c r="HX72" s="323"/>
      <c r="HY72" s="323"/>
      <c r="HZ72" s="323"/>
      <c r="IA72" s="323"/>
      <c r="IB72" s="323"/>
      <c r="IC72" s="323"/>
      <c r="ID72" s="323"/>
      <c r="IE72" s="323"/>
      <c r="IF72" s="323"/>
      <c r="IG72" s="323"/>
      <c r="IH72" s="323"/>
      <c r="II72" s="323"/>
      <c r="IJ72" s="323"/>
      <c r="IK72" s="323"/>
      <c r="IL72" s="323"/>
      <c r="IM72" s="323"/>
      <c r="IN72" s="323"/>
      <c r="IO72" s="323"/>
      <c r="IP72" s="323"/>
      <c r="IQ72" s="323"/>
      <c r="IR72" s="323"/>
      <c r="IS72" s="323"/>
      <c r="IT72" s="323"/>
      <c r="IU72" s="323"/>
      <c r="IV72" s="323"/>
      <c r="IW72" s="323"/>
      <c r="IX72" s="323"/>
    </row>
    <row r="73" spans="1:258" s="1256" customFormat="1">
      <c r="A73" s="323"/>
      <c r="B73" s="324"/>
      <c r="C73" s="325"/>
      <c r="D73" s="325"/>
      <c r="E73" s="325"/>
      <c r="F73" s="326"/>
      <c r="G73" s="326"/>
      <c r="H73" s="323"/>
      <c r="I73" s="323"/>
      <c r="J73" s="323"/>
      <c r="K73" s="323"/>
      <c r="L73" s="323"/>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c r="BN73" s="323"/>
      <c r="BO73" s="323"/>
      <c r="BP73" s="323"/>
      <c r="BQ73" s="323"/>
      <c r="BR73" s="323"/>
      <c r="BS73" s="323"/>
      <c r="BT73" s="323"/>
      <c r="BU73" s="323"/>
      <c r="BV73" s="323"/>
      <c r="BW73" s="323"/>
      <c r="BX73" s="323"/>
      <c r="BY73" s="323"/>
      <c r="BZ73" s="323"/>
      <c r="CA73" s="323"/>
      <c r="CB73" s="323"/>
      <c r="CC73" s="323"/>
      <c r="CD73" s="323"/>
      <c r="CE73" s="323"/>
      <c r="CF73" s="323"/>
      <c r="CG73" s="323"/>
      <c r="CH73" s="323"/>
      <c r="CI73" s="323"/>
      <c r="CJ73" s="323"/>
      <c r="CK73" s="323"/>
      <c r="CL73" s="323"/>
      <c r="CM73" s="323"/>
      <c r="CN73" s="323"/>
      <c r="CO73" s="323"/>
      <c r="CP73" s="323"/>
      <c r="CQ73" s="323"/>
      <c r="CR73" s="323"/>
      <c r="CS73" s="323"/>
      <c r="CT73" s="323"/>
      <c r="CU73" s="323"/>
      <c r="CV73" s="323"/>
      <c r="CW73" s="323"/>
      <c r="CX73" s="323"/>
      <c r="CY73" s="323"/>
      <c r="CZ73" s="323"/>
      <c r="DA73" s="323"/>
      <c r="DB73" s="323"/>
      <c r="DC73" s="323"/>
      <c r="DD73" s="323"/>
      <c r="DE73" s="323"/>
      <c r="DF73" s="323"/>
      <c r="DG73" s="323"/>
      <c r="DH73" s="323"/>
      <c r="DI73" s="323"/>
      <c r="DJ73" s="323"/>
      <c r="DK73" s="323"/>
      <c r="DL73" s="323"/>
      <c r="DM73" s="323"/>
      <c r="DN73" s="323"/>
      <c r="DO73" s="323"/>
      <c r="DP73" s="323"/>
      <c r="DQ73" s="323"/>
      <c r="DR73" s="323"/>
      <c r="DS73" s="323"/>
      <c r="DT73" s="323"/>
      <c r="DU73" s="323"/>
      <c r="DV73" s="323"/>
      <c r="DW73" s="323"/>
      <c r="DX73" s="323"/>
      <c r="DY73" s="323"/>
      <c r="DZ73" s="323"/>
      <c r="EA73" s="323"/>
      <c r="EB73" s="323"/>
      <c r="EC73" s="323"/>
      <c r="ED73" s="323"/>
      <c r="EE73" s="323"/>
      <c r="EF73" s="323"/>
      <c r="EG73" s="323"/>
      <c r="EH73" s="323"/>
      <c r="EI73" s="323"/>
      <c r="EJ73" s="323"/>
      <c r="EK73" s="323"/>
      <c r="EL73" s="323"/>
      <c r="EM73" s="323"/>
      <c r="EN73" s="323"/>
      <c r="EO73" s="323"/>
      <c r="EP73" s="323"/>
      <c r="EQ73" s="323"/>
      <c r="ER73" s="323"/>
      <c r="ES73" s="323"/>
      <c r="ET73" s="323"/>
      <c r="EU73" s="323"/>
      <c r="EV73" s="323"/>
      <c r="EW73" s="323"/>
      <c r="EX73" s="323"/>
      <c r="EY73" s="323"/>
      <c r="EZ73" s="323"/>
      <c r="FA73" s="323"/>
      <c r="FB73" s="323"/>
      <c r="FC73" s="323"/>
      <c r="FD73" s="323"/>
      <c r="FE73" s="323"/>
      <c r="FF73" s="323"/>
      <c r="FG73" s="323"/>
      <c r="FH73" s="323"/>
      <c r="FI73" s="323"/>
      <c r="FJ73" s="323"/>
      <c r="FK73" s="323"/>
      <c r="FL73" s="323"/>
      <c r="FM73" s="323"/>
      <c r="FN73" s="323"/>
      <c r="FO73" s="323"/>
      <c r="FP73" s="323"/>
      <c r="FQ73" s="323"/>
      <c r="FR73" s="323"/>
      <c r="FS73" s="323"/>
      <c r="FT73" s="323"/>
      <c r="FU73" s="323"/>
      <c r="FV73" s="323"/>
      <c r="FW73" s="323"/>
      <c r="FX73" s="323"/>
      <c r="FY73" s="323"/>
      <c r="FZ73" s="323"/>
      <c r="GA73" s="323"/>
      <c r="GB73" s="323"/>
      <c r="GC73" s="323"/>
      <c r="GD73" s="323"/>
      <c r="GE73" s="323"/>
      <c r="GF73" s="323"/>
      <c r="GG73" s="323"/>
      <c r="GH73" s="323"/>
      <c r="GI73" s="323"/>
      <c r="GJ73" s="323"/>
      <c r="GK73" s="323"/>
      <c r="GL73" s="323"/>
      <c r="GM73" s="323"/>
      <c r="GN73" s="323"/>
      <c r="GO73" s="323"/>
      <c r="GP73" s="323"/>
      <c r="GQ73" s="323"/>
      <c r="GR73" s="323"/>
      <c r="GS73" s="323"/>
      <c r="GT73" s="323"/>
      <c r="GU73" s="323"/>
      <c r="GV73" s="323"/>
      <c r="GW73" s="323"/>
      <c r="GX73" s="323"/>
      <c r="GY73" s="323"/>
      <c r="GZ73" s="323"/>
      <c r="HA73" s="323"/>
      <c r="HB73" s="323"/>
      <c r="HC73" s="323"/>
      <c r="HD73" s="323"/>
      <c r="HE73" s="323"/>
      <c r="HF73" s="323"/>
      <c r="HG73" s="323"/>
      <c r="HH73" s="323"/>
      <c r="HI73" s="323"/>
      <c r="HJ73" s="323"/>
      <c r="HK73" s="323"/>
      <c r="HL73" s="323"/>
      <c r="HM73" s="323"/>
      <c r="HN73" s="323"/>
      <c r="HO73" s="323"/>
      <c r="HP73" s="323"/>
      <c r="HQ73" s="323"/>
      <c r="HR73" s="323"/>
      <c r="HS73" s="323"/>
      <c r="HT73" s="323"/>
      <c r="HU73" s="323"/>
      <c r="HV73" s="323"/>
      <c r="HW73" s="323"/>
      <c r="HX73" s="323"/>
      <c r="HY73" s="323"/>
      <c r="HZ73" s="323"/>
      <c r="IA73" s="323"/>
      <c r="IB73" s="323"/>
      <c r="IC73" s="323"/>
      <c r="ID73" s="323"/>
      <c r="IE73" s="323"/>
      <c r="IF73" s="323"/>
      <c r="IG73" s="323"/>
      <c r="IH73" s="323"/>
      <c r="II73" s="323"/>
      <c r="IJ73" s="323"/>
      <c r="IK73" s="323"/>
      <c r="IL73" s="323"/>
      <c r="IM73" s="323"/>
      <c r="IN73" s="323"/>
      <c r="IO73" s="323"/>
      <c r="IP73" s="323"/>
      <c r="IQ73" s="323"/>
      <c r="IR73" s="323"/>
      <c r="IS73" s="323"/>
      <c r="IT73" s="323"/>
      <c r="IU73" s="323"/>
      <c r="IV73" s="323"/>
      <c r="IW73" s="323"/>
      <c r="IX73" s="323"/>
    </row>
    <row r="74" spans="1:258" s="1256" customFormat="1">
      <c r="A74" s="323"/>
      <c r="B74" s="324"/>
      <c r="C74" s="325"/>
      <c r="D74" s="325"/>
      <c r="E74" s="325"/>
      <c r="F74" s="326"/>
      <c r="G74" s="326"/>
      <c r="H74" s="323"/>
      <c r="I74" s="323"/>
      <c r="J74" s="323"/>
      <c r="K74" s="323"/>
      <c r="L74" s="323"/>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c r="BN74" s="323"/>
      <c r="BO74" s="323"/>
      <c r="BP74" s="323"/>
      <c r="BQ74" s="323"/>
      <c r="BR74" s="323"/>
      <c r="BS74" s="323"/>
      <c r="BT74" s="323"/>
      <c r="BU74" s="323"/>
      <c r="BV74" s="323"/>
      <c r="BW74" s="323"/>
      <c r="BX74" s="323"/>
      <c r="BY74" s="323"/>
      <c r="BZ74" s="323"/>
      <c r="CA74" s="323"/>
      <c r="CB74" s="323"/>
      <c r="CC74" s="323"/>
      <c r="CD74" s="323"/>
      <c r="CE74" s="323"/>
      <c r="CF74" s="323"/>
      <c r="CG74" s="323"/>
      <c r="CH74" s="323"/>
      <c r="CI74" s="323"/>
      <c r="CJ74" s="323"/>
      <c r="CK74" s="323"/>
      <c r="CL74" s="323"/>
      <c r="CM74" s="323"/>
      <c r="CN74" s="323"/>
      <c r="CO74" s="323"/>
      <c r="CP74" s="323"/>
      <c r="CQ74" s="323"/>
      <c r="CR74" s="323"/>
      <c r="CS74" s="323"/>
      <c r="CT74" s="323"/>
      <c r="CU74" s="323"/>
      <c r="CV74" s="323"/>
      <c r="CW74" s="323"/>
      <c r="CX74" s="323"/>
      <c r="CY74" s="323"/>
      <c r="CZ74" s="323"/>
      <c r="DA74" s="323"/>
      <c r="DB74" s="323"/>
      <c r="DC74" s="323"/>
      <c r="DD74" s="323"/>
      <c r="DE74" s="323"/>
      <c r="DF74" s="323"/>
      <c r="DG74" s="323"/>
      <c r="DH74" s="323"/>
      <c r="DI74" s="323"/>
      <c r="DJ74" s="323"/>
      <c r="DK74" s="323"/>
      <c r="DL74" s="323"/>
      <c r="DM74" s="323"/>
      <c r="DN74" s="323"/>
      <c r="DO74" s="323"/>
      <c r="DP74" s="323"/>
      <c r="DQ74" s="323"/>
      <c r="DR74" s="323"/>
      <c r="DS74" s="323"/>
      <c r="DT74" s="323"/>
      <c r="DU74" s="323"/>
      <c r="DV74" s="323"/>
      <c r="DW74" s="323"/>
      <c r="DX74" s="323"/>
      <c r="DY74" s="323"/>
      <c r="DZ74" s="323"/>
      <c r="EA74" s="323"/>
      <c r="EB74" s="323"/>
      <c r="EC74" s="323"/>
      <c r="ED74" s="323"/>
      <c r="EE74" s="323"/>
      <c r="EF74" s="323"/>
      <c r="EG74" s="323"/>
      <c r="EH74" s="323"/>
      <c r="EI74" s="323"/>
      <c r="EJ74" s="323"/>
      <c r="EK74" s="323"/>
      <c r="EL74" s="323"/>
      <c r="EM74" s="323"/>
      <c r="EN74" s="323"/>
      <c r="EO74" s="323"/>
      <c r="EP74" s="323"/>
      <c r="EQ74" s="323"/>
      <c r="ER74" s="323"/>
      <c r="ES74" s="323"/>
      <c r="ET74" s="323"/>
      <c r="EU74" s="323"/>
      <c r="EV74" s="323"/>
      <c r="EW74" s="323"/>
      <c r="EX74" s="323"/>
      <c r="EY74" s="323"/>
      <c r="EZ74" s="323"/>
      <c r="FA74" s="323"/>
      <c r="FB74" s="323"/>
      <c r="FC74" s="323"/>
      <c r="FD74" s="323"/>
      <c r="FE74" s="323"/>
      <c r="FF74" s="323"/>
      <c r="FG74" s="323"/>
      <c r="FH74" s="323"/>
      <c r="FI74" s="323"/>
      <c r="FJ74" s="323"/>
      <c r="FK74" s="323"/>
      <c r="FL74" s="323"/>
      <c r="FM74" s="323"/>
      <c r="FN74" s="323"/>
      <c r="FO74" s="323"/>
      <c r="FP74" s="323"/>
      <c r="FQ74" s="323"/>
      <c r="FR74" s="323"/>
      <c r="FS74" s="323"/>
      <c r="FT74" s="323"/>
      <c r="FU74" s="323"/>
      <c r="FV74" s="323"/>
      <c r="FW74" s="323"/>
      <c r="FX74" s="323"/>
      <c r="FY74" s="323"/>
      <c r="FZ74" s="323"/>
      <c r="GA74" s="323"/>
      <c r="GB74" s="323"/>
      <c r="GC74" s="323"/>
      <c r="GD74" s="323"/>
      <c r="GE74" s="323"/>
      <c r="GF74" s="323"/>
      <c r="GG74" s="323"/>
      <c r="GH74" s="323"/>
      <c r="GI74" s="323"/>
      <c r="GJ74" s="323"/>
      <c r="GK74" s="323"/>
      <c r="GL74" s="323"/>
      <c r="GM74" s="323"/>
      <c r="GN74" s="323"/>
      <c r="GO74" s="323"/>
      <c r="GP74" s="323"/>
      <c r="GQ74" s="323"/>
      <c r="GR74" s="323"/>
      <c r="GS74" s="323"/>
      <c r="GT74" s="323"/>
      <c r="GU74" s="323"/>
      <c r="GV74" s="323"/>
      <c r="GW74" s="323"/>
      <c r="GX74" s="323"/>
      <c r="GY74" s="323"/>
      <c r="GZ74" s="323"/>
      <c r="HA74" s="323"/>
      <c r="HB74" s="323"/>
      <c r="HC74" s="323"/>
      <c r="HD74" s="323"/>
      <c r="HE74" s="323"/>
      <c r="HF74" s="323"/>
      <c r="HG74" s="323"/>
      <c r="HH74" s="323"/>
      <c r="HI74" s="323"/>
      <c r="HJ74" s="323"/>
      <c r="HK74" s="323"/>
      <c r="HL74" s="323"/>
      <c r="HM74" s="323"/>
      <c r="HN74" s="323"/>
      <c r="HO74" s="323"/>
      <c r="HP74" s="323"/>
      <c r="HQ74" s="323"/>
      <c r="HR74" s="323"/>
      <c r="HS74" s="323"/>
      <c r="HT74" s="323"/>
      <c r="HU74" s="323"/>
      <c r="HV74" s="323"/>
      <c r="HW74" s="323"/>
      <c r="HX74" s="323"/>
      <c r="HY74" s="323"/>
      <c r="HZ74" s="323"/>
      <c r="IA74" s="323"/>
      <c r="IB74" s="323"/>
      <c r="IC74" s="323"/>
      <c r="ID74" s="323"/>
      <c r="IE74" s="323"/>
      <c r="IF74" s="323"/>
      <c r="IG74" s="323"/>
      <c r="IH74" s="323"/>
      <c r="II74" s="323"/>
      <c r="IJ74" s="323"/>
      <c r="IK74" s="323"/>
      <c r="IL74" s="323"/>
      <c r="IM74" s="323"/>
      <c r="IN74" s="323"/>
      <c r="IO74" s="323"/>
      <c r="IP74" s="323"/>
      <c r="IQ74" s="323"/>
      <c r="IR74" s="323"/>
      <c r="IS74" s="323"/>
      <c r="IT74" s="323"/>
      <c r="IU74" s="323"/>
      <c r="IV74" s="323"/>
      <c r="IW74" s="323"/>
      <c r="IX74" s="323"/>
    </row>
    <row r="75" spans="1:258" s="1256" customFormat="1">
      <c r="A75" s="323"/>
      <c r="B75" s="324"/>
      <c r="C75" s="325"/>
      <c r="D75" s="325"/>
      <c r="E75" s="325"/>
      <c r="F75" s="326"/>
      <c r="G75" s="326"/>
      <c r="H75" s="323"/>
      <c r="I75" s="323"/>
      <c r="J75" s="323"/>
      <c r="K75" s="323"/>
      <c r="L75" s="323"/>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c r="BM75" s="323"/>
      <c r="BN75" s="323"/>
      <c r="BO75" s="323"/>
      <c r="BP75" s="323"/>
      <c r="BQ75" s="323"/>
      <c r="BR75" s="323"/>
      <c r="BS75" s="323"/>
      <c r="BT75" s="323"/>
      <c r="BU75" s="323"/>
      <c r="BV75" s="323"/>
      <c r="BW75" s="323"/>
      <c r="BX75" s="323"/>
      <c r="BY75" s="323"/>
      <c r="BZ75" s="323"/>
      <c r="CA75" s="323"/>
      <c r="CB75" s="323"/>
      <c r="CC75" s="323"/>
      <c r="CD75" s="323"/>
      <c r="CE75" s="323"/>
      <c r="CF75" s="323"/>
      <c r="CG75" s="323"/>
      <c r="CH75" s="323"/>
      <c r="CI75" s="323"/>
      <c r="CJ75" s="323"/>
      <c r="CK75" s="323"/>
      <c r="CL75" s="323"/>
      <c r="CM75" s="323"/>
      <c r="CN75" s="323"/>
      <c r="CO75" s="323"/>
      <c r="CP75" s="323"/>
      <c r="CQ75" s="323"/>
      <c r="CR75" s="323"/>
      <c r="CS75" s="323"/>
      <c r="CT75" s="323"/>
      <c r="CU75" s="323"/>
      <c r="CV75" s="323"/>
      <c r="CW75" s="323"/>
      <c r="CX75" s="323"/>
      <c r="CY75" s="323"/>
      <c r="CZ75" s="323"/>
      <c r="DA75" s="323"/>
      <c r="DB75" s="323"/>
      <c r="DC75" s="323"/>
      <c r="DD75" s="323"/>
      <c r="DE75" s="323"/>
      <c r="DF75" s="323"/>
      <c r="DG75" s="323"/>
      <c r="DH75" s="323"/>
      <c r="DI75" s="323"/>
      <c r="DJ75" s="323"/>
      <c r="DK75" s="323"/>
      <c r="DL75" s="323"/>
      <c r="DM75" s="323"/>
      <c r="DN75" s="323"/>
      <c r="DO75" s="323"/>
      <c r="DP75" s="323"/>
      <c r="DQ75" s="323"/>
      <c r="DR75" s="323"/>
      <c r="DS75" s="323"/>
      <c r="DT75" s="323"/>
      <c r="DU75" s="323"/>
      <c r="DV75" s="323"/>
      <c r="DW75" s="323"/>
      <c r="DX75" s="323"/>
      <c r="DY75" s="323"/>
      <c r="DZ75" s="323"/>
      <c r="EA75" s="323"/>
      <c r="EB75" s="323"/>
      <c r="EC75" s="323"/>
      <c r="ED75" s="323"/>
      <c r="EE75" s="323"/>
      <c r="EF75" s="323"/>
      <c r="EG75" s="323"/>
      <c r="EH75" s="323"/>
      <c r="EI75" s="323"/>
      <c r="EJ75" s="323"/>
      <c r="EK75" s="323"/>
      <c r="EL75" s="323"/>
      <c r="EM75" s="323"/>
      <c r="EN75" s="323"/>
      <c r="EO75" s="323"/>
      <c r="EP75" s="323"/>
      <c r="EQ75" s="323"/>
      <c r="ER75" s="323"/>
      <c r="ES75" s="323"/>
      <c r="ET75" s="323"/>
      <c r="EU75" s="323"/>
      <c r="EV75" s="323"/>
      <c r="EW75" s="323"/>
      <c r="EX75" s="323"/>
      <c r="EY75" s="323"/>
      <c r="EZ75" s="323"/>
      <c r="FA75" s="323"/>
      <c r="FB75" s="323"/>
      <c r="FC75" s="323"/>
      <c r="FD75" s="323"/>
      <c r="FE75" s="323"/>
      <c r="FF75" s="323"/>
      <c r="FG75" s="323"/>
      <c r="FH75" s="323"/>
      <c r="FI75" s="323"/>
      <c r="FJ75" s="323"/>
      <c r="FK75" s="323"/>
      <c r="FL75" s="323"/>
      <c r="FM75" s="323"/>
      <c r="FN75" s="323"/>
      <c r="FO75" s="323"/>
      <c r="FP75" s="323"/>
      <c r="FQ75" s="323"/>
      <c r="FR75" s="323"/>
      <c r="FS75" s="323"/>
      <c r="FT75" s="323"/>
      <c r="FU75" s="323"/>
      <c r="FV75" s="323"/>
      <c r="FW75" s="323"/>
      <c r="FX75" s="323"/>
      <c r="FY75" s="323"/>
      <c r="FZ75" s="323"/>
      <c r="GA75" s="323"/>
      <c r="GB75" s="323"/>
      <c r="GC75" s="323"/>
      <c r="GD75" s="323"/>
      <c r="GE75" s="323"/>
      <c r="GF75" s="323"/>
      <c r="GG75" s="323"/>
      <c r="GH75" s="323"/>
      <c r="GI75" s="323"/>
      <c r="GJ75" s="323"/>
      <c r="GK75" s="323"/>
      <c r="GL75" s="323"/>
      <c r="GM75" s="323"/>
      <c r="GN75" s="323"/>
      <c r="GO75" s="323"/>
      <c r="GP75" s="323"/>
      <c r="GQ75" s="323"/>
      <c r="GR75" s="323"/>
      <c r="GS75" s="323"/>
      <c r="GT75" s="323"/>
      <c r="GU75" s="323"/>
      <c r="GV75" s="323"/>
      <c r="GW75" s="323"/>
      <c r="GX75" s="323"/>
      <c r="GY75" s="323"/>
      <c r="GZ75" s="323"/>
      <c r="HA75" s="323"/>
      <c r="HB75" s="323"/>
      <c r="HC75" s="323"/>
      <c r="HD75" s="323"/>
      <c r="HE75" s="323"/>
      <c r="HF75" s="323"/>
      <c r="HG75" s="323"/>
      <c r="HH75" s="323"/>
      <c r="HI75" s="323"/>
      <c r="HJ75" s="323"/>
      <c r="HK75" s="323"/>
      <c r="HL75" s="323"/>
      <c r="HM75" s="323"/>
      <c r="HN75" s="323"/>
      <c r="HO75" s="323"/>
      <c r="HP75" s="323"/>
      <c r="HQ75" s="323"/>
      <c r="HR75" s="323"/>
      <c r="HS75" s="323"/>
      <c r="HT75" s="323"/>
      <c r="HU75" s="323"/>
      <c r="HV75" s="323"/>
      <c r="HW75" s="323"/>
      <c r="HX75" s="323"/>
      <c r="HY75" s="323"/>
      <c r="HZ75" s="323"/>
      <c r="IA75" s="323"/>
      <c r="IB75" s="323"/>
      <c r="IC75" s="323"/>
      <c r="ID75" s="323"/>
      <c r="IE75" s="323"/>
      <c r="IF75" s="323"/>
      <c r="IG75" s="323"/>
      <c r="IH75" s="323"/>
      <c r="II75" s="323"/>
      <c r="IJ75" s="323"/>
      <c r="IK75" s="323"/>
      <c r="IL75" s="323"/>
      <c r="IM75" s="323"/>
      <c r="IN75" s="323"/>
      <c r="IO75" s="323"/>
      <c r="IP75" s="323"/>
      <c r="IQ75" s="323"/>
      <c r="IR75" s="323"/>
      <c r="IS75" s="323"/>
      <c r="IT75" s="323"/>
      <c r="IU75" s="323"/>
      <c r="IV75" s="323"/>
      <c r="IW75" s="323"/>
      <c r="IX75" s="323"/>
    </row>
    <row r="76" spans="1:258" s="1256" customFormat="1">
      <c r="A76" s="323"/>
      <c r="B76" s="324"/>
      <c r="C76" s="325"/>
      <c r="D76" s="325"/>
      <c r="E76" s="325"/>
      <c r="F76" s="326"/>
      <c r="G76" s="326"/>
      <c r="H76" s="323"/>
      <c r="I76" s="323"/>
      <c r="J76" s="323"/>
      <c r="K76" s="323"/>
      <c r="L76" s="323"/>
      <c r="M76" s="323"/>
      <c r="N76" s="323"/>
      <c r="O76" s="323"/>
      <c r="P76" s="323"/>
      <c r="Q76" s="323"/>
      <c r="R76" s="323"/>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c r="BJ76" s="323"/>
      <c r="BK76" s="323"/>
      <c r="BL76" s="323"/>
      <c r="BM76" s="323"/>
      <c r="BN76" s="323"/>
      <c r="BO76" s="323"/>
      <c r="BP76" s="323"/>
      <c r="BQ76" s="323"/>
      <c r="BR76" s="323"/>
      <c r="BS76" s="323"/>
      <c r="BT76" s="323"/>
      <c r="BU76" s="323"/>
      <c r="BV76" s="323"/>
      <c r="BW76" s="323"/>
      <c r="BX76" s="323"/>
      <c r="BY76" s="323"/>
      <c r="BZ76" s="323"/>
      <c r="CA76" s="323"/>
      <c r="CB76" s="323"/>
      <c r="CC76" s="323"/>
      <c r="CD76" s="323"/>
      <c r="CE76" s="323"/>
      <c r="CF76" s="323"/>
      <c r="CG76" s="323"/>
      <c r="CH76" s="323"/>
      <c r="CI76" s="323"/>
      <c r="CJ76" s="323"/>
      <c r="CK76" s="323"/>
      <c r="CL76" s="323"/>
      <c r="CM76" s="323"/>
      <c r="CN76" s="323"/>
      <c r="CO76" s="323"/>
      <c r="CP76" s="323"/>
      <c r="CQ76" s="323"/>
      <c r="CR76" s="323"/>
      <c r="CS76" s="323"/>
      <c r="CT76" s="323"/>
      <c r="CU76" s="323"/>
      <c r="CV76" s="323"/>
      <c r="CW76" s="323"/>
      <c r="CX76" s="323"/>
      <c r="CY76" s="323"/>
      <c r="CZ76" s="323"/>
      <c r="DA76" s="323"/>
      <c r="DB76" s="323"/>
      <c r="DC76" s="323"/>
      <c r="DD76" s="323"/>
      <c r="DE76" s="323"/>
      <c r="DF76" s="323"/>
      <c r="DG76" s="323"/>
      <c r="DH76" s="323"/>
      <c r="DI76" s="323"/>
      <c r="DJ76" s="323"/>
      <c r="DK76" s="323"/>
      <c r="DL76" s="323"/>
      <c r="DM76" s="323"/>
      <c r="DN76" s="323"/>
      <c r="DO76" s="323"/>
      <c r="DP76" s="323"/>
      <c r="DQ76" s="323"/>
      <c r="DR76" s="323"/>
      <c r="DS76" s="323"/>
      <c r="DT76" s="323"/>
      <c r="DU76" s="323"/>
      <c r="DV76" s="323"/>
      <c r="DW76" s="323"/>
      <c r="DX76" s="323"/>
      <c r="DY76" s="323"/>
      <c r="DZ76" s="323"/>
      <c r="EA76" s="323"/>
      <c r="EB76" s="323"/>
      <c r="EC76" s="323"/>
      <c r="ED76" s="323"/>
      <c r="EE76" s="323"/>
      <c r="EF76" s="323"/>
      <c r="EG76" s="323"/>
      <c r="EH76" s="323"/>
      <c r="EI76" s="323"/>
      <c r="EJ76" s="323"/>
      <c r="EK76" s="323"/>
      <c r="EL76" s="323"/>
      <c r="EM76" s="323"/>
      <c r="EN76" s="323"/>
      <c r="EO76" s="323"/>
      <c r="EP76" s="323"/>
      <c r="EQ76" s="323"/>
      <c r="ER76" s="323"/>
      <c r="ES76" s="323"/>
      <c r="ET76" s="323"/>
      <c r="EU76" s="323"/>
      <c r="EV76" s="323"/>
      <c r="EW76" s="323"/>
      <c r="EX76" s="323"/>
      <c r="EY76" s="323"/>
      <c r="EZ76" s="323"/>
      <c r="FA76" s="323"/>
      <c r="FB76" s="323"/>
      <c r="FC76" s="323"/>
      <c r="FD76" s="323"/>
      <c r="FE76" s="323"/>
      <c r="FF76" s="323"/>
      <c r="FG76" s="323"/>
      <c r="FH76" s="323"/>
      <c r="FI76" s="323"/>
      <c r="FJ76" s="323"/>
      <c r="FK76" s="323"/>
      <c r="FL76" s="323"/>
      <c r="FM76" s="323"/>
      <c r="FN76" s="323"/>
      <c r="FO76" s="323"/>
      <c r="FP76" s="323"/>
      <c r="FQ76" s="323"/>
      <c r="FR76" s="323"/>
      <c r="FS76" s="323"/>
      <c r="FT76" s="323"/>
      <c r="FU76" s="323"/>
      <c r="FV76" s="323"/>
      <c r="FW76" s="323"/>
      <c r="FX76" s="323"/>
      <c r="FY76" s="323"/>
      <c r="FZ76" s="323"/>
      <c r="GA76" s="323"/>
      <c r="GB76" s="323"/>
      <c r="GC76" s="323"/>
      <c r="GD76" s="323"/>
      <c r="GE76" s="323"/>
      <c r="GF76" s="323"/>
      <c r="GG76" s="323"/>
      <c r="GH76" s="323"/>
      <c r="GI76" s="323"/>
      <c r="GJ76" s="323"/>
      <c r="GK76" s="323"/>
      <c r="GL76" s="323"/>
      <c r="GM76" s="323"/>
      <c r="GN76" s="323"/>
      <c r="GO76" s="323"/>
      <c r="GP76" s="323"/>
      <c r="GQ76" s="323"/>
      <c r="GR76" s="323"/>
      <c r="GS76" s="323"/>
      <c r="GT76" s="323"/>
      <c r="GU76" s="323"/>
      <c r="GV76" s="323"/>
      <c r="GW76" s="323"/>
      <c r="GX76" s="323"/>
      <c r="GY76" s="323"/>
      <c r="GZ76" s="323"/>
      <c r="HA76" s="323"/>
      <c r="HB76" s="323"/>
      <c r="HC76" s="323"/>
      <c r="HD76" s="323"/>
      <c r="HE76" s="323"/>
      <c r="HF76" s="323"/>
      <c r="HG76" s="323"/>
      <c r="HH76" s="323"/>
      <c r="HI76" s="323"/>
      <c r="HJ76" s="323"/>
      <c r="HK76" s="323"/>
      <c r="HL76" s="323"/>
      <c r="HM76" s="323"/>
      <c r="HN76" s="323"/>
      <c r="HO76" s="323"/>
      <c r="HP76" s="323"/>
      <c r="HQ76" s="323"/>
      <c r="HR76" s="323"/>
      <c r="HS76" s="323"/>
      <c r="HT76" s="323"/>
      <c r="HU76" s="323"/>
      <c r="HV76" s="323"/>
      <c r="HW76" s="323"/>
      <c r="HX76" s="323"/>
      <c r="HY76" s="323"/>
      <c r="HZ76" s="323"/>
      <c r="IA76" s="323"/>
      <c r="IB76" s="323"/>
      <c r="IC76" s="323"/>
      <c r="ID76" s="323"/>
      <c r="IE76" s="323"/>
      <c r="IF76" s="323"/>
      <c r="IG76" s="323"/>
      <c r="IH76" s="323"/>
      <c r="II76" s="323"/>
      <c r="IJ76" s="323"/>
      <c r="IK76" s="323"/>
      <c r="IL76" s="323"/>
      <c r="IM76" s="323"/>
      <c r="IN76" s="323"/>
      <c r="IO76" s="323"/>
      <c r="IP76" s="323"/>
      <c r="IQ76" s="323"/>
      <c r="IR76" s="323"/>
      <c r="IS76" s="323"/>
      <c r="IT76" s="323"/>
      <c r="IU76" s="323"/>
      <c r="IV76" s="323"/>
      <c r="IW76" s="323"/>
      <c r="IX76" s="323"/>
    </row>
    <row r="77" spans="1:258" s="1256" customFormat="1">
      <c r="A77" s="323"/>
      <c r="B77" s="324"/>
      <c r="C77" s="325"/>
      <c r="D77" s="325"/>
      <c r="E77" s="325"/>
      <c r="F77" s="326"/>
      <c r="G77" s="326"/>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3"/>
      <c r="BO77" s="323"/>
      <c r="BP77" s="323"/>
      <c r="BQ77" s="323"/>
      <c r="BR77" s="323"/>
      <c r="BS77" s="323"/>
      <c r="BT77" s="323"/>
      <c r="BU77" s="323"/>
      <c r="BV77" s="323"/>
      <c r="BW77" s="323"/>
      <c r="BX77" s="323"/>
      <c r="BY77" s="323"/>
      <c r="BZ77" s="323"/>
      <c r="CA77" s="323"/>
      <c r="CB77" s="323"/>
      <c r="CC77" s="323"/>
      <c r="CD77" s="323"/>
      <c r="CE77" s="323"/>
      <c r="CF77" s="323"/>
      <c r="CG77" s="323"/>
      <c r="CH77" s="323"/>
      <c r="CI77" s="323"/>
      <c r="CJ77" s="323"/>
      <c r="CK77" s="323"/>
      <c r="CL77" s="323"/>
      <c r="CM77" s="323"/>
      <c r="CN77" s="323"/>
      <c r="CO77" s="323"/>
      <c r="CP77" s="323"/>
      <c r="CQ77" s="323"/>
      <c r="CR77" s="323"/>
      <c r="CS77" s="323"/>
      <c r="CT77" s="323"/>
      <c r="CU77" s="323"/>
      <c r="CV77" s="323"/>
      <c r="CW77" s="323"/>
      <c r="CX77" s="323"/>
      <c r="CY77" s="323"/>
      <c r="CZ77" s="323"/>
      <c r="DA77" s="323"/>
      <c r="DB77" s="323"/>
      <c r="DC77" s="323"/>
      <c r="DD77" s="323"/>
      <c r="DE77" s="323"/>
      <c r="DF77" s="323"/>
      <c r="DG77" s="323"/>
      <c r="DH77" s="323"/>
      <c r="DI77" s="323"/>
      <c r="DJ77" s="323"/>
      <c r="DK77" s="323"/>
      <c r="DL77" s="323"/>
      <c r="DM77" s="323"/>
      <c r="DN77" s="323"/>
      <c r="DO77" s="323"/>
      <c r="DP77" s="323"/>
      <c r="DQ77" s="323"/>
      <c r="DR77" s="323"/>
      <c r="DS77" s="323"/>
      <c r="DT77" s="323"/>
      <c r="DU77" s="323"/>
      <c r="DV77" s="323"/>
      <c r="DW77" s="323"/>
      <c r="DX77" s="323"/>
      <c r="DY77" s="323"/>
      <c r="DZ77" s="323"/>
      <c r="EA77" s="323"/>
      <c r="EB77" s="323"/>
      <c r="EC77" s="323"/>
      <c r="ED77" s="323"/>
      <c r="EE77" s="323"/>
      <c r="EF77" s="323"/>
      <c r="EG77" s="323"/>
      <c r="EH77" s="323"/>
      <c r="EI77" s="323"/>
      <c r="EJ77" s="323"/>
      <c r="EK77" s="323"/>
      <c r="EL77" s="323"/>
      <c r="EM77" s="323"/>
      <c r="EN77" s="323"/>
      <c r="EO77" s="323"/>
      <c r="EP77" s="323"/>
      <c r="EQ77" s="323"/>
      <c r="ER77" s="323"/>
      <c r="ES77" s="323"/>
      <c r="ET77" s="323"/>
      <c r="EU77" s="323"/>
      <c r="EV77" s="323"/>
      <c r="EW77" s="323"/>
      <c r="EX77" s="323"/>
      <c r="EY77" s="323"/>
      <c r="EZ77" s="323"/>
      <c r="FA77" s="323"/>
      <c r="FB77" s="323"/>
      <c r="FC77" s="323"/>
      <c r="FD77" s="323"/>
      <c r="FE77" s="323"/>
      <c r="FF77" s="323"/>
      <c r="FG77" s="323"/>
      <c r="FH77" s="323"/>
      <c r="FI77" s="323"/>
      <c r="FJ77" s="323"/>
      <c r="FK77" s="323"/>
      <c r="FL77" s="323"/>
      <c r="FM77" s="323"/>
      <c r="FN77" s="323"/>
      <c r="FO77" s="323"/>
      <c r="FP77" s="323"/>
      <c r="FQ77" s="323"/>
      <c r="FR77" s="323"/>
      <c r="FS77" s="323"/>
      <c r="FT77" s="323"/>
      <c r="FU77" s="323"/>
      <c r="FV77" s="323"/>
      <c r="FW77" s="323"/>
      <c r="FX77" s="323"/>
      <c r="FY77" s="323"/>
      <c r="FZ77" s="323"/>
      <c r="GA77" s="323"/>
      <c r="GB77" s="323"/>
      <c r="GC77" s="323"/>
      <c r="GD77" s="323"/>
      <c r="GE77" s="323"/>
      <c r="GF77" s="323"/>
      <c r="GG77" s="323"/>
      <c r="GH77" s="323"/>
      <c r="GI77" s="323"/>
      <c r="GJ77" s="323"/>
      <c r="GK77" s="323"/>
      <c r="GL77" s="323"/>
      <c r="GM77" s="323"/>
      <c r="GN77" s="323"/>
      <c r="GO77" s="323"/>
      <c r="GP77" s="323"/>
      <c r="GQ77" s="323"/>
      <c r="GR77" s="323"/>
      <c r="GS77" s="323"/>
      <c r="GT77" s="323"/>
      <c r="GU77" s="323"/>
      <c r="GV77" s="323"/>
      <c r="GW77" s="323"/>
      <c r="GX77" s="323"/>
      <c r="GY77" s="323"/>
      <c r="GZ77" s="323"/>
      <c r="HA77" s="323"/>
      <c r="HB77" s="323"/>
      <c r="HC77" s="323"/>
      <c r="HD77" s="323"/>
      <c r="HE77" s="323"/>
      <c r="HF77" s="323"/>
      <c r="HG77" s="323"/>
      <c r="HH77" s="323"/>
      <c r="HI77" s="323"/>
      <c r="HJ77" s="323"/>
      <c r="HK77" s="323"/>
      <c r="HL77" s="323"/>
      <c r="HM77" s="323"/>
      <c r="HN77" s="323"/>
      <c r="HO77" s="323"/>
      <c r="HP77" s="323"/>
      <c r="HQ77" s="323"/>
      <c r="HR77" s="323"/>
      <c r="HS77" s="323"/>
      <c r="HT77" s="323"/>
      <c r="HU77" s="323"/>
      <c r="HV77" s="323"/>
      <c r="HW77" s="323"/>
      <c r="HX77" s="323"/>
      <c r="HY77" s="323"/>
      <c r="HZ77" s="323"/>
      <c r="IA77" s="323"/>
      <c r="IB77" s="323"/>
      <c r="IC77" s="323"/>
      <c r="ID77" s="323"/>
      <c r="IE77" s="323"/>
      <c r="IF77" s="323"/>
      <c r="IG77" s="323"/>
      <c r="IH77" s="323"/>
      <c r="II77" s="323"/>
      <c r="IJ77" s="323"/>
      <c r="IK77" s="323"/>
      <c r="IL77" s="323"/>
      <c r="IM77" s="323"/>
      <c r="IN77" s="323"/>
      <c r="IO77" s="323"/>
      <c r="IP77" s="323"/>
      <c r="IQ77" s="323"/>
      <c r="IR77" s="323"/>
      <c r="IS77" s="323"/>
      <c r="IT77" s="323"/>
      <c r="IU77" s="323"/>
      <c r="IV77" s="323"/>
      <c r="IW77" s="323"/>
      <c r="IX77" s="323"/>
    </row>
    <row r="78" spans="1:258" s="1256" customFormat="1">
      <c r="A78" s="323"/>
      <c r="B78" s="324"/>
      <c r="C78" s="325"/>
      <c r="D78" s="325"/>
      <c r="E78" s="325"/>
      <c r="F78" s="326"/>
      <c r="G78" s="326"/>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c r="CF78" s="323"/>
      <c r="CG78" s="323"/>
      <c r="CH78" s="323"/>
      <c r="CI78" s="323"/>
      <c r="CJ78" s="323"/>
      <c r="CK78" s="323"/>
      <c r="CL78" s="323"/>
      <c r="CM78" s="323"/>
      <c r="CN78" s="323"/>
      <c r="CO78" s="323"/>
      <c r="CP78" s="323"/>
      <c r="CQ78" s="323"/>
      <c r="CR78" s="323"/>
      <c r="CS78" s="323"/>
      <c r="CT78" s="323"/>
      <c r="CU78" s="323"/>
      <c r="CV78" s="323"/>
      <c r="CW78" s="323"/>
      <c r="CX78" s="323"/>
      <c r="CY78" s="323"/>
      <c r="CZ78" s="323"/>
      <c r="DA78" s="323"/>
      <c r="DB78" s="323"/>
      <c r="DC78" s="323"/>
      <c r="DD78" s="323"/>
      <c r="DE78" s="323"/>
      <c r="DF78" s="323"/>
      <c r="DG78" s="323"/>
      <c r="DH78" s="323"/>
      <c r="DI78" s="323"/>
      <c r="DJ78" s="323"/>
      <c r="DK78" s="323"/>
      <c r="DL78" s="323"/>
      <c r="DM78" s="323"/>
      <c r="DN78" s="323"/>
      <c r="DO78" s="323"/>
      <c r="DP78" s="323"/>
      <c r="DQ78" s="323"/>
      <c r="DR78" s="323"/>
      <c r="DS78" s="323"/>
      <c r="DT78" s="323"/>
      <c r="DU78" s="323"/>
      <c r="DV78" s="323"/>
      <c r="DW78" s="323"/>
      <c r="DX78" s="323"/>
      <c r="DY78" s="323"/>
      <c r="DZ78" s="323"/>
      <c r="EA78" s="323"/>
      <c r="EB78" s="323"/>
      <c r="EC78" s="323"/>
      <c r="ED78" s="323"/>
      <c r="EE78" s="323"/>
      <c r="EF78" s="323"/>
      <c r="EG78" s="323"/>
      <c r="EH78" s="323"/>
      <c r="EI78" s="323"/>
      <c r="EJ78" s="323"/>
      <c r="EK78" s="323"/>
      <c r="EL78" s="323"/>
      <c r="EM78" s="323"/>
      <c r="EN78" s="323"/>
      <c r="EO78" s="323"/>
      <c r="EP78" s="323"/>
      <c r="EQ78" s="323"/>
      <c r="ER78" s="323"/>
      <c r="ES78" s="323"/>
      <c r="ET78" s="323"/>
      <c r="EU78" s="323"/>
      <c r="EV78" s="323"/>
      <c r="EW78" s="323"/>
      <c r="EX78" s="323"/>
      <c r="EY78" s="323"/>
      <c r="EZ78" s="323"/>
      <c r="FA78" s="323"/>
      <c r="FB78" s="323"/>
      <c r="FC78" s="323"/>
      <c r="FD78" s="323"/>
      <c r="FE78" s="323"/>
      <c r="FF78" s="323"/>
      <c r="FG78" s="323"/>
      <c r="FH78" s="323"/>
      <c r="FI78" s="323"/>
      <c r="FJ78" s="323"/>
      <c r="FK78" s="323"/>
      <c r="FL78" s="323"/>
      <c r="FM78" s="323"/>
      <c r="FN78" s="323"/>
      <c r="FO78" s="323"/>
      <c r="FP78" s="323"/>
      <c r="FQ78" s="323"/>
      <c r="FR78" s="323"/>
      <c r="FS78" s="323"/>
      <c r="FT78" s="323"/>
      <c r="FU78" s="323"/>
      <c r="FV78" s="323"/>
      <c r="FW78" s="323"/>
      <c r="FX78" s="323"/>
      <c r="FY78" s="323"/>
      <c r="FZ78" s="323"/>
      <c r="GA78" s="323"/>
      <c r="GB78" s="323"/>
      <c r="GC78" s="323"/>
      <c r="GD78" s="323"/>
      <c r="GE78" s="323"/>
      <c r="GF78" s="323"/>
      <c r="GG78" s="323"/>
      <c r="GH78" s="323"/>
      <c r="GI78" s="323"/>
      <c r="GJ78" s="323"/>
      <c r="GK78" s="323"/>
      <c r="GL78" s="323"/>
      <c r="GM78" s="323"/>
      <c r="GN78" s="323"/>
      <c r="GO78" s="323"/>
      <c r="GP78" s="323"/>
      <c r="GQ78" s="323"/>
      <c r="GR78" s="323"/>
      <c r="GS78" s="323"/>
      <c r="GT78" s="323"/>
      <c r="GU78" s="323"/>
      <c r="GV78" s="323"/>
      <c r="GW78" s="323"/>
      <c r="GX78" s="323"/>
      <c r="GY78" s="323"/>
      <c r="GZ78" s="323"/>
      <c r="HA78" s="323"/>
      <c r="HB78" s="323"/>
      <c r="HC78" s="323"/>
      <c r="HD78" s="323"/>
      <c r="HE78" s="323"/>
      <c r="HF78" s="323"/>
      <c r="HG78" s="323"/>
      <c r="HH78" s="323"/>
      <c r="HI78" s="323"/>
      <c r="HJ78" s="323"/>
      <c r="HK78" s="323"/>
      <c r="HL78" s="323"/>
      <c r="HM78" s="323"/>
      <c r="HN78" s="323"/>
      <c r="HO78" s="323"/>
      <c r="HP78" s="323"/>
      <c r="HQ78" s="323"/>
      <c r="HR78" s="323"/>
      <c r="HS78" s="323"/>
      <c r="HT78" s="323"/>
      <c r="HU78" s="323"/>
      <c r="HV78" s="323"/>
      <c r="HW78" s="323"/>
      <c r="HX78" s="323"/>
      <c r="HY78" s="323"/>
      <c r="HZ78" s="323"/>
      <c r="IA78" s="323"/>
      <c r="IB78" s="323"/>
      <c r="IC78" s="323"/>
      <c r="ID78" s="323"/>
      <c r="IE78" s="323"/>
      <c r="IF78" s="323"/>
      <c r="IG78" s="323"/>
      <c r="IH78" s="323"/>
      <c r="II78" s="323"/>
      <c r="IJ78" s="323"/>
      <c r="IK78" s="323"/>
      <c r="IL78" s="323"/>
      <c r="IM78" s="323"/>
      <c r="IN78" s="323"/>
      <c r="IO78" s="323"/>
      <c r="IP78" s="323"/>
      <c r="IQ78" s="323"/>
      <c r="IR78" s="323"/>
      <c r="IS78" s="323"/>
      <c r="IT78" s="323"/>
      <c r="IU78" s="323"/>
      <c r="IV78" s="323"/>
      <c r="IW78" s="323"/>
      <c r="IX78" s="323"/>
    </row>
    <row r="79" spans="1:258" s="1256" customFormat="1">
      <c r="A79" s="323"/>
      <c r="B79" s="324"/>
      <c r="C79" s="325"/>
      <c r="D79" s="325"/>
      <c r="E79" s="325"/>
      <c r="F79" s="326"/>
      <c r="G79" s="326"/>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c r="BP79" s="323"/>
      <c r="BQ79" s="323"/>
      <c r="BR79" s="323"/>
      <c r="BS79" s="323"/>
      <c r="BT79" s="323"/>
      <c r="BU79" s="323"/>
      <c r="BV79" s="323"/>
      <c r="BW79" s="323"/>
      <c r="BX79" s="323"/>
      <c r="BY79" s="323"/>
      <c r="BZ79" s="323"/>
      <c r="CA79" s="323"/>
      <c r="CB79" s="323"/>
      <c r="CC79" s="323"/>
      <c r="CD79" s="323"/>
      <c r="CE79" s="323"/>
      <c r="CF79" s="323"/>
      <c r="CG79" s="323"/>
      <c r="CH79" s="323"/>
      <c r="CI79" s="323"/>
      <c r="CJ79" s="323"/>
      <c r="CK79" s="323"/>
      <c r="CL79" s="323"/>
      <c r="CM79" s="323"/>
      <c r="CN79" s="323"/>
      <c r="CO79" s="323"/>
      <c r="CP79" s="323"/>
      <c r="CQ79" s="323"/>
      <c r="CR79" s="323"/>
      <c r="CS79" s="323"/>
      <c r="CT79" s="323"/>
      <c r="CU79" s="323"/>
      <c r="CV79" s="323"/>
      <c r="CW79" s="323"/>
      <c r="CX79" s="323"/>
      <c r="CY79" s="323"/>
      <c r="CZ79" s="323"/>
      <c r="DA79" s="323"/>
      <c r="DB79" s="323"/>
      <c r="DC79" s="323"/>
      <c r="DD79" s="323"/>
      <c r="DE79" s="323"/>
      <c r="DF79" s="323"/>
      <c r="DG79" s="323"/>
      <c r="DH79" s="323"/>
      <c r="DI79" s="323"/>
      <c r="DJ79" s="323"/>
      <c r="DK79" s="323"/>
      <c r="DL79" s="323"/>
      <c r="DM79" s="323"/>
      <c r="DN79" s="323"/>
      <c r="DO79" s="323"/>
      <c r="DP79" s="323"/>
      <c r="DQ79" s="323"/>
      <c r="DR79" s="323"/>
      <c r="DS79" s="323"/>
      <c r="DT79" s="323"/>
      <c r="DU79" s="323"/>
      <c r="DV79" s="323"/>
      <c r="DW79" s="323"/>
      <c r="DX79" s="323"/>
      <c r="DY79" s="323"/>
      <c r="DZ79" s="323"/>
      <c r="EA79" s="323"/>
      <c r="EB79" s="323"/>
      <c r="EC79" s="323"/>
      <c r="ED79" s="323"/>
      <c r="EE79" s="323"/>
      <c r="EF79" s="323"/>
      <c r="EG79" s="323"/>
      <c r="EH79" s="323"/>
      <c r="EI79" s="323"/>
      <c r="EJ79" s="323"/>
      <c r="EK79" s="323"/>
      <c r="EL79" s="323"/>
      <c r="EM79" s="323"/>
      <c r="EN79" s="323"/>
      <c r="EO79" s="323"/>
      <c r="EP79" s="323"/>
      <c r="EQ79" s="323"/>
      <c r="ER79" s="323"/>
      <c r="ES79" s="323"/>
      <c r="ET79" s="323"/>
      <c r="EU79" s="323"/>
      <c r="EV79" s="323"/>
      <c r="EW79" s="323"/>
      <c r="EX79" s="323"/>
      <c r="EY79" s="323"/>
      <c r="EZ79" s="323"/>
      <c r="FA79" s="323"/>
      <c r="FB79" s="323"/>
      <c r="FC79" s="323"/>
      <c r="FD79" s="323"/>
      <c r="FE79" s="323"/>
      <c r="FF79" s="323"/>
      <c r="FG79" s="323"/>
      <c r="FH79" s="323"/>
      <c r="FI79" s="323"/>
      <c r="FJ79" s="323"/>
      <c r="FK79" s="323"/>
      <c r="FL79" s="323"/>
      <c r="FM79" s="323"/>
      <c r="FN79" s="323"/>
      <c r="FO79" s="323"/>
      <c r="FP79" s="323"/>
      <c r="FQ79" s="323"/>
      <c r="FR79" s="323"/>
      <c r="FS79" s="323"/>
      <c r="FT79" s="323"/>
      <c r="FU79" s="323"/>
      <c r="FV79" s="323"/>
      <c r="FW79" s="323"/>
      <c r="FX79" s="323"/>
      <c r="FY79" s="323"/>
      <c r="FZ79" s="323"/>
      <c r="GA79" s="323"/>
      <c r="GB79" s="323"/>
      <c r="GC79" s="323"/>
      <c r="GD79" s="323"/>
      <c r="GE79" s="323"/>
      <c r="GF79" s="323"/>
      <c r="GG79" s="323"/>
      <c r="GH79" s="323"/>
      <c r="GI79" s="323"/>
      <c r="GJ79" s="323"/>
      <c r="GK79" s="323"/>
      <c r="GL79" s="323"/>
      <c r="GM79" s="323"/>
      <c r="GN79" s="323"/>
      <c r="GO79" s="323"/>
      <c r="GP79" s="323"/>
      <c r="GQ79" s="323"/>
      <c r="GR79" s="323"/>
      <c r="GS79" s="323"/>
      <c r="GT79" s="323"/>
      <c r="GU79" s="323"/>
      <c r="GV79" s="323"/>
      <c r="GW79" s="323"/>
      <c r="GX79" s="323"/>
      <c r="GY79" s="323"/>
      <c r="GZ79" s="323"/>
      <c r="HA79" s="323"/>
      <c r="HB79" s="323"/>
      <c r="HC79" s="323"/>
      <c r="HD79" s="323"/>
      <c r="HE79" s="323"/>
      <c r="HF79" s="323"/>
      <c r="HG79" s="323"/>
      <c r="HH79" s="323"/>
      <c r="HI79" s="323"/>
      <c r="HJ79" s="323"/>
      <c r="HK79" s="323"/>
      <c r="HL79" s="323"/>
      <c r="HM79" s="323"/>
      <c r="HN79" s="323"/>
      <c r="HO79" s="323"/>
      <c r="HP79" s="323"/>
      <c r="HQ79" s="323"/>
      <c r="HR79" s="323"/>
      <c r="HS79" s="323"/>
      <c r="HT79" s="323"/>
      <c r="HU79" s="323"/>
      <c r="HV79" s="323"/>
      <c r="HW79" s="323"/>
      <c r="HX79" s="323"/>
      <c r="HY79" s="323"/>
      <c r="HZ79" s="323"/>
      <c r="IA79" s="323"/>
      <c r="IB79" s="323"/>
      <c r="IC79" s="323"/>
      <c r="ID79" s="323"/>
      <c r="IE79" s="323"/>
      <c r="IF79" s="323"/>
      <c r="IG79" s="323"/>
      <c r="IH79" s="323"/>
      <c r="II79" s="323"/>
      <c r="IJ79" s="323"/>
      <c r="IK79" s="323"/>
      <c r="IL79" s="323"/>
      <c r="IM79" s="323"/>
      <c r="IN79" s="323"/>
      <c r="IO79" s="323"/>
      <c r="IP79" s="323"/>
      <c r="IQ79" s="323"/>
      <c r="IR79" s="323"/>
      <c r="IS79" s="323"/>
      <c r="IT79" s="323"/>
      <c r="IU79" s="323"/>
      <c r="IV79" s="323"/>
      <c r="IW79" s="323"/>
      <c r="IX79" s="323"/>
    </row>
    <row r="80" spans="1:258" s="1256" customFormat="1">
      <c r="A80" s="323"/>
      <c r="B80" s="324"/>
      <c r="C80" s="325"/>
      <c r="D80" s="325"/>
      <c r="E80" s="325"/>
      <c r="F80" s="326"/>
      <c r="G80" s="326"/>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c r="BP80" s="323"/>
      <c r="BQ80" s="323"/>
      <c r="BR80" s="323"/>
      <c r="BS80" s="323"/>
      <c r="BT80" s="323"/>
      <c r="BU80" s="323"/>
      <c r="BV80" s="323"/>
      <c r="BW80" s="323"/>
      <c r="BX80" s="323"/>
      <c r="BY80" s="323"/>
      <c r="BZ80" s="323"/>
      <c r="CA80" s="323"/>
      <c r="CB80" s="323"/>
      <c r="CC80" s="323"/>
      <c r="CD80" s="323"/>
      <c r="CE80" s="323"/>
      <c r="CF80" s="323"/>
      <c r="CG80" s="323"/>
      <c r="CH80" s="323"/>
      <c r="CI80" s="323"/>
      <c r="CJ80" s="323"/>
      <c r="CK80" s="323"/>
      <c r="CL80" s="323"/>
      <c r="CM80" s="323"/>
      <c r="CN80" s="323"/>
      <c r="CO80" s="323"/>
      <c r="CP80" s="323"/>
      <c r="CQ80" s="323"/>
      <c r="CR80" s="323"/>
      <c r="CS80" s="323"/>
      <c r="CT80" s="323"/>
      <c r="CU80" s="323"/>
      <c r="CV80" s="323"/>
      <c r="CW80" s="323"/>
      <c r="CX80" s="323"/>
      <c r="CY80" s="323"/>
      <c r="CZ80" s="323"/>
      <c r="DA80" s="323"/>
      <c r="DB80" s="323"/>
      <c r="DC80" s="323"/>
      <c r="DD80" s="323"/>
      <c r="DE80" s="323"/>
      <c r="DF80" s="323"/>
      <c r="DG80" s="323"/>
      <c r="DH80" s="323"/>
      <c r="DI80" s="323"/>
      <c r="DJ80" s="323"/>
      <c r="DK80" s="323"/>
      <c r="DL80" s="323"/>
      <c r="DM80" s="323"/>
      <c r="DN80" s="323"/>
      <c r="DO80" s="323"/>
      <c r="DP80" s="323"/>
      <c r="DQ80" s="323"/>
      <c r="DR80" s="323"/>
      <c r="DS80" s="323"/>
      <c r="DT80" s="323"/>
      <c r="DU80" s="323"/>
      <c r="DV80" s="323"/>
      <c r="DW80" s="323"/>
      <c r="DX80" s="323"/>
      <c r="DY80" s="323"/>
      <c r="DZ80" s="323"/>
      <c r="EA80" s="323"/>
      <c r="EB80" s="323"/>
      <c r="EC80" s="323"/>
      <c r="ED80" s="323"/>
      <c r="EE80" s="323"/>
      <c r="EF80" s="323"/>
      <c r="EG80" s="323"/>
      <c r="EH80" s="323"/>
      <c r="EI80" s="323"/>
      <c r="EJ80" s="323"/>
      <c r="EK80" s="323"/>
      <c r="EL80" s="323"/>
      <c r="EM80" s="323"/>
      <c r="EN80" s="323"/>
      <c r="EO80" s="323"/>
      <c r="EP80" s="323"/>
      <c r="EQ80" s="323"/>
      <c r="ER80" s="323"/>
      <c r="ES80" s="323"/>
      <c r="ET80" s="323"/>
      <c r="EU80" s="323"/>
      <c r="EV80" s="323"/>
      <c r="EW80" s="323"/>
      <c r="EX80" s="323"/>
      <c r="EY80" s="323"/>
      <c r="EZ80" s="323"/>
      <c r="FA80" s="323"/>
      <c r="FB80" s="323"/>
      <c r="FC80" s="323"/>
      <c r="FD80" s="323"/>
      <c r="FE80" s="323"/>
      <c r="FF80" s="323"/>
      <c r="FG80" s="323"/>
      <c r="FH80" s="323"/>
      <c r="FI80" s="323"/>
      <c r="FJ80" s="323"/>
      <c r="FK80" s="323"/>
      <c r="FL80" s="323"/>
      <c r="FM80" s="323"/>
      <c r="FN80" s="323"/>
      <c r="FO80" s="323"/>
      <c r="FP80" s="323"/>
      <c r="FQ80" s="323"/>
      <c r="FR80" s="323"/>
      <c r="FS80" s="323"/>
      <c r="FT80" s="323"/>
      <c r="FU80" s="323"/>
      <c r="FV80" s="323"/>
      <c r="FW80" s="323"/>
      <c r="FX80" s="323"/>
      <c r="FY80" s="323"/>
      <c r="FZ80" s="323"/>
      <c r="GA80" s="323"/>
      <c r="GB80" s="323"/>
      <c r="GC80" s="323"/>
      <c r="GD80" s="323"/>
      <c r="GE80" s="323"/>
      <c r="GF80" s="323"/>
      <c r="GG80" s="323"/>
      <c r="GH80" s="323"/>
      <c r="GI80" s="323"/>
      <c r="GJ80" s="323"/>
      <c r="GK80" s="323"/>
      <c r="GL80" s="323"/>
      <c r="GM80" s="323"/>
      <c r="GN80" s="323"/>
      <c r="GO80" s="323"/>
      <c r="GP80" s="323"/>
      <c r="GQ80" s="323"/>
      <c r="GR80" s="323"/>
      <c r="GS80" s="323"/>
      <c r="GT80" s="323"/>
      <c r="GU80" s="323"/>
      <c r="GV80" s="323"/>
      <c r="GW80" s="323"/>
      <c r="GX80" s="323"/>
      <c r="GY80" s="323"/>
      <c r="GZ80" s="323"/>
      <c r="HA80" s="323"/>
      <c r="HB80" s="323"/>
      <c r="HC80" s="323"/>
      <c r="HD80" s="323"/>
      <c r="HE80" s="323"/>
      <c r="HF80" s="323"/>
      <c r="HG80" s="323"/>
      <c r="HH80" s="323"/>
      <c r="HI80" s="323"/>
      <c r="HJ80" s="323"/>
      <c r="HK80" s="323"/>
      <c r="HL80" s="323"/>
      <c r="HM80" s="323"/>
      <c r="HN80" s="323"/>
      <c r="HO80" s="323"/>
      <c r="HP80" s="323"/>
      <c r="HQ80" s="323"/>
      <c r="HR80" s="323"/>
      <c r="HS80" s="323"/>
      <c r="HT80" s="323"/>
      <c r="HU80" s="323"/>
      <c r="HV80" s="323"/>
      <c r="HW80" s="323"/>
      <c r="HX80" s="323"/>
      <c r="HY80" s="323"/>
      <c r="HZ80" s="323"/>
      <c r="IA80" s="323"/>
      <c r="IB80" s="323"/>
      <c r="IC80" s="323"/>
      <c r="ID80" s="323"/>
      <c r="IE80" s="323"/>
      <c r="IF80" s="323"/>
      <c r="IG80" s="323"/>
      <c r="IH80" s="323"/>
      <c r="II80" s="323"/>
      <c r="IJ80" s="323"/>
      <c r="IK80" s="323"/>
      <c r="IL80" s="323"/>
      <c r="IM80" s="323"/>
      <c r="IN80" s="323"/>
      <c r="IO80" s="323"/>
      <c r="IP80" s="323"/>
      <c r="IQ80" s="323"/>
      <c r="IR80" s="323"/>
      <c r="IS80" s="323"/>
      <c r="IT80" s="323"/>
      <c r="IU80" s="323"/>
      <c r="IV80" s="323"/>
      <c r="IW80" s="323"/>
      <c r="IX80" s="323"/>
    </row>
    <row r="81" spans="1:258" s="1256" customFormat="1">
      <c r="A81" s="323"/>
      <c r="B81" s="324"/>
      <c r="C81" s="325"/>
      <c r="D81" s="325"/>
      <c r="E81" s="325"/>
      <c r="F81" s="326"/>
      <c r="G81" s="326"/>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c r="BO81" s="323"/>
      <c r="BP81" s="323"/>
      <c r="BQ81" s="323"/>
      <c r="BR81" s="323"/>
      <c r="BS81" s="323"/>
      <c r="BT81" s="323"/>
      <c r="BU81" s="323"/>
      <c r="BV81" s="323"/>
      <c r="BW81" s="323"/>
      <c r="BX81" s="323"/>
      <c r="BY81" s="323"/>
      <c r="BZ81" s="323"/>
      <c r="CA81" s="323"/>
      <c r="CB81" s="323"/>
      <c r="CC81" s="323"/>
      <c r="CD81" s="323"/>
      <c r="CE81" s="323"/>
      <c r="CF81" s="323"/>
      <c r="CG81" s="323"/>
      <c r="CH81" s="323"/>
      <c r="CI81" s="323"/>
      <c r="CJ81" s="323"/>
      <c r="CK81" s="323"/>
      <c r="CL81" s="323"/>
      <c r="CM81" s="323"/>
      <c r="CN81" s="323"/>
      <c r="CO81" s="323"/>
      <c r="CP81" s="323"/>
      <c r="CQ81" s="323"/>
      <c r="CR81" s="323"/>
      <c r="CS81" s="323"/>
      <c r="CT81" s="323"/>
      <c r="CU81" s="323"/>
      <c r="CV81" s="323"/>
      <c r="CW81" s="323"/>
      <c r="CX81" s="323"/>
      <c r="CY81" s="323"/>
      <c r="CZ81" s="323"/>
      <c r="DA81" s="323"/>
      <c r="DB81" s="323"/>
      <c r="DC81" s="323"/>
      <c r="DD81" s="323"/>
      <c r="DE81" s="323"/>
      <c r="DF81" s="323"/>
      <c r="DG81" s="323"/>
      <c r="DH81" s="323"/>
      <c r="DI81" s="323"/>
      <c r="DJ81" s="323"/>
      <c r="DK81" s="323"/>
      <c r="DL81" s="323"/>
      <c r="DM81" s="323"/>
      <c r="DN81" s="323"/>
      <c r="DO81" s="323"/>
      <c r="DP81" s="323"/>
      <c r="DQ81" s="323"/>
      <c r="DR81" s="323"/>
      <c r="DS81" s="323"/>
      <c r="DT81" s="323"/>
      <c r="DU81" s="323"/>
      <c r="DV81" s="323"/>
      <c r="DW81" s="323"/>
      <c r="DX81" s="323"/>
      <c r="DY81" s="323"/>
      <c r="DZ81" s="323"/>
      <c r="EA81" s="323"/>
      <c r="EB81" s="323"/>
      <c r="EC81" s="323"/>
      <c r="ED81" s="323"/>
      <c r="EE81" s="323"/>
      <c r="EF81" s="323"/>
      <c r="EG81" s="323"/>
      <c r="EH81" s="323"/>
      <c r="EI81" s="323"/>
      <c r="EJ81" s="323"/>
      <c r="EK81" s="323"/>
      <c r="EL81" s="323"/>
      <c r="EM81" s="323"/>
      <c r="EN81" s="323"/>
      <c r="EO81" s="323"/>
      <c r="EP81" s="323"/>
      <c r="EQ81" s="323"/>
      <c r="ER81" s="323"/>
      <c r="ES81" s="323"/>
      <c r="ET81" s="323"/>
      <c r="EU81" s="323"/>
      <c r="EV81" s="323"/>
      <c r="EW81" s="323"/>
      <c r="EX81" s="323"/>
      <c r="EY81" s="323"/>
      <c r="EZ81" s="323"/>
      <c r="FA81" s="323"/>
      <c r="FB81" s="323"/>
      <c r="FC81" s="323"/>
      <c r="FD81" s="323"/>
      <c r="FE81" s="323"/>
      <c r="FF81" s="323"/>
      <c r="FG81" s="323"/>
      <c r="FH81" s="323"/>
      <c r="FI81" s="323"/>
      <c r="FJ81" s="323"/>
      <c r="FK81" s="323"/>
      <c r="FL81" s="323"/>
      <c r="FM81" s="323"/>
      <c r="FN81" s="323"/>
      <c r="FO81" s="323"/>
      <c r="FP81" s="323"/>
      <c r="FQ81" s="323"/>
      <c r="FR81" s="323"/>
      <c r="FS81" s="323"/>
      <c r="FT81" s="323"/>
      <c r="FU81" s="323"/>
      <c r="FV81" s="323"/>
      <c r="FW81" s="323"/>
      <c r="FX81" s="323"/>
      <c r="FY81" s="323"/>
      <c r="FZ81" s="323"/>
      <c r="GA81" s="323"/>
      <c r="GB81" s="323"/>
      <c r="GC81" s="323"/>
      <c r="GD81" s="323"/>
      <c r="GE81" s="323"/>
      <c r="GF81" s="323"/>
      <c r="GG81" s="323"/>
      <c r="GH81" s="323"/>
      <c r="GI81" s="323"/>
      <c r="GJ81" s="323"/>
      <c r="GK81" s="323"/>
      <c r="GL81" s="323"/>
      <c r="GM81" s="323"/>
      <c r="GN81" s="323"/>
      <c r="GO81" s="323"/>
      <c r="GP81" s="323"/>
      <c r="GQ81" s="323"/>
      <c r="GR81" s="323"/>
      <c r="GS81" s="323"/>
      <c r="GT81" s="323"/>
      <c r="GU81" s="323"/>
      <c r="GV81" s="323"/>
      <c r="GW81" s="323"/>
      <c r="GX81" s="323"/>
      <c r="GY81" s="323"/>
      <c r="GZ81" s="323"/>
      <c r="HA81" s="323"/>
      <c r="HB81" s="323"/>
      <c r="HC81" s="323"/>
      <c r="HD81" s="323"/>
      <c r="HE81" s="323"/>
      <c r="HF81" s="323"/>
      <c r="HG81" s="323"/>
      <c r="HH81" s="323"/>
      <c r="HI81" s="323"/>
      <c r="HJ81" s="323"/>
      <c r="HK81" s="323"/>
      <c r="HL81" s="323"/>
      <c r="HM81" s="323"/>
      <c r="HN81" s="323"/>
      <c r="HO81" s="323"/>
      <c r="HP81" s="323"/>
      <c r="HQ81" s="323"/>
      <c r="HR81" s="323"/>
      <c r="HS81" s="323"/>
      <c r="HT81" s="323"/>
      <c r="HU81" s="323"/>
      <c r="HV81" s="323"/>
      <c r="HW81" s="323"/>
      <c r="HX81" s="323"/>
      <c r="HY81" s="323"/>
      <c r="HZ81" s="323"/>
      <c r="IA81" s="323"/>
      <c r="IB81" s="323"/>
      <c r="IC81" s="323"/>
      <c r="ID81" s="323"/>
      <c r="IE81" s="323"/>
      <c r="IF81" s="323"/>
      <c r="IG81" s="323"/>
      <c r="IH81" s="323"/>
      <c r="II81" s="323"/>
      <c r="IJ81" s="323"/>
      <c r="IK81" s="323"/>
      <c r="IL81" s="323"/>
      <c r="IM81" s="323"/>
      <c r="IN81" s="323"/>
      <c r="IO81" s="323"/>
      <c r="IP81" s="323"/>
      <c r="IQ81" s="323"/>
      <c r="IR81" s="323"/>
      <c r="IS81" s="323"/>
      <c r="IT81" s="323"/>
      <c r="IU81" s="323"/>
      <c r="IV81" s="323"/>
      <c r="IW81" s="323"/>
      <c r="IX81" s="323"/>
    </row>
    <row r="82" spans="1:258" s="1256" customFormat="1">
      <c r="A82" s="323"/>
      <c r="B82" s="324"/>
      <c r="C82" s="325"/>
      <c r="D82" s="325"/>
      <c r="E82" s="325"/>
      <c r="F82" s="326"/>
      <c r="G82" s="326"/>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c r="BO82" s="323"/>
      <c r="BP82" s="323"/>
      <c r="BQ82" s="323"/>
      <c r="BR82" s="323"/>
      <c r="BS82" s="323"/>
      <c r="BT82" s="323"/>
      <c r="BU82" s="323"/>
      <c r="BV82" s="323"/>
      <c r="BW82" s="323"/>
      <c r="BX82" s="323"/>
      <c r="BY82" s="323"/>
      <c r="BZ82" s="323"/>
      <c r="CA82" s="323"/>
      <c r="CB82" s="323"/>
      <c r="CC82" s="323"/>
      <c r="CD82" s="323"/>
      <c r="CE82" s="323"/>
      <c r="CF82" s="323"/>
      <c r="CG82" s="323"/>
      <c r="CH82" s="323"/>
      <c r="CI82" s="323"/>
      <c r="CJ82" s="323"/>
      <c r="CK82" s="323"/>
      <c r="CL82" s="323"/>
      <c r="CM82" s="323"/>
      <c r="CN82" s="323"/>
      <c r="CO82" s="323"/>
      <c r="CP82" s="323"/>
      <c r="CQ82" s="323"/>
      <c r="CR82" s="323"/>
      <c r="CS82" s="323"/>
      <c r="CT82" s="323"/>
      <c r="CU82" s="323"/>
      <c r="CV82" s="323"/>
      <c r="CW82" s="323"/>
      <c r="CX82" s="323"/>
      <c r="CY82" s="323"/>
      <c r="CZ82" s="323"/>
      <c r="DA82" s="323"/>
      <c r="DB82" s="323"/>
      <c r="DC82" s="323"/>
      <c r="DD82" s="323"/>
      <c r="DE82" s="323"/>
      <c r="DF82" s="323"/>
      <c r="DG82" s="323"/>
      <c r="DH82" s="323"/>
      <c r="DI82" s="323"/>
      <c r="DJ82" s="323"/>
      <c r="DK82" s="323"/>
      <c r="DL82" s="323"/>
      <c r="DM82" s="323"/>
      <c r="DN82" s="323"/>
      <c r="DO82" s="323"/>
      <c r="DP82" s="323"/>
      <c r="DQ82" s="323"/>
      <c r="DR82" s="323"/>
      <c r="DS82" s="323"/>
      <c r="DT82" s="323"/>
      <c r="DU82" s="323"/>
      <c r="DV82" s="323"/>
      <c r="DW82" s="323"/>
      <c r="DX82" s="323"/>
      <c r="DY82" s="323"/>
      <c r="DZ82" s="323"/>
      <c r="EA82" s="323"/>
      <c r="EB82" s="323"/>
      <c r="EC82" s="323"/>
      <c r="ED82" s="323"/>
      <c r="EE82" s="323"/>
      <c r="EF82" s="323"/>
      <c r="EG82" s="323"/>
      <c r="EH82" s="323"/>
      <c r="EI82" s="323"/>
      <c r="EJ82" s="323"/>
      <c r="EK82" s="323"/>
      <c r="EL82" s="323"/>
      <c r="EM82" s="323"/>
      <c r="EN82" s="323"/>
      <c r="EO82" s="323"/>
      <c r="EP82" s="323"/>
      <c r="EQ82" s="323"/>
      <c r="ER82" s="323"/>
      <c r="ES82" s="323"/>
      <c r="ET82" s="323"/>
      <c r="EU82" s="323"/>
      <c r="EV82" s="323"/>
      <c r="EW82" s="323"/>
      <c r="EX82" s="323"/>
      <c r="EY82" s="323"/>
      <c r="EZ82" s="323"/>
      <c r="FA82" s="323"/>
      <c r="FB82" s="323"/>
      <c r="FC82" s="323"/>
      <c r="FD82" s="323"/>
      <c r="FE82" s="323"/>
      <c r="FF82" s="323"/>
      <c r="FG82" s="323"/>
      <c r="FH82" s="323"/>
      <c r="FI82" s="323"/>
      <c r="FJ82" s="323"/>
      <c r="FK82" s="323"/>
      <c r="FL82" s="323"/>
      <c r="FM82" s="323"/>
      <c r="FN82" s="323"/>
      <c r="FO82" s="323"/>
      <c r="FP82" s="323"/>
      <c r="FQ82" s="323"/>
      <c r="FR82" s="323"/>
      <c r="FS82" s="323"/>
      <c r="FT82" s="323"/>
      <c r="FU82" s="323"/>
      <c r="FV82" s="323"/>
      <c r="FW82" s="323"/>
      <c r="FX82" s="323"/>
      <c r="FY82" s="323"/>
      <c r="FZ82" s="323"/>
      <c r="GA82" s="323"/>
      <c r="GB82" s="323"/>
      <c r="GC82" s="323"/>
      <c r="GD82" s="323"/>
      <c r="GE82" s="323"/>
      <c r="GF82" s="323"/>
      <c r="GG82" s="323"/>
      <c r="GH82" s="323"/>
      <c r="GI82" s="323"/>
      <c r="GJ82" s="323"/>
      <c r="GK82" s="323"/>
      <c r="GL82" s="323"/>
      <c r="GM82" s="323"/>
      <c r="GN82" s="323"/>
      <c r="GO82" s="323"/>
      <c r="GP82" s="323"/>
      <c r="GQ82" s="323"/>
      <c r="GR82" s="323"/>
      <c r="GS82" s="323"/>
      <c r="GT82" s="323"/>
      <c r="GU82" s="323"/>
      <c r="GV82" s="323"/>
      <c r="GW82" s="323"/>
      <c r="GX82" s="323"/>
      <c r="GY82" s="323"/>
      <c r="GZ82" s="323"/>
      <c r="HA82" s="323"/>
      <c r="HB82" s="323"/>
      <c r="HC82" s="323"/>
      <c r="HD82" s="323"/>
      <c r="HE82" s="323"/>
      <c r="HF82" s="323"/>
      <c r="HG82" s="323"/>
      <c r="HH82" s="323"/>
      <c r="HI82" s="323"/>
      <c r="HJ82" s="323"/>
      <c r="HK82" s="323"/>
      <c r="HL82" s="323"/>
      <c r="HM82" s="323"/>
      <c r="HN82" s="323"/>
      <c r="HO82" s="323"/>
      <c r="HP82" s="323"/>
      <c r="HQ82" s="323"/>
      <c r="HR82" s="323"/>
      <c r="HS82" s="323"/>
      <c r="HT82" s="323"/>
      <c r="HU82" s="323"/>
      <c r="HV82" s="323"/>
      <c r="HW82" s="323"/>
      <c r="HX82" s="323"/>
      <c r="HY82" s="323"/>
      <c r="HZ82" s="323"/>
      <c r="IA82" s="323"/>
      <c r="IB82" s="323"/>
      <c r="IC82" s="323"/>
      <c r="ID82" s="323"/>
      <c r="IE82" s="323"/>
      <c r="IF82" s="323"/>
      <c r="IG82" s="323"/>
      <c r="IH82" s="323"/>
      <c r="II82" s="323"/>
      <c r="IJ82" s="323"/>
      <c r="IK82" s="323"/>
      <c r="IL82" s="323"/>
      <c r="IM82" s="323"/>
      <c r="IN82" s="323"/>
      <c r="IO82" s="323"/>
      <c r="IP82" s="323"/>
      <c r="IQ82" s="323"/>
      <c r="IR82" s="323"/>
      <c r="IS82" s="323"/>
      <c r="IT82" s="323"/>
      <c r="IU82" s="323"/>
      <c r="IV82" s="323"/>
      <c r="IW82" s="323"/>
      <c r="IX82" s="323"/>
    </row>
    <row r="83" spans="1:258" s="1256" customFormat="1">
      <c r="A83" s="323"/>
      <c r="B83" s="324"/>
      <c r="C83" s="325"/>
      <c r="D83" s="325"/>
      <c r="E83" s="325"/>
      <c r="F83" s="326"/>
      <c r="G83" s="326"/>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c r="BJ83" s="323"/>
      <c r="BK83" s="323"/>
      <c r="BL83" s="323"/>
      <c r="BM83" s="323"/>
      <c r="BN83" s="323"/>
      <c r="BO83" s="323"/>
      <c r="BP83" s="323"/>
      <c r="BQ83" s="323"/>
      <c r="BR83" s="323"/>
      <c r="BS83" s="323"/>
      <c r="BT83" s="323"/>
      <c r="BU83" s="323"/>
      <c r="BV83" s="323"/>
      <c r="BW83" s="323"/>
      <c r="BX83" s="323"/>
      <c r="BY83" s="323"/>
      <c r="BZ83" s="323"/>
      <c r="CA83" s="323"/>
      <c r="CB83" s="323"/>
      <c r="CC83" s="323"/>
      <c r="CD83" s="323"/>
      <c r="CE83" s="323"/>
      <c r="CF83" s="323"/>
      <c r="CG83" s="323"/>
      <c r="CH83" s="323"/>
      <c r="CI83" s="323"/>
      <c r="CJ83" s="323"/>
      <c r="CK83" s="323"/>
      <c r="CL83" s="323"/>
      <c r="CM83" s="323"/>
      <c r="CN83" s="323"/>
      <c r="CO83" s="323"/>
      <c r="CP83" s="323"/>
      <c r="CQ83" s="323"/>
      <c r="CR83" s="323"/>
      <c r="CS83" s="323"/>
      <c r="CT83" s="323"/>
      <c r="CU83" s="323"/>
      <c r="CV83" s="323"/>
      <c r="CW83" s="323"/>
      <c r="CX83" s="323"/>
      <c r="CY83" s="323"/>
      <c r="CZ83" s="323"/>
      <c r="DA83" s="323"/>
      <c r="DB83" s="323"/>
      <c r="DC83" s="323"/>
      <c r="DD83" s="323"/>
      <c r="DE83" s="323"/>
      <c r="DF83" s="323"/>
      <c r="DG83" s="323"/>
      <c r="DH83" s="323"/>
      <c r="DI83" s="323"/>
      <c r="DJ83" s="323"/>
      <c r="DK83" s="323"/>
      <c r="DL83" s="323"/>
      <c r="DM83" s="323"/>
      <c r="DN83" s="323"/>
      <c r="DO83" s="323"/>
      <c r="DP83" s="323"/>
      <c r="DQ83" s="323"/>
      <c r="DR83" s="323"/>
      <c r="DS83" s="323"/>
      <c r="DT83" s="323"/>
      <c r="DU83" s="323"/>
      <c r="DV83" s="323"/>
      <c r="DW83" s="323"/>
      <c r="DX83" s="323"/>
      <c r="DY83" s="323"/>
      <c r="DZ83" s="323"/>
      <c r="EA83" s="323"/>
      <c r="EB83" s="323"/>
      <c r="EC83" s="323"/>
      <c r="ED83" s="323"/>
      <c r="EE83" s="323"/>
      <c r="EF83" s="323"/>
      <c r="EG83" s="323"/>
      <c r="EH83" s="323"/>
      <c r="EI83" s="323"/>
      <c r="EJ83" s="323"/>
      <c r="EK83" s="323"/>
      <c r="EL83" s="323"/>
      <c r="EM83" s="323"/>
      <c r="EN83" s="323"/>
      <c r="EO83" s="323"/>
      <c r="EP83" s="323"/>
      <c r="EQ83" s="323"/>
      <c r="ER83" s="323"/>
      <c r="ES83" s="323"/>
      <c r="ET83" s="323"/>
      <c r="EU83" s="323"/>
      <c r="EV83" s="323"/>
      <c r="EW83" s="323"/>
      <c r="EX83" s="323"/>
      <c r="EY83" s="323"/>
      <c r="EZ83" s="323"/>
      <c r="FA83" s="323"/>
      <c r="FB83" s="323"/>
      <c r="FC83" s="323"/>
      <c r="FD83" s="323"/>
      <c r="FE83" s="323"/>
      <c r="FF83" s="323"/>
      <c r="FG83" s="323"/>
      <c r="FH83" s="323"/>
      <c r="FI83" s="323"/>
      <c r="FJ83" s="323"/>
      <c r="FK83" s="323"/>
      <c r="FL83" s="323"/>
      <c r="FM83" s="323"/>
      <c r="FN83" s="323"/>
      <c r="FO83" s="323"/>
      <c r="FP83" s="323"/>
      <c r="FQ83" s="323"/>
      <c r="FR83" s="323"/>
      <c r="FS83" s="323"/>
      <c r="FT83" s="323"/>
      <c r="FU83" s="323"/>
      <c r="FV83" s="323"/>
      <c r="FW83" s="323"/>
      <c r="FX83" s="323"/>
      <c r="FY83" s="323"/>
      <c r="FZ83" s="323"/>
      <c r="GA83" s="323"/>
      <c r="GB83" s="323"/>
      <c r="GC83" s="323"/>
      <c r="GD83" s="323"/>
      <c r="GE83" s="323"/>
      <c r="GF83" s="323"/>
      <c r="GG83" s="323"/>
      <c r="GH83" s="323"/>
      <c r="GI83" s="323"/>
      <c r="GJ83" s="323"/>
      <c r="GK83" s="323"/>
      <c r="GL83" s="323"/>
      <c r="GM83" s="323"/>
      <c r="GN83" s="323"/>
      <c r="GO83" s="323"/>
      <c r="GP83" s="323"/>
      <c r="GQ83" s="323"/>
      <c r="GR83" s="323"/>
      <c r="GS83" s="323"/>
      <c r="GT83" s="323"/>
      <c r="GU83" s="323"/>
      <c r="GV83" s="323"/>
      <c r="GW83" s="323"/>
      <c r="GX83" s="323"/>
      <c r="GY83" s="323"/>
      <c r="GZ83" s="323"/>
      <c r="HA83" s="323"/>
      <c r="HB83" s="323"/>
      <c r="HC83" s="323"/>
      <c r="HD83" s="323"/>
      <c r="HE83" s="323"/>
      <c r="HF83" s="323"/>
      <c r="HG83" s="323"/>
      <c r="HH83" s="323"/>
      <c r="HI83" s="323"/>
      <c r="HJ83" s="323"/>
      <c r="HK83" s="323"/>
      <c r="HL83" s="323"/>
      <c r="HM83" s="323"/>
      <c r="HN83" s="323"/>
      <c r="HO83" s="323"/>
      <c r="HP83" s="323"/>
      <c r="HQ83" s="323"/>
      <c r="HR83" s="323"/>
      <c r="HS83" s="323"/>
      <c r="HT83" s="323"/>
      <c r="HU83" s="323"/>
      <c r="HV83" s="323"/>
      <c r="HW83" s="323"/>
      <c r="HX83" s="323"/>
      <c r="HY83" s="323"/>
      <c r="HZ83" s="323"/>
      <c r="IA83" s="323"/>
      <c r="IB83" s="323"/>
      <c r="IC83" s="323"/>
      <c r="ID83" s="323"/>
      <c r="IE83" s="323"/>
      <c r="IF83" s="323"/>
      <c r="IG83" s="323"/>
      <c r="IH83" s="323"/>
      <c r="II83" s="323"/>
      <c r="IJ83" s="323"/>
      <c r="IK83" s="323"/>
      <c r="IL83" s="323"/>
      <c r="IM83" s="323"/>
      <c r="IN83" s="323"/>
      <c r="IO83" s="323"/>
      <c r="IP83" s="323"/>
      <c r="IQ83" s="323"/>
      <c r="IR83" s="323"/>
      <c r="IS83" s="323"/>
      <c r="IT83" s="323"/>
      <c r="IU83" s="323"/>
      <c r="IV83" s="323"/>
      <c r="IW83" s="323"/>
      <c r="IX83" s="323"/>
    </row>
    <row r="84" spans="1:258" s="1256" customFormat="1">
      <c r="A84" s="323"/>
      <c r="B84" s="324"/>
      <c r="C84" s="325"/>
      <c r="D84" s="325"/>
      <c r="E84" s="325"/>
      <c r="F84" s="326"/>
      <c r="G84" s="326"/>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c r="BJ84" s="323"/>
      <c r="BK84" s="323"/>
      <c r="BL84" s="323"/>
      <c r="BM84" s="323"/>
      <c r="BN84" s="323"/>
      <c r="BO84" s="323"/>
      <c r="BP84" s="323"/>
      <c r="BQ84" s="323"/>
      <c r="BR84" s="323"/>
      <c r="BS84" s="323"/>
      <c r="BT84" s="323"/>
      <c r="BU84" s="323"/>
      <c r="BV84" s="323"/>
      <c r="BW84" s="323"/>
      <c r="BX84" s="323"/>
      <c r="BY84" s="323"/>
      <c r="BZ84" s="323"/>
      <c r="CA84" s="323"/>
      <c r="CB84" s="323"/>
      <c r="CC84" s="323"/>
      <c r="CD84" s="323"/>
      <c r="CE84" s="323"/>
      <c r="CF84" s="323"/>
      <c r="CG84" s="323"/>
      <c r="CH84" s="323"/>
      <c r="CI84" s="323"/>
      <c r="CJ84" s="323"/>
      <c r="CK84" s="323"/>
      <c r="CL84" s="323"/>
      <c r="CM84" s="323"/>
      <c r="CN84" s="323"/>
      <c r="CO84" s="323"/>
      <c r="CP84" s="323"/>
      <c r="CQ84" s="323"/>
      <c r="CR84" s="323"/>
      <c r="CS84" s="323"/>
      <c r="CT84" s="323"/>
      <c r="CU84" s="323"/>
      <c r="CV84" s="323"/>
      <c r="CW84" s="323"/>
      <c r="CX84" s="323"/>
      <c r="CY84" s="323"/>
      <c r="CZ84" s="323"/>
      <c r="DA84" s="323"/>
      <c r="DB84" s="323"/>
      <c r="DC84" s="323"/>
      <c r="DD84" s="323"/>
      <c r="DE84" s="323"/>
      <c r="DF84" s="323"/>
      <c r="DG84" s="323"/>
      <c r="DH84" s="323"/>
      <c r="DI84" s="323"/>
      <c r="DJ84" s="323"/>
      <c r="DK84" s="323"/>
      <c r="DL84" s="323"/>
      <c r="DM84" s="323"/>
      <c r="DN84" s="323"/>
      <c r="DO84" s="323"/>
      <c r="DP84" s="323"/>
      <c r="DQ84" s="323"/>
      <c r="DR84" s="323"/>
      <c r="DS84" s="323"/>
      <c r="DT84" s="323"/>
      <c r="DU84" s="323"/>
      <c r="DV84" s="323"/>
      <c r="DW84" s="323"/>
      <c r="DX84" s="323"/>
      <c r="DY84" s="323"/>
      <c r="DZ84" s="323"/>
      <c r="EA84" s="323"/>
      <c r="EB84" s="323"/>
      <c r="EC84" s="323"/>
      <c r="ED84" s="323"/>
      <c r="EE84" s="323"/>
      <c r="EF84" s="323"/>
      <c r="EG84" s="323"/>
      <c r="EH84" s="323"/>
      <c r="EI84" s="323"/>
      <c r="EJ84" s="323"/>
      <c r="EK84" s="323"/>
      <c r="EL84" s="323"/>
      <c r="EM84" s="323"/>
      <c r="EN84" s="323"/>
      <c r="EO84" s="323"/>
      <c r="EP84" s="323"/>
      <c r="EQ84" s="323"/>
      <c r="ER84" s="323"/>
      <c r="ES84" s="323"/>
      <c r="ET84" s="323"/>
      <c r="EU84" s="323"/>
      <c r="EV84" s="323"/>
      <c r="EW84" s="323"/>
      <c r="EX84" s="323"/>
      <c r="EY84" s="323"/>
      <c r="EZ84" s="323"/>
      <c r="FA84" s="323"/>
      <c r="FB84" s="323"/>
      <c r="FC84" s="323"/>
      <c r="FD84" s="323"/>
      <c r="FE84" s="323"/>
      <c r="FF84" s="323"/>
      <c r="FG84" s="323"/>
      <c r="FH84" s="323"/>
      <c r="FI84" s="323"/>
      <c r="FJ84" s="323"/>
      <c r="FK84" s="323"/>
      <c r="FL84" s="323"/>
      <c r="FM84" s="323"/>
      <c r="FN84" s="323"/>
      <c r="FO84" s="323"/>
      <c r="FP84" s="323"/>
      <c r="FQ84" s="323"/>
      <c r="FR84" s="323"/>
      <c r="FS84" s="323"/>
      <c r="FT84" s="323"/>
      <c r="FU84" s="323"/>
      <c r="FV84" s="323"/>
      <c r="FW84" s="323"/>
      <c r="FX84" s="323"/>
      <c r="FY84" s="323"/>
      <c r="FZ84" s="323"/>
      <c r="GA84" s="323"/>
      <c r="GB84" s="323"/>
      <c r="GC84" s="323"/>
      <c r="GD84" s="323"/>
      <c r="GE84" s="323"/>
      <c r="GF84" s="323"/>
      <c r="GG84" s="323"/>
      <c r="GH84" s="323"/>
      <c r="GI84" s="323"/>
      <c r="GJ84" s="323"/>
      <c r="GK84" s="323"/>
      <c r="GL84" s="323"/>
      <c r="GM84" s="323"/>
      <c r="GN84" s="323"/>
      <c r="GO84" s="323"/>
      <c r="GP84" s="323"/>
      <c r="GQ84" s="323"/>
      <c r="GR84" s="323"/>
      <c r="GS84" s="323"/>
      <c r="GT84" s="323"/>
      <c r="GU84" s="323"/>
      <c r="GV84" s="323"/>
      <c r="GW84" s="323"/>
      <c r="GX84" s="323"/>
      <c r="GY84" s="323"/>
      <c r="GZ84" s="323"/>
      <c r="HA84" s="323"/>
      <c r="HB84" s="323"/>
      <c r="HC84" s="323"/>
      <c r="HD84" s="323"/>
      <c r="HE84" s="323"/>
      <c r="HF84" s="323"/>
      <c r="HG84" s="323"/>
      <c r="HH84" s="323"/>
      <c r="HI84" s="323"/>
      <c r="HJ84" s="323"/>
      <c r="HK84" s="323"/>
      <c r="HL84" s="323"/>
      <c r="HM84" s="323"/>
      <c r="HN84" s="323"/>
      <c r="HO84" s="323"/>
      <c r="HP84" s="323"/>
      <c r="HQ84" s="323"/>
      <c r="HR84" s="323"/>
      <c r="HS84" s="323"/>
      <c r="HT84" s="323"/>
      <c r="HU84" s="323"/>
      <c r="HV84" s="323"/>
      <c r="HW84" s="323"/>
      <c r="HX84" s="323"/>
      <c r="HY84" s="323"/>
      <c r="HZ84" s="323"/>
      <c r="IA84" s="323"/>
      <c r="IB84" s="323"/>
      <c r="IC84" s="323"/>
      <c r="ID84" s="323"/>
      <c r="IE84" s="323"/>
      <c r="IF84" s="323"/>
      <c r="IG84" s="323"/>
      <c r="IH84" s="323"/>
      <c r="II84" s="323"/>
      <c r="IJ84" s="323"/>
      <c r="IK84" s="323"/>
      <c r="IL84" s="323"/>
      <c r="IM84" s="323"/>
      <c r="IN84" s="323"/>
      <c r="IO84" s="323"/>
      <c r="IP84" s="323"/>
      <c r="IQ84" s="323"/>
      <c r="IR84" s="323"/>
      <c r="IS84" s="323"/>
      <c r="IT84" s="323"/>
      <c r="IU84" s="323"/>
      <c r="IV84" s="323"/>
      <c r="IW84" s="323"/>
      <c r="IX84" s="323"/>
    </row>
    <row r="85" spans="1:258" s="1256" customFormat="1">
      <c r="A85" s="323"/>
      <c r="B85" s="324"/>
      <c r="C85" s="325"/>
      <c r="D85" s="325"/>
      <c r="E85" s="325"/>
      <c r="F85" s="326"/>
      <c r="G85" s="326"/>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c r="BO85" s="323"/>
      <c r="BP85" s="323"/>
      <c r="BQ85" s="323"/>
      <c r="BR85" s="323"/>
      <c r="BS85" s="323"/>
      <c r="BT85" s="323"/>
      <c r="BU85" s="323"/>
      <c r="BV85" s="323"/>
      <c r="BW85" s="323"/>
      <c r="BX85" s="323"/>
      <c r="BY85" s="323"/>
      <c r="BZ85" s="323"/>
      <c r="CA85" s="323"/>
      <c r="CB85" s="323"/>
      <c r="CC85" s="323"/>
      <c r="CD85" s="323"/>
      <c r="CE85" s="323"/>
      <c r="CF85" s="323"/>
      <c r="CG85" s="323"/>
      <c r="CH85" s="323"/>
      <c r="CI85" s="323"/>
      <c r="CJ85" s="323"/>
      <c r="CK85" s="323"/>
      <c r="CL85" s="323"/>
      <c r="CM85" s="323"/>
      <c r="CN85" s="323"/>
      <c r="CO85" s="323"/>
      <c r="CP85" s="323"/>
      <c r="CQ85" s="323"/>
      <c r="CR85" s="323"/>
      <c r="CS85" s="323"/>
      <c r="CT85" s="323"/>
      <c r="CU85" s="323"/>
      <c r="CV85" s="323"/>
      <c r="CW85" s="323"/>
      <c r="CX85" s="323"/>
      <c r="CY85" s="323"/>
      <c r="CZ85" s="323"/>
      <c r="DA85" s="323"/>
      <c r="DB85" s="323"/>
      <c r="DC85" s="323"/>
      <c r="DD85" s="323"/>
      <c r="DE85" s="323"/>
      <c r="DF85" s="323"/>
      <c r="DG85" s="323"/>
      <c r="DH85" s="323"/>
      <c r="DI85" s="323"/>
      <c r="DJ85" s="323"/>
      <c r="DK85" s="323"/>
      <c r="DL85" s="323"/>
      <c r="DM85" s="323"/>
      <c r="DN85" s="323"/>
      <c r="DO85" s="323"/>
      <c r="DP85" s="323"/>
      <c r="DQ85" s="323"/>
      <c r="DR85" s="323"/>
      <c r="DS85" s="323"/>
      <c r="DT85" s="323"/>
      <c r="DU85" s="323"/>
      <c r="DV85" s="323"/>
      <c r="DW85" s="323"/>
      <c r="DX85" s="323"/>
      <c r="DY85" s="323"/>
      <c r="DZ85" s="323"/>
      <c r="EA85" s="323"/>
      <c r="EB85" s="323"/>
      <c r="EC85" s="323"/>
      <c r="ED85" s="323"/>
      <c r="EE85" s="323"/>
      <c r="EF85" s="323"/>
      <c r="EG85" s="323"/>
      <c r="EH85" s="323"/>
      <c r="EI85" s="323"/>
      <c r="EJ85" s="323"/>
      <c r="EK85" s="323"/>
      <c r="EL85" s="323"/>
      <c r="EM85" s="323"/>
      <c r="EN85" s="323"/>
      <c r="EO85" s="323"/>
      <c r="EP85" s="323"/>
      <c r="EQ85" s="323"/>
      <c r="ER85" s="323"/>
      <c r="ES85" s="323"/>
      <c r="ET85" s="323"/>
      <c r="EU85" s="323"/>
      <c r="EV85" s="323"/>
      <c r="EW85" s="323"/>
      <c r="EX85" s="323"/>
      <c r="EY85" s="323"/>
      <c r="EZ85" s="323"/>
      <c r="FA85" s="323"/>
      <c r="FB85" s="323"/>
      <c r="FC85" s="323"/>
      <c r="FD85" s="323"/>
      <c r="FE85" s="323"/>
      <c r="FF85" s="323"/>
      <c r="FG85" s="323"/>
      <c r="FH85" s="323"/>
      <c r="FI85" s="323"/>
      <c r="FJ85" s="323"/>
      <c r="FK85" s="323"/>
      <c r="FL85" s="323"/>
      <c r="FM85" s="323"/>
      <c r="FN85" s="323"/>
      <c r="FO85" s="323"/>
      <c r="FP85" s="323"/>
      <c r="FQ85" s="323"/>
      <c r="FR85" s="323"/>
      <c r="FS85" s="323"/>
      <c r="FT85" s="323"/>
      <c r="FU85" s="323"/>
      <c r="FV85" s="323"/>
      <c r="FW85" s="323"/>
      <c r="FX85" s="323"/>
      <c r="FY85" s="323"/>
      <c r="FZ85" s="323"/>
      <c r="GA85" s="323"/>
      <c r="GB85" s="323"/>
      <c r="GC85" s="323"/>
      <c r="GD85" s="323"/>
      <c r="GE85" s="323"/>
      <c r="GF85" s="323"/>
      <c r="GG85" s="323"/>
      <c r="GH85" s="323"/>
      <c r="GI85" s="323"/>
      <c r="GJ85" s="323"/>
      <c r="GK85" s="323"/>
      <c r="GL85" s="323"/>
      <c r="GM85" s="323"/>
      <c r="GN85" s="323"/>
      <c r="GO85" s="323"/>
      <c r="GP85" s="323"/>
      <c r="GQ85" s="323"/>
      <c r="GR85" s="323"/>
      <c r="GS85" s="323"/>
      <c r="GT85" s="323"/>
      <c r="GU85" s="323"/>
      <c r="GV85" s="323"/>
      <c r="GW85" s="323"/>
      <c r="GX85" s="323"/>
      <c r="GY85" s="323"/>
      <c r="GZ85" s="323"/>
      <c r="HA85" s="323"/>
      <c r="HB85" s="323"/>
      <c r="HC85" s="323"/>
      <c r="HD85" s="323"/>
      <c r="HE85" s="323"/>
      <c r="HF85" s="323"/>
      <c r="HG85" s="323"/>
      <c r="HH85" s="323"/>
      <c r="HI85" s="323"/>
      <c r="HJ85" s="323"/>
      <c r="HK85" s="323"/>
      <c r="HL85" s="323"/>
      <c r="HM85" s="323"/>
      <c r="HN85" s="323"/>
      <c r="HO85" s="323"/>
      <c r="HP85" s="323"/>
      <c r="HQ85" s="323"/>
      <c r="HR85" s="323"/>
      <c r="HS85" s="323"/>
      <c r="HT85" s="323"/>
      <c r="HU85" s="323"/>
      <c r="HV85" s="323"/>
      <c r="HW85" s="323"/>
      <c r="HX85" s="323"/>
      <c r="HY85" s="323"/>
      <c r="HZ85" s="323"/>
      <c r="IA85" s="323"/>
      <c r="IB85" s="323"/>
      <c r="IC85" s="323"/>
      <c r="ID85" s="323"/>
      <c r="IE85" s="323"/>
      <c r="IF85" s="323"/>
      <c r="IG85" s="323"/>
      <c r="IH85" s="323"/>
      <c r="II85" s="323"/>
      <c r="IJ85" s="323"/>
      <c r="IK85" s="323"/>
      <c r="IL85" s="323"/>
      <c r="IM85" s="323"/>
      <c r="IN85" s="323"/>
      <c r="IO85" s="323"/>
      <c r="IP85" s="323"/>
      <c r="IQ85" s="323"/>
      <c r="IR85" s="323"/>
      <c r="IS85" s="323"/>
      <c r="IT85" s="323"/>
      <c r="IU85" s="323"/>
      <c r="IV85" s="323"/>
      <c r="IW85" s="323"/>
      <c r="IX85" s="323"/>
    </row>
    <row r="86" spans="1:258" s="1256" customFormat="1">
      <c r="A86" s="323"/>
      <c r="B86" s="324"/>
      <c r="C86" s="325"/>
      <c r="D86" s="325"/>
      <c r="E86" s="325"/>
      <c r="F86" s="326"/>
      <c r="G86" s="326"/>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c r="BN86" s="323"/>
      <c r="BO86" s="323"/>
      <c r="BP86" s="323"/>
      <c r="BQ86" s="323"/>
      <c r="BR86" s="323"/>
      <c r="BS86" s="323"/>
      <c r="BT86" s="323"/>
      <c r="BU86" s="323"/>
      <c r="BV86" s="323"/>
      <c r="BW86" s="323"/>
      <c r="BX86" s="323"/>
      <c r="BY86" s="323"/>
      <c r="BZ86" s="323"/>
      <c r="CA86" s="323"/>
      <c r="CB86" s="323"/>
      <c r="CC86" s="323"/>
      <c r="CD86" s="323"/>
      <c r="CE86" s="323"/>
      <c r="CF86" s="323"/>
      <c r="CG86" s="323"/>
      <c r="CH86" s="323"/>
      <c r="CI86" s="323"/>
      <c r="CJ86" s="323"/>
      <c r="CK86" s="323"/>
      <c r="CL86" s="323"/>
      <c r="CM86" s="323"/>
      <c r="CN86" s="323"/>
      <c r="CO86" s="323"/>
      <c r="CP86" s="323"/>
      <c r="CQ86" s="323"/>
      <c r="CR86" s="323"/>
      <c r="CS86" s="323"/>
      <c r="CT86" s="323"/>
      <c r="CU86" s="323"/>
      <c r="CV86" s="323"/>
      <c r="CW86" s="323"/>
      <c r="CX86" s="323"/>
      <c r="CY86" s="323"/>
      <c r="CZ86" s="323"/>
      <c r="DA86" s="323"/>
      <c r="DB86" s="323"/>
      <c r="DC86" s="323"/>
      <c r="DD86" s="323"/>
      <c r="DE86" s="323"/>
      <c r="DF86" s="323"/>
      <c r="DG86" s="323"/>
      <c r="DH86" s="323"/>
      <c r="DI86" s="323"/>
      <c r="DJ86" s="323"/>
      <c r="DK86" s="323"/>
      <c r="DL86" s="323"/>
      <c r="DM86" s="323"/>
      <c r="DN86" s="323"/>
      <c r="DO86" s="323"/>
      <c r="DP86" s="323"/>
      <c r="DQ86" s="323"/>
      <c r="DR86" s="323"/>
      <c r="DS86" s="323"/>
      <c r="DT86" s="323"/>
      <c r="DU86" s="323"/>
      <c r="DV86" s="323"/>
      <c r="DW86" s="323"/>
      <c r="DX86" s="323"/>
      <c r="DY86" s="323"/>
      <c r="DZ86" s="323"/>
      <c r="EA86" s="323"/>
      <c r="EB86" s="323"/>
      <c r="EC86" s="323"/>
      <c r="ED86" s="323"/>
      <c r="EE86" s="323"/>
      <c r="EF86" s="323"/>
      <c r="EG86" s="323"/>
      <c r="EH86" s="323"/>
      <c r="EI86" s="323"/>
      <c r="EJ86" s="323"/>
      <c r="EK86" s="323"/>
      <c r="EL86" s="323"/>
      <c r="EM86" s="323"/>
      <c r="EN86" s="323"/>
      <c r="EO86" s="323"/>
      <c r="EP86" s="323"/>
      <c r="EQ86" s="323"/>
      <c r="ER86" s="323"/>
      <c r="ES86" s="323"/>
      <c r="ET86" s="323"/>
      <c r="EU86" s="323"/>
      <c r="EV86" s="323"/>
      <c r="EW86" s="323"/>
      <c r="EX86" s="323"/>
      <c r="EY86" s="323"/>
      <c r="EZ86" s="323"/>
      <c r="FA86" s="323"/>
      <c r="FB86" s="323"/>
      <c r="FC86" s="323"/>
      <c r="FD86" s="323"/>
      <c r="FE86" s="323"/>
      <c r="FF86" s="323"/>
      <c r="FG86" s="323"/>
      <c r="FH86" s="323"/>
      <c r="FI86" s="323"/>
      <c r="FJ86" s="323"/>
      <c r="FK86" s="323"/>
      <c r="FL86" s="323"/>
      <c r="FM86" s="323"/>
      <c r="FN86" s="323"/>
      <c r="FO86" s="323"/>
      <c r="FP86" s="323"/>
      <c r="FQ86" s="323"/>
      <c r="FR86" s="323"/>
      <c r="FS86" s="323"/>
      <c r="FT86" s="323"/>
      <c r="FU86" s="323"/>
      <c r="FV86" s="323"/>
      <c r="FW86" s="323"/>
      <c r="FX86" s="323"/>
      <c r="FY86" s="323"/>
      <c r="FZ86" s="323"/>
      <c r="GA86" s="323"/>
      <c r="GB86" s="323"/>
      <c r="GC86" s="323"/>
      <c r="GD86" s="323"/>
      <c r="GE86" s="323"/>
      <c r="GF86" s="323"/>
      <c r="GG86" s="323"/>
      <c r="GH86" s="323"/>
      <c r="GI86" s="323"/>
      <c r="GJ86" s="323"/>
      <c r="GK86" s="323"/>
      <c r="GL86" s="323"/>
      <c r="GM86" s="323"/>
      <c r="GN86" s="323"/>
      <c r="GO86" s="323"/>
      <c r="GP86" s="323"/>
      <c r="GQ86" s="323"/>
      <c r="GR86" s="323"/>
      <c r="GS86" s="323"/>
      <c r="GT86" s="323"/>
      <c r="GU86" s="323"/>
      <c r="GV86" s="323"/>
      <c r="GW86" s="323"/>
      <c r="GX86" s="323"/>
      <c r="GY86" s="323"/>
      <c r="GZ86" s="323"/>
      <c r="HA86" s="323"/>
      <c r="HB86" s="323"/>
      <c r="HC86" s="323"/>
      <c r="HD86" s="323"/>
      <c r="HE86" s="323"/>
      <c r="HF86" s="323"/>
      <c r="HG86" s="323"/>
      <c r="HH86" s="323"/>
      <c r="HI86" s="323"/>
      <c r="HJ86" s="323"/>
      <c r="HK86" s="323"/>
      <c r="HL86" s="323"/>
      <c r="HM86" s="323"/>
      <c r="HN86" s="323"/>
      <c r="HO86" s="323"/>
      <c r="HP86" s="323"/>
      <c r="HQ86" s="323"/>
      <c r="HR86" s="323"/>
      <c r="HS86" s="323"/>
      <c r="HT86" s="323"/>
      <c r="HU86" s="323"/>
      <c r="HV86" s="323"/>
      <c r="HW86" s="323"/>
      <c r="HX86" s="323"/>
      <c r="HY86" s="323"/>
      <c r="HZ86" s="323"/>
      <c r="IA86" s="323"/>
      <c r="IB86" s="323"/>
      <c r="IC86" s="323"/>
      <c r="ID86" s="323"/>
      <c r="IE86" s="323"/>
      <c r="IF86" s="323"/>
      <c r="IG86" s="323"/>
      <c r="IH86" s="323"/>
      <c r="II86" s="323"/>
      <c r="IJ86" s="323"/>
      <c r="IK86" s="323"/>
      <c r="IL86" s="323"/>
      <c r="IM86" s="323"/>
      <c r="IN86" s="323"/>
      <c r="IO86" s="323"/>
      <c r="IP86" s="323"/>
      <c r="IQ86" s="323"/>
      <c r="IR86" s="323"/>
      <c r="IS86" s="323"/>
      <c r="IT86" s="323"/>
      <c r="IU86" s="323"/>
      <c r="IV86" s="323"/>
      <c r="IW86" s="323"/>
      <c r="IX86" s="323"/>
    </row>
    <row r="87" spans="1:258" s="1256" customFormat="1">
      <c r="A87" s="323"/>
      <c r="B87" s="324"/>
      <c r="C87" s="325"/>
      <c r="D87" s="325"/>
      <c r="E87" s="325"/>
      <c r="F87" s="326"/>
      <c r="G87" s="326"/>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c r="BK87" s="323"/>
      <c r="BL87" s="323"/>
      <c r="BM87" s="323"/>
      <c r="BN87" s="323"/>
      <c r="BO87" s="323"/>
      <c r="BP87" s="323"/>
      <c r="BQ87" s="323"/>
      <c r="BR87" s="323"/>
      <c r="BS87" s="323"/>
      <c r="BT87" s="323"/>
      <c r="BU87" s="323"/>
      <c r="BV87" s="323"/>
      <c r="BW87" s="323"/>
      <c r="BX87" s="323"/>
      <c r="BY87" s="323"/>
      <c r="BZ87" s="323"/>
      <c r="CA87" s="323"/>
      <c r="CB87" s="323"/>
      <c r="CC87" s="323"/>
      <c r="CD87" s="323"/>
      <c r="CE87" s="323"/>
      <c r="CF87" s="323"/>
      <c r="CG87" s="323"/>
      <c r="CH87" s="323"/>
      <c r="CI87" s="323"/>
      <c r="CJ87" s="323"/>
      <c r="CK87" s="323"/>
      <c r="CL87" s="323"/>
      <c r="CM87" s="323"/>
      <c r="CN87" s="323"/>
      <c r="CO87" s="323"/>
      <c r="CP87" s="323"/>
      <c r="CQ87" s="323"/>
      <c r="CR87" s="323"/>
      <c r="CS87" s="323"/>
      <c r="CT87" s="323"/>
      <c r="CU87" s="323"/>
      <c r="CV87" s="323"/>
      <c r="CW87" s="323"/>
      <c r="CX87" s="323"/>
      <c r="CY87" s="323"/>
      <c r="CZ87" s="323"/>
      <c r="DA87" s="323"/>
      <c r="DB87" s="323"/>
      <c r="DC87" s="323"/>
      <c r="DD87" s="323"/>
      <c r="DE87" s="323"/>
      <c r="DF87" s="323"/>
      <c r="DG87" s="323"/>
      <c r="DH87" s="323"/>
      <c r="DI87" s="323"/>
      <c r="DJ87" s="323"/>
      <c r="DK87" s="323"/>
      <c r="DL87" s="323"/>
      <c r="DM87" s="323"/>
      <c r="DN87" s="323"/>
      <c r="DO87" s="323"/>
      <c r="DP87" s="323"/>
      <c r="DQ87" s="323"/>
      <c r="DR87" s="323"/>
      <c r="DS87" s="323"/>
      <c r="DT87" s="323"/>
      <c r="DU87" s="323"/>
      <c r="DV87" s="323"/>
      <c r="DW87" s="323"/>
      <c r="DX87" s="323"/>
      <c r="DY87" s="323"/>
      <c r="DZ87" s="323"/>
      <c r="EA87" s="323"/>
      <c r="EB87" s="323"/>
      <c r="EC87" s="323"/>
      <c r="ED87" s="323"/>
      <c r="EE87" s="323"/>
      <c r="EF87" s="323"/>
      <c r="EG87" s="323"/>
      <c r="EH87" s="323"/>
      <c r="EI87" s="323"/>
      <c r="EJ87" s="323"/>
      <c r="EK87" s="323"/>
      <c r="EL87" s="323"/>
      <c r="EM87" s="323"/>
      <c r="EN87" s="323"/>
      <c r="EO87" s="323"/>
      <c r="EP87" s="323"/>
      <c r="EQ87" s="323"/>
      <c r="ER87" s="323"/>
      <c r="ES87" s="323"/>
      <c r="ET87" s="323"/>
      <c r="EU87" s="323"/>
      <c r="EV87" s="323"/>
      <c r="EW87" s="323"/>
      <c r="EX87" s="323"/>
      <c r="EY87" s="323"/>
      <c r="EZ87" s="323"/>
      <c r="FA87" s="323"/>
      <c r="FB87" s="323"/>
      <c r="FC87" s="323"/>
      <c r="FD87" s="323"/>
      <c r="FE87" s="323"/>
      <c r="FF87" s="323"/>
      <c r="FG87" s="323"/>
      <c r="FH87" s="323"/>
      <c r="FI87" s="323"/>
      <c r="FJ87" s="323"/>
      <c r="FK87" s="323"/>
      <c r="FL87" s="323"/>
      <c r="FM87" s="323"/>
      <c r="FN87" s="323"/>
      <c r="FO87" s="323"/>
      <c r="FP87" s="323"/>
      <c r="FQ87" s="323"/>
      <c r="FR87" s="323"/>
      <c r="FS87" s="323"/>
      <c r="FT87" s="323"/>
      <c r="FU87" s="323"/>
      <c r="FV87" s="323"/>
      <c r="FW87" s="323"/>
      <c r="FX87" s="323"/>
      <c r="FY87" s="323"/>
      <c r="FZ87" s="323"/>
      <c r="GA87" s="323"/>
      <c r="GB87" s="323"/>
      <c r="GC87" s="323"/>
      <c r="GD87" s="323"/>
      <c r="GE87" s="323"/>
      <c r="GF87" s="323"/>
      <c r="GG87" s="323"/>
      <c r="GH87" s="323"/>
      <c r="GI87" s="323"/>
      <c r="GJ87" s="323"/>
      <c r="GK87" s="323"/>
      <c r="GL87" s="323"/>
      <c r="GM87" s="323"/>
      <c r="GN87" s="323"/>
      <c r="GO87" s="323"/>
      <c r="GP87" s="323"/>
      <c r="GQ87" s="323"/>
      <c r="GR87" s="323"/>
      <c r="GS87" s="323"/>
      <c r="GT87" s="323"/>
      <c r="GU87" s="323"/>
      <c r="GV87" s="323"/>
      <c r="GW87" s="323"/>
      <c r="GX87" s="323"/>
      <c r="GY87" s="323"/>
      <c r="GZ87" s="323"/>
      <c r="HA87" s="323"/>
      <c r="HB87" s="323"/>
      <c r="HC87" s="323"/>
      <c r="HD87" s="323"/>
      <c r="HE87" s="323"/>
      <c r="HF87" s="323"/>
      <c r="HG87" s="323"/>
      <c r="HH87" s="323"/>
      <c r="HI87" s="323"/>
      <c r="HJ87" s="323"/>
      <c r="HK87" s="323"/>
      <c r="HL87" s="323"/>
      <c r="HM87" s="323"/>
      <c r="HN87" s="323"/>
      <c r="HO87" s="323"/>
      <c r="HP87" s="323"/>
      <c r="HQ87" s="323"/>
      <c r="HR87" s="323"/>
      <c r="HS87" s="323"/>
      <c r="HT87" s="323"/>
      <c r="HU87" s="323"/>
      <c r="HV87" s="323"/>
      <c r="HW87" s="323"/>
      <c r="HX87" s="323"/>
      <c r="HY87" s="323"/>
      <c r="HZ87" s="323"/>
      <c r="IA87" s="323"/>
      <c r="IB87" s="323"/>
      <c r="IC87" s="323"/>
      <c r="ID87" s="323"/>
      <c r="IE87" s="323"/>
      <c r="IF87" s="323"/>
      <c r="IG87" s="323"/>
      <c r="IH87" s="323"/>
      <c r="II87" s="323"/>
      <c r="IJ87" s="323"/>
      <c r="IK87" s="323"/>
      <c r="IL87" s="323"/>
      <c r="IM87" s="323"/>
      <c r="IN87" s="323"/>
      <c r="IO87" s="323"/>
      <c r="IP87" s="323"/>
      <c r="IQ87" s="323"/>
      <c r="IR87" s="323"/>
      <c r="IS87" s="323"/>
      <c r="IT87" s="323"/>
      <c r="IU87" s="323"/>
      <c r="IV87" s="323"/>
      <c r="IW87" s="323"/>
      <c r="IX87" s="323"/>
    </row>
    <row r="88" spans="1:258" s="1256" customFormat="1">
      <c r="A88" s="323"/>
      <c r="B88" s="324"/>
      <c r="C88" s="325"/>
      <c r="D88" s="325"/>
      <c r="E88" s="325"/>
      <c r="F88" s="326"/>
      <c r="G88" s="326"/>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K88" s="323"/>
      <c r="BL88" s="323"/>
      <c r="BM88" s="323"/>
      <c r="BN88" s="323"/>
      <c r="BO88" s="323"/>
      <c r="BP88" s="323"/>
      <c r="BQ88" s="323"/>
      <c r="BR88" s="323"/>
      <c r="BS88" s="323"/>
      <c r="BT88" s="323"/>
      <c r="BU88" s="323"/>
      <c r="BV88" s="323"/>
      <c r="BW88" s="323"/>
      <c r="BX88" s="323"/>
      <c r="BY88" s="323"/>
      <c r="BZ88" s="323"/>
      <c r="CA88" s="323"/>
      <c r="CB88" s="323"/>
      <c r="CC88" s="323"/>
      <c r="CD88" s="323"/>
      <c r="CE88" s="323"/>
      <c r="CF88" s="323"/>
      <c r="CG88" s="323"/>
      <c r="CH88" s="323"/>
      <c r="CI88" s="323"/>
      <c r="CJ88" s="323"/>
      <c r="CK88" s="323"/>
      <c r="CL88" s="323"/>
      <c r="CM88" s="323"/>
      <c r="CN88" s="323"/>
      <c r="CO88" s="323"/>
      <c r="CP88" s="323"/>
      <c r="CQ88" s="323"/>
      <c r="CR88" s="323"/>
      <c r="CS88" s="323"/>
      <c r="CT88" s="323"/>
      <c r="CU88" s="323"/>
      <c r="CV88" s="323"/>
      <c r="CW88" s="323"/>
      <c r="CX88" s="323"/>
      <c r="CY88" s="323"/>
      <c r="CZ88" s="323"/>
      <c r="DA88" s="323"/>
      <c r="DB88" s="323"/>
      <c r="DC88" s="323"/>
      <c r="DD88" s="323"/>
      <c r="DE88" s="323"/>
      <c r="DF88" s="323"/>
      <c r="DG88" s="323"/>
      <c r="DH88" s="323"/>
      <c r="DI88" s="323"/>
      <c r="DJ88" s="323"/>
      <c r="DK88" s="323"/>
      <c r="DL88" s="323"/>
      <c r="DM88" s="323"/>
      <c r="DN88" s="323"/>
      <c r="DO88" s="323"/>
      <c r="DP88" s="323"/>
      <c r="DQ88" s="323"/>
      <c r="DR88" s="323"/>
      <c r="DS88" s="323"/>
      <c r="DT88" s="323"/>
      <c r="DU88" s="323"/>
      <c r="DV88" s="323"/>
      <c r="DW88" s="323"/>
      <c r="DX88" s="323"/>
      <c r="DY88" s="323"/>
      <c r="DZ88" s="323"/>
      <c r="EA88" s="323"/>
      <c r="EB88" s="323"/>
      <c r="EC88" s="323"/>
      <c r="ED88" s="323"/>
      <c r="EE88" s="323"/>
      <c r="EF88" s="323"/>
      <c r="EG88" s="323"/>
      <c r="EH88" s="323"/>
      <c r="EI88" s="323"/>
      <c r="EJ88" s="323"/>
      <c r="EK88" s="323"/>
      <c r="EL88" s="323"/>
      <c r="EM88" s="323"/>
      <c r="EN88" s="323"/>
      <c r="EO88" s="323"/>
      <c r="EP88" s="323"/>
      <c r="EQ88" s="323"/>
      <c r="ER88" s="323"/>
      <c r="ES88" s="323"/>
      <c r="ET88" s="323"/>
      <c r="EU88" s="323"/>
      <c r="EV88" s="323"/>
      <c r="EW88" s="323"/>
      <c r="EX88" s="323"/>
      <c r="EY88" s="323"/>
      <c r="EZ88" s="323"/>
      <c r="FA88" s="323"/>
      <c r="FB88" s="323"/>
      <c r="FC88" s="323"/>
      <c r="FD88" s="323"/>
      <c r="FE88" s="323"/>
      <c r="FF88" s="323"/>
      <c r="FG88" s="323"/>
      <c r="FH88" s="323"/>
      <c r="FI88" s="323"/>
      <c r="FJ88" s="323"/>
      <c r="FK88" s="323"/>
      <c r="FL88" s="323"/>
      <c r="FM88" s="323"/>
      <c r="FN88" s="323"/>
      <c r="FO88" s="323"/>
      <c r="FP88" s="323"/>
      <c r="FQ88" s="323"/>
      <c r="FR88" s="323"/>
      <c r="FS88" s="323"/>
      <c r="FT88" s="323"/>
      <c r="FU88" s="323"/>
      <c r="FV88" s="323"/>
      <c r="FW88" s="323"/>
      <c r="FX88" s="323"/>
      <c r="FY88" s="323"/>
      <c r="FZ88" s="323"/>
      <c r="GA88" s="323"/>
      <c r="GB88" s="323"/>
      <c r="GC88" s="323"/>
      <c r="GD88" s="323"/>
      <c r="GE88" s="323"/>
      <c r="GF88" s="323"/>
      <c r="GG88" s="323"/>
      <c r="GH88" s="323"/>
      <c r="GI88" s="323"/>
      <c r="GJ88" s="323"/>
      <c r="GK88" s="323"/>
      <c r="GL88" s="323"/>
      <c r="GM88" s="323"/>
      <c r="GN88" s="323"/>
      <c r="GO88" s="323"/>
      <c r="GP88" s="323"/>
      <c r="GQ88" s="323"/>
      <c r="GR88" s="323"/>
      <c r="GS88" s="323"/>
      <c r="GT88" s="323"/>
      <c r="GU88" s="323"/>
      <c r="GV88" s="323"/>
      <c r="GW88" s="323"/>
      <c r="GX88" s="323"/>
      <c r="GY88" s="323"/>
      <c r="GZ88" s="323"/>
      <c r="HA88" s="323"/>
      <c r="HB88" s="323"/>
      <c r="HC88" s="323"/>
      <c r="HD88" s="323"/>
      <c r="HE88" s="323"/>
      <c r="HF88" s="323"/>
      <c r="HG88" s="323"/>
      <c r="HH88" s="323"/>
      <c r="HI88" s="323"/>
      <c r="HJ88" s="323"/>
      <c r="HK88" s="323"/>
      <c r="HL88" s="323"/>
      <c r="HM88" s="323"/>
      <c r="HN88" s="323"/>
      <c r="HO88" s="323"/>
      <c r="HP88" s="323"/>
      <c r="HQ88" s="323"/>
      <c r="HR88" s="323"/>
      <c r="HS88" s="323"/>
      <c r="HT88" s="323"/>
      <c r="HU88" s="323"/>
      <c r="HV88" s="323"/>
      <c r="HW88" s="323"/>
      <c r="HX88" s="323"/>
      <c r="HY88" s="323"/>
      <c r="HZ88" s="323"/>
      <c r="IA88" s="323"/>
      <c r="IB88" s="323"/>
      <c r="IC88" s="323"/>
      <c r="ID88" s="323"/>
      <c r="IE88" s="323"/>
      <c r="IF88" s="323"/>
      <c r="IG88" s="323"/>
      <c r="IH88" s="323"/>
      <c r="II88" s="323"/>
      <c r="IJ88" s="323"/>
      <c r="IK88" s="323"/>
      <c r="IL88" s="323"/>
      <c r="IM88" s="323"/>
      <c r="IN88" s="323"/>
      <c r="IO88" s="323"/>
      <c r="IP88" s="323"/>
      <c r="IQ88" s="323"/>
      <c r="IR88" s="323"/>
      <c r="IS88" s="323"/>
      <c r="IT88" s="323"/>
      <c r="IU88" s="323"/>
      <c r="IV88" s="323"/>
      <c r="IW88" s="323"/>
      <c r="IX88" s="323"/>
    </row>
    <row r="89" spans="1:258" s="1256" customFormat="1">
      <c r="A89" s="323"/>
      <c r="B89" s="324"/>
      <c r="C89" s="325"/>
      <c r="D89" s="325"/>
      <c r="E89" s="325"/>
      <c r="F89" s="326"/>
      <c r="G89" s="326"/>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c r="BM89" s="323"/>
      <c r="BN89" s="323"/>
      <c r="BO89" s="323"/>
      <c r="BP89" s="323"/>
      <c r="BQ89" s="323"/>
      <c r="BR89" s="323"/>
      <c r="BS89" s="323"/>
      <c r="BT89" s="323"/>
      <c r="BU89" s="323"/>
      <c r="BV89" s="323"/>
      <c r="BW89" s="323"/>
      <c r="BX89" s="323"/>
      <c r="BY89" s="323"/>
      <c r="BZ89" s="323"/>
      <c r="CA89" s="323"/>
      <c r="CB89" s="323"/>
      <c r="CC89" s="323"/>
      <c r="CD89" s="323"/>
      <c r="CE89" s="323"/>
      <c r="CF89" s="323"/>
      <c r="CG89" s="323"/>
      <c r="CH89" s="323"/>
      <c r="CI89" s="323"/>
      <c r="CJ89" s="323"/>
      <c r="CK89" s="323"/>
      <c r="CL89" s="323"/>
      <c r="CM89" s="323"/>
      <c r="CN89" s="323"/>
      <c r="CO89" s="323"/>
      <c r="CP89" s="323"/>
      <c r="CQ89" s="323"/>
      <c r="CR89" s="323"/>
      <c r="CS89" s="323"/>
      <c r="CT89" s="323"/>
      <c r="CU89" s="323"/>
      <c r="CV89" s="323"/>
      <c r="CW89" s="323"/>
      <c r="CX89" s="323"/>
      <c r="CY89" s="323"/>
      <c r="CZ89" s="323"/>
      <c r="DA89" s="323"/>
      <c r="DB89" s="323"/>
      <c r="DC89" s="323"/>
      <c r="DD89" s="323"/>
      <c r="DE89" s="323"/>
      <c r="DF89" s="323"/>
      <c r="DG89" s="323"/>
      <c r="DH89" s="323"/>
      <c r="DI89" s="323"/>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323"/>
      <c r="FC89" s="323"/>
      <c r="FD89" s="323"/>
      <c r="FE89" s="323"/>
      <c r="FF89" s="323"/>
      <c r="FG89" s="323"/>
      <c r="FH89" s="323"/>
      <c r="FI89" s="323"/>
      <c r="FJ89" s="323"/>
      <c r="FK89" s="323"/>
      <c r="FL89" s="323"/>
      <c r="FM89" s="323"/>
      <c r="FN89" s="323"/>
      <c r="FO89" s="323"/>
      <c r="FP89" s="323"/>
      <c r="FQ89" s="323"/>
      <c r="FR89" s="323"/>
      <c r="FS89" s="323"/>
      <c r="FT89" s="323"/>
      <c r="FU89" s="323"/>
      <c r="FV89" s="323"/>
      <c r="FW89" s="323"/>
      <c r="FX89" s="323"/>
      <c r="FY89" s="323"/>
      <c r="FZ89" s="323"/>
      <c r="GA89" s="323"/>
      <c r="GB89" s="323"/>
      <c r="GC89" s="323"/>
      <c r="GD89" s="323"/>
      <c r="GE89" s="323"/>
      <c r="GF89" s="323"/>
      <c r="GG89" s="323"/>
      <c r="GH89" s="323"/>
      <c r="GI89" s="323"/>
      <c r="GJ89" s="323"/>
      <c r="GK89" s="323"/>
      <c r="GL89" s="323"/>
      <c r="GM89" s="323"/>
      <c r="GN89" s="323"/>
      <c r="GO89" s="323"/>
      <c r="GP89" s="323"/>
      <c r="GQ89" s="323"/>
      <c r="GR89" s="323"/>
      <c r="GS89" s="323"/>
      <c r="GT89" s="323"/>
      <c r="GU89" s="323"/>
      <c r="GV89" s="323"/>
      <c r="GW89" s="323"/>
      <c r="GX89" s="323"/>
      <c r="GY89" s="323"/>
      <c r="GZ89" s="323"/>
      <c r="HA89" s="323"/>
      <c r="HB89" s="323"/>
      <c r="HC89" s="323"/>
      <c r="HD89" s="323"/>
      <c r="HE89" s="323"/>
      <c r="HF89" s="323"/>
      <c r="HG89" s="323"/>
      <c r="HH89" s="323"/>
      <c r="HI89" s="323"/>
      <c r="HJ89" s="323"/>
      <c r="HK89" s="323"/>
      <c r="HL89" s="323"/>
      <c r="HM89" s="323"/>
      <c r="HN89" s="323"/>
      <c r="HO89" s="323"/>
      <c r="HP89" s="323"/>
      <c r="HQ89" s="323"/>
      <c r="HR89" s="323"/>
      <c r="HS89" s="323"/>
      <c r="HT89" s="323"/>
      <c r="HU89" s="323"/>
      <c r="HV89" s="323"/>
      <c r="HW89" s="323"/>
      <c r="HX89" s="323"/>
      <c r="HY89" s="323"/>
      <c r="HZ89" s="323"/>
      <c r="IA89" s="323"/>
      <c r="IB89" s="323"/>
      <c r="IC89" s="323"/>
      <c r="ID89" s="323"/>
      <c r="IE89" s="323"/>
      <c r="IF89" s="323"/>
      <c r="IG89" s="323"/>
      <c r="IH89" s="323"/>
      <c r="II89" s="323"/>
      <c r="IJ89" s="323"/>
      <c r="IK89" s="323"/>
      <c r="IL89" s="323"/>
      <c r="IM89" s="323"/>
      <c r="IN89" s="323"/>
      <c r="IO89" s="323"/>
      <c r="IP89" s="323"/>
      <c r="IQ89" s="323"/>
      <c r="IR89" s="323"/>
      <c r="IS89" s="323"/>
      <c r="IT89" s="323"/>
      <c r="IU89" s="323"/>
      <c r="IV89" s="323"/>
      <c r="IW89" s="323"/>
      <c r="IX89" s="323"/>
    </row>
    <row r="90" spans="1:258" s="1256" customFormat="1">
      <c r="A90" s="323"/>
      <c r="B90" s="324"/>
      <c r="C90" s="325"/>
      <c r="D90" s="325"/>
      <c r="E90" s="325"/>
      <c r="F90" s="326"/>
      <c r="G90" s="326"/>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c r="BJ90" s="323"/>
      <c r="BK90" s="323"/>
      <c r="BL90" s="323"/>
      <c r="BM90" s="323"/>
      <c r="BN90" s="323"/>
      <c r="BO90" s="323"/>
      <c r="BP90" s="323"/>
      <c r="BQ90" s="323"/>
      <c r="BR90" s="323"/>
      <c r="BS90" s="323"/>
      <c r="BT90" s="323"/>
      <c r="BU90" s="323"/>
      <c r="BV90" s="323"/>
      <c r="BW90" s="323"/>
      <c r="BX90" s="323"/>
      <c r="BY90" s="323"/>
      <c r="BZ90" s="323"/>
      <c r="CA90" s="323"/>
      <c r="CB90" s="323"/>
      <c r="CC90" s="323"/>
      <c r="CD90" s="323"/>
      <c r="CE90" s="323"/>
      <c r="CF90" s="323"/>
      <c r="CG90" s="323"/>
      <c r="CH90" s="323"/>
      <c r="CI90" s="323"/>
      <c r="CJ90" s="323"/>
      <c r="CK90" s="323"/>
      <c r="CL90" s="323"/>
      <c r="CM90" s="323"/>
      <c r="CN90" s="323"/>
      <c r="CO90" s="323"/>
      <c r="CP90" s="323"/>
      <c r="CQ90" s="323"/>
      <c r="CR90" s="323"/>
      <c r="CS90" s="323"/>
      <c r="CT90" s="323"/>
      <c r="CU90" s="323"/>
      <c r="CV90" s="323"/>
      <c r="CW90" s="323"/>
      <c r="CX90" s="323"/>
      <c r="CY90" s="323"/>
      <c r="CZ90" s="323"/>
      <c r="DA90" s="323"/>
      <c r="DB90" s="323"/>
      <c r="DC90" s="323"/>
      <c r="DD90" s="323"/>
      <c r="DE90" s="323"/>
      <c r="DF90" s="323"/>
      <c r="DG90" s="323"/>
      <c r="DH90" s="323"/>
      <c r="DI90" s="323"/>
      <c r="DJ90" s="323"/>
      <c r="DK90" s="323"/>
      <c r="DL90" s="323"/>
      <c r="DM90" s="323"/>
      <c r="DN90" s="323"/>
      <c r="DO90" s="323"/>
      <c r="DP90" s="323"/>
      <c r="DQ90" s="323"/>
      <c r="DR90" s="323"/>
      <c r="DS90" s="323"/>
      <c r="DT90" s="323"/>
      <c r="DU90" s="323"/>
      <c r="DV90" s="323"/>
      <c r="DW90" s="323"/>
      <c r="DX90" s="323"/>
      <c r="DY90" s="323"/>
      <c r="DZ90" s="323"/>
      <c r="EA90" s="323"/>
      <c r="EB90" s="323"/>
      <c r="EC90" s="323"/>
      <c r="ED90" s="323"/>
      <c r="EE90" s="323"/>
      <c r="EF90" s="323"/>
      <c r="EG90" s="323"/>
      <c r="EH90" s="323"/>
      <c r="EI90" s="323"/>
      <c r="EJ90" s="323"/>
      <c r="EK90" s="323"/>
      <c r="EL90" s="323"/>
      <c r="EM90" s="323"/>
      <c r="EN90" s="323"/>
      <c r="EO90" s="323"/>
      <c r="EP90" s="323"/>
      <c r="EQ90" s="323"/>
      <c r="ER90" s="323"/>
      <c r="ES90" s="323"/>
      <c r="ET90" s="323"/>
      <c r="EU90" s="323"/>
      <c r="EV90" s="323"/>
      <c r="EW90" s="323"/>
      <c r="EX90" s="323"/>
      <c r="EY90" s="323"/>
      <c r="EZ90" s="323"/>
      <c r="FA90" s="323"/>
      <c r="FB90" s="323"/>
      <c r="FC90" s="323"/>
      <c r="FD90" s="323"/>
      <c r="FE90" s="323"/>
      <c r="FF90" s="323"/>
      <c r="FG90" s="323"/>
      <c r="FH90" s="323"/>
      <c r="FI90" s="323"/>
      <c r="FJ90" s="323"/>
      <c r="FK90" s="323"/>
      <c r="FL90" s="323"/>
      <c r="FM90" s="323"/>
      <c r="FN90" s="323"/>
      <c r="FO90" s="323"/>
      <c r="FP90" s="323"/>
      <c r="FQ90" s="323"/>
      <c r="FR90" s="323"/>
      <c r="FS90" s="323"/>
      <c r="FT90" s="323"/>
      <c r="FU90" s="323"/>
      <c r="FV90" s="323"/>
      <c r="FW90" s="323"/>
      <c r="FX90" s="323"/>
      <c r="FY90" s="323"/>
      <c r="FZ90" s="323"/>
      <c r="GA90" s="323"/>
      <c r="GB90" s="323"/>
      <c r="GC90" s="323"/>
      <c r="GD90" s="323"/>
      <c r="GE90" s="323"/>
      <c r="GF90" s="323"/>
      <c r="GG90" s="323"/>
      <c r="GH90" s="323"/>
      <c r="GI90" s="323"/>
      <c r="GJ90" s="323"/>
      <c r="GK90" s="323"/>
      <c r="GL90" s="323"/>
      <c r="GM90" s="323"/>
      <c r="GN90" s="323"/>
      <c r="GO90" s="323"/>
      <c r="GP90" s="323"/>
      <c r="GQ90" s="323"/>
      <c r="GR90" s="323"/>
      <c r="GS90" s="323"/>
      <c r="GT90" s="323"/>
      <c r="GU90" s="323"/>
      <c r="GV90" s="323"/>
      <c r="GW90" s="323"/>
      <c r="GX90" s="323"/>
      <c r="GY90" s="323"/>
      <c r="GZ90" s="323"/>
      <c r="HA90" s="323"/>
      <c r="HB90" s="323"/>
      <c r="HC90" s="323"/>
      <c r="HD90" s="323"/>
      <c r="HE90" s="323"/>
      <c r="HF90" s="323"/>
      <c r="HG90" s="323"/>
      <c r="HH90" s="323"/>
      <c r="HI90" s="323"/>
      <c r="HJ90" s="323"/>
      <c r="HK90" s="323"/>
      <c r="HL90" s="323"/>
      <c r="HM90" s="323"/>
      <c r="HN90" s="323"/>
      <c r="HO90" s="323"/>
      <c r="HP90" s="323"/>
      <c r="HQ90" s="323"/>
      <c r="HR90" s="323"/>
      <c r="HS90" s="323"/>
      <c r="HT90" s="323"/>
      <c r="HU90" s="323"/>
      <c r="HV90" s="323"/>
      <c r="HW90" s="323"/>
      <c r="HX90" s="323"/>
      <c r="HY90" s="323"/>
      <c r="HZ90" s="323"/>
      <c r="IA90" s="323"/>
      <c r="IB90" s="323"/>
      <c r="IC90" s="323"/>
      <c r="ID90" s="323"/>
      <c r="IE90" s="323"/>
      <c r="IF90" s="323"/>
      <c r="IG90" s="323"/>
      <c r="IH90" s="323"/>
      <c r="II90" s="323"/>
      <c r="IJ90" s="323"/>
      <c r="IK90" s="323"/>
      <c r="IL90" s="323"/>
      <c r="IM90" s="323"/>
      <c r="IN90" s="323"/>
      <c r="IO90" s="323"/>
      <c r="IP90" s="323"/>
      <c r="IQ90" s="323"/>
      <c r="IR90" s="323"/>
      <c r="IS90" s="323"/>
      <c r="IT90" s="323"/>
      <c r="IU90" s="323"/>
      <c r="IV90" s="323"/>
      <c r="IW90" s="323"/>
      <c r="IX90" s="323"/>
    </row>
    <row r="91" spans="1:258" s="1256" customFormat="1">
      <c r="A91" s="323"/>
      <c r="B91" s="324"/>
      <c r="C91" s="325"/>
      <c r="D91" s="325"/>
      <c r="E91" s="325"/>
      <c r="F91" s="326"/>
      <c r="G91" s="326"/>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c r="BM91" s="323"/>
      <c r="BN91" s="323"/>
      <c r="BO91" s="323"/>
      <c r="BP91" s="323"/>
      <c r="BQ91" s="323"/>
      <c r="BR91" s="323"/>
      <c r="BS91" s="323"/>
      <c r="BT91" s="323"/>
      <c r="BU91" s="323"/>
      <c r="BV91" s="323"/>
      <c r="BW91" s="323"/>
      <c r="BX91" s="323"/>
      <c r="BY91" s="323"/>
      <c r="BZ91" s="323"/>
      <c r="CA91" s="323"/>
      <c r="CB91" s="323"/>
      <c r="CC91" s="323"/>
      <c r="CD91" s="323"/>
      <c r="CE91" s="323"/>
      <c r="CF91" s="323"/>
      <c r="CG91" s="323"/>
      <c r="CH91" s="323"/>
      <c r="CI91" s="323"/>
      <c r="CJ91" s="323"/>
      <c r="CK91" s="323"/>
      <c r="CL91" s="323"/>
      <c r="CM91" s="323"/>
      <c r="CN91" s="323"/>
      <c r="CO91" s="323"/>
      <c r="CP91" s="323"/>
      <c r="CQ91" s="323"/>
      <c r="CR91" s="323"/>
      <c r="CS91" s="323"/>
      <c r="CT91" s="323"/>
      <c r="CU91" s="323"/>
      <c r="CV91" s="323"/>
      <c r="CW91" s="323"/>
      <c r="CX91" s="323"/>
      <c r="CY91" s="323"/>
      <c r="CZ91" s="323"/>
      <c r="DA91" s="323"/>
      <c r="DB91" s="323"/>
      <c r="DC91" s="323"/>
      <c r="DD91" s="323"/>
      <c r="DE91" s="323"/>
      <c r="DF91" s="323"/>
      <c r="DG91" s="323"/>
      <c r="DH91" s="323"/>
      <c r="DI91" s="323"/>
      <c r="DJ91" s="323"/>
      <c r="DK91" s="323"/>
      <c r="DL91" s="323"/>
      <c r="DM91" s="323"/>
      <c r="DN91" s="323"/>
      <c r="DO91" s="323"/>
      <c r="DP91" s="323"/>
      <c r="DQ91" s="323"/>
      <c r="DR91" s="323"/>
      <c r="DS91" s="323"/>
      <c r="DT91" s="323"/>
      <c r="DU91" s="323"/>
      <c r="DV91" s="323"/>
      <c r="DW91" s="323"/>
      <c r="DX91" s="323"/>
      <c r="DY91" s="323"/>
      <c r="DZ91" s="323"/>
      <c r="EA91" s="323"/>
      <c r="EB91" s="323"/>
      <c r="EC91" s="323"/>
      <c r="ED91" s="323"/>
      <c r="EE91" s="323"/>
      <c r="EF91" s="323"/>
      <c r="EG91" s="323"/>
      <c r="EH91" s="323"/>
      <c r="EI91" s="323"/>
      <c r="EJ91" s="323"/>
      <c r="EK91" s="323"/>
      <c r="EL91" s="323"/>
      <c r="EM91" s="323"/>
      <c r="EN91" s="323"/>
      <c r="EO91" s="323"/>
      <c r="EP91" s="323"/>
      <c r="EQ91" s="323"/>
      <c r="ER91" s="323"/>
      <c r="ES91" s="323"/>
      <c r="ET91" s="323"/>
      <c r="EU91" s="323"/>
      <c r="EV91" s="323"/>
      <c r="EW91" s="323"/>
      <c r="EX91" s="323"/>
      <c r="EY91" s="323"/>
      <c r="EZ91" s="323"/>
      <c r="FA91" s="323"/>
      <c r="FB91" s="323"/>
      <c r="FC91" s="323"/>
      <c r="FD91" s="323"/>
      <c r="FE91" s="323"/>
      <c r="FF91" s="323"/>
      <c r="FG91" s="323"/>
      <c r="FH91" s="323"/>
      <c r="FI91" s="323"/>
      <c r="FJ91" s="323"/>
      <c r="FK91" s="323"/>
      <c r="FL91" s="323"/>
      <c r="FM91" s="323"/>
      <c r="FN91" s="323"/>
      <c r="FO91" s="323"/>
      <c r="FP91" s="323"/>
      <c r="FQ91" s="323"/>
      <c r="FR91" s="323"/>
      <c r="FS91" s="323"/>
      <c r="FT91" s="323"/>
      <c r="FU91" s="323"/>
      <c r="FV91" s="323"/>
      <c r="FW91" s="323"/>
      <c r="FX91" s="323"/>
      <c r="FY91" s="323"/>
      <c r="FZ91" s="323"/>
      <c r="GA91" s="323"/>
      <c r="GB91" s="323"/>
      <c r="GC91" s="323"/>
      <c r="GD91" s="323"/>
      <c r="GE91" s="323"/>
      <c r="GF91" s="323"/>
      <c r="GG91" s="323"/>
      <c r="GH91" s="323"/>
      <c r="GI91" s="323"/>
      <c r="GJ91" s="323"/>
      <c r="GK91" s="323"/>
      <c r="GL91" s="323"/>
      <c r="GM91" s="323"/>
      <c r="GN91" s="323"/>
      <c r="GO91" s="323"/>
      <c r="GP91" s="323"/>
      <c r="GQ91" s="323"/>
      <c r="GR91" s="323"/>
      <c r="GS91" s="323"/>
      <c r="GT91" s="323"/>
      <c r="GU91" s="323"/>
      <c r="GV91" s="323"/>
      <c r="GW91" s="323"/>
      <c r="GX91" s="323"/>
      <c r="GY91" s="323"/>
      <c r="GZ91" s="323"/>
      <c r="HA91" s="323"/>
      <c r="HB91" s="323"/>
      <c r="HC91" s="323"/>
      <c r="HD91" s="323"/>
      <c r="HE91" s="323"/>
      <c r="HF91" s="323"/>
      <c r="HG91" s="323"/>
      <c r="HH91" s="323"/>
      <c r="HI91" s="323"/>
      <c r="HJ91" s="323"/>
      <c r="HK91" s="323"/>
      <c r="HL91" s="323"/>
      <c r="HM91" s="323"/>
      <c r="HN91" s="323"/>
      <c r="HO91" s="323"/>
      <c r="HP91" s="323"/>
      <c r="HQ91" s="323"/>
      <c r="HR91" s="323"/>
      <c r="HS91" s="323"/>
      <c r="HT91" s="323"/>
      <c r="HU91" s="323"/>
      <c r="HV91" s="323"/>
      <c r="HW91" s="323"/>
      <c r="HX91" s="323"/>
      <c r="HY91" s="323"/>
      <c r="HZ91" s="323"/>
      <c r="IA91" s="323"/>
      <c r="IB91" s="323"/>
      <c r="IC91" s="323"/>
      <c r="ID91" s="323"/>
      <c r="IE91" s="323"/>
      <c r="IF91" s="323"/>
      <c r="IG91" s="323"/>
      <c r="IH91" s="323"/>
      <c r="II91" s="323"/>
      <c r="IJ91" s="323"/>
      <c r="IK91" s="323"/>
      <c r="IL91" s="323"/>
      <c r="IM91" s="323"/>
      <c r="IN91" s="323"/>
      <c r="IO91" s="323"/>
      <c r="IP91" s="323"/>
      <c r="IQ91" s="323"/>
      <c r="IR91" s="323"/>
      <c r="IS91" s="323"/>
      <c r="IT91" s="323"/>
      <c r="IU91" s="323"/>
      <c r="IV91" s="323"/>
      <c r="IW91" s="323"/>
      <c r="IX91" s="323"/>
    </row>
    <row r="92" spans="1:258" s="1256" customFormat="1">
      <c r="A92" s="323"/>
      <c r="B92" s="324"/>
      <c r="C92" s="325"/>
      <c r="D92" s="325"/>
      <c r="E92" s="325"/>
      <c r="F92" s="326"/>
      <c r="G92" s="326"/>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c r="BM92" s="323"/>
      <c r="BN92" s="323"/>
      <c r="BO92" s="323"/>
      <c r="BP92" s="323"/>
      <c r="BQ92" s="323"/>
      <c r="BR92" s="323"/>
      <c r="BS92" s="323"/>
      <c r="BT92" s="323"/>
      <c r="BU92" s="323"/>
      <c r="BV92" s="323"/>
      <c r="BW92" s="323"/>
      <c r="BX92" s="323"/>
      <c r="BY92" s="323"/>
      <c r="BZ92" s="323"/>
      <c r="CA92" s="323"/>
      <c r="CB92" s="323"/>
      <c r="CC92" s="323"/>
      <c r="CD92" s="323"/>
      <c r="CE92" s="323"/>
      <c r="CF92" s="323"/>
      <c r="CG92" s="323"/>
      <c r="CH92" s="323"/>
      <c r="CI92" s="323"/>
      <c r="CJ92" s="323"/>
      <c r="CK92" s="323"/>
      <c r="CL92" s="323"/>
      <c r="CM92" s="323"/>
      <c r="CN92" s="323"/>
      <c r="CO92" s="323"/>
      <c r="CP92" s="323"/>
      <c r="CQ92" s="323"/>
      <c r="CR92" s="323"/>
      <c r="CS92" s="323"/>
      <c r="CT92" s="323"/>
      <c r="CU92" s="323"/>
      <c r="CV92" s="323"/>
      <c r="CW92" s="323"/>
      <c r="CX92" s="323"/>
      <c r="CY92" s="323"/>
      <c r="CZ92" s="323"/>
      <c r="DA92" s="323"/>
      <c r="DB92" s="323"/>
      <c r="DC92" s="323"/>
      <c r="DD92" s="323"/>
      <c r="DE92" s="323"/>
      <c r="DF92" s="323"/>
      <c r="DG92" s="323"/>
      <c r="DH92" s="323"/>
      <c r="DI92" s="323"/>
      <c r="DJ92" s="323"/>
      <c r="DK92" s="323"/>
      <c r="DL92" s="323"/>
      <c r="DM92" s="323"/>
      <c r="DN92" s="323"/>
      <c r="DO92" s="323"/>
      <c r="DP92" s="323"/>
      <c r="DQ92" s="323"/>
      <c r="DR92" s="323"/>
      <c r="DS92" s="323"/>
      <c r="DT92" s="323"/>
      <c r="DU92" s="323"/>
      <c r="DV92" s="323"/>
      <c r="DW92" s="323"/>
      <c r="DX92" s="323"/>
      <c r="DY92" s="323"/>
      <c r="DZ92" s="323"/>
      <c r="EA92" s="323"/>
      <c r="EB92" s="323"/>
      <c r="EC92" s="323"/>
      <c r="ED92" s="323"/>
      <c r="EE92" s="323"/>
      <c r="EF92" s="323"/>
      <c r="EG92" s="323"/>
      <c r="EH92" s="323"/>
      <c r="EI92" s="323"/>
      <c r="EJ92" s="323"/>
      <c r="EK92" s="323"/>
      <c r="EL92" s="323"/>
      <c r="EM92" s="323"/>
      <c r="EN92" s="323"/>
      <c r="EO92" s="323"/>
      <c r="EP92" s="323"/>
      <c r="EQ92" s="323"/>
      <c r="ER92" s="323"/>
      <c r="ES92" s="323"/>
      <c r="ET92" s="323"/>
      <c r="EU92" s="323"/>
      <c r="EV92" s="323"/>
      <c r="EW92" s="323"/>
      <c r="EX92" s="323"/>
      <c r="EY92" s="323"/>
      <c r="EZ92" s="323"/>
      <c r="FA92" s="323"/>
      <c r="FB92" s="323"/>
      <c r="FC92" s="323"/>
      <c r="FD92" s="323"/>
      <c r="FE92" s="323"/>
      <c r="FF92" s="323"/>
      <c r="FG92" s="323"/>
      <c r="FH92" s="323"/>
      <c r="FI92" s="323"/>
      <c r="FJ92" s="323"/>
      <c r="FK92" s="323"/>
      <c r="FL92" s="323"/>
      <c r="FM92" s="323"/>
      <c r="FN92" s="323"/>
      <c r="FO92" s="323"/>
      <c r="FP92" s="323"/>
      <c r="FQ92" s="323"/>
      <c r="FR92" s="323"/>
      <c r="FS92" s="323"/>
      <c r="FT92" s="323"/>
      <c r="FU92" s="323"/>
      <c r="FV92" s="323"/>
      <c r="FW92" s="323"/>
      <c r="FX92" s="323"/>
      <c r="FY92" s="323"/>
      <c r="FZ92" s="323"/>
      <c r="GA92" s="323"/>
      <c r="GB92" s="323"/>
      <c r="GC92" s="323"/>
      <c r="GD92" s="323"/>
      <c r="GE92" s="323"/>
      <c r="GF92" s="323"/>
      <c r="GG92" s="323"/>
      <c r="GH92" s="323"/>
      <c r="GI92" s="323"/>
      <c r="GJ92" s="323"/>
      <c r="GK92" s="323"/>
      <c r="GL92" s="323"/>
      <c r="GM92" s="323"/>
      <c r="GN92" s="323"/>
      <c r="GO92" s="323"/>
      <c r="GP92" s="323"/>
      <c r="GQ92" s="323"/>
      <c r="GR92" s="323"/>
      <c r="GS92" s="323"/>
      <c r="GT92" s="323"/>
      <c r="GU92" s="323"/>
      <c r="GV92" s="323"/>
      <c r="GW92" s="323"/>
      <c r="GX92" s="323"/>
      <c r="GY92" s="323"/>
      <c r="GZ92" s="323"/>
      <c r="HA92" s="323"/>
      <c r="HB92" s="323"/>
      <c r="HC92" s="323"/>
      <c r="HD92" s="323"/>
      <c r="HE92" s="323"/>
      <c r="HF92" s="323"/>
      <c r="HG92" s="323"/>
      <c r="HH92" s="323"/>
      <c r="HI92" s="323"/>
      <c r="HJ92" s="323"/>
      <c r="HK92" s="323"/>
      <c r="HL92" s="323"/>
      <c r="HM92" s="323"/>
      <c r="HN92" s="323"/>
      <c r="HO92" s="323"/>
      <c r="HP92" s="323"/>
      <c r="HQ92" s="323"/>
      <c r="HR92" s="323"/>
      <c r="HS92" s="323"/>
      <c r="HT92" s="323"/>
      <c r="HU92" s="323"/>
      <c r="HV92" s="323"/>
      <c r="HW92" s="323"/>
      <c r="HX92" s="323"/>
      <c r="HY92" s="323"/>
      <c r="HZ92" s="323"/>
      <c r="IA92" s="323"/>
      <c r="IB92" s="323"/>
      <c r="IC92" s="323"/>
      <c r="ID92" s="323"/>
      <c r="IE92" s="323"/>
      <c r="IF92" s="323"/>
      <c r="IG92" s="323"/>
      <c r="IH92" s="323"/>
      <c r="II92" s="323"/>
      <c r="IJ92" s="323"/>
      <c r="IK92" s="323"/>
      <c r="IL92" s="323"/>
      <c r="IM92" s="323"/>
      <c r="IN92" s="323"/>
      <c r="IO92" s="323"/>
      <c r="IP92" s="323"/>
      <c r="IQ92" s="323"/>
      <c r="IR92" s="323"/>
      <c r="IS92" s="323"/>
      <c r="IT92" s="323"/>
      <c r="IU92" s="323"/>
      <c r="IV92" s="323"/>
      <c r="IW92" s="323"/>
      <c r="IX92" s="323"/>
    </row>
    <row r="93" spans="1:258" s="1256" customFormat="1">
      <c r="A93" s="323"/>
      <c r="B93" s="324"/>
      <c r="C93" s="325"/>
      <c r="D93" s="325"/>
      <c r="E93" s="325"/>
      <c r="F93" s="326"/>
      <c r="G93" s="326"/>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c r="BM93" s="323"/>
      <c r="BN93" s="323"/>
      <c r="BO93" s="323"/>
      <c r="BP93" s="323"/>
      <c r="BQ93" s="323"/>
      <c r="BR93" s="323"/>
      <c r="BS93" s="323"/>
      <c r="BT93" s="323"/>
      <c r="BU93" s="323"/>
      <c r="BV93" s="323"/>
      <c r="BW93" s="323"/>
      <c r="BX93" s="323"/>
      <c r="BY93" s="323"/>
      <c r="BZ93" s="323"/>
      <c r="CA93" s="323"/>
      <c r="CB93" s="323"/>
      <c r="CC93" s="323"/>
      <c r="CD93" s="323"/>
      <c r="CE93" s="323"/>
      <c r="CF93" s="323"/>
      <c r="CG93" s="323"/>
      <c r="CH93" s="323"/>
      <c r="CI93" s="323"/>
      <c r="CJ93" s="323"/>
      <c r="CK93" s="323"/>
      <c r="CL93" s="323"/>
      <c r="CM93" s="323"/>
      <c r="CN93" s="323"/>
      <c r="CO93" s="323"/>
      <c r="CP93" s="323"/>
      <c r="CQ93" s="323"/>
      <c r="CR93" s="323"/>
      <c r="CS93" s="323"/>
      <c r="CT93" s="323"/>
      <c r="CU93" s="323"/>
      <c r="CV93" s="323"/>
      <c r="CW93" s="323"/>
      <c r="CX93" s="323"/>
      <c r="CY93" s="323"/>
      <c r="CZ93" s="323"/>
      <c r="DA93" s="323"/>
      <c r="DB93" s="323"/>
      <c r="DC93" s="323"/>
      <c r="DD93" s="323"/>
      <c r="DE93" s="323"/>
      <c r="DF93" s="323"/>
      <c r="DG93" s="323"/>
      <c r="DH93" s="323"/>
      <c r="DI93" s="323"/>
      <c r="DJ93" s="323"/>
      <c r="DK93" s="323"/>
      <c r="DL93" s="323"/>
      <c r="DM93" s="323"/>
      <c r="DN93" s="323"/>
      <c r="DO93" s="323"/>
      <c r="DP93" s="323"/>
      <c r="DQ93" s="323"/>
      <c r="DR93" s="323"/>
      <c r="DS93" s="323"/>
      <c r="DT93" s="323"/>
      <c r="DU93" s="323"/>
      <c r="DV93" s="323"/>
      <c r="DW93" s="323"/>
      <c r="DX93" s="323"/>
      <c r="DY93" s="323"/>
      <c r="DZ93" s="323"/>
      <c r="EA93" s="323"/>
      <c r="EB93" s="323"/>
      <c r="EC93" s="323"/>
      <c r="ED93" s="323"/>
      <c r="EE93" s="323"/>
      <c r="EF93" s="323"/>
      <c r="EG93" s="323"/>
      <c r="EH93" s="323"/>
      <c r="EI93" s="323"/>
      <c r="EJ93" s="323"/>
      <c r="EK93" s="323"/>
      <c r="EL93" s="323"/>
      <c r="EM93" s="323"/>
      <c r="EN93" s="323"/>
      <c r="EO93" s="323"/>
      <c r="EP93" s="323"/>
      <c r="EQ93" s="323"/>
      <c r="ER93" s="323"/>
      <c r="ES93" s="323"/>
      <c r="ET93" s="323"/>
      <c r="EU93" s="323"/>
      <c r="EV93" s="323"/>
      <c r="EW93" s="323"/>
      <c r="EX93" s="323"/>
      <c r="EY93" s="323"/>
      <c r="EZ93" s="323"/>
      <c r="FA93" s="323"/>
      <c r="FB93" s="323"/>
      <c r="FC93" s="323"/>
      <c r="FD93" s="323"/>
      <c r="FE93" s="323"/>
      <c r="FF93" s="323"/>
      <c r="FG93" s="323"/>
      <c r="FH93" s="323"/>
      <c r="FI93" s="323"/>
      <c r="FJ93" s="323"/>
      <c r="FK93" s="323"/>
      <c r="FL93" s="323"/>
      <c r="FM93" s="323"/>
      <c r="FN93" s="323"/>
      <c r="FO93" s="323"/>
      <c r="FP93" s="323"/>
      <c r="FQ93" s="323"/>
      <c r="FR93" s="323"/>
      <c r="FS93" s="323"/>
      <c r="FT93" s="323"/>
      <c r="FU93" s="323"/>
      <c r="FV93" s="323"/>
      <c r="FW93" s="323"/>
      <c r="FX93" s="323"/>
      <c r="FY93" s="323"/>
      <c r="FZ93" s="323"/>
      <c r="GA93" s="323"/>
      <c r="GB93" s="323"/>
      <c r="GC93" s="323"/>
      <c r="GD93" s="323"/>
      <c r="GE93" s="323"/>
      <c r="GF93" s="323"/>
      <c r="GG93" s="323"/>
      <c r="GH93" s="323"/>
      <c r="GI93" s="323"/>
      <c r="GJ93" s="323"/>
      <c r="GK93" s="323"/>
      <c r="GL93" s="323"/>
      <c r="GM93" s="323"/>
      <c r="GN93" s="323"/>
      <c r="GO93" s="323"/>
      <c r="GP93" s="323"/>
      <c r="GQ93" s="323"/>
      <c r="GR93" s="323"/>
      <c r="GS93" s="323"/>
      <c r="GT93" s="323"/>
      <c r="GU93" s="323"/>
      <c r="GV93" s="323"/>
      <c r="GW93" s="323"/>
      <c r="GX93" s="323"/>
      <c r="GY93" s="323"/>
      <c r="GZ93" s="323"/>
      <c r="HA93" s="323"/>
      <c r="HB93" s="323"/>
      <c r="HC93" s="323"/>
      <c r="HD93" s="323"/>
      <c r="HE93" s="323"/>
      <c r="HF93" s="323"/>
      <c r="HG93" s="323"/>
      <c r="HH93" s="323"/>
      <c r="HI93" s="323"/>
      <c r="HJ93" s="323"/>
      <c r="HK93" s="323"/>
      <c r="HL93" s="323"/>
      <c r="HM93" s="323"/>
      <c r="HN93" s="323"/>
      <c r="HO93" s="323"/>
      <c r="HP93" s="323"/>
      <c r="HQ93" s="323"/>
      <c r="HR93" s="323"/>
      <c r="HS93" s="323"/>
      <c r="HT93" s="323"/>
      <c r="HU93" s="323"/>
      <c r="HV93" s="323"/>
      <c r="HW93" s="323"/>
      <c r="HX93" s="323"/>
      <c r="HY93" s="323"/>
      <c r="HZ93" s="323"/>
      <c r="IA93" s="323"/>
      <c r="IB93" s="323"/>
      <c r="IC93" s="323"/>
      <c r="ID93" s="323"/>
      <c r="IE93" s="323"/>
      <c r="IF93" s="323"/>
      <c r="IG93" s="323"/>
      <c r="IH93" s="323"/>
      <c r="II93" s="323"/>
      <c r="IJ93" s="323"/>
      <c r="IK93" s="323"/>
      <c r="IL93" s="323"/>
      <c r="IM93" s="323"/>
      <c r="IN93" s="323"/>
      <c r="IO93" s="323"/>
      <c r="IP93" s="323"/>
      <c r="IQ93" s="323"/>
      <c r="IR93" s="323"/>
      <c r="IS93" s="323"/>
      <c r="IT93" s="323"/>
      <c r="IU93" s="323"/>
      <c r="IV93" s="323"/>
      <c r="IW93" s="323"/>
      <c r="IX93" s="323"/>
    </row>
    <row r="94" spans="1:258" s="1256" customFormat="1">
      <c r="A94" s="323"/>
      <c r="B94" s="324"/>
      <c r="C94" s="325"/>
      <c r="D94" s="325"/>
      <c r="E94" s="325"/>
      <c r="F94" s="326"/>
      <c r="G94" s="326"/>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c r="BM94" s="323"/>
      <c r="BN94" s="323"/>
      <c r="BO94" s="323"/>
      <c r="BP94" s="323"/>
      <c r="BQ94" s="323"/>
      <c r="BR94" s="323"/>
      <c r="BS94" s="323"/>
      <c r="BT94" s="323"/>
      <c r="BU94" s="323"/>
      <c r="BV94" s="323"/>
      <c r="BW94" s="323"/>
      <c r="BX94" s="323"/>
      <c r="BY94" s="323"/>
      <c r="BZ94" s="323"/>
      <c r="CA94" s="323"/>
      <c r="CB94" s="323"/>
      <c r="CC94" s="323"/>
      <c r="CD94" s="323"/>
      <c r="CE94" s="323"/>
      <c r="CF94" s="323"/>
      <c r="CG94" s="323"/>
      <c r="CH94" s="323"/>
      <c r="CI94" s="323"/>
      <c r="CJ94" s="323"/>
      <c r="CK94" s="323"/>
      <c r="CL94" s="323"/>
      <c r="CM94" s="323"/>
      <c r="CN94" s="323"/>
      <c r="CO94" s="323"/>
      <c r="CP94" s="323"/>
      <c r="CQ94" s="323"/>
      <c r="CR94" s="323"/>
      <c r="CS94" s="323"/>
      <c r="CT94" s="323"/>
      <c r="CU94" s="323"/>
      <c r="CV94" s="323"/>
      <c r="CW94" s="323"/>
      <c r="CX94" s="323"/>
      <c r="CY94" s="323"/>
      <c r="CZ94" s="323"/>
      <c r="DA94" s="323"/>
      <c r="DB94" s="323"/>
      <c r="DC94" s="323"/>
      <c r="DD94" s="323"/>
      <c r="DE94" s="323"/>
      <c r="DF94" s="323"/>
      <c r="DG94" s="323"/>
      <c r="DH94" s="323"/>
      <c r="DI94" s="323"/>
      <c r="DJ94" s="323"/>
      <c r="DK94" s="323"/>
      <c r="DL94" s="323"/>
      <c r="DM94" s="323"/>
      <c r="DN94" s="323"/>
      <c r="DO94" s="323"/>
      <c r="DP94" s="323"/>
      <c r="DQ94" s="323"/>
      <c r="DR94" s="323"/>
      <c r="DS94" s="323"/>
      <c r="DT94" s="323"/>
      <c r="DU94" s="323"/>
      <c r="DV94" s="323"/>
      <c r="DW94" s="323"/>
      <c r="DX94" s="323"/>
      <c r="DY94" s="323"/>
      <c r="DZ94" s="323"/>
      <c r="EA94" s="323"/>
      <c r="EB94" s="323"/>
      <c r="EC94" s="323"/>
      <c r="ED94" s="323"/>
      <c r="EE94" s="323"/>
      <c r="EF94" s="323"/>
      <c r="EG94" s="323"/>
      <c r="EH94" s="323"/>
      <c r="EI94" s="323"/>
      <c r="EJ94" s="323"/>
      <c r="EK94" s="323"/>
      <c r="EL94" s="323"/>
      <c r="EM94" s="323"/>
      <c r="EN94" s="323"/>
      <c r="EO94" s="323"/>
      <c r="EP94" s="323"/>
      <c r="EQ94" s="323"/>
      <c r="ER94" s="323"/>
      <c r="ES94" s="323"/>
      <c r="ET94" s="323"/>
      <c r="EU94" s="323"/>
      <c r="EV94" s="323"/>
      <c r="EW94" s="323"/>
      <c r="EX94" s="323"/>
      <c r="EY94" s="323"/>
      <c r="EZ94" s="323"/>
      <c r="FA94" s="323"/>
      <c r="FB94" s="323"/>
      <c r="FC94" s="323"/>
      <c r="FD94" s="323"/>
      <c r="FE94" s="323"/>
      <c r="FF94" s="323"/>
      <c r="FG94" s="323"/>
      <c r="FH94" s="323"/>
      <c r="FI94" s="323"/>
      <c r="FJ94" s="323"/>
      <c r="FK94" s="323"/>
      <c r="FL94" s="323"/>
      <c r="FM94" s="323"/>
      <c r="FN94" s="323"/>
      <c r="FO94" s="323"/>
      <c r="FP94" s="323"/>
      <c r="FQ94" s="323"/>
      <c r="FR94" s="323"/>
      <c r="FS94" s="323"/>
      <c r="FT94" s="323"/>
      <c r="FU94" s="323"/>
      <c r="FV94" s="323"/>
      <c r="FW94" s="323"/>
      <c r="FX94" s="323"/>
      <c r="FY94" s="323"/>
      <c r="FZ94" s="323"/>
      <c r="GA94" s="323"/>
      <c r="GB94" s="323"/>
      <c r="GC94" s="323"/>
      <c r="GD94" s="323"/>
      <c r="GE94" s="323"/>
      <c r="GF94" s="323"/>
      <c r="GG94" s="323"/>
      <c r="GH94" s="323"/>
      <c r="GI94" s="323"/>
      <c r="GJ94" s="323"/>
      <c r="GK94" s="323"/>
      <c r="GL94" s="323"/>
      <c r="GM94" s="323"/>
      <c r="GN94" s="323"/>
      <c r="GO94" s="323"/>
      <c r="GP94" s="323"/>
      <c r="GQ94" s="323"/>
      <c r="GR94" s="323"/>
      <c r="GS94" s="323"/>
      <c r="GT94" s="323"/>
      <c r="GU94" s="323"/>
      <c r="GV94" s="323"/>
      <c r="GW94" s="323"/>
      <c r="GX94" s="323"/>
      <c r="GY94" s="323"/>
      <c r="GZ94" s="323"/>
      <c r="HA94" s="323"/>
      <c r="HB94" s="323"/>
      <c r="HC94" s="323"/>
      <c r="HD94" s="323"/>
      <c r="HE94" s="323"/>
      <c r="HF94" s="323"/>
      <c r="HG94" s="323"/>
      <c r="HH94" s="323"/>
      <c r="HI94" s="323"/>
      <c r="HJ94" s="323"/>
      <c r="HK94" s="323"/>
      <c r="HL94" s="323"/>
      <c r="HM94" s="323"/>
      <c r="HN94" s="323"/>
      <c r="HO94" s="323"/>
      <c r="HP94" s="323"/>
      <c r="HQ94" s="323"/>
      <c r="HR94" s="323"/>
      <c r="HS94" s="323"/>
      <c r="HT94" s="323"/>
      <c r="HU94" s="323"/>
      <c r="HV94" s="323"/>
      <c r="HW94" s="323"/>
      <c r="HX94" s="323"/>
      <c r="HY94" s="323"/>
      <c r="HZ94" s="323"/>
      <c r="IA94" s="323"/>
      <c r="IB94" s="323"/>
      <c r="IC94" s="323"/>
      <c r="ID94" s="323"/>
      <c r="IE94" s="323"/>
      <c r="IF94" s="323"/>
      <c r="IG94" s="323"/>
      <c r="IH94" s="323"/>
      <c r="II94" s="323"/>
      <c r="IJ94" s="323"/>
      <c r="IK94" s="323"/>
      <c r="IL94" s="323"/>
      <c r="IM94" s="323"/>
      <c r="IN94" s="323"/>
      <c r="IO94" s="323"/>
      <c r="IP94" s="323"/>
      <c r="IQ94" s="323"/>
      <c r="IR94" s="323"/>
      <c r="IS94" s="323"/>
      <c r="IT94" s="323"/>
      <c r="IU94" s="323"/>
      <c r="IV94" s="323"/>
      <c r="IW94" s="323"/>
      <c r="IX94" s="323"/>
    </row>
    <row r="95" spans="1:258" s="1256" customFormat="1">
      <c r="A95" s="323"/>
      <c r="B95" s="324"/>
      <c r="C95" s="325"/>
      <c r="D95" s="325"/>
      <c r="E95" s="325"/>
      <c r="F95" s="326"/>
      <c r="G95" s="326"/>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c r="BP95" s="323"/>
      <c r="BQ95" s="323"/>
      <c r="BR95" s="323"/>
      <c r="BS95" s="323"/>
      <c r="BT95" s="323"/>
      <c r="BU95" s="323"/>
      <c r="BV95" s="323"/>
      <c r="BW95" s="323"/>
      <c r="BX95" s="323"/>
      <c r="BY95" s="323"/>
      <c r="BZ95" s="323"/>
      <c r="CA95" s="323"/>
      <c r="CB95" s="323"/>
      <c r="CC95" s="323"/>
      <c r="CD95" s="323"/>
      <c r="CE95" s="323"/>
      <c r="CF95" s="323"/>
      <c r="CG95" s="323"/>
      <c r="CH95" s="323"/>
      <c r="CI95" s="323"/>
      <c r="CJ95" s="323"/>
      <c r="CK95" s="323"/>
      <c r="CL95" s="323"/>
      <c r="CM95" s="323"/>
      <c r="CN95" s="323"/>
      <c r="CO95" s="323"/>
      <c r="CP95" s="323"/>
      <c r="CQ95" s="323"/>
      <c r="CR95" s="323"/>
      <c r="CS95" s="323"/>
      <c r="CT95" s="323"/>
      <c r="CU95" s="323"/>
      <c r="CV95" s="323"/>
      <c r="CW95" s="323"/>
      <c r="CX95" s="323"/>
      <c r="CY95" s="323"/>
      <c r="CZ95" s="323"/>
      <c r="DA95" s="323"/>
      <c r="DB95" s="323"/>
      <c r="DC95" s="323"/>
      <c r="DD95" s="323"/>
      <c r="DE95" s="323"/>
      <c r="DF95" s="323"/>
      <c r="DG95" s="323"/>
      <c r="DH95" s="323"/>
      <c r="DI95" s="323"/>
      <c r="DJ95" s="323"/>
      <c r="DK95" s="323"/>
      <c r="DL95" s="323"/>
      <c r="DM95" s="323"/>
      <c r="DN95" s="323"/>
      <c r="DO95" s="323"/>
      <c r="DP95" s="323"/>
      <c r="DQ95" s="323"/>
      <c r="DR95" s="323"/>
      <c r="DS95" s="323"/>
      <c r="DT95" s="323"/>
      <c r="DU95" s="323"/>
      <c r="DV95" s="323"/>
      <c r="DW95" s="323"/>
      <c r="DX95" s="323"/>
      <c r="DY95" s="323"/>
      <c r="DZ95" s="323"/>
      <c r="EA95" s="323"/>
      <c r="EB95" s="323"/>
      <c r="EC95" s="323"/>
      <c r="ED95" s="323"/>
      <c r="EE95" s="323"/>
      <c r="EF95" s="323"/>
      <c r="EG95" s="323"/>
      <c r="EH95" s="323"/>
      <c r="EI95" s="323"/>
      <c r="EJ95" s="323"/>
      <c r="EK95" s="323"/>
      <c r="EL95" s="323"/>
      <c r="EM95" s="323"/>
      <c r="EN95" s="323"/>
      <c r="EO95" s="323"/>
      <c r="EP95" s="323"/>
      <c r="EQ95" s="323"/>
      <c r="ER95" s="323"/>
      <c r="ES95" s="323"/>
      <c r="ET95" s="323"/>
      <c r="EU95" s="323"/>
      <c r="EV95" s="323"/>
      <c r="EW95" s="323"/>
      <c r="EX95" s="323"/>
      <c r="EY95" s="323"/>
      <c r="EZ95" s="323"/>
      <c r="FA95" s="323"/>
      <c r="FB95" s="323"/>
      <c r="FC95" s="323"/>
      <c r="FD95" s="323"/>
      <c r="FE95" s="323"/>
      <c r="FF95" s="323"/>
      <c r="FG95" s="323"/>
      <c r="FH95" s="323"/>
      <c r="FI95" s="323"/>
      <c r="FJ95" s="323"/>
      <c r="FK95" s="323"/>
      <c r="FL95" s="323"/>
      <c r="FM95" s="323"/>
      <c r="FN95" s="323"/>
      <c r="FO95" s="323"/>
      <c r="FP95" s="323"/>
      <c r="FQ95" s="323"/>
      <c r="FR95" s="323"/>
      <c r="FS95" s="323"/>
      <c r="FT95" s="323"/>
      <c r="FU95" s="323"/>
      <c r="FV95" s="323"/>
      <c r="FW95" s="323"/>
      <c r="FX95" s="323"/>
      <c r="FY95" s="323"/>
      <c r="FZ95" s="323"/>
      <c r="GA95" s="323"/>
      <c r="GB95" s="323"/>
      <c r="GC95" s="323"/>
      <c r="GD95" s="323"/>
      <c r="GE95" s="323"/>
      <c r="GF95" s="323"/>
      <c r="GG95" s="323"/>
      <c r="GH95" s="323"/>
      <c r="GI95" s="323"/>
      <c r="GJ95" s="323"/>
      <c r="GK95" s="323"/>
      <c r="GL95" s="323"/>
      <c r="GM95" s="323"/>
      <c r="GN95" s="323"/>
      <c r="GO95" s="323"/>
      <c r="GP95" s="323"/>
      <c r="GQ95" s="323"/>
      <c r="GR95" s="323"/>
      <c r="GS95" s="323"/>
      <c r="GT95" s="323"/>
      <c r="GU95" s="323"/>
      <c r="GV95" s="323"/>
      <c r="GW95" s="323"/>
      <c r="GX95" s="323"/>
      <c r="GY95" s="323"/>
      <c r="GZ95" s="323"/>
      <c r="HA95" s="323"/>
      <c r="HB95" s="323"/>
      <c r="HC95" s="323"/>
      <c r="HD95" s="323"/>
      <c r="HE95" s="323"/>
      <c r="HF95" s="323"/>
      <c r="HG95" s="323"/>
      <c r="HH95" s="323"/>
      <c r="HI95" s="323"/>
      <c r="HJ95" s="323"/>
      <c r="HK95" s="323"/>
      <c r="HL95" s="323"/>
      <c r="HM95" s="323"/>
      <c r="HN95" s="323"/>
      <c r="HO95" s="323"/>
      <c r="HP95" s="323"/>
      <c r="HQ95" s="323"/>
      <c r="HR95" s="323"/>
      <c r="HS95" s="323"/>
      <c r="HT95" s="323"/>
      <c r="HU95" s="323"/>
      <c r="HV95" s="323"/>
      <c r="HW95" s="323"/>
      <c r="HX95" s="323"/>
      <c r="HY95" s="323"/>
      <c r="HZ95" s="323"/>
      <c r="IA95" s="323"/>
      <c r="IB95" s="323"/>
      <c r="IC95" s="323"/>
      <c r="ID95" s="323"/>
      <c r="IE95" s="323"/>
      <c r="IF95" s="323"/>
      <c r="IG95" s="323"/>
      <c r="IH95" s="323"/>
      <c r="II95" s="323"/>
      <c r="IJ95" s="323"/>
      <c r="IK95" s="323"/>
      <c r="IL95" s="323"/>
      <c r="IM95" s="323"/>
      <c r="IN95" s="323"/>
      <c r="IO95" s="323"/>
      <c r="IP95" s="323"/>
      <c r="IQ95" s="323"/>
      <c r="IR95" s="323"/>
      <c r="IS95" s="323"/>
      <c r="IT95" s="323"/>
      <c r="IU95" s="323"/>
      <c r="IV95" s="323"/>
      <c r="IW95" s="323"/>
      <c r="IX95" s="323"/>
    </row>
    <row r="96" spans="1:258" s="1256" customFormat="1">
      <c r="A96" s="323"/>
      <c r="B96" s="324"/>
      <c r="C96" s="325"/>
      <c r="D96" s="325"/>
      <c r="E96" s="325"/>
      <c r="F96" s="326"/>
      <c r="G96" s="326"/>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c r="BN96" s="323"/>
      <c r="BO96" s="323"/>
      <c r="BP96" s="323"/>
      <c r="BQ96" s="323"/>
      <c r="BR96" s="323"/>
      <c r="BS96" s="323"/>
      <c r="BT96" s="323"/>
      <c r="BU96" s="323"/>
      <c r="BV96" s="323"/>
      <c r="BW96" s="323"/>
      <c r="BX96" s="323"/>
      <c r="BY96" s="323"/>
      <c r="BZ96" s="323"/>
      <c r="CA96" s="323"/>
      <c r="CB96" s="323"/>
      <c r="CC96" s="323"/>
      <c r="CD96" s="323"/>
      <c r="CE96" s="323"/>
      <c r="CF96" s="323"/>
      <c r="CG96" s="323"/>
      <c r="CH96" s="323"/>
      <c r="CI96" s="323"/>
      <c r="CJ96" s="323"/>
      <c r="CK96" s="323"/>
      <c r="CL96" s="323"/>
      <c r="CM96" s="323"/>
      <c r="CN96" s="323"/>
      <c r="CO96" s="323"/>
      <c r="CP96" s="323"/>
      <c r="CQ96" s="323"/>
      <c r="CR96" s="323"/>
      <c r="CS96" s="323"/>
      <c r="CT96" s="323"/>
      <c r="CU96" s="323"/>
      <c r="CV96" s="323"/>
      <c r="CW96" s="323"/>
      <c r="CX96" s="323"/>
      <c r="CY96" s="323"/>
      <c r="CZ96" s="323"/>
      <c r="DA96" s="323"/>
      <c r="DB96" s="323"/>
      <c r="DC96" s="323"/>
      <c r="DD96" s="323"/>
      <c r="DE96" s="323"/>
      <c r="DF96" s="323"/>
      <c r="DG96" s="323"/>
      <c r="DH96" s="323"/>
      <c r="DI96" s="323"/>
      <c r="DJ96" s="323"/>
      <c r="DK96" s="323"/>
      <c r="DL96" s="323"/>
      <c r="DM96" s="323"/>
      <c r="DN96" s="323"/>
      <c r="DO96" s="323"/>
      <c r="DP96" s="323"/>
      <c r="DQ96" s="323"/>
      <c r="DR96" s="323"/>
      <c r="DS96" s="323"/>
      <c r="DT96" s="323"/>
      <c r="DU96" s="323"/>
      <c r="DV96" s="323"/>
      <c r="DW96" s="323"/>
      <c r="DX96" s="323"/>
      <c r="DY96" s="323"/>
      <c r="DZ96" s="323"/>
      <c r="EA96" s="323"/>
      <c r="EB96" s="323"/>
      <c r="EC96" s="323"/>
      <c r="ED96" s="323"/>
      <c r="EE96" s="323"/>
      <c r="EF96" s="323"/>
      <c r="EG96" s="323"/>
      <c r="EH96" s="323"/>
      <c r="EI96" s="323"/>
      <c r="EJ96" s="323"/>
      <c r="EK96" s="323"/>
      <c r="EL96" s="323"/>
      <c r="EM96" s="323"/>
      <c r="EN96" s="323"/>
      <c r="EO96" s="323"/>
      <c r="EP96" s="323"/>
      <c r="EQ96" s="323"/>
      <c r="ER96" s="323"/>
      <c r="ES96" s="323"/>
      <c r="ET96" s="323"/>
      <c r="EU96" s="323"/>
      <c r="EV96" s="323"/>
      <c r="EW96" s="323"/>
      <c r="EX96" s="323"/>
      <c r="EY96" s="323"/>
      <c r="EZ96" s="323"/>
      <c r="FA96" s="323"/>
      <c r="FB96" s="323"/>
      <c r="FC96" s="323"/>
      <c r="FD96" s="323"/>
      <c r="FE96" s="323"/>
      <c r="FF96" s="323"/>
      <c r="FG96" s="323"/>
      <c r="FH96" s="323"/>
      <c r="FI96" s="323"/>
      <c r="FJ96" s="323"/>
      <c r="FK96" s="323"/>
      <c r="FL96" s="323"/>
      <c r="FM96" s="323"/>
      <c r="FN96" s="323"/>
      <c r="FO96" s="323"/>
      <c r="FP96" s="323"/>
      <c r="FQ96" s="323"/>
      <c r="FR96" s="323"/>
      <c r="FS96" s="323"/>
      <c r="FT96" s="323"/>
      <c r="FU96" s="323"/>
      <c r="FV96" s="323"/>
      <c r="FW96" s="323"/>
      <c r="FX96" s="323"/>
      <c r="FY96" s="323"/>
      <c r="FZ96" s="323"/>
      <c r="GA96" s="323"/>
      <c r="GB96" s="323"/>
      <c r="GC96" s="323"/>
      <c r="GD96" s="323"/>
      <c r="GE96" s="323"/>
      <c r="GF96" s="323"/>
      <c r="GG96" s="323"/>
      <c r="GH96" s="323"/>
      <c r="GI96" s="323"/>
      <c r="GJ96" s="323"/>
      <c r="GK96" s="323"/>
      <c r="GL96" s="323"/>
      <c r="GM96" s="323"/>
      <c r="GN96" s="323"/>
      <c r="GO96" s="323"/>
      <c r="GP96" s="323"/>
      <c r="GQ96" s="323"/>
      <c r="GR96" s="323"/>
      <c r="GS96" s="323"/>
      <c r="GT96" s="323"/>
      <c r="GU96" s="323"/>
      <c r="GV96" s="323"/>
      <c r="GW96" s="323"/>
      <c r="GX96" s="323"/>
      <c r="GY96" s="323"/>
      <c r="GZ96" s="323"/>
      <c r="HA96" s="323"/>
      <c r="HB96" s="323"/>
      <c r="HC96" s="323"/>
      <c r="HD96" s="323"/>
      <c r="HE96" s="323"/>
      <c r="HF96" s="323"/>
      <c r="HG96" s="323"/>
      <c r="HH96" s="323"/>
      <c r="HI96" s="323"/>
      <c r="HJ96" s="323"/>
      <c r="HK96" s="323"/>
      <c r="HL96" s="323"/>
      <c r="HM96" s="323"/>
      <c r="HN96" s="323"/>
      <c r="HO96" s="323"/>
      <c r="HP96" s="323"/>
      <c r="HQ96" s="323"/>
      <c r="HR96" s="323"/>
      <c r="HS96" s="323"/>
      <c r="HT96" s="323"/>
      <c r="HU96" s="323"/>
      <c r="HV96" s="323"/>
      <c r="HW96" s="323"/>
      <c r="HX96" s="323"/>
      <c r="HY96" s="323"/>
      <c r="HZ96" s="323"/>
      <c r="IA96" s="323"/>
      <c r="IB96" s="323"/>
      <c r="IC96" s="323"/>
      <c r="ID96" s="323"/>
      <c r="IE96" s="323"/>
      <c r="IF96" s="323"/>
      <c r="IG96" s="323"/>
      <c r="IH96" s="323"/>
      <c r="II96" s="323"/>
      <c r="IJ96" s="323"/>
      <c r="IK96" s="323"/>
      <c r="IL96" s="323"/>
      <c r="IM96" s="323"/>
      <c r="IN96" s="323"/>
      <c r="IO96" s="323"/>
      <c r="IP96" s="323"/>
      <c r="IQ96" s="323"/>
      <c r="IR96" s="323"/>
      <c r="IS96" s="323"/>
      <c r="IT96" s="323"/>
      <c r="IU96" s="323"/>
      <c r="IV96" s="323"/>
      <c r="IW96" s="323"/>
      <c r="IX96" s="323"/>
    </row>
    <row r="97" spans="1:258" s="1256" customFormat="1">
      <c r="A97" s="323"/>
      <c r="B97" s="324"/>
      <c r="C97" s="325"/>
      <c r="D97" s="325"/>
      <c r="E97" s="325"/>
      <c r="F97" s="326"/>
      <c r="G97" s="326"/>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c r="BJ97" s="323"/>
      <c r="BK97" s="323"/>
      <c r="BL97" s="323"/>
      <c r="BM97" s="323"/>
      <c r="BN97" s="323"/>
      <c r="BO97" s="323"/>
      <c r="BP97" s="323"/>
      <c r="BQ97" s="323"/>
      <c r="BR97" s="323"/>
      <c r="BS97" s="323"/>
      <c r="BT97" s="323"/>
      <c r="BU97" s="323"/>
      <c r="BV97" s="323"/>
      <c r="BW97" s="323"/>
      <c r="BX97" s="323"/>
      <c r="BY97" s="323"/>
      <c r="BZ97" s="323"/>
      <c r="CA97" s="323"/>
      <c r="CB97" s="323"/>
      <c r="CC97" s="323"/>
      <c r="CD97" s="323"/>
      <c r="CE97" s="323"/>
      <c r="CF97" s="323"/>
      <c r="CG97" s="323"/>
      <c r="CH97" s="323"/>
      <c r="CI97" s="323"/>
      <c r="CJ97" s="323"/>
      <c r="CK97" s="323"/>
      <c r="CL97" s="323"/>
      <c r="CM97" s="323"/>
      <c r="CN97" s="323"/>
      <c r="CO97" s="323"/>
      <c r="CP97" s="323"/>
      <c r="CQ97" s="323"/>
      <c r="CR97" s="323"/>
      <c r="CS97" s="323"/>
      <c r="CT97" s="323"/>
      <c r="CU97" s="323"/>
      <c r="CV97" s="323"/>
      <c r="CW97" s="323"/>
      <c r="CX97" s="323"/>
      <c r="CY97" s="323"/>
      <c r="CZ97" s="323"/>
      <c r="DA97" s="323"/>
      <c r="DB97" s="323"/>
      <c r="DC97" s="323"/>
      <c r="DD97" s="323"/>
      <c r="DE97" s="323"/>
      <c r="DF97" s="323"/>
      <c r="DG97" s="323"/>
      <c r="DH97" s="323"/>
      <c r="DI97" s="323"/>
      <c r="DJ97" s="323"/>
      <c r="DK97" s="323"/>
      <c r="DL97" s="323"/>
      <c r="DM97" s="323"/>
      <c r="DN97" s="323"/>
      <c r="DO97" s="323"/>
      <c r="DP97" s="323"/>
      <c r="DQ97" s="323"/>
      <c r="DR97" s="323"/>
      <c r="DS97" s="323"/>
      <c r="DT97" s="323"/>
      <c r="DU97" s="323"/>
      <c r="DV97" s="323"/>
      <c r="DW97" s="323"/>
      <c r="DX97" s="323"/>
      <c r="DY97" s="323"/>
      <c r="DZ97" s="323"/>
      <c r="EA97" s="323"/>
      <c r="EB97" s="323"/>
      <c r="EC97" s="323"/>
      <c r="ED97" s="323"/>
      <c r="EE97" s="323"/>
      <c r="EF97" s="323"/>
      <c r="EG97" s="323"/>
      <c r="EH97" s="323"/>
      <c r="EI97" s="323"/>
      <c r="EJ97" s="323"/>
      <c r="EK97" s="323"/>
      <c r="EL97" s="323"/>
      <c r="EM97" s="323"/>
      <c r="EN97" s="323"/>
      <c r="EO97" s="323"/>
      <c r="EP97" s="323"/>
      <c r="EQ97" s="323"/>
      <c r="ER97" s="323"/>
      <c r="ES97" s="323"/>
      <c r="ET97" s="323"/>
      <c r="EU97" s="323"/>
      <c r="EV97" s="323"/>
      <c r="EW97" s="323"/>
      <c r="EX97" s="323"/>
      <c r="EY97" s="323"/>
      <c r="EZ97" s="323"/>
      <c r="FA97" s="323"/>
      <c r="FB97" s="323"/>
      <c r="FC97" s="323"/>
      <c r="FD97" s="323"/>
      <c r="FE97" s="323"/>
      <c r="FF97" s="323"/>
      <c r="FG97" s="323"/>
      <c r="FH97" s="323"/>
      <c r="FI97" s="323"/>
      <c r="FJ97" s="323"/>
      <c r="FK97" s="323"/>
      <c r="FL97" s="323"/>
      <c r="FM97" s="323"/>
      <c r="FN97" s="323"/>
      <c r="FO97" s="323"/>
      <c r="FP97" s="323"/>
      <c r="FQ97" s="323"/>
      <c r="FR97" s="323"/>
      <c r="FS97" s="323"/>
      <c r="FT97" s="323"/>
      <c r="FU97" s="323"/>
      <c r="FV97" s="323"/>
      <c r="FW97" s="323"/>
      <c r="FX97" s="323"/>
      <c r="FY97" s="323"/>
      <c r="FZ97" s="323"/>
      <c r="GA97" s="323"/>
      <c r="GB97" s="323"/>
      <c r="GC97" s="323"/>
      <c r="GD97" s="323"/>
      <c r="GE97" s="323"/>
      <c r="GF97" s="323"/>
      <c r="GG97" s="323"/>
      <c r="GH97" s="323"/>
      <c r="GI97" s="323"/>
      <c r="GJ97" s="323"/>
      <c r="GK97" s="323"/>
      <c r="GL97" s="323"/>
      <c r="GM97" s="323"/>
      <c r="GN97" s="323"/>
      <c r="GO97" s="323"/>
      <c r="GP97" s="323"/>
      <c r="GQ97" s="323"/>
      <c r="GR97" s="323"/>
      <c r="GS97" s="323"/>
      <c r="GT97" s="323"/>
      <c r="GU97" s="323"/>
      <c r="GV97" s="323"/>
      <c r="GW97" s="323"/>
      <c r="GX97" s="323"/>
      <c r="GY97" s="323"/>
      <c r="GZ97" s="323"/>
      <c r="HA97" s="323"/>
      <c r="HB97" s="323"/>
      <c r="HC97" s="323"/>
      <c r="HD97" s="323"/>
      <c r="HE97" s="323"/>
      <c r="HF97" s="323"/>
      <c r="HG97" s="323"/>
      <c r="HH97" s="323"/>
      <c r="HI97" s="323"/>
      <c r="HJ97" s="323"/>
      <c r="HK97" s="323"/>
      <c r="HL97" s="323"/>
      <c r="HM97" s="323"/>
      <c r="HN97" s="323"/>
      <c r="HO97" s="323"/>
      <c r="HP97" s="323"/>
      <c r="HQ97" s="323"/>
      <c r="HR97" s="323"/>
      <c r="HS97" s="323"/>
      <c r="HT97" s="323"/>
      <c r="HU97" s="323"/>
      <c r="HV97" s="323"/>
      <c r="HW97" s="323"/>
      <c r="HX97" s="323"/>
      <c r="HY97" s="323"/>
      <c r="HZ97" s="323"/>
      <c r="IA97" s="323"/>
      <c r="IB97" s="323"/>
      <c r="IC97" s="323"/>
      <c r="ID97" s="323"/>
      <c r="IE97" s="323"/>
      <c r="IF97" s="323"/>
      <c r="IG97" s="323"/>
      <c r="IH97" s="323"/>
      <c r="II97" s="323"/>
      <c r="IJ97" s="323"/>
      <c r="IK97" s="323"/>
      <c r="IL97" s="323"/>
      <c r="IM97" s="323"/>
      <c r="IN97" s="323"/>
      <c r="IO97" s="323"/>
      <c r="IP97" s="323"/>
      <c r="IQ97" s="323"/>
      <c r="IR97" s="323"/>
      <c r="IS97" s="323"/>
      <c r="IT97" s="323"/>
      <c r="IU97" s="323"/>
      <c r="IV97" s="323"/>
      <c r="IW97" s="323"/>
      <c r="IX97" s="323"/>
    </row>
    <row r="98" spans="1:258" s="1256" customFormat="1">
      <c r="A98" s="323"/>
      <c r="B98" s="324"/>
      <c r="C98" s="325"/>
      <c r="D98" s="325"/>
      <c r="E98" s="325"/>
      <c r="F98" s="326"/>
      <c r="G98" s="326"/>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c r="BJ98" s="323"/>
      <c r="BK98" s="323"/>
      <c r="BL98" s="323"/>
      <c r="BM98" s="323"/>
      <c r="BN98" s="323"/>
      <c r="BO98" s="323"/>
      <c r="BP98" s="323"/>
      <c r="BQ98" s="323"/>
      <c r="BR98" s="323"/>
      <c r="BS98" s="323"/>
      <c r="BT98" s="323"/>
      <c r="BU98" s="323"/>
      <c r="BV98" s="323"/>
      <c r="BW98" s="323"/>
      <c r="BX98" s="323"/>
      <c r="BY98" s="323"/>
      <c r="BZ98" s="323"/>
      <c r="CA98" s="323"/>
      <c r="CB98" s="323"/>
      <c r="CC98" s="323"/>
      <c r="CD98" s="323"/>
      <c r="CE98" s="323"/>
      <c r="CF98" s="323"/>
      <c r="CG98" s="323"/>
      <c r="CH98" s="323"/>
      <c r="CI98" s="323"/>
      <c r="CJ98" s="323"/>
      <c r="CK98" s="323"/>
      <c r="CL98" s="323"/>
      <c r="CM98" s="323"/>
      <c r="CN98" s="323"/>
      <c r="CO98" s="323"/>
      <c r="CP98" s="323"/>
      <c r="CQ98" s="323"/>
      <c r="CR98" s="323"/>
      <c r="CS98" s="323"/>
      <c r="CT98" s="323"/>
      <c r="CU98" s="323"/>
      <c r="CV98" s="323"/>
      <c r="CW98" s="323"/>
      <c r="CX98" s="323"/>
      <c r="CY98" s="323"/>
      <c r="CZ98" s="323"/>
      <c r="DA98" s="323"/>
      <c r="DB98" s="323"/>
      <c r="DC98" s="323"/>
      <c r="DD98" s="323"/>
      <c r="DE98" s="323"/>
      <c r="DF98" s="323"/>
      <c r="DG98" s="323"/>
      <c r="DH98" s="323"/>
      <c r="DI98" s="323"/>
      <c r="DJ98" s="323"/>
      <c r="DK98" s="323"/>
      <c r="DL98" s="323"/>
      <c r="DM98" s="323"/>
      <c r="DN98" s="323"/>
      <c r="DO98" s="323"/>
      <c r="DP98" s="323"/>
      <c r="DQ98" s="323"/>
      <c r="DR98" s="323"/>
      <c r="DS98" s="323"/>
      <c r="DT98" s="323"/>
      <c r="DU98" s="323"/>
      <c r="DV98" s="323"/>
      <c r="DW98" s="323"/>
      <c r="DX98" s="323"/>
      <c r="DY98" s="323"/>
      <c r="DZ98" s="323"/>
      <c r="EA98" s="323"/>
      <c r="EB98" s="323"/>
      <c r="EC98" s="323"/>
      <c r="ED98" s="323"/>
      <c r="EE98" s="323"/>
      <c r="EF98" s="323"/>
      <c r="EG98" s="323"/>
      <c r="EH98" s="323"/>
      <c r="EI98" s="323"/>
      <c r="EJ98" s="323"/>
      <c r="EK98" s="323"/>
      <c r="EL98" s="323"/>
      <c r="EM98" s="323"/>
      <c r="EN98" s="323"/>
      <c r="EO98" s="323"/>
      <c r="EP98" s="323"/>
      <c r="EQ98" s="323"/>
      <c r="ER98" s="323"/>
      <c r="ES98" s="323"/>
      <c r="ET98" s="323"/>
      <c r="EU98" s="323"/>
      <c r="EV98" s="323"/>
      <c r="EW98" s="323"/>
      <c r="EX98" s="323"/>
      <c r="EY98" s="323"/>
      <c r="EZ98" s="323"/>
      <c r="FA98" s="323"/>
      <c r="FB98" s="323"/>
      <c r="FC98" s="323"/>
      <c r="FD98" s="323"/>
      <c r="FE98" s="323"/>
      <c r="FF98" s="323"/>
      <c r="FG98" s="323"/>
      <c r="FH98" s="323"/>
      <c r="FI98" s="323"/>
      <c r="FJ98" s="323"/>
      <c r="FK98" s="323"/>
      <c r="FL98" s="323"/>
      <c r="FM98" s="323"/>
      <c r="FN98" s="323"/>
      <c r="FO98" s="323"/>
      <c r="FP98" s="323"/>
      <c r="FQ98" s="323"/>
      <c r="FR98" s="323"/>
      <c r="FS98" s="323"/>
      <c r="FT98" s="323"/>
      <c r="FU98" s="323"/>
      <c r="FV98" s="323"/>
      <c r="FW98" s="323"/>
      <c r="FX98" s="323"/>
      <c r="FY98" s="323"/>
      <c r="FZ98" s="323"/>
      <c r="GA98" s="323"/>
      <c r="GB98" s="323"/>
      <c r="GC98" s="323"/>
      <c r="GD98" s="323"/>
      <c r="GE98" s="323"/>
      <c r="GF98" s="323"/>
      <c r="GG98" s="323"/>
      <c r="GH98" s="323"/>
      <c r="GI98" s="323"/>
      <c r="GJ98" s="323"/>
      <c r="GK98" s="323"/>
      <c r="GL98" s="323"/>
      <c r="GM98" s="323"/>
      <c r="GN98" s="323"/>
      <c r="GO98" s="323"/>
      <c r="GP98" s="323"/>
      <c r="GQ98" s="323"/>
      <c r="GR98" s="323"/>
      <c r="GS98" s="323"/>
      <c r="GT98" s="323"/>
      <c r="GU98" s="323"/>
      <c r="GV98" s="323"/>
      <c r="GW98" s="323"/>
      <c r="GX98" s="323"/>
      <c r="GY98" s="323"/>
      <c r="GZ98" s="323"/>
      <c r="HA98" s="323"/>
      <c r="HB98" s="323"/>
      <c r="HC98" s="323"/>
      <c r="HD98" s="323"/>
      <c r="HE98" s="323"/>
      <c r="HF98" s="323"/>
      <c r="HG98" s="323"/>
      <c r="HH98" s="323"/>
      <c r="HI98" s="323"/>
      <c r="HJ98" s="323"/>
      <c r="HK98" s="323"/>
      <c r="HL98" s="323"/>
      <c r="HM98" s="323"/>
      <c r="HN98" s="323"/>
      <c r="HO98" s="323"/>
      <c r="HP98" s="323"/>
      <c r="HQ98" s="323"/>
      <c r="HR98" s="323"/>
      <c r="HS98" s="323"/>
      <c r="HT98" s="323"/>
      <c r="HU98" s="323"/>
      <c r="HV98" s="323"/>
      <c r="HW98" s="323"/>
      <c r="HX98" s="323"/>
      <c r="HY98" s="323"/>
      <c r="HZ98" s="323"/>
      <c r="IA98" s="323"/>
      <c r="IB98" s="323"/>
      <c r="IC98" s="323"/>
      <c r="ID98" s="323"/>
      <c r="IE98" s="323"/>
      <c r="IF98" s="323"/>
      <c r="IG98" s="323"/>
      <c r="IH98" s="323"/>
      <c r="II98" s="323"/>
      <c r="IJ98" s="323"/>
      <c r="IK98" s="323"/>
      <c r="IL98" s="323"/>
      <c r="IM98" s="323"/>
      <c r="IN98" s="323"/>
      <c r="IO98" s="323"/>
      <c r="IP98" s="323"/>
      <c r="IQ98" s="323"/>
      <c r="IR98" s="323"/>
      <c r="IS98" s="323"/>
      <c r="IT98" s="323"/>
      <c r="IU98" s="323"/>
      <c r="IV98" s="323"/>
      <c r="IW98" s="323"/>
      <c r="IX98" s="323"/>
    </row>
    <row r="99" spans="1:258" s="1256" customFormat="1">
      <c r="A99" s="323"/>
      <c r="B99" s="324"/>
      <c r="C99" s="325"/>
      <c r="D99" s="325"/>
      <c r="E99" s="325"/>
      <c r="F99" s="326"/>
      <c r="G99" s="326"/>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c r="BM99" s="323"/>
      <c r="BN99" s="323"/>
      <c r="BO99" s="323"/>
      <c r="BP99" s="323"/>
      <c r="BQ99" s="323"/>
      <c r="BR99" s="323"/>
      <c r="BS99" s="323"/>
      <c r="BT99" s="323"/>
      <c r="BU99" s="323"/>
      <c r="BV99" s="323"/>
      <c r="BW99" s="323"/>
      <c r="BX99" s="323"/>
      <c r="BY99" s="323"/>
      <c r="BZ99" s="323"/>
      <c r="CA99" s="323"/>
      <c r="CB99" s="323"/>
      <c r="CC99" s="323"/>
      <c r="CD99" s="323"/>
      <c r="CE99" s="323"/>
      <c r="CF99" s="323"/>
      <c r="CG99" s="323"/>
      <c r="CH99" s="323"/>
      <c r="CI99" s="323"/>
      <c r="CJ99" s="323"/>
      <c r="CK99" s="323"/>
      <c r="CL99" s="323"/>
      <c r="CM99" s="323"/>
      <c r="CN99" s="323"/>
      <c r="CO99" s="323"/>
      <c r="CP99" s="323"/>
      <c r="CQ99" s="323"/>
      <c r="CR99" s="323"/>
      <c r="CS99" s="323"/>
      <c r="CT99" s="323"/>
      <c r="CU99" s="323"/>
      <c r="CV99" s="323"/>
      <c r="CW99" s="323"/>
      <c r="CX99" s="323"/>
      <c r="CY99" s="323"/>
      <c r="CZ99" s="323"/>
      <c r="DA99" s="323"/>
      <c r="DB99" s="323"/>
      <c r="DC99" s="323"/>
      <c r="DD99" s="323"/>
      <c r="DE99" s="323"/>
      <c r="DF99" s="323"/>
      <c r="DG99" s="323"/>
      <c r="DH99" s="323"/>
      <c r="DI99" s="323"/>
      <c r="DJ99" s="323"/>
      <c r="DK99" s="323"/>
      <c r="DL99" s="323"/>
      <c r="DM99" s="323"/>
      <c r="DN99" s="323"/>
      <c r="DO99" s="323"/>
      <c r="DP99" s="323"/>
      <c r="DQ99" s="323"/>
      <c r="DR99" s="323"/>
      <c r="DS99" s="323"/>
      <c r="DT99" s="323"/>
      <c r="DU99" s="323"/>
      <c r="DV99" s="323"/>
      <c r="DW99" s="323"/>
      <c r="DX99" s="323"/>
      <c r="DY99" s="323"/>
      <c r="DZ99" s="323"/>
      <c r="EA99" s="323"/>
      <c r="EB99" s="323"/>
      <c r="EC99" s="323"/>
      <c r="ED99" s="323"/>
      <c r="EE99" s="323"/>
      <c r="EF99" s="323"/>
      <c r="EG99" s="323"/>
      <c r="EH99" s="323"/>
      <c r="EI99" s="323"/>
      <c r="EJ99" s="323"/>
      <c r="EK99" s="323"/>
      <c r="EL99" s="323"/>
      <c r="EM99" s="323"/>
      <c r="EN99" s="323"/>
      <c r="EO99" s="323"/>
      <c r="EP99" s="323"/>
      <c r="EQ99" s="323"/>
      <c r="ER99" s="323"/>
      <c r="ES99" s="323"/>
      <c r="ET99" s="323"/>
      <c r="EU99" s="323"/>
      <c r="EV99" s="323"/>
      <c r="EW99" s="323"/>
      <c r="EX99" s="323"/>
      <c r="EY99" s="323"/>
      <c r="EZ99" s="323"/>
      <c r="FA99" s="323"/>
      <c r="FB99" s="323"/>
      <c r="FC99" s="323"/>
      <c r="FD99" s="323"/>
      <c r="FE99" s="323"/>
      <c r="FF99" s="323"/>
      <c r="FG99" s="323"/>
      <c r="FH99" s="323"/>
      <c r="FI99" s="323"/>
      <c r="FJ99" s="323"/>
      <c r="FK99" s="323"/>
      <c r="FL99" s="323"/>
      <c r="FM99" s="323"/>
      <c r="FN99" s="323"/>
      <c r="FO99" s="323"/>
      <c r="FP99" s="323"/>
      <c r="FQ99" s="323"/>
      <c r="FR99" s="323"/>
      <c r="FS99" s="323"/>
      <c r="FT99" s="323"/>
      <c r="FU99" s="323"/>
      <c r="FV99" s="323"/>
      <c r="FW99" s="323"/>
      <c r="FX99" s="323"/>
      <c r="FY99" s="323"/>
      <c r="FZ99" s="323"/>
      <c r="GA99" s="323"/>
      <c r="GB99" s="323"/>
      <c r="GC99" s="323"/>
      <c r="GD99" s="323"/>
      <c r="GE99" s="323"/>
      <c r="GF99" s="323"/>
      <c r="GG99" s="323"/>
      <c r="GH99" s="323"/>
      <c r="GI99" s="323"/>
      <c r="GJ99" s="323"/>
      <c r="GK99" s="323"/>
      <c r="GL99" s="323"/>
      <c r="GM99" s="323"/>
      <c r="GN99" s="323"/>
      <c r="GO99" s="323"/>
      <c r="GP99" s="323"/>
      <c r="GQ99" s="323"/>
      <c r="GR99" s="323"/>
      <c r="GS99" s="323"/>
      <c r="GT99" s="323"/>
      <c r="GU99" s="323"/>
      <c r="GV99" s="323"/>
      <c r="GW99" s="323"/>
      <c r="GX99" s="323"/>
      <c r="GY99" s="323"/>
      <c r="GZ99" s="323"/>
      <c r="HA99" s="323"/>
      <c r="HB99" s="323"/>
      <c r="HC99" s="323"/>
      <c r="HD99" s="323"/>
      <c r="HE99" s="323"/>
      <c r="HF99" s="323"/>
      <c r="HG99" s="323"/>
      <c r="HH99" s="323"/>
      <c r="HI99" s="323"/>
      <c r="HJ99" s="323"/>
      <c r="HK99" s="323"/>
      <c r="HL99" s="323"/>
      <c r="HM99" s="323"/>
      <c r="HN99" s="323"/>
      <c r="HO99" s="323"/>
      <c r="HP99" s="323"/>
      <c r="HQ99" s="323"/>
      <c r="HR99" s="323"/>
      <c r="HS99" s="323"/>
      <c r="HT99" s="323"/>
      <c r="HU99" s="323"/>
      <c r="HV99" s="323"/>
      <c r="HW99" s="323"/>
      <c r="HX99" s="323"/>
      <c r="HY99" s="323"/>
      <c r="HZ99" s="323"/>
      <c r="IA99" s="323"/>
      <c r="IB99" s="323"/>
      <c r="IC99" s="323"/>
      <c r="ID99" s="323"/>
      <c r="IE99" s="323"/>
      <c r="IF99" s="323"/>
      <c r="IG99" s="323"/>
      <c r="IH99" s="323"/>
      <c r="II99" s="323"/>
      <c r="IJ99" s="323"/>
      <c r="IK99" s="323"/>
      <c r="IL99" s="323"/>
      <c r="IM99" s="323"/>
      <c r="IN99" s="323"/>
      <c r="IO99" s="323"/>
      <c r="IP99" s="323"/>
      <c r="IQ99" s="323"/>
      <c r="IR99" s="323"/>
      <c r="IS99" s="323"/>
      <c r="IT99" s="323"/>
      <c r="IU99" s="323"/>
      <c r="IV99" s="323"/>
      <c r="IW99" s="323"/>
      <c r="IX99" s="323"/>
    </row>
    <row r="100" spans="1:258" s="1256" customFormat="1">
      <c r="A100" s="323"/>
      <c r="B100" s="324"/>
      <c r="C100" s="325"/>
      <c r="D100" s="325"/>
      <c r="E100" s="325"/>
      <c r="F100" s="326"/>
      <c r="G100" s="326"/>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c r="BJ100" s="323"/>
      <c r="BK100" s="323"/>
      <c r="BL100" s="323"/>
      <c r="BM100" s="323"/>
      <c r="BN100" s="323"/>
      <c r="BO100" s="323"/>
      <c r="BP100" s="323"/>
      <c r="BQ100" s="323"/>
      <c r="BR100" s="323"/>
      <c r="BS100" s="323"/>
      <c r="BT100" s="323"/>
      <c r="BU100" s="323"/>
      <c r="BV100" s="323"/>
      <c r="BW100" s="323"/>
      <c r="BX100" s="323"/>
      <c r="BY100" s="323"/>
      <c r="BZ100" s="323"/>
      <c r="CA100" s="323"/>
      <c r="CB100" s="323"/>
      <c r="CC100" s="323"/>
      <c r="CD100" s="323"/>
      <c r="CE100" s="323"/>
      <c r="CF100" s="323"/>
      <c r="CG100" s="323"/>
      <c r="CH100" s="323"/>
      <c r="CI100" s="323"/>
      <c r="CJ100" s="323"/>
      <c r="CK100" s="323"/>
      <c r="CL100" s="323"/>
      <c r="CM100" s="323"/>
      <c r="CN100" s="323"/>
      <c r="CO100" s="323"/>
      <c r="CP100" s="323"/>
      <c r="CQ100" s="323"/>
      <c r="CR100" s="323"/>
      <c r="CS100" s="323"/>
      <c r="CT100" s="323"/>
      <c r="CU100" s="323"/>
      <c r="CV100" s="323"/>
      <c r="CW100" s="323"/>
      <c r="CX100" s="323"/>
      <c r="CY100" s="323"/>
      <c r="CZ100" s="323"/>
      <c r="DA100" s="323"/>
      <c r="DB100" s="323"/>
      <c r="DC100" s="323"/>
      <c r="DD100" s="323"/>
      <c r="DE100" s="323"/>
      <c r="DF100" s="323"/>
      <c r="DG100" s="323"/>
      <c r="DH100" s="323"/>
      <c r="DI100" s="323"/>
      <c r="DJ100" s="323"/>
      <c r="DK100" s="323"/>
      <c r="DL100" s="323"/>
      <c r="DM100" s="323"/>
      <c r="DN100" s="323"/>
      <c r="DO100" s="323"/>
      <c r="DP100" s="323"/>
      <c r="DQ100" s="323"/>
      <c r="DR100" s="323"/>
      <c r="DS100" s="323"/>
      <c r="DT100" s="323"/>
      <c r="DU100" s="323"/>
      <c r="DV100" s="323"/>
      <c r="DW100" s="323"/>
      <c r="DX100" s="323"/>
      <c r="DY100" s="323"/>
      <c r="DZ100" s="323"/>
      <c r="EA100" s="323"/>
      <c r="EB100" s="323"/>
      <c r="EC100" s="323"/>
      <c r="ED100" s="323"/>
      <c r="EE100" s="323"/>
      <c r="EF100" s="323"/>
      <c r="EG100" s="323"/>
      <c r="EH100" s="323"/>
      <c r="EI100" s="323"/>
      <c r="EJ100" s="323"/>
      <c r="EK100" s="323"/>
      <c r="EL100" s="323"/>
      <c r="EM100" s="323"/>
      <c r="EN100" s="323"/>
      <c r="EO100" s="323"/>
      <c r="EP100" s="323"/>
      <c r="EQ100" s="323"/>
      <c r="ER100" s="323"/>
      <c r="ES100" s="323"/>
      <c r="ET100" s="323"/>
      <c r="EU100" s="323"/>
      <c r="EV100" s="323"/>
      <c r="EW100" s="323"/>
      <c r="EX100" s="323"/>
      <c r="EY100" s="323"/>
      <c r="EZ100" s="323"/>
      <c r="FA100" s="323"/>
      <c r="FB100" s="323"/>
      <c r="FC100" s="323"/>
      <c r="FD100" s="323"/>
      <c r="FE100" s="323"/>
      <c r="FF100" s="323"/>
      <c r="FG100" s="323"/>
      <c r="FH100" s="323"/>
      <c r="FI100" s="323"/>
      <c r="FJ100" s="323"/>
      <c r="FK100" s="323"/>
      <c r="FL100" s="323"/>
      <c r="FM100" s="323"/>
      <c r="FN100" s="323"/>
      <c r="FO100" s="323"/>
      <c r="FP100" s="323"/>
      <c r="FQ100" s="323"/>
      <c r="FR100" s="323"/>
      <c r="FS100" s="323"/>
      <c r="FT100" s="323"/>
      <c r="FU100" s="323"/>
      <c r="FV100" s="323"/>
      <c r="FW100" s="323"/>
      <c r="FX100" s="323"/>
      <c r="FY100" s="323"/>
      <c r="FZ100" s="323"/>
      <c r="GA100" s="323"/>
      <c r="GB100" s="323"/>
      <c r="GC100" s="323"/>
      <c r="GD100" s="323"/>
      <c r="GE100" s="323"/>
      <c r="GF100" s="323"/>
      <c r="GG100" s="323"/>
      <c r="GH100" s="323"/>
      <c r="GI100" s="323"/>
      <c r="GJ100" s="323"/>
      <c r="GK100" s="323"/>
      <c r="GL100" s="323"/>
      <c r="GM100" s="323"/>
      <c r="GN100" s="323"/>
      <c r="GO100" s="323"/>
      <c r="GP100" s="323"/>
      <c r="GQ100" s="323"/>
      <c r="GR100" s="323"/>
      <c r="GS100" s="323"/>
      <c r="GT100" s="323"/>
      <c r="GU100" s="323"/>
      <c r="GV100" s="323"/>
      <c r="GW100" s="323"/>
      <c r="GX100" s="323"/>
      <c r="GY100" s="323"/>
      <c r="GZ100" s="323"/>
      <c r="HA100" s="323"/>
      <c r="HB100" s="323"/>
      <c r="HC100" s="323"/>
      <c r="HD100" s="323"/>
      <c r="HE100" s="323"/>
      <c r="HF100" s="323"/>
      <c r="HG100" s="323"/>
      <c r="HH100" s="323"/>
      <c r="HI100" s="323"/>
      <c r="HJ100" s="323"/>
      <c r="HK100" s="323"/>
      <c r="HL100" s="323"/>
      <c r="HM100" s="323"/>
      <c r="HN100" s="323"/>
      <c r="HO100" s="323"/>
      <c r="HP100" s="323"/>
      <c r="HQ100" s="323"/>
      <c r="HR100" s="323"/>
      <c r="HS100" s="323"/>
      <c r="HT100" s="323"/>
      <c r="HU100" s="323"/>
      <c r="HV100" s="323"/>
      <c r="HW100" s="323"/>
      <c r="HX100" s="323"/>
      <c r="HY100" s="323"/>
      <c r="HZ100" s="323"/>
      <c r="IA100" s="323"/>
      <c r="IB100" s="323"/>
      <c r="IC100" s="323"/>
      <c r="ID100" s="323"/>
      <c r="IE100" s="323"/>
      <c r="IF100" s="323"/>
      <c r="IG100" s="323"/>
      <c r="IH100" s="323"/>
      <c r="II100" s="323"/>
      <c r="IJ100" s="323"/>
      <c r="IK100" s="323"/>
      <c r="IL100" s="323"/>
      <c r="IM100" s="323"/>
      <c r="IN100" s="323"/>
      <c r="IO100" s="323"/>
      <c r="IP100" s="323"/>
      <c r="IQ100" s="323"/>
      <c r="IR100" s="323"/>
      <c r="IS100" s="323"/>
      <c r="IT100" s="323"/>
      <c r="IU100" s="323"/>
      <c r="IV100" s="323"/>
      <c r="IW100" s="323"/>
      <c r="IX100" s="323"/>
    </row>
    <row r="101" spans="1:258" s="1256" customFormat="1">
      <c r="A101" s="323"/>
      <c r="B101" s="324"/>
      <c r="C101" s="325"/>
      <c r="D101" s="325"/>
      <c r="E101" s="325"/>
      <c r="F101" s="326"/>
      <c r="G101" s="326"/>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c r="BM101" s="323"/>
      <c r="BN101" s="323"/>
      <c r="BO101" s="323"/>
      <c r="BP101" s="323"/>
      <c r="BQ101" s="323"/>
      <c r="BR101" s="323"/>
      <c r="BS101" s="323"/>
      <c r="BT101" s="323"/>
      <c r="BU101" s="323"/>
      <c r="BV101" s="323"/>
      <c r="BW101" s="323"/>
      <c r="BX101" s="323"/>
      <c r="BY101" s="323"/>
      <c r="BZ101" s="323"/>
      <c r="CA101" s="323"/>
      <c r="CB101" s="323"/>
      <c r="CC101" s="323"/>
      <c r="CD101" s="323"/>
      <c r="CE101" s="323"/>
      <c r="CF101" s="323"/>
      <c r="CG101" s="323"/>
      <c r="CH101" s="323"/>
      <c r="CI101" s="323"/>
      <c r="CJ101" s="323"/>
      <c r="CK101" s="323"/>
      <c r="CL101" s="323"/>
      <c r="CM101" s="323"/>
      <c r="CN101" s="323"/>
      <c r="CO101" s="323"/>
      <c r="CP101" s="323"/>
      <c r="CQ101" s="323"/>
      <c r="CR101" s="323"/>
      <c r="CS101" s="323"/>
      <c r="CT101" s="323"/>
      <c r="CU101" s="323"/>
      <c r="CV101" s="323"/>
      <c r="CW101" s="323"/>
      <c r="CX101" s="323"/>
      <c r="CY101" s="323"/>
      <c r="CZ101" s="323"/>
      <c r="DA101" s="323"/>
      <c r="DB101" s="323"/>
      <c r="DC101" s="323"/>
      <c r="DD101" s="323"/>
      <c r="DE101" s="323"/>
      <c r="DF101" s="323"/>
      <c r="DG101" s="323"/>
      <c r="DH101" s="323"/>
      <c r="DI101" s="323"/>
      <c r="DJ101" s="323"/>
      <c r="DK101" s="323"/>
      <c r="DL101" s="323"/>
      <c r="DM101" s="323"/>
      <c r="DN101" s="323"/>
      <c r="DO101" s="323"/>
      <c r="DP101" s="323"/>
      <c r="DQ101" s="323"/>
      <c r="DR101" s="323"/>
      <c r="DS101" s="323"/>
      <c r="DT101" s="323"/>
      <c r="DU101" s="323"/>
      <c r="DV101" s="323"/>
      <c r="DW101" s="323"/>
      <c r="DX101" s="323"/>
      <c r="DY101" s="323"/>
      <c r="DZ101" s="323"/>
      <c r="EA101" s="323"/>
      <c r="EB101" s="323"/>
      <c r="EC101" s="323"/>
      <c r="ED101" s="323"/>
      <c r="EE101" s="323"/>
      <c r="EF101" s="323"/>
      <c r="EG101" s="323"/>
      <c r="EH101" s="323"/>
      <c r="EI101" s="323"/>
      <c r="EJ101" s="323"/>
      <c r="EK101" s="323"/>
      <c r="EL101" s="323"/>
      <c r="EM101" s="323"/>
      <c r="EN101" s="323"/>
      <c r="EO101" s="323"/>
      <c r="EP101" s="323"/>
      <c r="EQ101" s="323"/>
      <c r="ER101" s="323"/>
      <c r="ES101" s="323"/>
      <c r="ET101" s="323"/>
      <c r="EU101" s="323"/>
      <c r="EV101" s="323"/>
      <c r="EW101" s="323"/>
      <c r="EX101" s="323"/>
      <c r="EY101" s="323"/>
      <c r="EZ101" s="323"/>
      <c r="FA101" s="323"/>
      <c r="FB101" s="323"/>
      <c r="FC101" s="323"/>
      <c r="FD101" s="323"/>
      <c r="FE101" s="323"/>
      <c r="FF101" s="323"/>
      <c r="FG101" s="323"/>
      <c r="FH101" s="323"/>
      <c r="FI101" s="323"/>
      <c r="FJ101" s="323"/>
      <c r="FK101" s="323"/>
      <c r="FL101" s="323"/>
      <c r="FM101" s="323"/>
      <c r="FN101" s="323"/>
      <c r="FO101" s="323"/>
      <c r="FP101" s="323"/>
      <c r="FQ101" s="323"/>
      <c r="FR101" s="323"/>
      <c r="FS101" s="323"/>
      <c r="FT101" s="323"/>
      <c r="FU101" s="323"/>
      <c r="FV101" s="323"/>
      <c r="FW101" s="323"/>
      <c r="FX101" s="323"/>
      <c r="FY101" s="323"/>
      <c r="FZ101" s="323"/>
      <c r="GA101" s="323"/>
      <c r="GB101" s="323"/>
      <c r="GC101" s="323"/>
      <c r="GD101" s="323"/>
      <c r="GE101" s="323"/>
      <c r="GF101" s="323"/>
      <c r="GG101" s="323"/>
      <c r="GH101" s="323"/>
      <c r="GI101" s="323"/>
      <c r="GJ101" s="323"/>
      <c r="GK101" s="323"/>
      <c r="GL101" s="323"/>
      <c r="GM101" s="323"/>
      <c r="GN101" s="323"/>
      <c r="GO101" s="323"/>
      <c r="GP101" s="323"/>
      <c r="GQ101" s="323"/>
      <c r="GR101" s="323"/>
      <c r="GS101" s="323"/>
      <c r="GT101" s="323"/>
      <c r="GU101" s="323"/>
      <c r="GV101" s="323"/>
      <c r="GW101" s="323"/>
      <c r="GX101" s="323"/>
      <c r="GY101" s="323"/>
      <c r="GZ101" s="323"/>
      <c r="HA101" s="323"/>
      <c r="HB101" s="323"/>
      <c r="HC101" s="323"/>
      <c r="HD101" s="323"/>
      <c r="HE101" s="323"/>
      <c r="HF101" s="323"/>
      <c r="HG101" s="323"/>
      <c r="HH101" s="323"/>
      <c r="HI101" s="323"/>
      <c r="HJ101" s="323"/>
      <c r="HK101" s="323"/>
      <c r="HL101" s="323"/>
      <c r="HM101" s="323"/>
      <c r="HN101" s="323"/>
      <c r="HO101" s="323"/>
      <c r="HP101" s="323"/>
      <c r="HQ101" s="323"/>
      <c r="HR101" s="323"/>
      <c r="HS101" s="323"/>
      <c r="HT101" s="323"/>
      <c r="HU101" s="323"/>
      <c r="HV101" s="323"/>
      <c r="HW101" s="323"/>
      <c r="HX101" s="323"/>
      <c r="HY101" s="323"/>
      <c r="HZ101" s="323"/>
      <c r="IA101" s="323"/>
      <c r="IB101" s="323"/>
      <c r="IC101" s="323"/>
      <c r="ID101" s="323"/>
      <c r="IE101" s="323"/>
      <c r="IF101" s="323"/>
      <c r="IG101" s="323"/>
      <c r="IH101" s="323"/>
      <c r="II101" s="323"/>
      <c r="IJ101" s="323"/>
      <c r="IK101" s="323"/>
      <c r="IL101" s="323"/>
      <c r="IM101" s="323"/>
      <c r="IN101" s="323"/>
      <c r="IO101" s="323"/>
      <c r="IP101" s="323"/>
      <c r="IQ101" s="323"/>
      <c r="IR101" s="323"/>
      <c r="IS101" s="323"/>
      <c r="IT101" s="323"/>
      <c r="IU101" s="323"/>
      <c r="IV101" s="323"/>
      <c r="IW101" s="323"/>
      <c r="IX101" s="323"/>
    </row>
    <row r="102" spans="1:258" s="1256" customFormat="1">
      <c r="A102" s="323"/>
      <c r="B102" s="324"/>
      <c r="C102" s="325"/>
      <c r="D102" s="325"/>
      <c r="E102" s="325"/>
      <c r="F102" s="326"/>
      <c r="G102" s="326"/>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c r="BM102" s="323"/>
      <c r="BN102" s="323"/>
      <c r="BO102" s="323"/>
      <c r="BP102" s="323"/>
      <c r="BQ102" s="323"/>
      <c r="BR102" s="323"/>
      <c r="BS102" s="323"/>
      <c r="BT102" s="323"/>
      <c r="BU102" s="323"/>
      <c r="BV102" s="323"/>
      <c r="BW102" s="323"/>
      <c r="BX102" s="323"/>
      <c r="BY102" s="323"/>
      <c r="BZ102" s="323"/>
      <c r="CA102" s="323"/>
      <c r="CB102" s="323"/>
      <c r="CC102" s="323"/>
      <c r="CD102" s="323"/>
      <c r="CE102" s="323"/>
      <c r="CF102" s="323"/>
      <c r="CG102" s="323"/>
      <c r="CH102" s="323"/>
      <c r="CI102" s="323"/>
      <c r="CJ102" s="323"/>
      <c r="CK102" s="323"/>
      <c r="CL102" s="323"/>
      <c r="CM102" s="323"/>
      <c r="CN102" s="323"/>
      <c r="CO102" s="323"/>
      <c r="CP102" s="323"/>
      <c r="CQ102" s="323"/>
      <c r="CR102" s="323"/>
      <c r="CS102" s="323"/>
      <c r="CT102" s="323"/>
      <c r="CU102" s="323"/>
      <c r="CV102" s="323"/>
      <c r="CW102" s="323"/>
      <c r="CX102" s="323"/>
      <c r="CY102" s="323"/>
      <c r="CZ102" s="323"/>
      <c r="DA102" s="323"/>
      <c r="DB102" s="323"/>
      <c r="DC102" s="323"/>
      <c r="DD102" s="323"/>
      <c r="DE102" s="323"/>
      <c r="DF102" s="323"/>
      <c r="DG102" s="323"/>
      <c r="DH102" s="323"/>
      <c r="DI102" s="323"/>
      <c r="DJ102" s="323"/>
      <c r="DK102" s="323"/>
      <c r="DL102" s="323"/>
      <c r="DM102" s="323"/>
      <c r="DN102" s="323"/>
      <c r="DO102" s="323"/>
      <c r="DP102" s="323"/>
      <c r="DQ102" s="323"/>
      <c r="DR102" s="323"/>
      <c r="DS102" s="323"/>
      <c r="DT102" s="323"/>
      <c r="DU102" s="323"/>
      <c r="DV102" s="323"/>
      <c r="DW102" s="323"/>
      <c r="DX102" s="323"/>
      <c r="DY102" s="323"/>
      <c r="DZ102" s="323"/>
      <c r="EA102" s="323"/>
      <c r="EB102" s="323"/>
      <c r="EC102" s="323"/>
      <c r="ED102" s="323"/>
      <c r="EE102" s="323"/>
      <c r="EF102" s="323"/>
      <c r="EG102" s="323"/>
      <c r="EH102" s="323"/>
      <c r="EI102" s="323"/>
      <c r="EJ102" s="323"/>
      <c r="EK102" s="323"/>
      <c r="EL102" s="323"/>
      <c r="EM102" s="323"/>
      <c r="EN102" s="323"/>
      <c r="EO102" s="323"/>
      <c r="EP102" s="323"/>
      <c r="EQ102" s="323"/>
      <c r="ER102" s="323"/>
      <c r="ES102" s="323"/>
      <c r="ET102" s="323"/>
      <c r="EU102" s="323"/>
      <c r="EV102" s="323"/>
      <c r="EW102" s="323"/>
      <c r="EX102" s="323"/>
      <c r="EY102" s="323"/>
      <c r="EZ102" s="323"/>
      <c r="FA102" s="323"/>
      <c r="FB102" s="323"/>
      <c r="FC102" s="323"/>
      <c r="FD102" s="323"/>
      <c r="FE102" s="323"/>
      <c r="FF102" s="323"/>
      <c r="FG102" s="323"/>
      <c r="FH102" s="323"/>
      <c r="FI102" s="323"/>
      <c r="FJ102" s="323"/>
      <c r="FK102" s="323"/>
      <c r="FL102" s="323"/>
      <c r="FM102" s="323"/>
      <c r="FN102" s="323"/>
      <c r="FO102" s="323"/>
      <c r="FP102" s="323"/>
      <c r="FQ102" s="323"/>
      <c r="FR102" s="323"/>
      <c r="FS102" s="323"/>
      <c r="FT102" s="323"/>
      <c r="FU102" s="323"/>
      <c r="FV102" s="323"/>
      <c r="FW102" s="323"/>
      <c r="FX102" s="323"/>
      <c r="FY102" s="323"/>
      <c r="FZ102" s="323"/>
      <c r="GA102" s="323"/>
      <c r="GB102" s="323"/>
      <c r="GC102" s="323"/>
      <c r="GD102" s="323"/>
      <c r="GE102" s="323"/>
      <c r="GF102" s="323"/>
      <c r="GG102" s="323"/>
      <c r="GH102" s="323"/>
      <c r="GI102" s="323"/>
      <c r="GJ102" s="323"/>
      <c r="GK102" s="323"/>
      <c r="GL102" s="323"/>
      <c r="GM102" s="323"/>
      <c r="GN102" s="323"/>
      <c r="GO102" s="323"/>
      <c r="GP102" s="323"/>
      <c r="GQ102" s="323"/>
      <c r="GR102" s="323"/>
      <c r="GS102" s="323"/>
      <c r="GT102" s="323"/>
      <c r="GU102" s="323"/>
      <c r="GV102" s="323"/>
      <c r="GW102" s="323"/>
      <c r="GX102" s="323"/>
      <c r="GY102" s="323"/>
      <c r="GZ102" s="323"/>
      <c r="HA102" s="323"/>
      <c r="HB102" s="323"/>
      <c r="HC102" s="323"/>
      <c r="HD102" s="323"/>
      <c r="HE102" s="323"/>
      <c r="HF102" s="323"/>
      <c r="HG102" s="323"/>
      <c r="HH102" s="323"/>
      <c r="HI102" s="323"/>
      <c r="HJ102" s="323"/>
      <c r="HK102" s="323"/>
      <c r="HL102" s="323"/>
      <c r="HM102" s="323"/>
      <c r="HN102" s="323"/>
      <c r="HO102" s="323"/>
      <c r="HP102" s="323"/>
      <c r="HQ102" s="323"/>
      <c r="HR102" s="323"/>
      <c r="HS102" s="323"/>
      <c r="HT102" s="323"/>
      <c r="HU102" s="323"/>
      <c r="HV102" s="323"/>
      <c r="HW102" s="323"/>
      <c r="HX102" s="323"/>
      <c r="HY102" s="323"/>
      <c r="HZ102" s="323"/>
      <c r="IA102" s="323"/>
      <c r="IB102" s="323"/>
      <c r="IC102" s="323"/>
      <c r="ID102" s="323"/>
      <c r="IE102" s="323"/>
      <c r="IF102" s="323"/>
      <c r="IG102" s="323"/>
      <c r="IH102" s="323"/>
      <c r="II102" s="323"/>
      <c r="IJ102" s="323"/>
      <c r="IK102" s="323"/>
      <c r="IL102" s="323"/>
      <c r="IM102" s="323"/>
      <c r="IN102" s="323"/>
      <c r="IO102" s="323"/>
      <c r="IP102" s="323"/>
      <c r="IQ102" s="323"/>
      <c r="IR102" s="323"/>
      <c r="IS102" s="323"/>
      <c r="IT102" s="323"/>
      <c r="IU102" s="323"/>
      <c r="IV102" s="323"/>
      <c r="IW102" s="323"/>
      <c r="IX102" s="323"/>
    </row>
    <row r="103" spans="1:258" s="1256" customFormat="1">
      <c r="A103" s="323"/>
      <c r="B103" s="324"/>
      <c r="C103" s="325"/>
      <c r="D103" s="325"/>
      <c r="E103" s="325"/>
      <c r="F103" s="326"/>
      <c r="G103" s="326"/>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c r="BJ103" s="323"/>
      <c r="BK103" s="323"/>
      <c r="BL103" s="323"/>
      <c r="BM103" s="323"/>
      <c r="BN103" s="323"/>
      <c r="BO103" s="323"/>
      <c r="BP103" s="323"/>
      <c r="BQ103" s="323"/>
      <c r="BR103" s="323"/>
      <c r="BS103" s="323"/>
      <c r="BT103" s="323"/>
      <c r="BU103" s="323"/>
      <c r="BV103" s="323"/>
      <c r="BW103" s="323"/>
      <c r="BX103" s="323"/>
      <c r="BY103" s="323"/>
      <c r="BZ103" s="323"/>
      <c r="CA103" s="323"/>
      <c r="CB103" s="323"/>
      <c r="CC103" s="323"/>
      <c r="CD103" s="323"/>
      <c r="CE103" s="323"/>
      <c r="CF103" s="323"/>
      <c r="CG103" s="323"/>
      <c r="CH103" s="323"/>
      <c r="CI103" s="323"/>
      <c r="CJ103" s="323"/>
      <c r="CK103" s="323"/>
      <c r="CL103" s="323"/>
      <c r="CM103" s="323"/>
      <c r="CN103" s="323"/>
      <c r="CO103" s="323"/>
      <c r="CP103" s="323"/>
      <c r="CQ103" s="323"/>
      <c r="CR103" s="323"/>
      <c r="CS103" s="323"/>
      <c r="CT103" s="323"/>
      <c r="CU103" s="323"/>
      <c r="CV103" s="323"/>
      <c r="CW103" s="323"/>
      <c r="CX103" s="323"/>
      <c r="CY103" s="323"/>
      <c r="CZ103" s="323"/>
      <c r="DA103" s="323"/>
      <c r="DB103" s="323"/>
      <c r="DC103" s="323"/>
      <c r="DD103" s="323"/>
      <c r="DE103" s="323"/>
      <c r="DF103" s="323"/>
      <c r="DG103" s="323"/>
      <c r="DH103" s="323"/>
      <c r="DI103" s="323"/>
      <c r="DJ103" s="323"/>
      <c r="DK103" s="323"/>
      <c r="DL103" s="323"/>
      <c r="DM103" s="323"/>
      <c r="DN103" s="323"/>
      <c r="DO103" s="323"/>
      <c r="DP103" s="323"/>
      <c r="DQ103" s="323"/>
      <c r="DR103" s="323"/>
      <c r="DS103" s="323"/>
      <c r="DT103" s="323"/>
      <c r="DU103" s="323"/>
      <c r="DV103" s="323"/>
      <c r="DW103" s="323"/>
      <c r="DX103" s="323"/>
      <c r="DY103" s="323"/>
      <c r="DZ103" s="323"/>
      <c r="EA103" s="323"/>
      <c r="EB103" s="323"/>
      <c r="EC103" s="323"/>
      <c r="ED103" s="323"/>
      <c r="EE103" s="323"/>
      <c r="EF103" s="323"/>
      <c r="EG103" s="323"/>
      <c r="EH103" s="323"/>
      <c r="EI103" s="323"/>
      <c r="EJ103" s="323"/>
      <c r="EK103" s="323"/>
      <c r="EL103" s="323"/>
      <c r="EM103" s="323"/>
      <c r="EN103" s="323"/>
      <c r="EO103" s="323"/>
      <c r="EP103" s="323"/>
      <c r="EQ103" s="323"/>
      <c r="ER103" s="323"/>
      <c r="ES103" s="323"/>
      <c r="ET103" s="323"/>
      <c r="EU103" s="323"/>
      <c r="EV103" s="323"/>
      <c r="EW103" s="323"/>
      <c r="EX103" s="323"/>
      <c r="EY103" s="323"/>
      <c r="EZ103" s="323"/>
      <c r="FA103" s="323"/>
      <c r="FB103" s="323"/>
      <c r="FC103" s="323"/>
      <c r="FD103" s="323"/>
      <c r="FE103" s="323"/>
      <c r="FF103" s="323"/>
      <c r="FG103" s="323"/>
      <c r="FH103" s="323"/>
      <c r="FI103" s="323"/>
      <c r="FJ103" s="323"/>
      <c r="FK103" s="323"/>
      <c r="FL103" s="323"/>
      <c r="FM103" s="323"/>
      <c r="FN103" s="323"/>
      <c r="FO103" s="323"/>
      <c r="FP103" s="323"/>
      <c r="FQ103" s="323"/>
      <c r="FR103" s="323"/>
      <c r="FS103" s="323"/>
      <c r="FT103" s="323"/>
      <c r="FU103" s="323"/>
      <c r="FV103" s="323"/>
      <c r="FW103" s="323"/>
      <c r="FX103" s="323"/>
      <c r="FY103" s="323"/>
      <c r="FZ103" s="323"/>
      <c r="GA103" s="323"/>
      <c r="GB103" s="323"/>
      <c r="GC103" s="323"/>
      <c r="GD103" s="323"/>
      <c r="GE103" s="323"/>
      <c r="GF103" s="323"/>
      <c r="GG103" s="323"/>
      <c r="GH103" s="323"/>
      <c r="GI103" s="323"/>
      <c r="GJ103" s="323"/>
      <c r="GK103" s="323"/>
      <c r="GL103" s="323"/>
      <c r="GM103" s="323"/>
      <c r="GN103" s="323"/>
      <c r="GO103" s="323"/>
      <c r="GP103" s="323"/>
      <c r="GQ103" s="323"/>
      <c r="GR103" s="323"/>
      <c r="GS103" s="323"/>
      <c r="GT103" s="323"/>
      <c r="GU103" s="323"/>
      <c r="GV103" s="323"/>
      <c r="GW103" s="323"/>
      <c r="GX103" s="323"/>
      <c r="GY103" s="323"/>
      <c r="GZ103" s="323"/>
      <c r="HA103" s="323"/>
      <c r="HB103" s="323"/>
      <c r="HC103" s="323"/>
      <c r="HD103" s="323"/>
      <c r="HE103" s="323"/>
      <c r="HF103" s="323"/>
      <c r="HG103" s="323"/>
      <c r="HH103" s="323"/>
      <c r="HI103" s="323"/>
      <c r="HJ103" s="323"/>
      <c r="HK103" s="323"/>
      <c r="HL103" s="323"/>
      <c r="HM103" s="323"/>
      <c r="HN103" s="323"/>
      <c r="HO103" s="323"/>
      <c r="HP103" s="323"/>
      <c r="HQ103" s="323"/>
      <c r="HR103" s="323"/>
      <c r="HS103" s="323"/>
      <c r="HT103" s="323"/>
      <c r="HU103" s="323"/>
      <c r="HV103" s="323"/>
      <c r="HW103" s="323"/>
      <c r="HX103" s="323"/>
      <c r="HY103" s="323"/>
      <c r="HZ103" s="323"/>
      <c r="IA103" s="323"/>
      <c r="IB103" s="323"/>
      <c r="IC103" s="323"/>
      <c r="ID103" s="323"/>
      <c r="IE103" s="323"/>
      <c r="IF103" s="323"/>
      <c r="IG103" s="323"/>
      <c r="IH103" s="323"/>
      <c r="II103" s="323"/>
      <c r="IJ103" s="323"/>
      <c r="IK103" s="323"/>
      <c r="IL103" s="323"/>
      <c r="IM103" s="323"/>
      <c r="IN103" s="323"/>
      <c r="IO103" s="323"/>
      <c r="IP103" s="323"/>
      <c r="IQ103" s="323"/>
      <c r="IR103" s="323"/>
      <c r="IS103" s="323"/>
      <c r="IT103" s="323"/>
      <c r="IU103" s="323"/>
      <c r="IV103" s="323"/>
      <c r="IW103" s="323"/>
      <c r="IX103" s="323"/>
    </row>
    <row r="104" spans="1:258" s="1256" customFormat="1">
      <c r="A104" s="323"/>
      <c r="B104" s="324"/>
      <c r="C104" s="325"/>
      <c r="D104" s="325"/>
      <c r="E104" s="325"/>
      <c r="F104" s="326"/>
      <c r="G104" s="326"/>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c r="BM104" s="323"/>
      <c r="BN104" s="323"/>
      <c r="BO104" s="323"/>
      <c r="BP104" s="323"/>
      <c r="BQ104" s="323"/>
      <c r="BR104" s="323"/>
      <c r="BS104" s="323"/>
      <c r="BT104" s="323"/>
      <c r="BU104" s="323"/>
      <c r="BV104" s="323"/>
      <c r="BW104" s="323"/>
      <c r="BX104" s="323"/>
      <c r="BY104" s="323"/>
      <c r="BZ104" s="323"/>
      <c r="CA104" s="323"/>
      <c r="CB104" s="323"/>
      <c r="CC104" s="323"/>
      <c r="CD104" s="323"/>
      <c r="CE104" s="323"/>
      <c r="CF104" s="323"/>
      <c r="CG104" s="323"/>
      <c r="CH104" s="323"/>
      <c r="CI104" s="323"/>
      <c r="CJ104" s="323"/>
      <c r="CK104" s="323"/>
      <c r="CL104" s="323"/>
      <c r="CM104" s="323"/>
      <c r="CN104" s="323"/>
      <c r="CO104" s="323"/>
      <c r="CP104" s="323"/>
      <c r="CQ104" s="323"/>
      <c r="CR104" s="323"/>
      <c r="CS104" s="323"/>
      <c r="CT104" s="323"/>
      <c r="CU104" s="323"/>
      <c r="CV104" s="323"/>
      <c r="CW104" s="323"/>
      <c r="CX104" s="323"/>
      <c r="CY104" s="323"/>
      <c r="CZ104" s="323"/>
      <c r="DA104" s="323"/>
      <c r="DB104" s="323"/>
      <c r="DC104" s="323"/>
      <c r="DD104" s="323"/>
      <c r="DE104" s="323"/>
      <c r="DF104" s="323"/>
      <c r="DG104" s="323"/>
      <c r="DH104" s="323"/>
      <c r="DI104" s="323"/>
      <c r="DJ104" s="323"/>
      <c r="DK104" s="323"/>
      <c r="DL104" s="323"/>
      <c r="DM104" s="323"/>
      <c r="DN104" s="323"/>
      <c r="DO104" s="323"/>
      <c r="DP104" s="323"/>
      <c r="DQ104" s="323"/>
      <c r="DR104" s="323"/>
      <c r="DS104" s="323"/>
      <c r="DT104" s="323"/>
      <c r="DU104" s="323"/>
      <c r="DV104" s="323"/>
      <c r="DW104" s="323"/>
      <c r="DX104" s="323"/>
      <c r="DY104" s="323"/>
      <c r="DZ104" s="323"/>
      <c r="EA104" s="323"/>
      <c r="EB104" s="323"/>
      <c r="EC104" s="323"/>
      <c r="ED104" s="323"/>
      <c r="EE104" s="323"/>
      <c r="EF104" s="323"/>
      <c r="EG104" s="323"/>
      <c r="EH104" s="323"/>
      <c r="EI104" s="323"/>
      <c r="EJ104" s="323"/>
      <c r="EK104" s="323"/>
      <c r="EL104" s="323"/>
      <c r="EM104" s="323"/>
      <c r="EN104" s="323"/>
      <c r="EO104" s="323"/>
      <c r="EP104" s="323"/>
      <c r="EQ104" s="323"/>
      <c r="ER104" s="323"/>
      <c r="ES104" s="323"/>
      <c r="ET104" s="323"/>
      <c r="EU104" s="323"/>
      <c r="EV104" s="323"/>
      <c r="EW104" s="323"/>
      <c r="EX104" s="323"/>
      <c r="EY104" s="323"/>
      <c r="EZ104" s="323"/>
      <c r="FA104" s="323"/>
      <c r="FB104" s="323"/>
      <c r="FC104" s="323"/>
      <c r="FD104" s="323"/>
      <c r="FE104" s="323"/>
      <c r="FF104" s="323"/>
      <c r="FG104" s="323"/>
      <c r="FH104" s="323"/>
      <c r="FI104" s="323"/>
      <c r="FJ104" s="323"/>
      <c r="FK104" s="323"/>
      <c r="FL104" s="323"/>
      <c r="FM104" s="323"/>
      <c r="FN104" s="323"/>
      <c r="FO104" s="323"/>
      <c r="FP104" s="323"/>
      <c r="FQ104" s="323"/>
      <c r="FR104" s="323"/>
      <c r="FS104" s="323"/>
      <c r="FT104" s="323"/>
      <c r="FU104" s="323"/>
      <c r="FV104" s="323"/>
      <c r="FW104" s="323"/>
      <c r="FX104" s="323"/>
      <c r="FY104" s="323"/>
      <c r="FZ104" s="323"/>
      <c r="GA104" s="323"/>
      <c r="GB104" s="323"/>
      <c r="GC104" s="323"/>
      <c r="GD104" s="323"/>
      <c r="GE104" s="323"/>
      <c r="GF104" s="323"/>
      <c r="GG104" s="323"/>
      <c r="GH104" s="323"/>
      <c r="GI104" s="323"/>
      <c r="GJ104" s="323"/>
      <c r="GK104" s="323"/>
      <c r="GL104" s="323"/>
      <c r="GM104" s="323"/>
      <c r="GN104" s="323"/>
      <c r="GO104" s="323"/>
      <c r="GP104" s="323"/>
      <c r="GQ104" s="323"/>
      <c r="GR104" s="323"/>
      <c r="GS104" s="323"/>
      <c r="GT104" s="323"/>
      <c r="GU104" s="323"/>
      <c r="GV104" s="323"/>
      <c r="GW104" s="323"/>
      <c r="GX104" s="323"/>
      <c r="GY104" s="323"/>
      <c r="GZ104" s="323"/>
      <c r="HA104" s="323"/>
      <c r="HB104" s="323"/>
      <c r="HC104" s="323"/>
      <c r="HD104" s="323"/>
      <c r="HE104" s="323"/>
      <c r="HF104" s="323"/>
      <c r="HG104" s="323"/>
      <c r="HH104" s="323"/>
      <c r="HI104" s="323"/>
      <c r="HJ104" s="323"/>
      <c r="HK104" s="323"/>
      <c r="HL104" s="323"/>
      <c r="HM104" s="323"/>
      <c r="HN104" s="323"/>
      <c r="HO104" s="323"/>
      <c r="HP104" s="323"/>
      <c r="HQ104" s="323"/>
      <c r="HR104" s="323"/>
      <c r="HS104" s="323"/>
      <c r="HT104" s="323"/>
      <c r="HU104" s="323"/>
      <c r="HV104" s="323"/>
      <c r="HW104" s="323"/>
      <c r="HX104" s="323"/>
      <c r="HY104" s="323"/>
      <c r="HZ104" s="323"/>
      <c r="IA104" s="323"/>
      <c r="IB104" s="323"/>
      <c r="IC104" s="323"/>
      <c r="ID104" s="323"/>
      <c r="IE104" s="323"/>
      <c r="IF104" s="323"/>
      <c r="IG104" s="323"/>
      <c r="IH104" s="323"/>
      <c r="II104" s="323"/>
      <c r="IJ104" s="323"/>
      <c r="IK104" s="323"/>
      <c r="IL104" s="323"/>
      <c r="IM104" s="323"/>
      <c r="IN104" s="323"/>
      <c r="IO104" s="323"/>
      <c r="IP104" s="323"/>
      <c r="IQ104" s="323"/>
      <c r="IR104" s="323"/>
      <c r="IS104" s="323"/>
      <c r="IT104" s="323"/>
      <c r="IU104" s="323"/>
      <c r="IV104" s="323"/>
      <c r="IW104" s="323"/>
      <c r="IX104" s="323"/>
    </row>
    <row r="105" spans="1:258" s="1256" customFormat="1">
      <c r="A105" s="323"/>
      <c r="B105" s="324"/>
      <c r="C105" s="325"/>
      <c r="D105" s="325"/>
      <c r="E105" s="325"/>
      <c r="F105" s="326"/>
      <c r="G105" s="326"/>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c r="BM105" s="323"/>
      <c r="BN105" s="323"/>
      <c r="BO105" s="323"/>
      <c r="BP105" s="323"/>
      <c r="BQ105" s="323"/>
      <c r="BR105" s="323"/>
      <c r="BS105" s="323"/>
      <c r="BT105" s="323"/>
      <c r="BU105" s="323"/>
      <c r="BV105" s="323"/>
      <c r="BW105" s="323"/>
      <c r="BX105" s="323"/>
      <c r="BY105" s="323"/>
      <c r="BZ105" s="323"/>
      <c r="CA105" s="323"/>
      <c r="CB105" s="323"/>
      <c r="CC105" s="323"/>
      <c r="CD105" s="323"/>
      <c r="CE105" s="323"/>
      <c r="CF105" s="323"/>
      <c r="CG105" s="323"/>
      <c r="CH105" s="323"/>
      <c r="CI105" s="323"/>
      <c r="CJ105" s="323"/>
      <c r="CK105" s="323"/>
      <c r="CL105" s="323"/>
      <c r="CM105" s="323"/>
      <c r="CN105" s="323"/>
      <c r="CO105" s="323"/>
      <c r="CP105" s="323"/>
      <c r="CQ105" s="323"/>
      <c r="CR105" s="323"/>
      <c r="CS105" s="323"/>
      <c r="CT105" s="323"/>
      <c r="CU105" s="323"/>
      <c r="CV105" s="323"/>
      <c r="CW105" s="323"/>
      <c r="CX105" s="323"/>
      <c r="CY105" s="323"/>
      <c r="CZ105" s="323"/>
      <c r="DA105" s="323"/>
      <c r="DB105" s="323"/>
      <c r="DC105" s="323"/>
      <c r="DD105" s="323"/>
      <c r="DE105" s="323"/>
      <c r="DF105" s="323"/>
      <c r="DG105" s="323"/>
      <c r="DH105" s="323"/>
      <c r="DI105" s="323"/>
      <c r="DJ105" s="323"/>
      <c r="DK105" s="323"/>
      <c r="DL105" s="323"/>
      <c r="DM105" s="323"/>
      <c r="DN105" s="323"/>
      <c r="DO105" s="323"/>
      <c r="DP105" s="323"/>
      <c r="DQ105" s="323"/>
      <c r="DR105" s="323"/>
      <c r="DS105" s="323"/>
      <c r="DT105" s="323"/>
      <c r="DU105" s="323"/>
      <c r="DV105" s="323"/>
      <c r="DW105" s="323"/>
      <c r="DX105" s="323"/>
      <c r="DY105" s="323"/>
      <c r="DZ105" s="323"/>
      <c r="EA105" s="323"/>
      <c r="EB105" s="323"/>
      <c r="EC105" s="323"/>
      <c r="ED105" s="323"/>
      <c r="EE105" s="323"/>
      <c r="EF105" s="323"/>
      <c r="EG105" s="323"/>
      <c r="EH105" s="323"/>
      <c r="EI105" s="323"/>
      <c r="EJ105" s="323"/>
      <c r="EK105" s="323"/>
      <c r="EL105" s="323"/>
      <c r="EM105" s="323"/>
      <c r="EN105" s="323"/>
      <c r="EO105" s="323"/>
      <c r="EP105" s="323"/>
      <c r="EQ105" s="323"/>
      <c r="ER105" s="323"/>
      <c r="ES105" s="323"/>
      <c r="ET105" s="323"/>
      <c r="EU105" s="323"/>
      <c r="EV105" s="323"/>
      <c r="EW105" s="323"/>
      <c r="EX105" s="323"/>
      <c r="EY105" s="323"/>
      <c r="EZ105" s="323"/>
      <c r="FA105" s="323"/>
      <c r="FB105" s="323"/>
      <c r="FC105" s="323"/>
      <c r="FD105" s="323"/>
      <c r="FE105" s="323"/>
      <c r="FF105" s="323"/>
      <c r="FG105" s="323"/>
      <c r="FH105" s="323"/>
      <c r="FI105" s="323"/>
      <c r="FJ105" s="323"/>
      <c r="FK105" s="323"/>
      <c r="FL105" s="323"/>
      <c r="FM105" s="323"/>
      <c r="FN105" s="323"/>
      <c r="FO105" s="323"/>
      <c r="FP105" s="323"/>
      <c r="FQ105" s="323"/>
      <c r="FR105" s="323"/>
      <c r="FS105" s="323"/>
      <c r="FT105" s="323"/>
      <c r="FU105" s="323"/>
      <c r="FV105" s="323"/>
      <c r="FW105" s="323"/>
      <c r="FX105" s="323"/>
      <c r="FY105" s="323"/>
      <c r="FZ105" s="323"/>
      <c r="GA105" s="323"/>
      <c r="GB105" s="323"/>
      <c r="GC105" s="323"/>
      <c r="GD105" s="323"/>
      <c r="GE105" s="323"/>
      <c r="GF105" s="323"/>
      <c r="GG105" s="323"/>
      <c r="GH105" s="323"/>
      <c r="GI105" s="323"/>
      <c r="GJ105" s="323"/>
      <c r="GK105" s="323"/>
      <c r="GL105" s="323"/>
      <c r="GM105" s="323"/>
      <c r="GN105" s="323"/>
      <c r="GO105" s="323"/>
      <c r="GP105" s="323"/>
      <c r="GQ105" s="323"/>
      <c r="GR105" s="323"/>
      <c r="GS105" s="323"/>
      <c r="GT105" s="323"/>
      <c r="GU105" s="323"/>
      <c r="GV105" s="323"/>
      <c r="GW105" s="323"/>
      <c r="GX105" s="323"/>
      <c r="GY105" s="323"/>
      <c r="GZ105" s="323"/>
      <c r="HA105" s="323"/>
      <c r="HB105" s="323"/>
      <c r="HC105" s="323"/>
      <c r="HD105" s="323"/>
      <c r="HE105" s="323"/>
      <c r="HF105" s="323"/>
      <c r="HG105" s="323"/>
      <c r="HH105" s="323"/>
      <c r="HI105" s="323"/>
      <c r="HJ105" s="323"/>
      <c r="HK105" s="323"/>
      <c r="HL105" s="323"/>
      <c r="HM105" s="323"/>
      <c r="HN105" s="323"/>
      <c r="HO105" s="323"/>
      <c r="HP105" s="323"/>
      <c r="HQ105" s="323"/>
      <c r="HR105" s="323"/>
      <c r="HS105" s="323"/>
      <c r="HT105" s="323"/>
      <c r="HU105" s="323"/>
      <c r="HV105" s="323"/>
      <c r="HW105" s="323"/>
      <c r="HX105" s="323"/>
      <c r="HY105" s="323"/>
      <c r="HZ105" s="323"/>
      <c r="IA105" s="323"/>
      <c r="IB105" s="323"/>
      <c r="IC105" s="323"/>
      <c r="ID105" s="323"/>
      <c r="IE105" s="323"/>
      <c r="IF105" s="323"/>
      <c r="IG105" s="323"/>
      <c r="IH105" s="323"/>
      <c r="II105" s="323"/>
      <c r="IJ105" s="323"/>
      <c r="IK105" s="323"/>
      <c r="IL105" s="323"/>
      <c r="IM105" s="323"/>
      <c r="IN105" s="323"/>
      <c r="IO105" s="323"/>
      <c r="IP105" s="323"/>
      <c r="IQ105" s="323"/>
      <c r="IR105" s="323"/>
      <c r="IS105" s="323"/>
      <c r="IT105" s="323"/>
      <c r="IU105" s="323"/>
      <c r="IV105" s="323"/>
      <c r="IW105" s="323"/>
      <c r="IX105" s="323"/>
    </row>
    <row r="106" spans="1:258" s="1256" customFormat="1">
      <c r="A106" s="323"/>
      <c r="B106" s="324"/>
      <c r="C106" s="325"/>
      <c r="D106" s="325"/>
      <c r="E106" s="325"/>
      <c r="F106" s="326"/>
      <c r="G106" s="326"/>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c r="BN106" s="323"/>
      <c r="BO106" s="323"/>
      <c r="BP106" s="323"/>
      <c r="BQ106" s="323"/>
      <c r="BR106" s="323"/>
      <c r="BS106" s="323"/>
      <c r="BT106" s="323"/>
      <c r="BU106" s="323"/>
      <c r="BV106" s="323"/>
      <c r="BW106" s="323"/>
      <c r="BX106" s="323"/>
      <c r="BY106" s="323"/>
      <c r="BZ106" s="323"/>
      <c r="CA106" s="323"/>
      <c r="CB106" s="323"/>
      <c r="CC106" s="323"/>
      <c r="CD106" s="323"/>
      <c r="CE106" s="323"/>
      <c r="CF106" s="323"/>
      <c r="CG106" s="323"/>
      <c r="CH106" s="323"/>
      <c r="CI106" s="323"/>
      <c r="CJ106" s="323"/>
      <c r="CK106" s="323"/>
      <c r="CL106" s="323"/>
      <c r="CM106" s="323"/>
      <c r="CN106" s="323"/>
      <c r="CO106" s="323"/>
      <c r="CP106" s="323"/>
      <c r="CQ106" s="323"/>
      <c r="CR106" s="323"/>
      <c r="CS106" s="323"/>
      <c r="CT106" s="323"/>
      <c r="CU106" s="323"/>
      <c r="CV106" s="323"/>
      <c r="CW106" s="323"/>
      <c r="CX106" s="323"/>
      <c r="CY106" s="323"/>
      <c r="CZ106" s="323"/>
      <c r="DA106" s="323"/>
      <c r="DB106" s="323"/>
      <c r="DC106" s="323"/>
      <c r="DD106" s="323"/>
      <c r="DE106" s="323"/>
      <c r="DF106" s="323"/>
      <c r="DG106" s="323"/>
      <c r="DH106" s="323"/>
      <c r="DI106" s="323"/>
      <c r="DJ106" s="323"/>
      <c r="DK106" s="323"/>
      <c r="DL106" s="323"/>
      <c r="DM106" s="323"/>
      <c r="DN106" s="323"/>
      <c r="DO106" s="323"/>
      <c r="DP106" s="323"/>
      <c r="DQ106" s="323"/>
      <c r="DR106" s="323"/>
      <c r="DS106" s="323"/>
      <c r="DT106" s="323"/>
      <c r="DU106" s="323"/>
      <c r="DV106" s="323"/>
      <c r="DW106" s="323"/>
      <c r="DX106" s="323"/>
      <c r="DY106" s="323"/>
      <c r="DZ106" s="323"/>
      <c r="EA106" s="323"/>
      <c r="EB106" s="323"/>
      <c r="EC106" s="323"/>
      <c r="ED106" s="323"/>
      <c r="EE106" s="323"/>
      <c r="EF106" s="323"/>
      <c r="EG106" s="323"/>
      <c r="EH106" s="323"/>
      <c r="EI106" s="323"/>
      <c r="EJ106" s="323"/>
      <c r="EK106" s="323"/>
      <c r="EL106" s="323"/>
      <c r="EM106" s="323"/>
      <c r="EN106" s="323"/>
      <c r="EO106" s="323"/>
      <c r="EP106" s="323"/>
      <c r="EQ106" s="323"/>
      <c r="ER106" s="323"/>
      <c r="ES106" s="323"/>
      <c r="ET106" s="323"/>
      <c r="EU106" s="323"/>
      <c r="EV106" s="323"/>
      <c r="EW106" s="323"/>
      <c r="EX106" s="323"/>
      <c r="EY106" s="323"/>
      <c r="EZ106" s="323"/>
      <c r="FA106" s="323"/>
      <c r="FB106" s="323"/>
      <c r="FC106" s="323"/>
      <c r="FD106" s="323"/>
      <c r="FE106" s="323"/>
      <c r="FF106" s="323"/>
      <c r="FG106" s="323"/>
      <c r="FH106" s="323"/>
      <c r="FI106" s="323"/>
      <c r="FJ106" s="323"/>
      <c r="FK106" s="323"/>
      <c r="FL106" s="323"/>
      <c r="FM106" s="323"/>
      <c r="FN106" s="323"/>
      <c r="FO106" s="323"/>
      <c r="FP106" s="323"/>
      <c r="FQ106" s="323"/>
      <c r="FR106" s="323"/>
      <c r="FS106" s="323"/>
      <c r="FT106" s="323"/>
      <c r="FU106" s="323"/>
      <c r="FV106" s="323"/>
      <c r="FW106" s="323"/>
      <c r="FX106" s="323"/>
      <c r="FY106" s="323"/>
      <c r="FZ106" s="323"/>
      <c r="GA106" s="323"/>
      <c r="GB106" s="323"/>
      <c r="GC106" s="323"/>
      <c r="GD106" s="323"/>
      <c r="GE106" s="323"/>
      <c r="GF106" s="323"/>
      <c r="GG106" s="323"/>
      <c r="GH106" s="323"/>
      <c r="GI106" s="323"/>
      <c r="GJ106" s="323"/>
      <c r="GK106" s="323"/>
      <c r="GL106" s="323"/>
      <c r="GM106" s="323"/>
      <c r="GN106" s="323"/>
      <c r="GO106" s="323"/>
      <c r="GP106" s="323"/>
      <c r="GQ106" s="323"/>
      <c r="GR106" s="323"/>
      <c r="GS106" s="323"/>
      <c r="GT106" s="323"/>
      <c r="GU106" s="323"/>
      <c r="GV106" s="323"/>
      <c r="GW106" s="323"/>
      <c r="GX106" s="323"/>
      <c r="GY106" s="323"/>
      <c r="GZ106" s="323"/>
      <c r="HA106" s="323"/>
      <c r="HB106" s="323"/>
      <c r="HC106" s="323"/>
      <c r="HD106" s="323"/>
      <c r="HE106" s="323"/>
      <c r="HF106" s="323"/>
      <c r="HG106" s="323"/>
      <c r="HH106" s="323"/>
      <c r="HI106" s="323"/>
      <c r="HJ106" s="323"/>
      <c r="HK106" s="323"/>
      <c r="HL106" s="323"/>
      <c r="HM106" s="323"/>
      <c r="HN106" s="323"/>
      <c r="HO106" s="323"/>
      <c r="HP106" s="323"/>
      <c r="HQ106" s="323"/>
      <c r="HR106" s="323"/>
      <c r="HS106" s="323"/>
      <c r="HT106" s="323"/>
      <c r="HU106" s="323"/>
      <c r="HV106" s="323"/>
      <c r="HW106" s="323"/>
      <c r="HX106" s="323"/>
      <c r="HY106" s="323"/>
      <c r="HZ106" s="323"/>
      <c r="IA106" s="323"/>
      <c r="IB106" s="323"/>
      <c r="IC106" s="323"/>
      <c r="ID106" s="323"/>
      <c r="IE106" s="323"/>
      <c r="IF106" s="323"/>
      <c r="IG106" s="323"/>
      <c r="IH106" s="323"/>
      <c r="II106" s="323"/>
      <c r="IJ106" s="323"/>
      <c r="IK106" s="323"/>
      <c r="IL106" s="323"/>
      <c r="IM106" s="323"/>
      <c r="IN106" s="323"/>
      <c r="IO106" s="323"/>
      <c r="IP106" s="323"/>
      <c r="IQ106" s="323"/>
      <c r="IR106" s="323"/>
      <c r="IS106" s="323"/>
      <c r="IT106" s="323"/>
      <c r="IU106" s="323"/>
      <c r="IV106" s="323"/>
      <c r="IW106" s="323"/>
      <c r="IX106" s="323"/>
    </row>
    <row r="107" spans="1:258" s="1256" customFormat="1">
      <c r="A107" s="323"/>
      <c r="B107" s="324"/>
      <c r="C107" s="325"/>
      <c r="D107" s="325"/>
      <c r="E107" s="325"/>
      <c r="F107" s="326"/>
      <c r="G107" s="326"/>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c r="CL107" s="323"/>
      <c r="CM107" s="323"/>
      <c r="CN107" s="323"/>
      <c r="CO107" s="323"/>
      <c r="CP107" s="323"/>
      <c r="CQ107" s="323"/>
      <c r="CR107" s="323"/>
      <c r="CS107" s="323"/>
      <c r="CT107" s="323"/>
      <c r="CU107" s="323"/>
      <c r="CV107" s="323"/>
      <c r="CW107" s="323"/>
      <c r="CX107" s="323"/>
      <c r="CY107" s="323"/>
      <c r="CZ107" s="323"/>
      <c r="DA107" s="323"/>
      <c r="DB107" s="323"/>
      <c r="DC107" s="323"/>
      <c r="DD107" s="323"/>
      <c r="DE107" s="323"/>
      <c r="DF107" s="323"/>
      <c r="DG107" s="323"/>
      <c r="DH107" s="323"/>
      <c r="DI107" s="323"/>
      <c r="DJ107" s="323"/>
      <c r="DK107" s="323"/>
      <c r="DL107" s="323"/>
      <c r="DM107" s="323"/>
      <c r="DN107" s="323"/>
      <c r="DO107" s="323"/>
      <c r="DP107" s="323"/>
      <c r="DQ107" s="323"/>
      <c r="DR107" s="323"/>
      <c r="DS107" s="323"/>
      <c r="DT107" s="323"/>
      <c r="DU107" s="323"/>
      <c r="DV107" s="323"/>
      <c r="DW107" s="323"/>
      <c r="DX107" s="323"/>
      <c r="DY107" s="323"/>
      <c r="DZ107" s="323"/>
      <c r="EA107" s="323"/>
      <c r="EB107" s="323"/>
      <c r="EC107" s="323"/>
      <c r="ED107" s="323"/>
      <c r="EE107" s="323"/>
      <c r="EF107" s="323"/>
      <c r="EG107" s="323"/>
      <c r="EH107" s="323"/>
      <c r="EI107" s="323"/>
      <c r="EJ107" s="323"/>
      <c r="EK107" s="323"/>
      <c r="EL107" s="323"/>
      <c r="EM107" s="323"/>
      <c r="EN107" s="323"/>
      <c r="EO107" s="323"/>
      <c r="EP107" s="323"/>
      <c r="EQ107" s="323"/>
      <c r="ER107" s="323"/>
      <c r="ES107" s="323"/>
      <c r="ET107" s="323"/>
      <c r="EU107" s="323"/>
      <c r="EV107" s="323"/>
      <c r="EW107" s="323"/>
      <c r="EX107" s="323"/>
      <c r="EY107" s="323"/>
      <c r="EZ107" s="323"/>
      <c r="FA107" s="323"/>
      <c r="FB107" s="323"/>
      <c r="FC107" s="323"/>
      <c r="FD107" s="323"/>
      <c r="FE107" s="323"/>
      <c r="FF107" s="323"/>
      <c r="FG107" s="323"/>
      <c r="FH107" s="323"/>
      <c r="FI107" s="323"/>
      <c r="FJ107" s="323"/>
      <c r="FK107" s="323"/>
      <c r="FL107" s="323"/>
      <c r="FM107" s="323"/>
      <c r="FN107" s="323"/>
      <c r="FO107" s="323"/>
      <c r="FP107" s="323"/>
      <c r="FQ107" s="323"/>
      <c r="FR107" s="323"/>
      <c r="FS107" s="323"/>
      <c r="FT107" s="323"/>
      <c r="FU107" s="323"/>
      <c r="FV107" s="323"/>
      <c r="FW107" s="323"/>
      <c r="FX107" s="323"/>
      <c r="FY107" s="323"/>
      <c r="FZ107" s="323"/>
      <c r="GA107" s="323"/>
      <c r="GB107" s="323"/>
      <c r="GC107" s="323"/>
      <c r="GD107" s="323"/>
      <c r="GE107" s="323"/>
      <c r="GF107" s="323"/>
      <c r="GG107" s="323"/>
      <c r="GH107" s="323"/>
      <c r="GI107" s="323"/>
      <c r="GJ107" s="323"/>
      <c r="GK107" s="323"/>
      <c r="GL107" s="323"/>
      <c r="GM107" s="323"/>
      <c r="GN107" s="323"/>
      <c r="GO107" s="323"/>
      <c r="GP107" s="323"/>
      <c r="GQ107" s="323"/>
      <c r="GR107" s="323"/>
      <c r="GS107" s="323"/>
      <c r="GT107" s="323"/>
      <c r="GU107" s="323"/>
      <c r="GV107" s="323"/>
      <c r="GW107" s="323"/>
      <c r="GX107" s="323"/>
      <c r="GY107" s="323"/>
      <c r="GZ107" s="323"/>
      <c r="HA107" s="323"/>
      <c r="HB107" s="323"/>
      <c r="HC107" s="323"/>
      <c r="HD107" s="323"/>
      <c r="HE107" s="323"/>
      <c r="HF107" s="323"/>
      <c r="HG107" s="323"/>
      <c r="HH107" s="323"/>
      <c r="HI107" s="323"/>
      <c r="HJ107" s="323"/>
      <c r="HK107" s="323"/>
      <c r="HL107" s="323"/>
      <c r="HM107" s="323"/>
      <c r="HN107" s="323"/>
      <c r="HO107" s="323"/>
      <c r="HP107" s="323"/>
      <c r="HQ107" s="323"/>
      <c r="HR107" s="323"/>
      <c r="HS107" s="323"/>
      <c r="HT107" s="323"/>
      <c r="HU107" s="323"/>
      <c r="HV107" s="323"/>
      <c r="HW107" s="323"/>
      <c r="HX107" s="323"/>
      <c r="HY107" s="323"/>
      <c r="HZ107" s="323"/>
      <c r="IA107" s="323"/>
      <c r="IB107" s="323"/>
      <c r="IC107" s="323"/>
      <c r="ID107" s="323"/>
      <c r="IE107" s="323"/>
      <c r="IF107" s="323"/>
      <c r="IG107" s="323"/>
      <c r="IH107" s="323"/>
      <c r="II107" s="323"/>
      <c r="IJ107" s="323"/>
      <c r="IK107" s="323"/>
      <c r="IL107" s="323"/>
      <c r="IM107" s="323"/>
      <c r="IN107" s="323"/>
      <c r="IO107" s="323"/>
      <c r="IP107" s="323"/>
      <c r="IQ107" s="323"/>
      <c r="IR107" s="323"/>
      <c r="IS107" s="323"/>
      <c r="IT107" s="323"/>
      <c r="IU107" s="323"/>
      <c r="IV107" s="323"/>
      <c r="IW107" s="323"/>
      <c r="IX107" s="323"/>
    </row>
    <row r="108" spans="1:258" s="1256" customFormat="1">
      <c r="A108" s="323"/>
      <c r="B108" s="324"/>
      <c r="C108" s="325"/>
      <c r="D108" s="325"/>
      <c r="E108" s="325"/>
      <c r="F108" s="326"/>
      <c r="G108" s="326"/>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c r="BN108" s="323"/>
      <c r="BO108" s="323"/>
      <c r="BP108" s="323"/>
      <c r="BQ108" s="323"/>
      <c r="BR108" s="323"/>
      <c r="BS108" s="323"/>
      <c r="BT108" s="323"/>
      <c r="BU108" s="323"/>
      <c r="BV108" s="323"/>
      <c r="BW108" s="323"/>
      <c r="BX108" s="323"/>
      <c r="BY108" s="323"/>
      <c r="BZ108" s="323"/>
      <c r="CA108" s="323"/>
      <c r="CB108" s="323"/>
      <c r="CC108" s="323"/>
      <c r="CD108" s="323"/>
      <c r="CE108" s="323"/>
      <c r="CF108" s="323"/>
      <c r="CG108" s="323"/>
      <c r="CH108" s="323"/>
      <c r="CI108" s="323"/>
      <c r="CJ108" s="323"/>
      <c r="CK108" s="323"/>
      <c r="CL108" s="323"/>
      <c r="CM108" s="323"/>
      <c r="CN108" s="323"/>
      <c r="CO108" s="323"/>
      <c r="CP108" s="323"/>
      <c r="CQ108" s="323"/>
      <c r="CR108" s="323"/>
      <c r="CS108" s="323"/>
      <c r="CT108" s="323"/>
      <c r="CU108" s="323"/>
      <c r="CV108" s="323"/>
      <c r="CW108" s="323"/>
      <c r="CX108" s="323"/>
      <c r="CY108" s="323"/>
      <c r="CZ108" s="323"/>
      <c r="DA108" s="323"/>
      <c r="DB108" s="323"/>
      <c r="DC108" s="323"/>
      <c r="DD108" s="323"/>
      <c r="DE108" s="323"/>
      <c r="DF108" s="323"/>
      <c r="DG108" s="323"/>
      <c r="DH108" s="323"/>
      <c r="DI108" s="323"/>
      <c r="DJ108" s="323"/>
      <c r="DK108" s="323"/>
      <c r="DL108" s="323"/>
      <c r="DM108" s="323"/>
      <c r="DN108" s="323"/>
      <c r="DO108" s="323"/>
      <c r="DP108" s="323"/>
      <c r="DQ108" s="323"/>
      <c r="DR108" s="323"/>
      <c r="DS108" s="323"/>
      <c r="DT108" s="323"/>
      <c r="DU108" s="323"/>
      <c r="DV108" s="323"/>
      <c r="DW108" s="323"/>
      <c r="DX108" s="323"/>
      <c r="DY108" s="323"/>
      <c r="DZ108" s="323"/>
      <c r="EA108" s="323"/>
      <c r="EB108" s="323"/>
      <c r="EC108" s="323"/>
      <c r="ED108" s="323"/>
      <c r="EE108" s="323"/>
      <c r="EF108" s="323"/>
      <c r="EG108" s="323"/>
      <c r="EH108" s="323"/>
      <c r="EI108" s="323"/>
      <c r="EJ108" s="323"/>
      <c r="EK108" s="323"/>
      <c r="EL108" s="323"/>
      <c r="EM108" s="323"/>
      <c r="EN108" s="323"/>
      <c r="EO108" s="323"/>
      <c r="EP108" s="323"/>
      <c r="EQ108" s="323"/>
      <c r="ER108" s="323"/>
      <c r="ES108" s="323"/>
      <c r="ET108" s="323"/>
      <c r="EU108" s="323"/>
      <c r="EV108" s="323"/>
      <c r="EW108" s="323"/>
      <c r="EX108" s="323"/>
      <c r="EY108" s="323"/>
      <c r="EZ108" s="323"/>
      <c r="FA108" s="323"/>
      <c r="FB108" s="323"/>
      <c r="FC108" s="323"/>
      <c r="FD108" s="323"/>
      <c r="FE108" s="323"/>
      <c r="FF108" s="323"/>
      <c r="FG108" s="323"/>
      <c r="FH108" s="323"/>
      <c r="FI108" s="323"/>
      <c r="FJ108" s="323"/>
      <c r="FK108" s="323"/>
      <c r="FL108" s="323"/>
      <c r="FM108" s="323"/>
      <c r="FN108" s="323"/>
      <c r="FO108" s="323"/>
      <c r="FP108" s="323"/>
      <c r="FQ108" s="323"/>
      <c r="FR108" s="323"/>
      <c r="FS108" s="323"/>
      <c r="FT108" s="323"/>
      <c r="FU108" s="323"/>
      <c r="FV108" s="323"/>
      <c r="FW108" s="323"/>
      <c r="FX108" s="323"/>
      <c r="FY108" s="323"/>
      <c r="FZ108" s="323"/>
      <c r="GA108" s="323"/>
      <c r="GB108" s="323"/>
      <c r="GC108" s="323"/>
      <c r="GD108" s="323"/>
      <c r="GE108" s="323"/>
      <c r="GF108" s="323"/>
      <c r="GG108" s="323"/>
      <c r="GH108" s="323"/>
      <c r="GI108" s="323"/>
      <c r="GJ108" s="323"/>
      <c r="GK108" s="323"/>
      <c r="GL108" s="323"/>
      <c r="GM108" s="323"/>
      <c r="GN108" s="323"/>
      <c r="GO108" s="323"/>
      <c r="GP108" s="323"/>
      <c r="GQ108" s="323"/>
      <c r="GR108" s="323"/>
      <c r="GS108" s="323"/>
      <c r="GT108" s="323"/>
      <c r="GU108" s="323"/>
      <c r="GV108" s="323"/>
      <c r="GW108" s="323"/>
      <c r="GX108" s="323"/>
      <c r="GY108" s="323"/>
      <c r="GZ108" s="323"/>
      <c r="HA108" s="323"/>
      <c r="HB108" s="323"/>
      <c r="HC108" s="323"/>
      <c r="HD108" s="323"/>
      <c r="HE108" s="323"/>
      <c r="HF108" s="323"/>
      <c r="HG108" s="323"/>
      <c r="HH108" s="323"/>
      <c r="HI108" s="323"/>
      <c r="HJ108" s="323"/>
      <c r="HK108" s="323"/>
      <c r="HL108" s="323"/>
      <c r="HM108" s="323"/>
      <c r="HN108" s="323"/>
      <c r="HO108" s="323"/>
      <c r="HP108" s="323"/>
      <c r="HQ108" s="323"/>
      <c r="HR108" s="323"/>
      <c r="HS108" s="323"/>
      <c r="HT108" s="323"/>
      <c r="HU108" s="323"/>
      <c r="HV108" s="323"/>
      <c r="HW108" s="323"/>
      <c r="HX108" s="323"/>
      <c r="HY108" s="323"/>
      <c r="HZ108" s="323"/>
      <c r="IA108" s="323"/>
      <c r="IB108" s="323"/>
      <c r="IC108" s="323"/>
      <c r="ID108" s="323"/>
      <c r="IE108" s="323"/>
      <c r="IF108" s="323"/>
      <c r="IG108" s="323"/>
      <c r="IH108" s="323"/>
      <c r="II108" s="323"/>
      <c r="IJ108" s="323"/>
      <c r="IK108" s="323"/>
      <c r="IL108" s="323"/>
      <c r="IM108" s="323"/>
      <c r="IN108" s="323"/>
      <c r="IO108" s="323"/>
      <c r="IP108" s="323"/>
      <c r="IQ108" s="323"/>
      <c r="IR108" s="323"/>
      <c r="IS108" s="323"/>
      <c r="IT108" s="323"/>
      <c r="IU108" s="323"/>
      <c r="IV108" s="323"/>
      <c r="IW108" s="323"/>
      <c r="IX108" s="323"/>
    </row>
    <row r="109" spans="1:258" s="1256" customFormat="1">
      <c r="A109" s="323"/>
      <c r="B109" s="324"/>
      <c r="C109" s="325"/>
      <c r="D109" s="325"/>
      <c r="E109" s="325"/>
      <c r="F109" s="326"/>
      <c r="G109" s="326"/>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c r="BN109" s="323"/>
      <c r="BO109" s="323"/>
      <c r="BP109" s="323"/>
      <c r="BQ109" s="323"/>
      <c r="BR109" s="323"/>
      <c r="BS109" s="323"/>
      <c r="BT109" s="323"/>
      <c r="BU109" s="323"/>
      <c r="BV109" s="323"/>
      <c r="BW109" s="323"/>
      <c r="BX109" s="323"/>
      <c r="BY109" s="323"/>
      <c r="BZ109" s="323"/>
      <c r="CA109" s="323"/>
      <c r="CB109" s="323"/>
      <c r="CC109" s="323"/>
      <c r="CD109" s="323"/>
      <c r="CE109" s="323"/>
      <c r="CF109" s="323"/>
      <c r="CG109" s="323"/>
      <c r="CH109" s="323"/>
      <c r="CI109" s="323"/>
      <c r="CJ109" s="323"/>
      <c r="CK109" s="323"/>
      <c r="CL109" s="323"/>
      <c r="CM109" s="323"/>
      <c r="CN109" s="323"/>
      <c r="CO109" s="323"/>
      <c r="CP109" s="323"/>
      <c r="CQ109" s="323"/>
      <c r="CR109" s="323"/>
      <c r="CS109" s="323"/>
      <c r="CT109" s="323"/>
      <c r="CU109" s="323"/>
      <c r="CV109" s="323"/>
      <c r="CW109" s="323"/>
      <c r="CX109" s="323"/>
      <c r="CY109" s="323"/>
      <c r="CZ109" s="323"/>
      <c r="DA109" s="323"/>
      <c r="DB109" s="323"/>
      <c r="DC109" s="323"/>
      <c r="DD109" s="323"/>
      <c r="DE109" s="323"/>
      <c r="DF109" s="323"/>
      <c r="DG109" s="323"/>
      <c r="DH109" s="323"/>
      <c r="DI109" s="323"/>
      <c r="DJ109" s="323"/>
      <c r="DK109" s="323"/>
      <c r="DL109" s="323"/>
      <c r="DM109" s="323"/>
      <c r="DN109" s="323"/>
      <c r="DO109" s="323"/>
      <c r="DP109" s="323"/>
      <c r="DQ109" s="323"/>
      <c r="DR109" s="323"/>
      <c r="DS109" s="323"/>
      <c r="DT109" s="323"/>
      <c r="DU109" s="323"/>
      <c r="DV109" s="323"/>
      <c r="DW109" s="323"/>
      <c r="DX109" s="323"/>
      <c r="DY109" s="323"/>
      <c r="DZ109" s="323"/>
      <c r="EA109" s="323"/>
      <c r="EB109" s="323"/>
      <c r="EC109" s="323"/>
      <c r="ED109" s="323"/>
      <c r="EE109" s="323"/>
      <c r="EF109" s="323"/>
      <c r="EG109" s="323"/>
      <c r="EH109" s="323"/>
      <c r="EI109" s="323"/>
      <c r="EJ109" s="323"/>
      <c r="EK109" s="323"/>
      <c r="EL109" s="323"/>
      <c r="EM109" s="323"/>
      <c r="EN109" s="323"/>
      <c r="EO109" s="323"/>
      <c r="EP109" s="323"/>
      <c r="EQ109" s="323"/>
      <c r="ER109" s="323"/>
      <c r="ES109" s="323"/>
      <c r="ET109" s="323"/>
      <c r="EU109" s="323"/>
      <c r="EV109" s="323"/>
      <c r="EW109" s="323"/>
      <c r="EX109" s="323"/>
      <c r="EY109" s="323"/>
      <c r="EZ109" s="323"/>
      <c r="FA109" s="323"/>
      <c r="FB109" s="323"/>
      <c r="FC109" s="323"/>
      <c r="FD109" s="323"/>
      <c r="FE109" s="323"/>
      <c r="FF109" s="323"/>
      <c r="FG109" s="323"/>
      <c r="FH109" s="323"/>
      <c r="FI109" s="323"/>
      <c r="FJ109" s="323"/>
      <c r="FK109" s="323"/>
      <c r="FL109" s="323"/>
      <c r="FM109" s="323"/>
      <c r="FN109" s="323"/>
      <c r="FO109" s="323"/>
      <c r="FP109" s="323"/>
      <c r="FQ109" s="323"/>
      <c r="FR109" s="323"/>
      <c r="FS109" s="323"/>
      <c r="FT109" s="323"/>
      <c r="FU109" s="323"/>
      <c r="FV109" s="323"/>
      <c r="FW109" s="323"/>
      <c r="FX109" s="323"/>
      <c r="FY109" s="323"/>
      <c r="FZ109" s="323"/>
      <c r="GA109" s="323"/>
      <c r="GB109" s="323"/>
      <c r="GC109" s="323"/>
      <c r="GD109" s="323"/>
      <c r="GE109" s="323"/>
      <c r="GF109" s="323"/>
      <c r="GG109" s="323"/>
      <c r="GH109" s="323"/>
      <c r="GI109" s="323"/>
      <c r="GJ109" s="323"/>
      <c r="GK109" s="323"/>
      <c r="GL109" s="323"/>
      <c r="GM109" s="323"/>
      <c r="GN109" s="323"/>
      <c r="GO109" s="323"/>
      <c r="GP109" s="323"/>
      <c r="GQ109" s="323"/>
      <c r="GR109" s="323"/>
      <c r="GS109" s="323"/>
      <c r="GT109" s="323"/>
      <c r="GU109" s="323"/>
      <c r="GV109" s="323"/>
      <c r="GW109" s="323"/>
      <c r="GX109" s="323"/>
      <c r="GY109" s="323"/>
      <c r="GZ109" s="323"/>
      <c r="HA109" s="323"/>
      <c r="HB109" s="323"/>
      <c r="HC109" s="323"/>
      <c r="HD109" s="323"/>
      <c r="HE109" s="323"/>
      <c r="HF109" s="323"/>
      <c r="HG109" s="323"/>
      <c r="HH109" s="323"/>
      <c r="HI109" s="323"/>
      <c r="HJ109" s="323"/>
      <c r="HK109" s="323"/>
      <c r="HL109" s="323"/>
      <c r="HM109" s="323"/>
      <c r="HN109" s="323"/>
      <c r="HO109" s="323"/>
      <c r="HP109" s="323"/>
      <c r="HQ109" s="323"/>
      <c r="HR109" s="323"/>
      <c r="HS109" s="323"/>
      <c r="HT109" s="323"/>
      <c r="HU109" s="323"/>
      <c r="HV109" s="323"/>
      <c r="HW109" s="323"/>
      <c r="HX109" s="323"/>
      <c r="HY109" s="323"/>
      <c r="HZ109" s="323"/>
      <c r="IA109" s="323"/>
      <c r="IB109" s="323"/>
      <c r="IC109" s="323"/>
      <c r="ID109" s="323"/>
      <c r="IE109" s="323"/>
      <c r="IF109" s="323"/>
      <c r="IG109" s="323"/>
      <c r="IH109" s="323"/>
      <c r="II109" s="323"/>
      <c r="IJ109" s="323"/>
      <c r="IK109" s="323"/>
      <c r="IL109" s="323"/>
      <c r="IM109" s="323"/>
      <c r="IN109" s="323"/>
      <c r="IO109" s="323"/>
      <c r="IP109" s="323"/>
      <c r="IQ109" s="323"/>
      <c r="IR109" s="323"/>
      <c r="IS109" s="323"/>
      <c r="IT109" s="323"/>
      <c r="IU109" s="323"/>
      <c r="IV109" s="323"/>
      <c r="IW109" s="323"/>
      <c r="IX109" s="323"/>
    </row>
    <row r="110" spans="1:258" s="1256" customFormat="1">
      <c r="A110" s="323"/>
      <c r="B110" s="324"/>
      <c r="C110" s="325"/>
      <c r="D110" s="325"/>
      <c r="E110" s="325"/>
      <c r="F110" s="326"/>
      <c r="G110" s="326"/>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c r="BM110" s="323"/>
      <c r="BN110" s="323"/>
      <c r="BO110" s="323"/>
      <c r="BP110" s="323"/>
      <c r="BQ110" s="323"/>
      <c r="BR110" s="323"/>
      <c r="BS110" s="323"/>
      <c r="BT110" s="323"/>
      <c r="BU110" s="323"/>
      <c r="BV110" s="323"/>
      <c r="BW110" s="323"/>
      <c r="BX110" s="323"/>
      <c r="BY110" s="323"/>
      <c r="BZ110" s="323"/>
      <c r="CA110" s="323"/>
      <c r="CB110" s="323"/>
      <c r="CC110" s="323"/>
      <c r="CD110" s="323"/>
      <c r="CE110" s="323"/>
      <c r="CF110" s="323"/>
      <c r="CG110" s="323"/>
      <c r="CH110" s="323"/>
      <c r="CI110" s="323"/>
      <c r="CJ110" s="323"/>
      <c r="CK110" s="323"/>
      <c r="CL110" s="323"/>
      <c r="CM110" s="323"/>
      <c r="CN110" s="323"/>
      <c r="CO110" s="323"/>
      <c r="CP110" s="323"/>
      <c r="CQ110" s="323"/>
      <c r="CR110" s="323"/>
      <c r="CS110" s="323"/>
      <c r="CT110" s="323"/>
      <c r="CU110" s="323"/>
      <c r="CV110" s="323"/>
      <c r="CW110" s="323"/>
      <c r="CX110" s="323"/>
      <c r="CY110" s="323"/>
      <c r="CZ110" s="323"/>
      <c r="DA110" s="323"/>
      <c r="DB110" s="323"/>
      <c r="DC110" s="323"/>
      <c r="DD110" s="323"/>
      <c r="DE110" s="323"/>
      <c r="DF110" s="323"/>
      <c r="DG110" s="323"/>
      <c r="DH110" s="323"/>
      <c r="DI110" s="323"/>
      <c r="DJ110" s="323"/>
      <c r="DK110" s="323"/>
      <c r="DL110" s="323"/>
      <c r="DM110" s="323"/>
      <c r="DN110" s="323"/>
      <c r="DO110" s="323"/>
      <c r="DP110" s="323"/>
      <c r="DQ110" s="323"/>
      <c r="DR110" s="323"/>
      <c r="DS110" s="323"/>
      <c r="DT110" s="323"/>
      <c r="DU110" s="323"/>
      <c r="DV110" s="323"/>
      <c r="DW110" s="323"/>
      <c r="DX110" s="323"/>
      <c r="DY110" s="323"/>
      <c r="DZ110" s="323"/>
      <c r="EA110" s="323"/>
      <c r="EB110" s="323"/>
      <c r="EC110" s="323"/>
      <c r="ED110" s="323"/>
      <c r="EE110" s="323"/>
      <c r="EF110" s="323"/>
      <c r="EG110" s="323"/>
      <c r="EH110" s="323"/>
      <c r="EI110" s="323"/>
      <c r="EJ110" s="323"/>
      <c r="EK110" s="323"/>
      <c r="EL110" s="323"/>
      <c r="EM110" s="323"/>
      <c r="EN110" s="323"/>
      <c r="EO110" s="323"/>
      <c r="EP110" s="323"/>
      <c r="EQ110" s="323"/>
      <c r="ER110" s="323"/>
      <c r="ES110" s="323"/>
      <c r="ET110" s="323"/>
      <c r="EU110" s="323"/>
      <c r="EV110" s="323"/>
      <c r="EW110" s="323"/>
      <c r="EX110" s="323"/>
      <c r="EY110" s="323"/>
      <c r="EZ110" s="323"/>
      <c r="FA110" s="323"/>
      <c r="FB110" s="323"/>
      <c r="FC110" s="323"/>
      <c r="FD110" s="323"/>
      <c r="FE110" s="323"/>
      <c r="FF110" s="323"/>
      <c r="FG110" s="323"/>
      <c r="FH110" s="323"/>
      <c r="FI110" s="323"/>
      <c r="FJ110" s="323"/>
      <c r="FK110" s="323"/>
      <c r="FL110" s="323"/>
      <c r="FM110" s="323"/>
      <c r="FN110" s="323"/>
      <c r="FO110" s="323"/>
      <c r="FP110" s="323"/>
      <c r="FQ110" s="323"/>
      <c r="FR110" s="323"/>
      <c r="FS110" s="323"/>
      <c r="FT110" s="323"/>
      <c r="FU110" s="323"/>
      <c r="FV110" s="323"/>
      <c r="FW110" s="323"/>
      <c r="FX110" s="323"/>
      <c r="FY110" s="323"/>
      <c r="FZ110" s="323"/>
      <c r="GA110" s="323"/>
      <c r="GB110" s="323"/>
      <c r="GC110" s="323"/>
      <c r="GD110" s="323"/>
      <c r="GE110" s="323"/>
      <c r="GF110" s="323"/>
      <c r="GG110" s="323"/>
      <c r="GH110" s="323"/>
      <c r="GI110" s="323"/>
      <c r="GJ110" s="323"/>
      <c r="GK110" s="323"/>
      <c r="GL110" s="323"/>
      <c r="GM110" s="323"/>
      <c r="GN110" s="323"/>
      <c r="GO110" s="323"/>
      <c r="GP110" s="323"/>
      <c r="GQ110" s="323"/>
      <c r="GR110" s="323"/>
      <c r="GS110" s="323"/>
      <c r="GT110" s="323"/>
      <c r="GU110" s="323"/>
      <c r="GV110" s="323"/>
      <c r="GW110" s="323"/>
      <c r="GX110" s="323"/>
      <c r="GY110" s="323"/>
      <c r="GZ110" s="323"/>
      <c r="HA110" s="323"/>
      <c r="HB110" s="323"/>
      <c r="HC110" s="323"/>
      <c r="HD110" s="323"/>
      <c r="HE110" s="323"/>
      <c r="HF110" s="323"/>
      <c r="HG110" s="323"/>
      <c r="HH110" s="323"/>
      <c r="HI110" s="323"/>
      <c r="HJ110" s="323"/>
      <c r="HK110" s="323"/>
      <c r="HL110" s="323"/>
      <c r="HM110" s="323"/>
      <c r="HN110" s="323"/>
      <c r="HO110" s="323"/>
      <c r="HP110" s="323"/>
      <c r="HQ110" s="323"/>
      <c r="HR110" s="323"/>
      <c r="HS110" s="323"/>
      <c r="HT110" s="323"/>
      <c r="HU110" s="323"/>
      <c r="HV110" s="323"/>
      <c r="HW110" s="323"/>
      <c r="HX110" s="323"/>
      <c r="HY110" s="323"/>
      <c r="HZ110" s="323"/>
      <c r="IA110" s="323"/>
      <c r="IB110" s="323"/>
      <c r="IC110" s="323"/>
      <c r="ID110" s="323"/>
      <c r="IE110" s="323"/>
      <c r="IF110" s="323"/>
      <c r="IG110" s="323"/>
      <c r="IH110" s="323"/>
      <c r="II110" s="323"/>
      <c r="IJ110" s="323"/>
      <c r="IK110" s="323"/>
      <c r="IL110" s="323"/>
      <c r="IM110" s="323"/>
      <c r="IN110" s="323"/>
      <c r="IO110" s="323"/>
      <c r="IP110" s="323"/>
      <c r="IQ110" s="323"/>
      <c r="IR110" s="323"/>
      <c r="IS110" s="323"/>
      <c r="IT110" s="323"/>
      <c r="IU110" s="323"/>
      <c r="IV110" s="323"/>
      <c r="IW110" s="323"/>
      <c r="IX110" s="323"/>
    </row>
    <row r="111" spans="1:258" s="1256" customFormat="1">
      <c r="A111" s="323"/>
      <c r="B111" s="324"/>
      <c r="C111" s="325"/>
      <c r="D111" s="325"/>
      <c r="E111" s="325"/>
      <c r="F111" s="326"/>
      <c r="G111" s="326"/>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c r="BM111" s="323"/>
      <c r="BN111" s="323"/>
      <c r="BO111" s="323"/>
      <c r="BP111" s="323"/>
      <c r="BQ111" s="323"/>
      <c r="BR111" s="323"/>
      <c r="BS111" s="323"/>
      <c r="BT111" s="323"/>
      <c r="BU111" s="323"/>
      <c r="BV111" s="323"/>
      <c r="BW111" s="323"/>
      <c r="BX111" s="323"/>
      <c r="BY111" s="323"/>
      <c r="BZ111" s="323"/>
      <c r="CA111" s="323"/>
      <c r="CB111" s="323"/>
      <c r="CC111" s="323"/>
      <c r="CD111" s="323"/>
      <c r="CE111" s="323"/>
      <c r="CF111" s="323"/>
      <c r="CG111" s="323"/>
      <c r="CH111" s="323"/>
      <c r="CI111" s="323"/>
      <c r="CJ111" s="323"/>
      <c r="CK111" s="323"/>
      <c r="CL111" s="323"/>
      <c r="CM111" s="323"/>
      <c r="CN111" s="323"/>
      <c r="CO111" s="323"/>
      <c r="CP111" s="323"/>
      <c r="CQ111" s="323"/>
      <c r="CR111" s="323"/>
      <c r="CS111" s="323"/>
      <c r="CT111" s="323"/>
      <c r="CU111" s="323"/>
      <c r="CV111" s="323"/>
      <c r="CW111" s="323"/>
      <c r="CX111" s="323"/>
      <c r="CY111" s="323"/>
      <c r="CZ111" s="323"/>
      <c r="DA111" s="323"/>
      <c r="DB111" s="323"/>
      <c r="DC111" s="323"/>
      <c r="DD111" s="323"/>
      <c r="DE111" s="323"/>
      <c r="DF111" s="323"/>
      <c r="DG111" s="323"/>
      <c r="DH111" s="323"/>
      <c r="DI111" s="323"/>
      <c r="DJ111" s="323"/>
      <c r="DK111" s="323"/>
      <c r="DL111" s="323"/>
      <c r="DM111" s="323"/>
      <c r="DN111" s="323"/>
      <c r="DO111" s="323"/>
      <c r="DP111" s="323"/>
      <c r="DQ111" s="323"/>
      <c r="DR111" s="323"/>
      <c r="DS111" s="323"/>
      <c r="DT111" s="323"/>
      <c r="DU111" s="323"/>
      <c r="DV111" s="323"/>
      <c r="DW111" s="323"/>
      <c r="DX111" s="323"/>
      <c r="DY111" s="323"/>
      <c r="DZ111" s="323"/>
      <c r="EA111" s="323"/>
      <c r="EB111" s="323"/>
      <c r="EC111" s="323"/>
      <c r="ED111" s="323"/>
      <c r="EE111" s="323"/>
      <c r="EF111" s="323"/>
      <c r="EG111" s="323"/>
      <c r="EH111" s="323"/>
      <c r="EI111" s="323"/>
      <c r="EJ111" s="323"/>
      <c r="EK111" s="323"/>
      <c r="EL111" s="323"/>
      <c r="EM111" s="323"/>
      <c r="EN111" s="323"/>
      <c r="EO111" s="323"/>
      <c r="EP111" s="323"/>
      <c r="EQ111" s="323"/>
      <c r="ER111" s="323"/>
      <c r="ES111" s="323"/>
      <c r="ET111" s="323"/>
      <c r="EU111" s="323"/>
      <c r="EV111" s="323"/>
      <c r="EW111" s="323"/>
      <c r="EX111" s="323"/>
      <c r="EY111" s="323"/>
      <c r="EZ111" s="323"/>
      <c r="FA111" s="323"/>
      <c r="FB111" s="323"/>
      <c r="FC111" s="323"/>
      <c r="FD111" s="323"/>
      <c r="FE111" s="323"/>
      <c r="FF111" s="323"/>
      <c r="FG111" s="323"/>
      <c r="FH111" s="323"/>
      <c r="FI111" s="323"/>
      <c r="FJ111" s="323"/>
      <c r="FK111" s="323"/>
      <c r="FL111" s="323"/>
      <c r="FM111" s="323"/>
      <c r="FN111" s="323"/>
      <c r="FO111" s="323"/>
      <c r="FP111" s="323"/>
      <c r="FQ111" s="323"/>
      <c r="FR111" s="323"/>
      <c r="FS111" s="323"/>
      <c r="FT111" s="323"/>
      <c r="FU111" s="323"/>
      <c r="FV111" s="323"/>
      <c r="FW111" s="323"/>
      <c r="FX111" s="323"/>
      <c r="FY111" s="323"/>
      <c r="FZ111" s="323"/>
      <c r="GA111" s="323"/>
      <c r="GB111" s="323"/>
      <c r="GC111" s="323"/>
      <c r="GD111" s="323"/>
      <c r="GE111" s="323"/>
      <c r="GF111" s="323"/>
      <c r="GG111" s="323"/>
      <c r="GH111" s="323"/>
      <c r="GI111" s="323"/>
      <c r="GJ111" s="323"/>
      <c r="GK111" s="323"/>
      <c r="GL111" s="323"/>
      <c r="GM111" s="323"/>
      <c r="GN111" s="323"/>
      <c r="GO111" s="323"/>
      <c r="GP111" s="323"/>
      <c r="GQ111" s="323"/>
      <c r="GR111" s="323"/>
      <c r="GS111" s="323"/>
      <c r="GT111" s="323"/>
      <c r="GU111" s="323"/>
      <c r="GV111" s="323"/>
      <c r="GW111" s="323"/>
      <c r="GX111" s="323"/>
      <c r="GY111" s="323"/>
      <c r="GZ111" s="323"/>
      <c r="HA111" s="323"/>
      <c r="HB111" s="323"/>
      <c r="HC111" s="323"/>
      <c r="HD111" s="323"/>
      <c r="HE111" s="323"/>
      <c r="HF111" s="323"/>
      <c r="HG111" s="323"/>
      <c r="HH111" s="323"/>
      <c r="HI111" s="323"/>
      <c r="HJ111" s="323"/>
      <c r="HK111" s="323"/>
      <c r="HL111" s="323"/>
      <c r="HM111" s="323"/>
      <c r="HN111" s="323"/>
      <c r="HO111" s="323"/>
      <c r="HP111" s="323"/>
      <c r="HQ111" s="323"/>
      <c r="HR111" s="323"/>
      <c r="HS111" s="323"/>
      <c r="HT111" s="323"/>
      <c r="HU111" s="323"/>
      <c r="HV111" s="323"/>
      <c r="HW111" s="323"/>
      <c r="HX111" s="323"/>
      <c r="HY111" s="323"/>
      <c r="HZ111" s="323"/>
      <c r="IA111" s="323"/>
      <c r="IB111" s="323"/>
      <c r="IC111" s="323"/>
      <c r="ID111" s="323"/>
      <c r="IE111" s="323"/>
      <c r="IF111" s="323"/>
      <c r="IG111" s="323"/>
      <c r="IH111" s="323"/>
      <c r="II111" s="323"/>
      <c r="IJ111" s="323"/>
      <c r="IK111" s="323"/>
      <c r="IL111" s="323"/>
      <c r="IM111" s="323"/>
      <c r="IN111" s="323"/>
      <c r="IO111" s="323"/>
      <c r="IP111" s="323"/>
      <c r="IQ111" s="323"/>
      <c r="IR111" s="323"/>
      <c r="IS111" s="323"/>
      <c r="IT111" s="323"/>
      <c r="IU111" s="323"/>
      <c r="IV111" s="323"/>
      <c r="IW111" s="323"/>
      <c r="IX111" s="323"/>
    </row>
    <row r="112" spans="1:258" s="1256" customFormat="1">
      <c r="A112" s="323"/>
      <c r="B112" s="324"/>
      <c r="C112" s="325"/>
      <c r="D112" s="325"/>
      <c r="E112" s="325"/>
      <c r="F112" s="326"/>
      <c r="G112" s="326"/>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c r="BM112" s="323"/>
      <c r="BN112" s="323"/>
      <c r="BO112" s="323"/>
      <c r="BP112" s="323"/>
      <c r="BQ112" s="323"/>
      <c r="BR112" s="323"/>
      <c r="BS112" s="323"/>
      <c r="BT112" s="323"/>
      <c r="BU112" s="323"/>
      <c r="BV112" s="323"/>
      <c r="BW112" s="323"/>
      <c r="BX112" s="323"/>
      <c r="BY112" s="323"/>
      <c r="BZ112" s="323"/>
      <c r="CA112" s="323"/>
      <c r="CB112" s="323"/>
      <c r="CC112" s="323"/>
      <c r="CD112" s="323"/>
      <c r="CE112" s="323"/>
      <c r="CF112" s="323"/>
      <c r="CG112" s="323"/>
      <c r="CH112" s="323"/>
      <c r="CI112" s="323"/>
      <c r="CJ112" s="323"/>
      <c r="CK112" s="323"/>
      <c r="CL112" s="323"/>
      <c r="CM112" s="323"/>
      <c r="CN112" s="323"/>
      <c r="CO112" s="323"/>
      <c r="CP112" s="323"/>
      <c r="CQ112" s="323"/>
      <c r="CR112" s="323"/>
      <c r="CS112" s="323"/>
      <c r="CT112" s="323"/>
      <c r="CU112" s="323"/>
      <c r="CV112" s="323"/>
      <c r="CW112" s="323"/>
      <c r="CX112" s="323"/>
      <c r="CY112" s="323"/>
      <c r="CZ112" s="323"/>
      <c r="DA112" s="323"/>
      <c r="DB112" s="323"/>
      <c r="DC112" s="323"/>
      <c r="DD112" s="323"/>
      <c r="DE112" s="323"/>
      <c r="DF112" s="323"/>
      <c r="DG112" s="323"/>
      <c r="DH112" s="323"/>
      <c r="DI112" s="323"/>
      <c r="DJ112" s="323"/>
      <c r="DK112" s="323"/>
      <c r="DL112" s="323"/>
      <c r="DM112" s="323"/>
      <c r="DN112" s="323"/>
      <c r="DO112" s="323"/>
      <c r="DP112" s="323"/>
      <c r="DQ112" s="323"/>
      <c r="DR112" s="323"/>
      <c r="DS112" s="323"/>
      <c r="DT112" s="323"/>
      <c r="DU112" s="323"/>
      <c r="DV112" s="323"/>
      <c r="DW112" s="323"/>
      <c r="DX112" s="323"/>
      <c r="DY112" s="323"/>
      <c r="DZ112" s="323"/>
      <c r="EA112" s="323"/>
      <c r="EB112" s="323"/>
      <c r="EC112" s="323"/>
      <c r="ED112" s="323"/>
      <c r="EE112" s="323"/>
      <c r="EF112" s="323"/>
      <c r="EG112" s="323"/>
      <c r="EH112" s="323"/>
      <c r="EI112" s="323"/>
      <c r="EJ112" s="323"/>
      <c r="EK112" s="323"/>
      <c r="EL112" s="323"/>
      <c r="EM112" s="323"/>
      <c r="EN112" s="323"/>
      <c r="EO112" s="323"/>
      <c r="EP112" s="323"/>
      <c r="EQ112" s="323"/>
      <c r="ER112" s="323"/>
      <c r="ES112" s="323"/>
      <c r="ET112" s="323"/>
      <c r="EU112" s="323"/>
      <c r="EV112" s="323"/>
      <c r="EW112" s="323"/>
      <c r="EX112" s="323"/>
      <c r="EY112" s="323"/>
      <c r="EZ112" s="323"/>
      <c r="FA112" s="323"/>
      <c r="FB112" s="323"/>
      <c r="FC112" s="323"/>
      <c r="FD112" s="323"/>
      <c r="FE112" s="323"/>
      <c r="FF112" s="323"/>
      <c r="FG112" s="323"/>
      <c r="FH112" s="323"/>
      <c r="FI112" s="323"/>
      <c r="FJ112" s="323"/>
      <c r="FK112" s="323"/>
      <c r="FL112" s="323"/>
      <c r="FM112" s="323"/>
      <c r="FN112" s="323"/>
      <c r="FO112" s="323"/>
      <c r="FP112" s="323"/>
      <c r="FQ112" s="323"/>
      <c r="FR112" s="323"/>
      <c r="FS112" s="323"/>
      <c r="FT112" s="323"/>
      <c r="FU112" s="323"/>
      <c r="FV112" s="323"/>
      <c r="FW112" s="323"/>
      <c r="FX112" s="323"/>
      <c r="FY112" s="323"/>
      <c r="FZ112" s="323"/>
      <c r="GA112" s="323"/>
      <c r="GB112" s="323"/>
      <c r="GC112" s="323"/>
      <c r="GD112" s="323"/>
      <c r="GE112" s="323"/>
      <c r="GF112" s="323"/>
      <c r="GG112" s="323"/>
      <c r="GH112" s="323"/>
      <c r="GI112" s="323"/>
      <c r="GJ112" s="323"/>
      <c r="GK112" s="323"/>
      <c r="GL112" s="323"/>
      <c r="GM112" s="323"/>
      <c r="GN112" s="323"/>
      <c r="GO112" s="323"/>
      <c r="GP112" s="323"/>
      <c r="GQ112" s="323"/>
      <c r="GR112" s="323"/>
      <c r="GS112" s="323"/>
      <c r="GT112" s="323"/>
      <c r="GU112" s="323"/>
      <c r="GV112" s="323"/>
      <c r="GW112" s="323"/>
      <c r="GX112" s="323"/>
      <c r="GY112" s="323"/>
      <c r="GZ112" s="323"/>
      <c r="HA112" s="323"/>
      <c r="HB112" s="323"/>
      <c r="HC112" s="323"/>
      <c r="HD112" s="323"/>
      <c r="HE112" s="323"/>
      <c r="HF112" s="323"/>
      <c r="HG112" s="323"/>
      <c r="HH112" s="323"/>
      <c r="HI112" s="323"/>
      <c r="HJ112" s="323"/>
      <c r="HK112" s="323"/>
      <c r="HL112" s="323"/>
      <c r="HM112" s="323"/>
      <c r="HN112" s="323"/>
      <c r="HO112" s="323"/>
      <c r="HP112" s="323"/>
      <c r="HQ112" s="323"/>
      <c r="HR112" s="323"/>
      <c r="HS112" s="323"/>
      <c r="HT112" s="323"/>
      <c r="HU112" s="323"/>
      <c r="HV112" s="323"/>
      <c r="HW112" s="323"/>
      <c r="HX112" s="323"/>
      <c r="HY112" s="323"/>
      <c r="HZ112" s="323"/>
      <c r="IA112" s="323"/>
      <c r="IB112" s="323"/>
      <c r="IC112" s="323"/>
      <c r="ID112" s="323"/>
      <c r="IE112" s="323"/>
      <c r="IF112" s="323"/>
      <c r="IG112" s="323"/>
      <c r="IH112" s="323"/>
      <c r="II112" s="323"/>
      <c r="IJ112" s="323"/>
      <c r="IK112" s="323"/>
      <c r="IL112" s="323"/>
      <c r="IM112" s="323"/>
      <c r="IN112" s="323"/>
      <c r="IO112" s="323"/>
      <c r="IP112" s="323"/>
      <c r="IQ112" s="323"/>
      <c r="IR112" s="323"/>
      <c r="IS112" s="323"/>
      <c r="IT112" s="323"/>
      <c r="IU112" s="323"/>
      <c r="IV112" s="323"/>
      <c r="IW112" s="323"/>
      <c r="IX112" s="323"/>
    </row>
    <row r="113" spans="1:258" s="1256" customFormat="1">
      <c r="A113" s="323"/>
      <c r="B113" s="324"/>
      <c r="C113" s="325"/>
      <c r="D113" s="325"/>
      <c r="E113" s="325"/>
      <c r="F113" s="326"/>
      <c r="G113" s="326"/>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c r="BM113" s="323"/>
      <c r="BN113" s="323"/>
      <c r="BO113" s="323"/>
      <c r="BP113" s="323"/>
      <c r="BQ113" s="323"/>
      <c r="BR113" s="323"/>
      <c r="BS113" s="323"/>
      <c r="BT113" s="323"/>
      <c r="BU113" s="323"/>
      <c r="BV113" s="323"/>
      <c r="BW113" s="323"/>
      <c r="BX113" s="323"/>
      <c r="BY113" s="323"/>
      <c r="BZ113" s="323"/>
      <c r="CA113" s="323"/>
      <c r="CB113" s="323"/>
      <c r="CC113" s="323"/>
      <c r="CD113" s="323"/>
      <c r="CE113" s="323"/>
      <c r="CF113" s="323"/>
      <c r="CG113" s="323"/>
      <c r="CH113" s="323"/>
      <c r="CI113" s="323"/>
      <c r="CJ113" s="323"/>
      <c r="CK113" s="323"/>
      <c r="CL113" s="323"/>
      <c r="CM113" s="323"/>
      <c r="CN113" s="323"/>
      <c r="CO113" s="323"/>
      <c r="CP113" s="323"/>
      <c r="CQ113" s="323"/>
      <c r="CR113" s="323"/>
      <c r="CS113" s="323"/>
      <c r="CT113" s="323"/>
      <c r="CU113" s="323"/>
      <c r="CV113" s="323"/>
      <c r="CW113" s="323"/>
      <c r="CX113" s="323"/>
      <c r="CY113" s="323"/>
      <c r="CZ113" s="323"/>
      <c r="DA113" s="323"/>
      <c r="DB113" s="323"/>
      <c r="DC113" s="323"/>
      <c r="DD113" s="323"/>
      <c r="DE113" s="323"/>
      <c r="DF113" s="323"/>
      <c r="DG113" s="323"/>
      <c r="DH113" s="323"/>
      <c r="DI113" s="323"/>
      <c r="DJ113" s="323"/>
      <c r="DK113" s="323"/>
      <c r="DL113" s="323"/>
      <c r="DM113" s="323"/>
      <c r="DN113" s="323"/>
      <c r="DO113" s="323"/>
      <c r="DP113" s="323"/>
      <c r="DQ113" s="323"/>
      <c r="DR113" s="323"/>
      <c r="DS113" s="323"/>
      <c r="DT113" s="323"/>
      <c r="DU113" s="323"/>
      <c r="DV113" s="323"/>
      <c r="DW113" s="323"/>
      <c r="DX113" s="323"/>
      <c r="DY113" s="323"/>
      <c r="DZ113" s="323"/>
      <c r="EA113" s="323"/>
      <c r="EB113" s="323"/>
      <c r="EC113" s="323"/>
      <c r="ED113" s="323"/>
      <c r="EE113" s="323"/>
      <c r="EF113" s="323"/>
      <c r="EG113" s="323"/>
      <c r="EH113" s="323"/>
      <c r="EI113" s="323"/>
      <c r="EJ113" s="323"/>
      <c r="EK113" s="323"/>
      <c r="EL113" s="323"/>
      <c r="EM113" s="323"/>
      <c r="EN113" s="323"/>
      <c r="EO113" s="323"/>
      <c r="EP113" s="323"/>
      <c r="EQ113" s="323"/>
      <c r="ER113" s="323"/>
      <c r="ES113" s="323"/>
      <c r="ET113" s="323"/>
      <c r="EU113" s="323"/>
      <c r="EV113" s="323"/>
      <c r="EW113" s="323"/>
      <c r="EX113" s="323"/>
      <c r="EY113" s="323"/>
      <c r="EZ113" s="323"/>
      <c r="FA113" s="323"/>
      <c r="FB113" s="323"/>
      <c r="FC113" s="323"/>
      <c r="FD113" s="323"/>
      <c r="FE113" s="323"/>
      <c r="FF113" s="323"/>
      <c r="FG113" s="323"/>
      <c r="FH113" s="323"/>
      <c r="FI113" s="323"/>
      <c r="FJ113" s="323"/>
      <c r="FK113" s="323"/>
      <c r="FL113" s="323"/>
      <c r="FM113" s="323"/>
      <c r="FN113" s="323"/>
      <c r="FO113" s="323"/>
      <c r="FP113" s="323"/>
      <c r="FQ113" s="323"/>
      <c r="FR113" s="323"/>
      <c r="FS113" s="323"/>
      <c r="FT113" s="323"/>
      <c r="FU113" s="323"/>
      <c r="FV113" s="323"/>
      <c r="FW113" s="323"/>
      <c r="FX113" s="323"/>
      <c r="FY113" s="323"/>
      <c r="FZ113" s="323"/>
      <c r="GA113" s="323"/>
      <c r="GB113" s="323"/>
      <c r="GC113" s="323"/>
      <c r="GD113" s="323"/>
      <c r="GE113" s="323"/>
      <c r="GF113" s="323"/>
      <c r="GG113" s="323"/>
      <c r="GH113" s="323"/>
      <c r="GI113" s="323"/>
      <c r="GJ113" s="323"/>
      <c r="GK113" s="323"/>
      <c r="GL113" s="323"/>
      <c r="GM113" s="323"/>
      <c r="GN113" s="323"/>
      <c r="GO113" s="323"/>
      <c r="GP113" s="323"/>
      <c r="GQ113" s="323"/>
      <c r="GR113" s="323"/>
      <c r="GS113" s="323"/>
      <c r="GT113" s="323"/>
      <c r="GU113" s="323"/>
      <c r="GV113" s="323"/>
      <c r="GW113" s="323"/>
      <c r="GX113" s="323"/>
      <c r="GY113" s="323"/>
      <c r="GZ113" s="323"/>
      <c r="HA113" s="323"/>
      <c r="HB113" s="323"/>
      <c r="HC113" s="323"/>
      <c r="HD113" s="323"/>
      <c r="HE113" s="323"/>
      <c r="HF113" s="323"/>
      <c r="HG113" s="323"/>
      <c r="HH113" s="323"/>
      <c r="HI113" s="323"/>
      <c r="HJ113" s="323"/>
      <c r="HK113" s="323"/>
      <c r="HL113" s="323"/>
      <c r="HM113" s="323"/>
      <c r="HN113" s="323"/>
      <c r="HO113" s="323"/>
      <c r="HP113" s="323"/>
      <c r="HQ113" s="323"/>
      <c r="HR113" s="323"/>
      <c r="HS113" s="323"/>
      <c r="HT113" s="323"/>
      <c r="HU113" s="323"/>
      <c r="HV113" s="323"/>
      <c r="HW113" s="323"/>
      <c r="HX113" s="323"/>
      <c r="HY113" s="323"/>
      <c r="HZ113" s="323"/>
      <c r="IA113" s="323"/>
      <c r="IB113" s="323"/>
      <c r="IC113" s="323"/>
      <c r="ID113" s="323"/>
      <c r="IE113" s="323"/>
      <c r="IF113" s="323"/>
      <c r="IG113" s="323"/>
      <c r="IH113" s="323"/>
      <c r="II113" s="323"/>
      <c r="IJ113" s="323"/>
      <c r="IK113" s="323"/>
      <c r="IL113" s="323"/>
      <c r="IM113" s="323"/>
      <c r="IN113" s="323"/>
      <c r="IO113" s="323"/>
      <c r="IP113" s="323"/>
      <c r="IQ113" s="323"/>
      <c r="IR113" s="323"/>
      <c r="IS113" s="323"/>
      <c r="IT113" s="323"/>
      <c r="IU113" s="323"/>
      <c r="IV113" s="323"/>
      <c r="IW113" s="323"/>
      <c r="IX113" s="323"/>
    </row>
    <row r="114" spans="1:258" s="1256" customFormat="1">
      <c r="A114" s="323"/>
      <c r="B114" s="324"/>
      <c r="C114" s="325"/>
      <c r="D114" s="325"/>
      <c r="E114" s="325"/>
      <c r="F114" s="326"/>
      <c r="G114" s="326"/>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c r="BM114" s="323"/>
      <c r="BN114" s="323"/>
      <c r="BO114" s="323"/>
      <c r="BP114" s="323"/>
      <c r="BQ114" s="323"/>
      <c r="BR114" s="323"/>
      <c r="BS114" s="323"/>
      <c r="BT114" s="323"/>
      <c r="BU114" s="323"/>
      <c r="BV114" s="323"/>
      <c r="BW114" s="323"/>
      <c r="BX114" s="323"/>
      <c r="BY114" s="323"/>
      <c r="BZ114" s="323"/>
      <c r="CA114" s="323"/>
      <c r="CB114" s="323"/>
      <c r="CC114" s="323"/>
      <c r="CD114" s="323"/>
      <c r="CE114" s="323"/>
      <c r="CF114" s="323"/>
      <c r="CG114" s="323"/>
      <c r="CH114" s="323"/>
      <c r="CI114" s="323"/>
      <c r="CJ114" s="323"/>
      <c r="CK114" s="323"/>
      <c r="CL114" s="323"/>
      <c r="CM114" s="323"/>
      <c r="CN114" s="323"/>
      <c r="CO114" s="323"/>
      <c r="CP114" s="323"/>
      <c r="CQ114" s="323"/>
      <c r="CR114" s="323"/>
      <c r="CS114" s="323"/>
      <c r="CT114" s="323"/>
      <c r="CU114" s="323"/>
      <c r="CV114" s="323"/>
      <c r="CW114" s="323"/>
      <c r="CX114" s="323"/>
      <c r="CY114" s="323"/>
      <c r="CZ114" s="323"/>
      <c r="DA114" s="323"/>
      <c r="DB114" s="323"/>
      <c r="DC114" s="323"/>
      <c r="DD114" s="323"/>
      <c r="DE114" s="323"/>
      <c r="DF114" s="323"/>
      <c r="DG114" s="323"/>
      <c r="DH114" s="323"/>
      <c r="DI114" s="323"/>
      <c r="DJ114" s="323"/>
      <c r="DK114" s="323"/>
      <c r="DL114" s="323"/>
      <c r="DM114" s="323"/>
      <c r="DN114" s="323"/>
      <c r="DO114" s="323"/>
      <c r="DP114" s="323"/>
      <c r="DQ114" s="323"/>
      <c r="DR114" s="323"/>
      <c r="DS114" s="323"/>
      <c r="DT114" s="323"/>
      <c r="DU114" s="323"/>
      <c r="DV114" s="323"/>
      <c r="DW114" s="323"/>
      <c r="DX114" s="323"/>
      <c r="DY114" s="323"/>
      <c r="DZ114" s="323"/>
      <c r="EA114" s="323"/>
      <c r="EB114" s="323"/>
      <c r="EC114" s="323"/>
      <c r="ED114" s="323"/>
      <c r="EE114" s="323"/>
      <c r="EF114" s="323"/>
      <c r="EG114" s="323"/>
      <c r="EH114" s="323"/>
      <c r="EI114" s="323"/>
      <c r="EJ114" s="323"/>
      <c r="EK114" s="323"/>
      <c r="EL114" s="323"/>
      <c r="EM114" s="323"/>
      <c r="EN114" s="323"/>
      <c r="EO114" s="323"/>
      <c r="EP114" s="323"/>
      <c r="EQ114" s="323"/>
      <c r="ER114" s="323"/>
      <c r="ES114" s="323"/>
      <c r="ET114" s="323"/>
      <c r="EU114" s="323"/>
      <c r="EV114" s="323"/>
      <c r="EW114" s="323"/>
      <c r="EX114" s="323"/>
      <c r="EY114" s="323"/>
      <c r="EZ114" s="323"/>
      <c r="FA114" s="323"/>
      <c r="FB114" s="323"/>
      <c r="FC114" s="323"/>
      <c r="FD114" s="323"/>
      <c r="FE114" s="323"/>
      <c r="FF114" s="323"/>
      <c r="FG114" s="323"/>
      <c r="FH114" s="323"/>
      <c r="FI114" s="323"/>
      <c r="FJ114" s="323"/>
      <c r="FK114" s="323"/>
      <c r="FL114" s="323"/>
      <c r="FM114" s="323"/>
      <c r="FN114" s="323"/>
      <c r="FO114" s="323"/>
      <c r="FP114" s="323"/>
      <c r="FQ114" s="323"/>
      <c r="FR114" s="323"/>
      <c r="FS114" s="323"/>
      <c r="FT114" s="323"/>
      <c r="FU114" s="323"/>
      <c r="FV114" s="323"/>
      <c r="FW114" s="323"/>
      <c r="FX114" s="323"/>
      <c r="FY114" s="323"/>
      <c r="FZ114" s="323"/>
      <c r="GA114" s="323"/>
      <c r="GB114" s="323"/>
      <c r="GC114" s="323"/>
      <c r="GD114" s="323"/>
      <c r="GE114" s="323"/>
      <c r="GF114" s="323"/>
      <c r="GG114" s="323"/>
      <c r="GH114" s="323"/>
      <c r="GI114" s="323"/>
      <c r="GJ114" s="323"/>
      <c r="GK114" s="323"/>
      <c r="GL114" s="323"/>
      <c r="GM114" s="323"/>
      <c r="GN114" s="323"/>
      <c r="GO114" s="323"/>
      <c r="GP114" s="323"/>
      <c r="GQ114" s="323"/>
      <c r="GR114" s="323"/>
      <c r="GS114" s="323"/>
      <c r="GT114" s="323"/>
      <c r="GU114" s="323"/>
      <c r="GV114" s="323"/>
      <c r="GW114" s="323"/>
      <c r="GX114" s="323"/>
      <c r="GY114" s="323"/>
      <c r="GZ114" s="323"/>
      <c r="HA114" s="323"/>
      <c r="HB114" s="323"/>
      <c r="HC114" s="323"/>
      <c r="HD114" s="323"/>
      <c r="HE114" s="323"/>
      <c r="HF114" s="323"/>
      <c r="HG114" s="323"/>
      <c r="HH114" s="323"/>
      <c r="HI114" s="323"/>
      <c r="HJ114" s="323"/>
      <c r="HK114" s="323"/>
      <c r="HL114" s="323"/>
      <c r="HM114" s="323"/>
      <c r="HN114" s="323"/>
      <c r="HO114" s="323"/>
      <c r="HP114" s="323"/>
      <c r="HQ114" s="323"/>
      <c r="HR114" s="323"/>
      <c r="HS114" s="323"/>
      <c r="HT114" s="323"/>
      <c r="HU114" s="323"/>
      <c r="HV114" s="323"/>
      <c r="HW114" s="323"/>
      <c r="HX114" s="323"/>
      <c r="HY114" s="323"/>
      <c r="HZ114" s="323"/>
      <c r="IA114" s="323"/>
      <c r="IB114" s="323"/>
      <c r="IC114" s="323"/>
      <c r="ID114" s="323"/>
      <c r="IE114" s="323"/>
      <c r="IF114" s="323"/>
      <c r="IG114" s="323"/>
      <c r="IH114" s="323"/>
      <c r="II114" s="323"/>
      <c r="IJ114" s="323"/>
      <c r="IK114" s="323"/>
      <c r="IL114" s="323"/>
      <c r="IM114" s="323"/>
      <c r="IN114" s="323"/>
      <c r="IO114" s="323"/>
      <c r="IP114" s="323"/>
      <c r="IQ114" s="323"/>
      <c r="IR114" s="323"/>
      <c r="IS114" s="323"/>
      <c r="IT114" s="323"/>
      <c r="IU114" s="323"/>
      <c r="IV114" s="323"/>
      <c r="IW114" s="323"/>
      <c r="IX114" s="323"/>
    </row>
    <row r="115" spans="1:258" s="1256" customFormat="1">
      <c r="A115" s="323"/>
      <c r="B115" s="324"/>
      <c r="C115" s="325"/>
      <c r="D115" s="325"/>
      <c r="E115" s="325"/>
      <c r="F115" s="326"/>
      <c r="G115" s="326"/>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c r="BM115" s="323"/>
      <c r="BN115" s="323"/>
      <c r="BO115" s="323"/>
      <c r="BP115" s="323"/>
      <c r="BQ115" s="323"/>
      <c r="BR115" s="323"/>
      <c r="BS115" s="323"/>
      <c r="BT115" s="323"/>
      <c r="BU115" s="323"/>
      <c r="BV115" s="323"/>
      <c r="BW115" s="323"/>
      <c r="BX115" s="323"/>
      <c r="BY115" s="323"/>
      <c r="BZ115" s="323"/>
      <c r="CA115" s="323"/>
      <c r="CB115" s="323"/>
      <c r="CC115" s="323"/>
      <c r="CD115" s="323"/>
      <c r="CE115" s="323"/>
      <c r="CF115" s="323"/>
      <c r="CG115" s="323"/>
      <c r="CH115" s="323"/>
      <c r="CI115" s="323"/>
      <c r="CJ115" s="323"/>
      <c r="CK115" s="323"/>
      <c r="CL115" s="323"/>
      <c r="CM115" s="323"/>
      <c r="CN115" s="323"/>
      <c r="CO115" s="323"/>
      <c r="CP115" s="323"/>
      <c r="CQ115" s="323"/>
      <c r="CR115" s="323"/>
      <c r="CS115" s="323"/>
      <c r="CT115" s="323"/>
      <c r="CU115" s="323"/>
      <c r="CV115" s="323"/>
      <c r="CW115" s="323"/>
      <c r="CX115" s="323"/>
      <c r="CY115" s="323"/>
      <c r="CZ115" s="323"/>
      <c r="DA115" s="323"/>
      <c r="DB115" s="323"/>
      <c r="DC115" s="323"/>
      <c r="DD115" s="323"/>
      <c r="DE115" s="323"/>
      <c r="DF115" s="323"/>
      <c r="DG115" s="323"/>
      <c r="DH115" s="323"/>
      <c r="DI115" s="323"/>
      <c r="DJ115" s="323"/>
      <c r="DK115" s="323"/>
      <c r="DL115" s="323"/>
      <c r="DM115" s="323"/>
      <c r="DN115" s="323"/>
      <c r="DO115" s="323"/>
      <c r="DP115" s="323"/>
      <c r="DQ115" s="323"/>
      <c r="DR115" s="323"/>
      <c r="DS115" s="323"/>
      <c r="DT115" s="323"/>
      <c r="DU115" s="323"/>
      <c r="DV115" s="323"/>
      <c r="DW115" s="323"/>
      <c r="DX115" s="323"/>
      <c r="DY115" s="323"/>
      <c r="DZ115" s="323"/>
      <c r="EA115" s="323"/>
      <c r="EB115" s="323"/>
      <c r="EC115" s="323"/>
      <c r="ED115" s="323"/>
      <c r="EE115" s="323"/>
      <c r="EF115" s="323"/>
      <c r="EG115" s="323"/>
      <c r="EH115" s="323"/>
      <c r="EI115" s="323"/>
      <c r="EJ115" s="323"/>
      <c r="EK115" s="323"/>
      <c r="EL115" s="323"/>
      <c r="EM115" s="323"/>
      <c r="EN115" s="323"/>
      <c r="EO115" s="323"/>
      <c r="EP115" s="323"/>
      <c r="EQ115" s="323"/>
      <c r="ER115" s="323"/>
      <c r="ES115" s="323"/>
      <c r="ET115" s="323"/>
      <c r="EU115" s="323"/>
      <c r="EV115" s="323"/>
      <c r="EW115" s="323"/>
      <c r="EX115" s="323"/>
      <c r="EY115" s="323"/>
      <c r="EZ115" s="323"/>
      <c r="FA115" s="323"/>
      <c r="FB115" s="323"/>
      <c r="FC115" s="323"/>
      <c r="FD115" s="323"/>
      <c r="FE115" s="323"/>
      <c r="FF115" s="323"/>
      <c r="FG115" s="323"/>
      <c r="FH115" s="323"/>
      <c r="FI115" s="323"/>
      <c r="FJ115" s="323"/>
      <c r="FK115" s="323"/>
      <c r="FL115" s="323"/>
      <c r="FM115" s="323"/>
      <c r="FN115" s="323"/>
      <c r="FO115" s="323"/>
      <c r="FP115" s="323"/>
      <c r="FQ115" s="323"/>
      <c r="FR115" s="323"/>
      <c r="FS115" s="323"/>
      <c r="FT115" s="323"/>
      <c r="FU115" s="323"/>
      <c r="FV115" s="323"/>
      <c r="FW115" s="323"/>
      <c r="FX115" s="323"/>
      <c r="FY115" s="323"/>
      <c r="FZ115" s="323"/>
      <c r="GA115" s="323"/>
      <c r="GB115" s="323"/>
      <c r="GC115" s="323"/>
      <c r="GD115" s="323"/>
      <c r="GE115" s="323"/>
      <c r="GF115" s="323"/>
      <c r="GG115" s="323"/>
      <c r="GH115" s="323"/>
      <c r="GI115" s="323"/>
      <c r="GJ115" s="323"/>
      <c r="GK115" s="323"/>
      <c r="GL115" s="323"/>
      <c r="GM115" s="323"/>
      <c r="GN115" s="323"/>
      <c r="GO115" s="323"/>
      <c r="GP115" s="323"/>
      <c r="GQ115" s="323"/>
      <c r="GR115" s="323"/>
      <c r="GS115" s="323"/>
      <c r="GT115" s="323"/>
      <c r="GU115" s="323"/>
      <c r="GV115" s="323"/>
      <c r="GW115" s="323"/>
      <c r="GX115" s="323"/>
      <c r="GY115" s="323"/>
      <c r="GZ115" s="323"/>
      <c r="HA115" s="323"/>
      <c r="HB115" s="323"/>
      <c r="HC115" s="323"/>
      <c r="HD115" s="323"/>
      <c r="HE115" s="323"/>
      <c r="HF115" s="323"/>
      <c r="HG115" s="323"/>
      <c r="HH115" s="323"/>
      <c r="HI115" s="323"/>
      <c r="HJ115" s="323"/>
      <c r="HK115" s="323"/>
      <c r="HL115" s="323"/>
      <c r="HM115" s="323"/>
      <c r="HN115" s="323"/>
      <c r="HO115" s="323"/>
      <c r="HP115" s="323"/>
      <c r="HQ115" s="323"/>
      <c r="HR115" s="323"/>
      <c r="HS115" s="323"/>
      <c r="HT115" s="323"/>
      <c r="HU115" s="323"/>
      <c r="HV115" s="323"/>
      <c r="HW115" s="323"/>
      <c r="HX115" s="323"/>
      <c r="HY115" s="323"/>
      <c r="HZ115" s="323"/>
      <c r="IA115" s="323"/>
      <c r="IB115" s="323"/>
      <c r="IC115" s="323"/>
      <c r="ID115" s="323"/>
      <c r="IE115" s="323"/>
      <c r="IF115" s="323"/>
      <c r="IG115" s="323"/>
      <c r="IH115" s="323"/>
      <c r="II115" s="323"/>
      <c r="IJ115" s="323"/>
      <c r="IK115" s="323"/>
      <c r="IL115" s="323"/>
      <c r="IM115" s="323"/>
      <c r="IN115" s="323"/>
      <c r="IO115" s="323"/>
      <c r="IP115" s="323"/>
      <c r="IQ115" s="323"/>
      <c r="IR115" s="323"/>
      <c r="IS115" s="323"/>
      <c r="IT115" s="323"/>
      <c r="IU115" s="323"/>
      <c r="IV115" s="323"/>
      <c r="IW115" s="323"/>
      <c r="IX115" s="323"/>
    </row>
    <row r="116" spans="1:258" s="1256" customFormat="1">
      <c r="A116" s="323"/>
      <c r="B116" s="324"/>
      <c r="C116" s="325"/>
      <c r="D116" s="325"/>
      <c r="E116" s="325"/>
      <c r="F116" s="326"/>
      <c r="G116" s="326"/>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c r="BN116" s="323"/>
      <c r="BO116" s="323"/>
      <c r="BP116" s="323"/>
      <c r="BQ116" s="323"/>
      <c r="BR116" s="323"/>
      <c r="BS116" s="323"/>
      <c r="BT116" s="323"/>
      <c r="BU116" s="323"/>
      <c r="BV116" s="323"/>
      <c r="BW116" s="323"/>
      <c r="BX116" s="323"/>
      <c r="BY116" s="323"/>
      <c r="BZ116" s="323"/>
      <c r="CA116" s="323"/>
      <c r="CB116" s="323"/>
      <c r="CC116" s="323"/>
      <c r="CD116" s="323"/>
      <c r="CE116" s="323"/>
      <c r="CF116" s="323"/>
      <c r="CG116" s="323"/>
      <c r="CH116" s="323"/>
      <c r="CI116" s="323"/>
      <c r="CJ116" s="323"/>
      <c r="CK116" s="323"/>
      <c r="CL116" s="323"/>
      <c r="CM116" s="323"/>
      <c r="CN116" s="323"/>
      <c r="CO116" s="323"/>
      <c r="CP116" s="323"/>
      <c r="CQ116" s="323"/>
      <c r="CR116" s="323"/>
      <c r="CS116" s="323"/>
      <c r="CT116" s="323"/>
      <c r="CU116" s="323"/>
      <c r="CV116" s="323"/>
      <c r="CW116" s="323"/>
      <c r="CX116" s="323"/>
      <c r="CY116" s="323"/>
      <c r="CZ116" s="323"/>
      <c r="DA116" s="323"/>
      <c r="DB116" s="323"/>
      <c r="DC116" s="323"/>
      <c r="DD116" s="323"/>
      <c r="DE116" s="323"/>
      <c r="DF116" s="323"/>
      <c r="DG116" s="323"/>
      <c r="DH116" s="323"/>
      <c r="DI116" s="323"/>
      <c r="DJ116" s="323"/>
      <c r="DK116" s="323"/>
      <c r="DL116" s="323"/>
      <c r="DM116" s="323"/>
      <c r="DN116" s="323"/>
      <c r="DO116" s="323"/>
      <c r="DP116" s="323"/>
      <c r="DQ116" s="323"/>
      <c r="DR116" s="323"/>
      <c r="DS116" s="323"/>
      <c r="DT116" s="323"/>
      <c r="DU116" s="323"/>
      <c r="DV116" s="323"/>
      <c r="DW116" s="323"/>
      <c r="DX116" s="323"/>
      <c r="DY116" s="323"/>
      <c r="DZ116" s="323"/>
      <c r="EA116" s="323"/>
      <c r="EB116" s="323"/>
      <c r="EC116" s="323"/>
      <c r="ED116" s="323"/>
      <c r="EE116" s="323"/>
      <c r="EF116" s="323"/>
      <c r="EG116" s="323"/>
      <c r="EH116" s="323"/>
      <c r="EI116" s="323"/>
      <c r="EJ116" s="323"/>
      <c r="EK116" s="323"/>
      <c r="EL116" s="323"/>
      <c r="EM116" s="323"/>
      <c r="EN116" s="323"/>
      <c r="EO116" s="323"/>
      <c r="EP116" s="323"/>
      <c r="EQ116" s="323"/>
      <c r="ER116" s="323"/>
      <c r="ES116" s="323"/>
      <c r="ET116" s="323"/>
      <c r="EU116" s="323"/>
      <c r="EV116" s="323"/>
      <c r="EW116" s="323"/>
      <c r="EX116" s="323"/>
      <c r="EY116" s="323"/>
      <c r="EZ116" s="323"/>
      <c r="FA116" s="323"/>
      <c r="FB116" s="323"/>
      <c r="FC116" s="323"/>
      <c r="FD116" s="323"/>
      <c r="FE116" s="323"/>
      <c r="FF116" s="323"/>
      <c r="FG116" s="323"/>
      <c r="FH116" s="323"/>
      <c r="FI116" s="323"/>
      <c r="FJ116" s="323"/>
      <c r="FK116" s="323"/>
      <c r="FL116" s="323"/>
      <c r="FM116" s="323"/>
      <c r="FN116" s="323"/>
      <c r="FO116" s="323"/>
      <c r="FP116" s="323"/>
      <c r="FQ116" s="323"/>
      <c r="FR116" s="323"/>
      <c r="FS116" s="323"/>
      <c r="FT116" s="323"/>
      <c r="FU116" s="323"/>
      <c r="FV116" s="323"/>
      <c r="FW116" s="323"/>
      <c r="FX116" s="323"/>
      <c r="FY116" s="323"/>
      <c r="FZ116" s="323"/>
      <c r="GA116" s="323"/>
      <c r="GB116" s="323"/>
      <c r="GC116" s="323"/>
      <c r="GD116" s="323"/>
      <c r="GE116" s="323"/>
      <c r="GF116" s="323"/>
      <c r="GG116" s="323"/>
      <c r="GH116" s="323"/>
      <c r="GI116" s="323"/>
      <c r="GJ116" s="323"/>
      <c r="GK116" s="323"/>
      <c r="GL116" s="323"/>
      <c r="GM116" s="323"/>
      <c r="GN116" s="323"/>
      <c r="GO116" s="323"/>
      <c r="GP116" s="323"/>
      <c r="GQ116" s="323"/>
      <c r="GR116" s="323"/>
      <c r="GS116" s="323"/>
      <c r="GT116" s="323"/>
      <c r="GU116" s="323"/>
      <c r="GV116" s="323"/>
      <c r="GW116" s="323"/>
      <c r="GX116" s="323"/>
      <c r="GY116" s="323"/>
      <c r="GZ116" s="323"/>
      <c r="HA116" s="323"/>
      <c r="HB116" s="323"/>
      <c r="HC116" s="323"/>
      <c r="HD116" s="323"/>
      <c r="HE116" s="323"/>
      <c r="HF116" s="323"/>
      <c r="HG116" s="323"/>
      <c r="HH116" s="323"/>
      <c r="HI116" s="323"/>
      <c r="HJ116" s="323"/>
      <c r="HK116" s="323"/>
      <c r="HL116" s="323"/>
      <c r="HM116" s="323"/>
      <c r="HN116" s="323"/>
      <c r="HO116" s="323"/>
      <c r="HP116" s="323"/>
      <c r="HQ116" s="323"/>
      <c r="HR116" s="323"/>
      <c r="HS116" s="323"/>
      <c r="HT116" s="323"/>
      <c r="HU116" s="323"/>
      <c r="HV116" s="323"/>
      <c r="HW116" s="323"/>
      <c r="HX116" s="323"/>
      <c r="HY116" s="323"/>
      <c r="HZ116" s="323"/>
      <c r="IA116" s="323"/>
      <c r="IB116" s="323"/>
      <c r="IC116" s="323"/>
      <c r="ID116" s="323"/>
      <c r="IE116" s="323"/>
      <c r="IF116" s="323"/>
      <c r="IG116" s="323"/>
      <c r="IH116" s="323"/>
      <c r="II116" s="323"/>
      <c r="IJ116" s="323"/>
      <c r="IK116" s="323"/>
      <c r="IL116" s="323"/>
      <c r="IM116" s="323"/>
      <c r="IN116" s="323"/>
      <c r="IO116" s="323"/>
      <c r="IP116" s="323"/>
      <c r="IQ116" s="323"/>
      <c r="IR116" s="323"/>
      <c r="IS116" s="323"/>
      <c r="IT116" s="323"/>
      <c r="IU116" s="323"/>
      <c r="IV116" s="323"/>
      <c r="IW116" s="323"/>
      <c r="IX116" s="323"/>
    </row>
    <row r="117" spans="1:258" s="1256" customFormat="1">
      <c r="A117" s="323"/>
      <c r="B117" s="324"/>
      <c r="C117" s="325"/>
      <c r="D117" s="325"/>
      <c r="E117" s="325"/>
      <c r="F117" s="326"/>
      <c r="G117" s="326"/>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c r="BJ117" s="323"/>
      <c r="BK117" s="323"/>
      <c r="BL117" s="323"/>
      <c r="BM117" s="323"/>
      <c r="BN117" s="323"/>
      <c r="BO117" s="323"/>
      <c r="BP117" s="323"/>
      <c r="BQ117" s="323"/>
      <c r="BR117" s="323"/>
      <c r="BS117" s="323"/>
      <c r="BT117" s="323"/>
      <c r="BU117" s="323"/>
      <c r="BV117" s="323"/>
      <c r="BW117" s="323"/>
      <c r="BX117" s="323"/>
      <c r="BY117" s="323"/>
      <c r="BZ117" s="323"/>
      <c r="CA117" s="323"/>
      <c r="CB117" s="323"/>
      <c r="CC117" s="323"/>
      <c r="CD117" s="323"/>
      <c r="CE117" s="323"/>
      <c r="CF117" s="323"/>
      <c r="CG117" s="323"/>
      <c r="CH117" s="323"/>
      <c r="CI117" s="323"/>
      <c r="CJ117" s="323"/>
      <c r="CK117" s="323"/>
      <c r="CL117" s="323"/>
      <c r="CM117" s="323"/>
      <c r="CN117" s="323"/>
      <c r="CO117" s="323"/>
      <c r="CP117" s="323"/>
      <c r="CQ117" s="323"/>
      <c r="CR117" s="323"/>
      <c r="CS117" s="323"/>
      <c r="CT117" s="323"/>
      <c r="CU117" s="323"/>
      <c r="CV117" s="323"/>
      <c r="CW117" s="323"/>
      <c r="CX117" s="323"/>
      <c r="CY117" s="323"/>
      <c r="CZ117" s="323"/>
      <c r="DA117" s="323"/>
      <c r="DB117" s="323"/>
      <c r="DC117" s="323"/>
      <c r="DD117" s="323"/>
      <c r="DE117" s="323"/>
      <c r="DF117" s="323"/>
      <c r="DG117" s="323"/>
      <c r="DH117" s="323"/>
      <c r="DI117" s="323"/>
      <c r="DJ117" s="323"/>
      <c r="DK117" s="323"/>
      <c r="DL117" s="323"/>
      <c r="DM117" s="323"/>
      <c r="DN117" s="323"/>
      <c r="DO117" s="323"/>
      <c r="DP117" s="323"/>
      <c r="DQ117" s="323"/>
      <c r="DR117" s="323"/>
      <c r="DS117" s="323"/>
      <c r="DT117" s="323"/>
      <c r="DU117" s="323"/>
      <c r="DV117" s="323"/>
      <c r="DW117" s="323"/>
      <c r="DX117" s="323"/>
      <c r="DY117" s="323"/>
      <c r="DZ117" s="323"/>
      <c r="EA117" s="323"/>
      <c r="EB117" s="323"/>
      <c r="EC117" s="323"/>
      <c r="ED117" s="323"/>
      <c r="EE117" s="323"/>
      <c r="EF117" s="323"/>
      <c r="EG117" s="323"/>
      <c r="EH117" s="323"/>
      <c r="EI117" s="323"/>
      <c r="EJ117" s="323"/>
      <c r="EK117" s="323"/>
      <c r="EL117" s="323"/>
      <c r="EM117" s="323"/>
      <c r="EN117" s="323"/>
      <c r="EO117" s="323"/>
      <c r="EP117" s="323"/>
      <c r="EQ117" s="323"/>
      <c r="ER117" s="323"/>
      <c r="ES117" s="323"/>
      <c r="ET117" s="323"/>
      <c r="EU117" s="323"/>
      <c r="EV117" s="323"/>
      <c r="EW117" s="323"/>
      <c r="EX117" s="323"/>
      <c r="EY117" s="323"/>
      <c r="EZ117" s="323"/>
      <c r="FA117" s="323"/>
      <c r="FB117" s="323"/>
      <c r="FC117" s="323"/>
      <c r="FD117" s="323"/>
      <c r="FE117" s="323"/>
      <c r="FF117" s="323"/>
      <c r="FG117" s="323"/>
      <c r="FH117" s="323"/>
      <c r="FI117" s="323"/>
      <c r="FJ117" s="323"/>
      <c r="FK117" s="323"/>
      <c r="FL117" s="323"/>
      <c r="FM117" s="323"/>
      <c r="FN117" s="323"/>
      <c r="FO117" s="323"/>
      <c r="FP117" s="323"/>
      <c r="FQ117" s="323"/>
      <c r="FR117" s="323"/>
      <c r="FS117" s="323"/>
      <c r="FT117" s="323"/>
      <c r="FU117" s="323"/>
      <c r="FV117" s="323"/>
      <c r="FW117" s="323"/>
      <c r="FX117" s="323"/>
      <c r="FY117" s="323"/>
      <c r="FZ117" s="323"/>
      <c r="GA117" s="323"/>
      <c r="GB117" s="323"/>
      <c r="GC117" s="323"/>
      <c r="GD117" s="323"/>
      <c r="GE117" s="323"/>
      <c r="GF117" s="323"/>
      <c r="GG117" s="323"/>
      <c r="GH117" s="323"/>
      <c r="GI117" s="323"/>
      <c r="GJ117" s="323"/>
      <c r="GK117" s="323"/>
      <c r="GL117" s="323"/>
      <c r="GM117" s="323"/>
      <c r="GN117" s="323"/>
      <c r="GO117" s="323"/>
      <c r="GP117" s="323"/>
      <c r="GQ117" s="323"/>
      <c r="GR117" s="323"/>
      <c r="GS117" s="323"/>
      <c r="GT117" s="323"/>
      <c r="GU117" s="323"/>
      <c r="GV117" s="323"/>
      <c r="GW117" s="323"/>
      <c r="GX117" s="323"/>
      <c r="GY117" s="323"/>
      <c r="GZ117" s="323"/>
      <c r="HA117" s="323"/>
      <c r="HB117" s="323"/>
      <c r="HC117" s="323"/>
      <c r="HD117" s="323"/>
      <c r="HE117" s="323"/>
      <c r="HF117" s="323"/>
      <c r="HG117" s="323"/>
      <c r="HH117" s="323"/>
      <c r="HI117" s="323"/>
      <c r="HJ117" s="323"/>
      <c r="HK117" s="323"/>
      <c r="HL117" s="323"/>
      <c r="HM117" s="323"/>
      <c r="HN117" s="323"/>
      <c r="HO117" s="323"/>
      <c r="HP117" s="323"/>
      <c r="HQ117" s="323"/>
      <c r="HR117" s="323"/>
      <c r="HS117" s="323"/>
      <c r="HT117" s="323"/>
      <c r="HU117" s="323"/>
      <c r="HV117" s="323"/>
      <c r="HW117" s="323"/>
      <c r="HX117" s="323"/>
      <c r="HY117" s="323"/>
      <c r="HZ117" s="323"/>
      <c r="IA117" s="323"/>
      <c r="IB117" s="323"/>
      <c r="IC117" s="323"/>
      <c r="ID117" s="323"/>
      <c r="IE117" s="323"/>
      <c r="IF117" s="323"/>
      <c r="IG117" s="323"/>
      <c r="IH117" s="323"/>
      <c r="II117" s="323"/>
      <c r="IJ117" s="323"/>
      <c r="IK117" s="323"/>
      <c r="IL117" s="323"/>
      <c r="IM117" s="323"/>
      <c r="IN117" s="323"/>
      <c r="IO117" s="323"/>
      <c r="IP117" s="323"/>
      <c r="IQ117" s="323"/>
      <c r="IR117" s="323"/>
      <c r="IS117" s="323"/>
      <c r="IT117" s="323"/>
      <c r="IU117" s="323"/>
      <c r="IV117" s="323"/>
      <c r="IW117" s="323"/>
      <c r="IX117" s="323"/>
    </row>
    <row r="118" spans="1:258" s="1256" customFormat="1">
      <c r="A118" s="323"/>
      <c r="B118" s="324"/>
      <c r="C118" s="325"/>
      <c r="D118" s="325"/>
      <c r="E118" s="325"/>
      <c r="F118" s="326"/>
      <c r="G118" s="326"/>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c r="BN118" s="323"/>
      <c r="BO118" s="323"/>
      <c r="BP118" s="323"/>
      <c r="BQ118" s="323"/>
      <c r="BR118" s="323"/>
      <c r="BS118" s="323"/>
      <c r="BT118" s="323"/>
      <c r="BU118" s="323"/>
      <c r="BV118" s="323"/>
      <c r="BW118" s="323"/>
      <c r="BX118" s="323"/>
      <c r="BY118" s="323"/>
      <c r="BZ118" s="323"/>
      <c r="CA118" s="323"/>
      <c r="CB118" s="323"/>
      <c r="CC118" s="323"/>
      <c r="CD118" s="323"/>
      <c r="CE118" s="323"/>
      <c r="CF118" s="323"/>
      <c r="CG118" s="323"/>
      <c r="CH118" s="323"/>
      <c r="CI118" s="323"/>
      <c r="CJ118" s="323"/>
      <c r="CK118" s="323"/>
      <c r="CL118" s="323"/>
      <c r="CM118" s="323"/>
      <c r="CN118" s="323"/>
      <c r="CO118" s="323"/>
      <c r="CP118" s="323"/>
      <c r="CQ118" s="323"/>
      <c r="CR118" s="323"/>
      <c r="CS118" s="323"/>
      <c r="CT118" s="323"/>
      <c r="CU118" s="323"/>
      <c r="CV118" s="323"/>
      <c r="CW118" s="323"/>
      <c r="CX118" s="323"/>
      <c r="CY118" s="323"/>
      <c r="CZ118" s="323"/>
      <c r="DA118" s="323"/>
      <c r="DB118" s="323"/>
      <c r="DC118" s="323"/>
      <c r="DD118" s="323"/>
      <c r="DE118" s="323"/>
      <c r="DF118" s="323"/>
      <c r="DG118" s="323"/>
      <c r="DH118" s="323"/>
      <c r="DI118" s="323"/>
      <c r="DJ118" s="323"/>
      <c r="DK118" s="323"/>
      <c r="DL118" s="323"/>
      <c r="DM118" s="323"/>
      <c r="DN118" s="323"/>
      <c r="DO118" s="323"/>
      <c r="DP118" s="323"/>
      <c r="DQ118" s="323"/>
      <c r="DR118" s="323"/>
      <c r="DS118" s="323"/>
      <c r="DT118" s="323"/>
      <c r="DU118" s="323"/>
      <c r="DV118" s="323"/>
      <c r="DW118" s="323"/>
      <c r="DX118" s="323"/>
      <c r="DY118" s="323"/>
      <c r="DZ118" s="323"/>
      <c r="EA118" s="323"/>
      <c r="EB118" s="323"/>
      <c r="EC118" s="323"/>
      <c r="ED118" s="323"/>
      <c r="EE118" s="323"/>
      <c r="EF118" s="323"/>
      <c r="EG118" s="323"/>
      <c r="EH118" s="323"/>
      <c r="EI118" s="323"/>
      <c r="EJ118" s="323"/>
      <c r="EK118" s="323"/>
      <c r="EL118" s="323"/>
      <c r="EM118" s="323"/>
      <c r="EN118" s="323"/>
      <c r="EO118" s="323"/>
      <c r="EP118" s="323"/>
      <c r="EQ118" s="323"/>
      <c r="ER118" s="323"/>
      <c r="ES118" s="323"/>
      <c r="ET118" s="323"/>
      <c r="EU118" s="323"/>
      <c r="EV118" s="323"/>
      <c r="EW118" s="323"/>
      <c r="EX118" s="323"/>
      <c r="EY118" s="323"/>
      <c r="EZ118" s="323"/>
      <c r="FA118" s="323"/>
      <c r="FB118" s="323"/>
      <c r="FC118" s="323"/>
      <c r="FD118" s="323"/>
      <c r="FE118" s="323"/>
      <c r="FF118" s="323"/>
      <c r="FG118" s="323"/>
      <c r="FH118" s="323"/>
      <c r="FI118" s="323"/>
      <c r="FJ118" s="323"/>
      <c r="FK118" s="323"/>
      <c r="FL118" s="323"/>
      <c r="FM118" s="323"/>
      <c r="FN118" s="323"/>
      <c r="FO118" s="323"/>
      <c r="FP118" s="323"/>
      <c r="FQ118" s="323"/>
      <c r="FR118" s="323"/>
      <c r="FS118" s="323"/>
      <c r="FT118" s="323"/>
      <c r="FU118" s="323"/>
      <c r="FV118" s="323"/>
      <c r="FW118" s="323"/>
      <c r="FX118" s="323"/>
      <c r="FY118" s="323"/>
      <c r="FZ118" s="323"/>
      <c r="GA118" s="323"/>
      <c r="GB118" s="323"/>
      <c r="GC118" s="323"/>
      <c r="GD118" s="323"/>
      <c r="GE118" s="323"/>
      <c r="GF118" s="323"/>
      <c r="GG118" s="323"/>
      <c r="GH118" s="323"/>
      <c r="GI118" s="323"/>
      <c r="GJ118" s="323"/>
      <c r="GK118" s="323"/>
      <c r="GL118" s="323"/>
      <c r="GM118" s="323"/>
      <c r="GN118" s="323"/>
      <c r="GO118" s="323"/>
      <c r="GP118" s="323"/>
      <c r="GQ118" s="323"/>
      <c r="GR118" s="323"/>
      <c r="GS118" s="323"/>
      <c r="GT118" s="323"/>
      <c r="GU118" s="323"/>
      <c r="GV118" s="323"/>
      <c r="GW118" s="323"/>
      <c r="GX118" s="323"/>
      <c r="GY118" s="323"/>
      <c r="GZ118" s="323"/>
      <c r="HA118" s="323"/>
      <c r="HB118" s="323"/>
      <c r="HC118" s="323"/>
      <c r="HD118" s="323"/>
      <c r="HE118" s="323"/>
      <c r="HF118" s="323"/>
      <c r="HG118" s="323"/>
      <c r="HH118" s="323"/>
      <c r="HI118" s="323"/>
      <c r="HJ118" s="323"/>
      <c r="HK118" s="323"/>
      <c r="HL118" s="323"/>
      <c r="HM118" s="323"/>
      <c r="HN118" s="323"/>
      <c r="HO118" s="323"/>
      <c r="HP118" s="323"/>
      <c r="HQ118" s="323"/>
      <c r="HR118" s="323"/>
      <c r="HS118" s="323"/>
      <c r="HT118" s="323"/>
      <c r="HU118" s="323"/>
      <c r="HV118" s="323"/>
      <c r="HW118" s="323"/>
      <c r="HX118" s="323"/>
      <c r="HY118" s="323"/>
      <c r="HZ118" s="323"/>
      <c r="IA118" s="323"/>
      <c r="IB118" s="323"/>
      <c r="IC118" s="323"/>
      <c r="ID118" s="323"/>
      <c r="IE118" s="323"/>
      <c r="IF118" s="323"/>
      <c r="IG118" s="323"/>
      <c r="IH118" s="323"/>
      <c r="II118" s="323"/>
      <c r="IJ118" s="323"/>
      <c r="IK118" s="323"/>
      <c r="IL118" s="323"/>
      <c r="IM118" s="323"/>
      <c r="IN118" s="323"/>
      <c r="IO118" s="323"/>
      <c r="IP118" s="323"/>
      <c r="IQ118" s="323"/>
      <c r="IR118" s="323"/>
      <c r="IS118" s="323"/>
      <c r="IT118" s="323"/>
      <c r="IU118" s="323"/>
      <c r="IV118" s="323"/>
      <c r="IW118" s="323"/>
      <c r="IX118" s="323"/>
    </row>
    <row r="119" spans="1:258" s="1256" customFormat="1">
      <c r="A119" s="323"/>
      <c r="B119" s="324"/>
      <c r="C119" s="325"/>
      <c r="D119" s="325"/>
      <c r="E119" s="325"/>
      <c r="F119" s="326"/>
      <c r="G119" s="326"/>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c r="BN119" s="323"/>
      <c r="BO119" s="323"/>
      <c r="BP119" s="323"/>
      <c r="BQ119" s="323"/>
      <c r="BR119" s="323"/>
      <c r="BS119" s="323"/>
      <c r="BT119" s="323"/>
      <c r="BU119" s="323"/>
      <c r="BV119" s="323"/>
      <c r="BW119" s="323"/>
      <c r="BX119" s="323"/>
      <c r="BY119" s="323"/>
      <c r="BZ119" s="323"/>
      <c r="CA119" s="323"/>
      <c r="CB119" s="323"/>
      <c r="CC119" s="323"/>
      <c r="CD119" s="323"/>
      <c r="CE119" s="323"/>
      <c r="CF119" s="323"/>
      <c r="CG119" s="323"/>
      <c r="CH119" s="323"/>
      <c r="CI119" s="323"/>
      <c r="CJ119" s="323"/>
      <c r="CK119" s="323"/>
      <c r="CL119" s="323"/>
      <c r="CM119" s="323"/>
      <c r="CN119" s="323"/>
      <c r="CO119" s="323"/>
      <c r="CP119" s="323"/>
      <c r="CQ119" s="323"/>
      <c r="CR119" s="323"/>
      <c r="CS119" s="323"/>
      <c r="CT119" s="323"/>
      <c r="CU119" s="323"/>
      <c r="CV119" s="323"/>
      <c r="CW119" s="323"/>
      <c r="CX119" s="323"/>
      <c r="CY119" s="323"/>
      <c r="CZ119" s="323"/>
      <c r="DA119" s="323"/>
      <c r="DB119" s="323"/>
      <c r="DC119" s="323"/>
      <c r="DD119" s="323"/>
      <c r="DE119" s="323"/>
      <c r="DF119" s="323"/>
      <c r="DG119" s="323"/>
      <c r="DH119" s="323"/>
      <c r="DI119" s="323"/>
      <c r="DJ119" s="323"/>
      <c r="DK119" s="323"/>
      <c r="DL119" s="323"/>
      <c r="DM119" s="323"/>
      <c r="DN119" s="323"/>
      <c r="DO119" s="323"/>
      <c r="DP119" s="323"/>
      <c r="DQ119" s="323"/>
      <c r="DR119" s="323"/>
      <c r="DS119" s="323"/>
      <c r="DT119" s="323"/>
      <c r="DU119" s="323"/>
      <c r="DV119" s="323"/>
      <c r="DW119" s="323"/>
      <c r="DX119" s="323"/>
      <c r="DY119" s="323"/>
      <c r="DZ119" s="323"/>
      <c r="EA119" s="323"/>
      <c r="EB119" s="323"/>
      <c r="EC119" s="323"/>
      <c r="ED119" s="323"/>
      <c r="EE119" s="323"/>
      <c r="EF119" s="323"/>
      <c r="EG119" s="323"/>
      <c r="EH119" s="323"/>
      <c r="EI119" s="323"/>
      <c r="EJ119" s="323"/>
      <c r="EK119" s="323"/>
      <c r="EL119" s="323"/>
      <c r="EM119" s="323"/>
      <c r="EN119" s="323"/>
      <c r="EO119" s="323"/>
      <c r="EP119" s="323"/>
      <c r="EQ119" s="323"/>
      <c r="ER119" s="323"/>
      <c r="ES119" s="323"/>
      <c r="ET119" s="323"/>
      <c r="EU119" s="323"/>
      <c r="EV119" s="323"/>
      <c r="EW119" s="323"/>
      <c r="EX119" s="323"/>
      <c r="EY119" s="323"/>
      <c r="EZ119" s="323"/>
      <c r="FA119" s="323"/>
      <c r="FB119" s="323"/>
      <c r="FC119" s="323"/>
      <c r="FD119" s="323"/>
      <c r="FE119" s="323"/>
      <c r="FF119" s="323"/>
      <c r="FG119" s="323"/>
      <c r="FH119" s="323"/>
      <c r="FI119" s="323"/>
      <c r="FJ119" s="323"/>
      <c r="FK119" s="323"/>
      <c r="FL119" s="323"/>
      <c r="FM119" s="323"/>
      <c r="FN119" s="323"/>
      <c r="FO119" s="323"/>
      <c r="FP119" s="323"/>
      <c r="FQ119" s="323"/>
      <c r="FR119" s="323"/>
      <c r="FS119" s="323"/>
      <c r="FT119" s="323"/>
      <c r="FU119" s="323"/>
      <c r="FV119" s="323"/>
      <c r="FW119" s="323"/>
      <c r="FX119" s="323"/>
      <c r="FY119" s="323"/>
      <c r="FZ119" s="323"/>
      <c r="GA119" s="323"/>
      <c r="GB119" s="323"/>
      <c r="GC119" s="323"/>
      <c r="GD119" s="323"/>
      <c r="GE119" s="323"/>
      <c r="GF119" s="323"/>
      <c r="GG119" s="323"/>
      <c r="GH119" s="323"/>
      <c r="GI119" s="323"/>
      <c r="GJ119" s="323"/>
      <c r="GK119" s="323"/>
      <c r="GL119" s="323"/>
      <c r="GM119" s="323"/>
      <c r="GN119" s="323"/>
      <c r="GO119" s="323"/>
      <c r="GP119" s="323"/>
      <c r="GQ119" s="323"/>
      <c r="GR119" s="323"/>
      <c r="GS119" s="323"/>
      <c r="GT119" s="323"/>
      <c r="GU119" s="323"/>
      <c r="GV119" s="323"/>
      <c r="GW119" s="323"/>
      <c r="GX119" s="323"/>
      <c r="GY119" s="323"/>
      <c r="GZ119" s="323"/>
      <c r="HA119" s="323"/>
      <c r="HB119" s="323"/>
      <c r="HC119" s="323"/>
      <c r="HD119" s="323"/>
      <c r="HE119" s="323"/>
      <c r="HF119" s="323"/>
      <c r="HG119" s="323"/>
      <c r="HH119" s="323"/>
      <c r="HI119" s="323"/>
      <c r="HJ119" s="323"/>
      <c r="HK119" s="323"/>
      <c r="HL119" s="323"/>
      <c r="HM119" s="323"/>
      <c r="HN119" s="323"/>
      <c r="HO119" s="323"/>
      <c r="HP119" s="323"/>
      <c r="HQ119" s="323"/>
      <c r="HR119" s="323"/>
      <c r="HS119" s="323"/>
      <c r="HT119" s="323"/>
      <c r="HU119" s="323"/>
      <c r="HV119" s="323"/>
      <c r="HW119" s="323"/>
      <c r="HX119" s="323"/>
      <c r="HY119" s="323"/>
      <c r="HZ119" s="323"/>
      <c r="IA119" s="323"/>
      <c r="IB119" s="323"/>
      <c r="IC119" s="323"/>
      <c r="ID119" s="323"/>
      <c r="IE119" s="323"/>
      <c r="IF119" s="323"/>
      <c r="IG119" s="323"/>
      <c r="IH119" s="323"/>
      <c r="II119" s="323"/>
      <c r="IJ119" s="323"/>
      <c r="IK119" s="323"/>
      <c r="IL119" s="323"/>
      <c r="IM119" s="323"/>
      <c r="IN119" s="323"/>
      <c r="IO119" s="323"/>
      <c r="IP119" s="323"/>
      <c r="IQ119" s="323"/>
      <c r="IR119" s="323"/>
      <c r="IS119" s="323"/>
      <c r="IT119" s="323"/>
      <c r="IU119" s="323"/>
      <c r="IV119" s="323"/>
      <c r="IW119" s="323"/>
      <c r="IX119" s="323"/>
    </row>
    <row r="120" spans="1:258" s="1256" customFormat="1">
      <c r="A120" s="323"/>
      <c r="B120" s="324"/>
      <c r="C120" s="325"/>
      <c r="D120" s="325"/>
      <c r="E120" s="325"/>
      <c r="F120" s="326"/>
      <c r="G120" s="326"/>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c r="BN120" s="323"/>
      <c r="BO120" s="323"/>
      <c r="BP120" s="323"/>
      <c r="BQ120" s="323"/>
      <c r="BR120" s="323"/>
      <c r="BS120" s="323"/>
      <c r="BT120" s="323"/>
      <c r="BU120" s="323"/>
      <c r="BV120" s="323"/>
      <c r="BW120" s="323"/>
      <c r="BX120" s="323"/>
      <c r="BY120" s="323"/>
      <c r="BZ120" s="323"/>
      <c r="CA120" s="323"/>
      <c r="CB120" s="323"/>
      <c r="CC120" s="323"/>
      <c r="CD120" s="323"/>
      <c r="CE120" s="323"/>
      <c r="CF120" s="323"/>
      <c r="CG120" s="323"/>
      <c r="CH120" s="323"/>
      <c r="CI120" s="323"/>
      <c r="CJ120" s="323"/>
      <c r="CK120" s="323"/>
      <c r="CL120" s="323"/>
      <c r="CM120" s="323"/>
      <c r="CN120" s="323"/>
      <c r="CO120" s="323"/>
      <c r="CP120" s="323"/>
      <c r="CQ120" s="323"/>
      <c r="CR120" s="323"/>
      <c r="CS120" s="323"/>
      <c r="CT120" s="323"/>
      <c r="CU120" s="323"/>
      <c r="CV120" s="323"/>
      <c r="CW120" s="323"/>
      <c r="CX120" s="323"/>
      <c r="CY120" s="323"/>
      <c r="CZ120" s="323"/>
      <c r="DA120" s="323"/>
      <c r="DB120" s="323"/>
      <c r="DC120" s="323"/>
      <c r="DD120" s="323"/>
      <c r="DE120" s="323"/>
      <c r="DF120" s="323"/>
      <c r="DG120" s="323"/>
      <c r="DH120" s="323"/>
      <c r="DI120" s="323"/>
      <c r="DJ120" s="323"/>
      <c r="DK120" s="323"/>
      <c r="DL120" s="323"/>
      <c r="DM120" s="323"/>
      <c r="DN120" s="323"/>
      <c r="DO120" s="323"/>
      <c r="DP120" s="323"/>
      <c r="DQ120" s="323"/>
      <c r="DR120" s="323"/>
      <c r="DS120" s="323"/>
      <c r="DT120" s="323"/>
      <c r="DU120" s="323"/>
      <c r="DV120" s="323"/>
      <c r="DW120" s="323"/>
      <c r="DX120" s="323"/>
      <c r="DY120" s="323"/>
      <c r="DZ120" s="323"/>
      <c r="EA120" s="323"/>
      <c r="EB120" s="323"/>
      <c r="EC120" s="323"/>
      <c r="ED120" s="323"/>
      <c r="EE120" s="323"/>
      <c r="EF120" s="323"/>
      <c r="EG120" s="323"/>
      <c r="EH120" s="323"/>
      <c r="EI120" s="323"/>
      <c r="EJ120" s="323"/>
      <c r="EK120" s="323"/>
      <c r="EL120" s="323"/>
      <c r="EM120" s="323"/>
      <c r="EN120" s="323"/>
      <c r="EO120" s="323"/>
      <c r="EP120" s="323"/>
      <c r="EQ120" s="323"/>
      <c r="ER120" s="323"/>
      <c r="ES120" s="323"/>
      <c r="ET120" s="323"/>
      <c r="EU120" s="323"/>
      <c r="EV120" s="323"/>
      <c r="EW120" s="323"/>
      <c r="EX120" s="323"/>
      <c r="EY120" s="323"/>
      <c r="EZ120" s="323"/>
      <c r="FA120" s="323"/>
      <c r="FB120" s="323"/>
      <c r="FC120" s="323"/>
      <c r="FD120" s="323"/>
      <c r="FE120" s="323"/>
      <c r="FF120" s="323"/>
      <c r="FG120" s="323"/>
      <c r="FH120" s="323"/>
      <c r="FI120" s="323"/>
      <c r="FJ120" s="323"/>
      <c r="FK120" s="323"/>
      <c r="FL120" s="323"/>
      <c r="FM120" s="323"/>
      <c r="FN120" s="323"/>
      <c r="FO120" s="323"/>
      <c r="FP120" s="323"/>
      <c r="FQ120" s="323"/>
      <c r="FR120" s="323"/>
      <c r="FS120" s="323"/>
      <c r="FT120" s="323"/>
      <c r="FU120" s="323"/>
      <c r="FV120" s="323"/>
      <c r="FW120" s="323"/>
      <c r="FX120" s="323"/>
      <c r="FY120" s="323"/>
      <c r="FZ120" s="323"/>
      <c r="GA120" s="323"/>
      <c r="GB120" s="323"/>
      <c r="GC120" s="323"/>
      <c r="GD120" s="323"/>
      <c r="GE120" s="323"/>
      <c r="GF120" s="323"/>
      <c r="GG120" s="323"/>
      <c r="GH120" s="323"/>
      <c r="GI120" s="323"/>
      <c r="GJ120" s="323"/>
      <c r="GK120" s="323"/>
      <c r="GL120" s="323"/>
      <c r="GM120" s="323"/>
      <c r="GN120" s="323"/>
      <c r="GO120" s="323"/>
      <c r="GP120" s="323"/>
      <c r="GQ120" s="323"/>
      <c r="GR120" s="323"/>
      <c r="GS120" s="323"/>
      <c r="GT120" s="323"/>
      <c r="GU120" s="323"/>
      <c r="GV120" s="323"/>
      <c r="GW120" s="323"/>
      <c r="GX120" s="323"/>
      <c r="GY120" s="323"/>
      <c r="GZ120" s="323"/>
      <c r="HA120" s="323"/>
      <c r="HB120" s="323"/>
      <c r="HC120" s="323"/>
      <c r="HD120" s="323"/>
      <c r="HE120" s="323"/>
      <c r="HF120" s="323"/>
      <c r="HG120" s="323"/>
      <c r="HH120" s="323"/>
      <c r="HI120" s="323"/>
      <c r="HJ120" s="323"/>
      <c r="HK120" s="323"/>
      <c r="HL120" s="323"/>
      <c r="HM120" s="323"/>
      <c r="HN120" s="323"/>
      <c r="HO120" s="323"/>
      <c r="HP120" s="323"/>
      <c r="HQ120" s="323"/>
      <c r="HR120" s="323"/>
      <c r="HS120" s="323"/>
      <c r="HT120" s="323"/>
      <c r="HU120" s="323"/>
      <c r="HV120" s="323"/>
      <c r="HW120" s="323"/>
      <c r="HX120" s="323"/>
      <c r="HY120" s="323"/>
      <c r="HZ120" s="323"/>
      <c r="IA120" s="323"/>
      <c r="IB120" s="323"/>
      <c r="IC120" s="323"/>
      <c r="ID120" s="323"/>
      <c r="IE120" s="323"/>
      <c r="IF120" s="323"/>
      <c r="IG120" s="323"/>
      <c r="IH120" s="323"/>
      <c r="II120" s="323"/>
      <c r="IJ120" s="323"/>
      <c r="IK120" s="323"/>
      <c r="IL120" s="323"/>
      <c r="IM120" s="323"/>
      <c r="IN120" s="323"/>
      <c r="IO120" s="323"/>
      <c r="IP120" s="323"/>
      <c r="IQ120" s="323"/>
      <c r="IR120" s="323"/>
      <c r="IS120" s="323"/>
      <c r="IT120" s="323"/>
      <c r="IU120" s="323"/>
      <c r="IV120" s="323"/>
      <c r="IW120" s="323"/>
      <c r="IX120" s="323"/>
    </row>
    <row r="121" spans="1:258" s="1256" customFormat="1">
      <c r="A121" s="323"/>
      <c r="B121" s="324"/>
      <c r="C121" s="325"/>
      <c r="D121" s="325"/>
      <c r="E121" s="325"/>
      <c r="F121" s="326"/>
      <c r="G121" s="326"/>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c r="BN121" s="323"/>
      <c r="BO121" s="323"/>
      <c r="BP121" s="323"/>
      <c r="BQ121" s="323"/>
      <c r="BR121" s="323"/>
      <c r="BS121" s="323"/>
      <c r="BT121" s="323"/>
      <c r="BU121" s="323"/>
      <c r="BV121" s="323"/>
      <c r="BW121" s="323"/>
      <c r="BX121" s="323"/>
      <c r="BY121" s="323"/>
      <c r="BZ121" s="323"/>
      <c r="CA121" s="323"/>
      <c r="CB121" s="323"/>
      <c r="CC121" s="323"/>
      <c r="CD121" s="323"/>
      <c r="CE121" s="323"/>
      <c r="CF121" s="323"/>
      <c r="CG121" s="323"/>
      <c r="CH121" s="323"/>
      <c r="CI121" s="323"/>
      <c r="CJ121" s="323"/>
      <c r="CK121" s="323"/>
      <c r="CL121" s="323"/>
      <c r="CM121" s="323"/>
      <c r="CN121" s="323"/>
      <c r="CO121" s="323"/>
      <c r="CP121" s="323"/>
      <c r="CQ121" s="323"/>
      <c r="CR121" s="323"/>
      <c r="CS121" s="323"/>
      <c r="CT121" s="323"/>
      <c r="CU121" s="323"/>
      <c r="CV121" s="323"/>
      <c r="CW121" s="323"/>
      <c r="CX121" s="323"/>
      <c r="CY121" s="323"/>
      <c r="CZ121" s="323"/>
      <c r="DA121" s="323"/>
      <c r="DB121" s="323"/>
      <c r="DC121" s="323"/>
      <c r="DD121" s="323"/>
      <c r="DE121" s="323"/>
      <c r="DF121" s="323"/>
      <c r="DG121" s="323"/>
      <c r="DH121" s="323"/>
      <c r="DI121" s="323"/>
      <c r="DJ121" s="323"/>
      <c r="DK121" s="323"/>
      <c r="DL121" s="323"/>
      <c r="DM121" s="323"/>
      <c r="DN121" s="323"/>
      <c r="DO121" s="323"/>
      <c r="DP121" s="323"/>
      <c r="DQ121" s="323"/>
      <c r="DR121" s="323"/>
      <c r="DS121" s="323"/>
      <c r="DT121" s="323"/>
      <c r="DU121" s="323"/>
      <c r="DV121" s="323"/>
      <c r="DW121" s="323"/>
      <c r="DX121" s="323"/>
      <c r="DY121" s="323"/>
      <c r="DZ121" s="323"/>
      <c r="EA121" s="323"/>
      <c r="EB121" s="323"/>
      <c r="EC121" s="323"/>
      <c r="ED121" s="323"/>
      <c r="EE121" s="323"/>
      <c r="EF121" s="323"/>
      <c r="EG121" s="323"/>
      <c r="EH121" s="323"/>
      <c r="EI121" s="323"/>
      <c r="EJ121" s="323"/>
      <c r="EK121" s="323"/>
      <c r="EL121" s="323"/>
      <c r="EM121" s="323"/>
      <c r="EN121" s="323"/>
      <c r="EO121" s="323"/>
      <c r="EP121" s="323"/>
      <c r="EQ121" s="323"/>
      <c r="ER121" s="323"/>
      <c r="ES121" s="323"/>
      <c r="ET121" s="323"/>
      <c r="EU121" s="323"/>
      <c r="EV121" s="323"/>
      <c r="EW121" s="323"/>
      <c r="EX121" s="323"/>
      <c r="EY121" s="323"/>
      <c r="EZ121" s="323"/>
      <c r="FA121" s="323"/>
      <c r="FB121" s="323"/>
      <c r="FC121" s="323"/>
      <c r="FD121" s="323"/>
      <c r="FE121" s="323"/>
      <c r="FF121" s="323"/>
      <c r="FG121" s="323"/>
      <c r="FH121" s="323"/>
      <c r="FI121" s="323"/>
      <c r="FJ121" s="323"/>
      <c r="FK121" s="323"/>
      <c r="FL121" s="323"/>
      <c r="FM121" s="323"/>
      <c r="FN121" s="323"/>
      <c r="FO121" s="323"/>
      <c r="FP121" s="323"/>
      <c r="FQ121" s="323"/>
      <c r="FR121" s="323"/>
      <c r="FS121" s="323"/>
      <c r="FT121" s="323"/>
      <c r="FU121" s="323"/>
      <c r="FV121" s="323"/>
      <c r="FW121" s="323"/>
      <c r="FX121" s="323"/>
      <c r="FY121" s="323"/>
      <c r="FZ121" s="323"/>
      <c r="GA121" s="323"/>
      <c r="GB121" s="323"/>
      <c r="GC121" s="323"/>
      <c r="GD121" s="323"/>
      <c r="GE121" s="323"/>
      <c r="GF121" s="323"/>
      <c r="GG121" s="323"/>
      <c r="GH121" s="323"/>
      <c r="GI121" s="323"/>
      <c r="GJ121" s="323"/>
      <c r="GK121" s="323"/>
      <c r="GL121" s="323"/>
      <c r="GM121" s="323"/>
      <c r="GN121" s="323"/>
      <c r="GO121" s="323"/>
      <c r="GP121" s="323"/>
      <c r="GQ121" s="323"/>
      <c r="GR121" s="323"/>
      <c r="GS121" s="323"/>
      <c r="GT121" s="323"/>
      <c r="GU121" s="323"/>
      <c r="GV121" s="323"/>
      <c r="GW121" s="323"/>
      <c r="GX121" s="323"/>
      <c r="GY121" s="323"/>
      <c r="GZ121" s="323"/>
      <c r="HA121" s="323"/>
      <c r="HB121" s="323"/>
      <c r="HC121" s="323"/>
      <c r="HD121" s="323"/>
      <c r="HE121" s="323"/>
      <c r="HF121" s="323"/>
      <c r="HG121" s="323"/>
      <c r="HH121" s="323"/>
      <c r="HI121" s="323"/>
      <c r="HJ121" s="323"/>
      <c r="HK121" s="323"/>
      <c r="HL121" s="323"/>
      <c r="HM121" s="323"/>
      <c r="HN121" s="323"/>
      <c r="HO121" s="323"/>
      <c r="HP121" s="323"/>
      <c r="HQ121" s="323"/>
      <c r="HR121" s="323"/>
      <c r="HS121" s="323"/>
      <c r="HT121" s="323"/>
      <c r="HU121" s="323"/>
      <c r="HV121" s="323"/>
      <c r="HW121" s="323"/>
      <c r="HX121" s="323"/>
      <c r="HY121" s="323"/>
      <c r="HZ121" s="323"/>
      <c r="IA121" s="323"/>
      <c r="IB121" s="323"/>
      <c r="IC121" s="323"/>
      <c r="ID121" s="323"/>
      <c r="IE121" s="323"/>
      <c r="IF121" s="323"/>
      <c r="IG121" s="323"/>
      <c r="IH121" s="323"/>
      <c r="II121" s="323"/>
      <c r="IJ121" s="323"/>
      <c r="IK121" s="323"/>
      <c r="IL121" s="323"/>
      <c r="IM121" s="323"/>
      <c r="IN121" s="323"/>
      <c r="IO121" s="323"/>
      <c r="IP121" s="323"/>
      <c r="IQ121" s="323"/>
      <c r="IR121" s="323"/>
      <c r="IS121" s="323"/>
      <c r="IT121" s="323"/>
      <c r="IU121" s="323"/>
      <c r="IV121" s="323"/>
      <c r="IW121" s="323"/>
      <c r="IX121" s="323"/>
    </row>
    <row r="122" spans="1:258" s="1256" customFormat="1">
      <c r="A122" s="323"/>
      <c r="B122" s="324"/>
      <c r="C122" s="325"/>
      <c r="D122" s="325"/>
      <c r="E122" s="325"/>
      <c r="F122" s="326"/>
      <c r="G122" s="326"/>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c r="BN122" s="323"/>
      <c r="BO122" s="323"/>
      <c r="BP122" s="323"/>
      <c r="BQ122" s="323"/>
      <c r="BR122" s="323"/>
      <c r="BS122" s="323"/>
      <c r="BT122" s="323"/>
      <c r="BU122" s="323"/>
      <c r="BV122" s="323"/>
      <c r="BW122" s="323"/>
      <c r="BX122" s="323"/>
      <c r="BY122" s="323"/>
      <c r="BZ122" s="323"/>
      <c r="CA122" s="323"/>
      <c r="CB122" s="323"/>
      <c r="CC122" s="323"/>
      <c r="CD122" s="323"/>
      <c r="CE122" s="323"/>
      <c r="CF122" s="323"/>
      <c r="CG122" s="323"/>
      <c r="CH122" s="323"/>
      <c r="CI122" s="323"/>
      <c r="CJ122" s="323"/>
      <c r="CK122" s="323"/>
      <c r="CL122" s="323"/>
      <c r="CM122" s="323"/>
      <c r="CN122" s="323"/>
      <c r="CO122" s="323"/>
      <c r="CP122" s="323"/>
      <c r="CQ122" s="323"/>
      <c r="CR122" s="323"/>
      <c r="CS122" s="323"/>
      <c r="CT122" s="323"/>
      <c r="CU122" s="323"/>
      <c r="CV122" s="323"/>
      <c r="CW122" s="323"/>
      <c r="CX122" s="323"/>
      <c r="CY122" s="323"/>
      <c r="CZ122" s="323"/>
      <c r="DA122" s="323"/>
      <c r="DB122" s="323"/>
      <c r="DC122" s="323"/>
      <c r="DD122" s="323"/>
      <c r="DE122" s="323"/>
      <c r="DF122" s="323"/>
      <c r="DG122" s="323"/>
      <c r="DH122" s="323"/>
      <c r="DI122" s="323"/>
      <c r="DJ122" s="323"/>
      <c r="DK122" s="323"/>
      <c r="DL122" s="323"/>
      <c r="DM122" s="323"/>
      <c r="DN122" s="323"/>
      <c r="DO122" s="323"/>
      <c r="DP122" s="323"/>
      <c r="DQ122" s="323"/>
      <c r="DR122" s="323"/>
      <c r="DS122" s="323"/>
      <c r="DT122" s="323"/>
      <c r="DU122" s="323"/>
      <c r="DV122" s="323"/>
      <c r="DW122" s="323"/>
      <c r="DX122" s="323"/>
      <c r="DY122" s="323"/>
      <c r="DZ122" s="323"/>
      <c r="EA122" s="323"/>
      <c r="EB122" s="323"/>
      <c r="EC122" s="323"/>
      <c r="ED122" s="323"/>
      <c r="EE122" s="323"/>
      <c r="EF122" s="323"/>
      <c r="EG122" s="323"/>
      <c r="EH122" s="323"/>
      <c r="EI122" s="323"/>
      <c r="EJ122" s="323"/>
      <c r="EK122" s="323"/>
      <c r="EL122" s="323"/>
      <c r="EM122" s="323"/>
      <c r="EN122" s="323"/>
      <c r="EO122" s="323"/>
      <c r="EP122" s="323"/>
      <c r="EQ122" s="323"/>
      <c r="ER122" s="323"/>
      <c r="ES122" s="323"/>
      <c r="ET122" s="323"/>
      <c r="EU122" s="323"/>
      <c r="EV122" s="323"/>
      <c r="EW122" s="323"/>
      <c r="EX122" s="323"/>
      <c r="EY122" s="323"/>
      <c r="EZ122" s="323"/>
      <c r="FA122" s="323"/>
      <c r="FB122" s="323"/>
      <c r="FC122" s="323"/>
      <c r="FD122" s="323"/>
      <c r="FE122" s="323"/>
      <c r="FF122" s="323"/>
      <c r="FG122" s="323"/>
      <c r="FH122" s="323"/>
      <c r="FI122" s="323"/>
      <c r="FJ122" s="323"/>
      <c r="FK122" s="323"/>
      <c r="FL122" s="323"/>
      <c r="FM122" s="323"/>
      <c r="FN122" s="323"/>
      <c r="FO122" s="323"/>
      <c r="FP122" s="323"/>
      <c r="FQ122" s="323"/>
      <c r="FR122" s="323"/>
      <c r="FS122" s="323"/>
      <c r="FT122" s="323"/>
      <c r="FU122" s="323"/>
      <c r="FV122" s="323"/>
      <c r="FW122" s="323"/>
      <c r="FX122" s="323"/>
      <c r="FY122" s="323"/>
      <c r="FZ122" s="323"/>
      <c r="GA122" s="323"/>
      <c r="GB122" s="323"/>
      <c r="GC122" s="323"/>
      <c r="GD122" s="323"/>
      <c r="GE122" s="323"/>
      <c r="GF122" s="323"/>
      <c r="GG122" s="323"/>
      <c r="GH122" s="323"/>
      <c r="GI122" s="323"/>
      <c r="GJ122" s="323"/>
      <c r="GK122" s="323"/>
      <c r="GL122" s="323"/>
      <c r="GM122" s="323"/>
      <c r="GN122" s="323"/>
      <c r="GO122" s="323"/>
      <c r="GP122" s="323"/>
      <c r="GQ122" s="323"/>
      <c r="GR122" s="323"/>
      <c r="GS122" s="323"/>
      <c r="GT122" s="323"/>
      <c r="GU122" s="323"/>
      <c r="GV122" s="323"/>
      <c r="GW122" s="323"/>
      <c r="GX122" s="323"/>
      <c r="GY122" s="323"/>
      <c r="GZ122" s="323"/>
      <c r="HA122" s="323"/>
      <c r="HB122" s="323"/>
      <c r="HC122" s="323"/>
      <c r="HD122" s="323"/>
      <c r="HE122" s="323"/>
      <c r="HF122" s="323"/>
      <c r="HG122" s="323"/>
      <c r="HH122" s="323"/>
      <c r="HI122" s="323"/>
      <c r="HJ122" s="323"/>
      <c r="HK122" s="323"/>
      <c r="HL122" s="323"/>
      <c r="HM122" s="323"/>
      <c r="HN122" s="323"/>
      <c r="HO122" s="323"/>
      <c r="HP122" s="323"/>
      <c r="HQ122" s="323"/>
      <c r="HR122" s="323"/>
      <c r="HS122" s="323"/>
      <c r="HT122" s="323"/>
      <c r="HU122" s="323"/>
      <c r="HV122" s="323"/>
      <c r="HW122" s="323"/>
      <c r="HX122" s="323"/>
      <c r="HY122" s="323"/>
      <c r="HZ122" s="323"/>
      <c r="IA122" s="323"/>
      <c r="IB122" s="323"/>
      <c r="IC122" s="323"/>
      <c r="ID122" s="323"/>
      <c r="IE122" s="323"/>
      <c r="IF122" s="323"/>
      <c r="IG122" s="323"/>
      <c r="IH122" s="323"/>
      <c r="II122" s="323"/>
      <c r="IJ122" s="323"/>
      <c r="IK122" s="323"/>
      <c r="IL122" s="323"/>
      <c r="IM122" s="323"/>
      <c r="IN122" s="323"/>
      <c r="IO122" s="323"/>
      <c r="IP122" s="323"/>
      <c r="IQ122" s="323"/>
      <c r="IR122" s="323"/>
      <c r="IS122" s="323"/>
      <c r="IT122" s="323"/>
      <c r="IU122" s="323"/>
      <c r="IV122" s="323"/>
      <c r="IW122" s="323"/>
      <c r="IX122" s="323"/>
    </row>
    <row r="123" spans="1:258" s="1256" customFormat="1">
      <c r="A123" s="323"/>
      <c r="B123" s="324"/>
      <c r="C123" s="325"/>
      <c r="D123" s="325"/>
      <c r="E123" s="325"/>
      <c r="F123" s="326"/>
      <c r="G123" s="326"/>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c r="BN123" s="323"/>
      <c r="BO123" s="323"/>
      <c r="BP123" s="323"/>
      <c r="BQ123" s="323"/>
      <c r="BR123" s="323"/>
      <c r="BS123" s="323"/>
      <c r="BT123" s="323"/>
      <c r="BU123" s="323"/>
      <c r="BV123" s="323"/>
      <c r="BW123" s="323"/>
      <c r="BX123" s="323"/>
      <c r="BY123" s="323"/>
      <c r="BZ123" s="323"/>
      <c r="CA123" s="323"/>
      <c r="CB123" s="323"/>
      <c r="CC123" s="323"/>
      <c r="CD123" s="323"/>
      <c r="CE123" s="323"/>
      <c r="CF123" s="323"/>
      <c r="CG123" s="323"/>
      <c r="CH123" s="323"/>
      <c r="CI123" s="323"/>
      <c r="CJ123" s="323"/>
      <c r="CK123" s="323"/>
      <c r="CL123" s="323"/>
      <c r="CM123" s="323"/>
      <c r="CN123" s="323"/>
      <c r="CO123" s="323"/>
      <c r="CP123" s="323"/>
      <c r="CQ123" s="323"/>
      <c r="CR123" s="323"/>
      <c r="CS123" s="323"/>
      <c r="CT123" s="323"/>
      <c r="CU123" s="323"/>
      <c r="CV123" s="323"/>
      <c r="CW123" s="323"/>
      <c r="CX123" s="323"/>
      <c r="CY123" s="323"/>
      <c r="CZ123" s="323"/>
      <c r="DA123" s="323"/>
      <c r="DB123" s="323"/>
      <c r="DC123" s="323"/>
      <c r="DD123" s="323"/>
      <c r="DE123" s="323"/>
      <c r="DF123" s="323"/>
      <c r="DG123" s="323"/>
      <c r="DH123" s="323"/>
      <c r="DI123" s="323"/>
      <c r="DJ123" s="323"/>
      <c r="DK123" s="323"/>
      <c r="DL123" s="323"/>
      <c r="DM123" s="323"/>
      <c r="DN123" s="323"/>
      <c r="DO123" s="323"/>
      <c r="DP123" s="323"/>
      <c r="DQ123" s="323"/>
      <c r="DR123" s="323"/>
      <c r="DS123" s="323"/>
      <c r="DT123" s="323"/>
      <c r="DU123" s="323"/>
      <c r="DV123" s="323"/>
      <c r="DW123" s="323"/>
      <c r="DX123" s="323"/>
      <c r="DY123" s="323"/>
      <c r="DZ123" s="323"/>
      <c r="EA123" s="323"/>
      <c r="EB123" s="323"/>
      <c r="EC123" s="323"/>
      <c r="ED123" s="323"/>
      <c r="EE123" s="323"/>
      <c r="EF123" s="323"/>
      <c r="EG123" s="323"/>
      <c r="EH123" s="323"/>
      <c r="EI123" s="323"/>
      <c r="EJ123" s="323"/>
      <c r="EK123" s="323"/>
      <c r="EL123" s="323"/>
      <c r="EM123" s="323"/>
      <c r="EN123" s="323"/>
      <c r="EO123" s="323"/>
      <c r="EP123" s="323"/>
      <c r="EQ123" s="323"/>
      <c r="ER123" s="323"/>
      <c r="ES123" s="323"/>
      <c r="ET123" s="323"/>
      <c r="EU123" s="323"/>
      <c r="EV123" s="323"/>
      <c r="EW123" s="323"/>
      <c r="EX123" s="323"/>
      <c r="EY123" s="323"/>
      <c r="EZ123" s="323"/>
      <c r="FA123" s="323"/>
      <c r="FB123" s="323"/>
      <c r="FC123" s="323"/>
      <c r="FD123" s="323"/>
      <c r="FE123" s="323"/>
      <c r="FF123" s="323"/>
      <c r="FG123" s="323"/>
      <c r="FH123" s="323"/>
      <c r="FI123" s="323"/>
      <c r="FJ123" s="323"/>
      <c r="FK123" s="323"/>
      <c r="FL123" s="323"/>
      <c r="FM123" s="323"/>
      <c r="FN123" s="323"/>
      <c r="FO123" s="323"/>
      <c r="FP123" s="323"/>
      <c r="FQ123" s="323"/>
      <c r="FR123" s="323"/>
      <c r="FS123" s="323"/>
      <c r="FT123" s="323"/>
      <c r="FU123" s="323"/>
      <c r="FV123" s="323"/>
      <c r="FW123" s="323"/>
      <c r="FX123" s="323"/>
      <c r="FY123" s="323"/>
      <c r="FZ123" s="323"/>
      <c r="GA123" s="323"/>
      <c r="GB123" s="323"/>
      <c r="GC123" s="323"/>
      <c r="GD123" s="323"/>
      <c r="GE123" s="323"/>
      <c r="GF123" s="323"/>
      <c r="GG123" s="323"/>
      <c r="GH123" s="323"/>
      <c r="GI123" s="323"/>
      <c r="GJ123" s="323"/>
      <c r="GK123" s="323"/>
      <c r="GL123" s="323"/>
      <c r="GM123" s="323"/>
      <c r="GN123" s="323"/>
      <c r="GO123" s="323"/>
      <c r="GP123" s="323"/>
      <c r="GQ123" s="323"/>
      <c r="GR123" s="323"/>
      <c r="GS123" s="323"/>
      <c r="GT123" s="323"/>
      <c r="GU123" s="323"/>
      <c r="GV123" s="323"/>
      <c r="GW123" s="323"/>
      <c r="GX123" s="323"/>
      <c r="GY123" s="323"/>
      <c r="GZ123" s="323"/>
      <c r="HA123" s="323"/>
      <c r="HB123" s="323"/>
      <c r="HC123" s="323"/>
      <c r="HD123" s="323"/>
      <c r="HE123" s="323"/>
      <c r="HF123" s="323"/>
      <c r="HG123" s="323"/>
      <c r="HH123" s="323"/>
      <c r="HI123" s="323"/>
      <c r="HJ123" s="323"/>
      <c r="HK123" s="323"/>
      <c r="HL123" s="323"/>
      <c r="HM123" s="323"/>
      <c r="HN123" s="323"/>
      <c r="HO123" s="323"/>
      <c r="HP123" s="323"/>
      <c r="HQ123" s="323"/>
      <c r="HR123" s="323"/>
      <c r="HS123" s="323"/>
      <c r="HT123" s="323"/>
      <c r="HU123" s="323"/>
      <c r="HV123" s="323"/>
      <c r="HW123" s="323"/>
      <c r="HX123" s="323"/>
      <c r="HY123" s="323"/>
      <c r="HZ123" s="323"/>
      <c r="IA123" s="323"/>
      <c r="IB123" s="323"/>
      <c r="IC123" s="323"/>
      <c r="ID123" s="323"/>
      <c r="IE123" s="323"/>
      <c r="IF123" s="323"/>
      <c r="IG123" s="323"/>
      <c r="IH123" s="323"/>
      <c r="II123" s="323"/>
      <c r="IJ123" s="323"/>
      <c r="IK123" s="323"/>
      <c r="IL123" s="323"/>
      <c r="IM123" s="323"/>
      <c r="IN123" s="323"/>
      <c r="IO123" s="323"/>
      <c r="IP123" s="323"/>
      <c r="IQ123" s="323"/>
      <c r="IR123" s="323"/>
      <c r="IS123" s="323"/>
      <c r="IT123" s="323"/>
      <c r="IU123" s="323"/>
      <c r="IV123" s="323"/>
      <c r="IW123" s="323"/>
      <c r="IX123" s="323"/>
    </row>
    <row r="124" spans="1:258" s="1256" customFormat="1">
      <c r="A124" s="323"/>
      <c r="B124" s="324"/>
      <c r="C124" s="325"/>
      <c r="D124" s="325"/>
      <c r="E124" s="325"/>
      <c r="F124" s="326"/>
      <c r="G124" s="326"/>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c r="BN124" s="323"/>
      <c r="BO124" s="323"/>
      <c r="BP124" s="323"/>
      <c r="BQ124" s="323"/>
      <c r="BR124" s="323"/>
      <c r="BS124" s="323"/>
      <c r="BT124" s="323"/>
      <c r="BU124" s="323"/>
      <c r="BV124" s="323"/>
      <c r="BW124" s="323"/>
      <c r="BX124" s="323"/>
      <c r="BY124" s="323"/>
      <c r="BZ124" s="323"/>
      <c r="CA124" s="323"/>
      <c r="CB124" s="323"/>
      <c r="CC124" s="323"/>
      <c r="CD124" s="323"/>
      <c r="CE124" s="323"/>
      <c r="CF124" s="323"/>
      <c r="CG124" s="323"/>
      <c r="CH124" s="323"/>
      <c r="CI124" s="323"/>
      <c r="CJ124" s="323"/>
      <c r="CK124" s="323"/>
      <c r="CL124" s="323"/>
      <c r="CM124" s="323"/>
      <c r="CN124" s="323"/>
      <c r="CO124" s="323"/>
      <c r="CP124" s="323"/>
      <c r="CQ124" s="323"/>
      <c r="CR124" s="323"/>
      <c r="CS124" s="323"/>
      <c r="CT124" s="323"/>
      <c r="CU124" s="323"/>
      <c r="CV124" s="323"/>
      <c r="CW124" s="323"/>
      <c r="CX124" s="323"/>
      <c r="CY124" s="323"/>
      <c r="CZ124" s="323"/>
      <c r="DA124" s="323"/>
      <c r="DB124" s="323"/>
      <c r="DC124" s="323"/>
      <c r="DD124" s="323"/>
      <c r="DE124" s="323"/>
      <c r="DF124" s="323"/>
      <c r="DG124" s="323"/>
      <c r="DH124" s="323"/>
      <c r="DI124" s="323"/>
      <c r="DJ124" s="323"/>
      <c r="DK124" s="323"/>
      <c r="DL124" s="323"/>
      <c r="DM124" s="323"/>
      <c r="DN124" s="323"/>
      <c r="DO124" s="323"/>
      <c r="DP124" s="323"/>
      <c r="DQ124" s="323"/>
      <c r="DR124" s="323"/>
      <c r="DS124" s="323"/>
      <c r="DT124" s="323"/>
      <c r="DU124" s="323"/>
      <c r="DV124" s="323"/>
      <c r="DW124" s="323"/>
      <c r="DX124" s="323"/>
      <c r="DY124" s="323"/>
      <c r="DZ124" s="323"/>
      <c r="EA124" s="323"/>
      <c r="EB124" s="323"/>
      <c r="EC124" s="323"/>
      <c r="ED124" s="323"/>
      <c r="EE124" s="323"/>
      <c r="EF124" s="323"/>
      <c r="EG124" s="323"/>
      <c r="EH124" s="323"/>
      <c r="EI124" s="323"/>
      <c r="EJ124" s="323"/>
      <c r="EK124" s="323"/>
      <c r="EL124" s="323"/>
      <c r="EM124" s="323"/>
      <c r="EN124" s="323"/>
      <c r="EO124" s="323"/>
      <c r="EP124" s="323"/>
      <c r="EQ124" s="323"/>
      <c r="ER124" s="323"/>
      <c r="ES124" s="323"/>
      <c r="ET124" s="323"/>
      <c r="EU124" s="323"/>
      <c r="EV124" s="323"/>
      <c r="EW124" s="323"/>
      <c r="EX124" s="323"/>
      <c r="EY124" s="323"/>
      <c r="EZ124" s="323"/>
      <c r="FA124" s="323"/>
      <c r="FB124" s="323"/>
      <c r="FC124" s="323"/>
      <c r="FD124" s="323"/>
      <c r="FE124" s="323"/>
      <c r="FF124" s="323"/>
      <c r="FG124" s="323"/>
      <c r="FH124" s="323"/>
      <c r="FI124" s="323"/>
      <c r="FJ124" s="323"/>
      <c r="FK124" s="323"/>
      <c r="FL124" s="323"/>
      <c r="FM124" s="323"/>
      <c r="FN124" s="323"/>
      <c r="FO124" s="323"/>
      <c r="FP124" s="323"/>
      <c r="FQ124" s="323"/>
      <c r="FR124" s="323"/>
      <c r="FS124" s="323"/>
      <c r="FT124" s="323"/>
      <c r="FU124" s="323"/>
      <c r="FV124" s="323"/>
      <c r="FW124" s="323"/>
      <c r="FX124" s="323"/>
      <c r="FY124" s="323"/>
      <c r="FZ124" s="323"/>
      <c r="GA124" s="323"/>
      <c r="GB124" s="323"/>
      <c r="GC124" s="323"/>
      <c r="GD124" s="323"/>
      <c r="GE124" s="323"/>
      <c r="GF124" s="323"/>
      <c r="GG124" s="323"/>
      <c r="GH124" s="323"/>
      <c r="GI124" s="323"/>
      <c r="GJ124" s="323"/>
      <c r="GK124" s="323"/>
      <c r="GL124" s="323"/>
      <c r="GM124" s="323"/>
      <c r="GN124" s="323"/>
      <c r="GO124" s="323"/>
      <c r="GP124" s="323"/>
      <c r="GQ124" s="323"/>
      <c r="GR124" s="323"/>
      <c r="GS124" s="323"/>
      <c r="GT124" s="323"/>
      <c r="GU124" s="323"/>
      <c r="GV124" s="323"/>
      <c r="GW124" s="323"/>
      <c r="GX124" s="323"/>
      <c r="GY124" s="323"/>
      <c r="GZ124" s="323"/>
      <c r="HA124" s="323"/>
      <c r="HB124" s="323"/>
      <c r="HC124" s="323"/>
      <c r="HD124" s="323"/>
      <c r="HE124" s="323"/>
      <c r="HF124" s="323"/>
      <c r="HG124" s="323"/>
      <c r="HH124" s="323"/>
      <c r="HI124" s="323"/>
      <c r="HJ124" s="323"/>
      <c r="HK124" s="323"/>
      <c r="HL124" s="323"/>
      <c r="HM124" s="323"/>
      <c r="HN124" s="323"/>
      <c r="HO124" s="323"/>
      <c r="HP124" s="323"/>
      <c r="HQ124" s="323"/>
      <c r="HR124" s="323"/>
      <c r="HS124" s="323"/>
      <c r="HT124" s="323"/>
      <c r="HU124" s="323"/>
      <c r="HV124" s="323"/>
      <c r="HW124" s="323"/>
      <c r="HX124" s="323"/>
      <c r="HY124" s="323"/>
      <c r="HZ124" s="323"/>
      <c r="IA124" s="323"/>
      <c r="IB124" s="323"/>
      <c r="IC124" s="323"/>
      <c r="ID124" s="323"/>
      <c r="IE124" s="323"/>
      <c r="IF124" s="323"/>
      <c r="IG124" s="323"/>
      <c r="IH124" s="323"/>
      <c r="II124" s="323"/>
      <c r="IJ124" s="323"/>
      <c r="IK124" s="323"/>
      <c r="IL124" s="323"/>
      <c r="IM124" s="323"/>
      <c r="IN124" s="323"/>
      <c r="IO124" s="323"/>
      <c r="IP124" s="323"/>
      <c r="IQ124" s="323"/>
      <c r="IR124" s="323"/>
      <c r="IS124" s="323"/>
      <c r="IT124" s="323"/>
      <c r="IU124" s="323"/>
      <c r="IV124" s="323"/>
      <c r="IW124" s="323"/>
      <c r="IX124" s="323"/>
    </row>
    <row r="125" spans="1:258" s="1256" customFormat="1">
      <c r="A125" s="323"/>
      <c r="B125" s="324"/>
      <c r="C125" s="325"/>
      <c r="D125" s="325"/>
      <c r="E125" s="325"/>
      <c r="F125" s="326"/>
      <c r="G125" s="326"/>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c r="BO125" s="323"/>
      <c r="BP125" s="323"/>
      <c r="BQ125" s="323"/>
      <c r="BR125" s="323"/>
      <c r="BS125" s="323"/>
      <c r="BT125" s="323"/>
      <c r="BU125" s="323"/>
      <c r="BV125" s="323"/>
      <c r="BW125" s="323"/>
      <c r="BX125" s="323"/>
      <c r="BY125" s="323"/>
      <c r="BZ125" s="323"/>
      <c r="CA125" s="323"/>
      <c r="CB125" s="323"/>
      <c r="CC125" s="323"/>
      <c r="CD125" s="323"/>
      <c r="CE125" s="323"/>
      <c r="CF125" s="323"/>
      <c r="CG125" s="323"/>
      <c r="CH125" s="323"/>
      <c r="CI125" s="323"/>
      <c r="CJ125" s="323"/>
      <c r="CK125" s="323"/>
      <c r="CL125" s="323"/>
      <c r="CM125" s="323"/>
      <c r="CN125" s="323"/>
      <c r="CO125" s="323"/>
      <c r="CP125" s="323"/>
      <c r="CQ125" s="323"/>
      <c r="CR125" s="323"/>
      <c r="CS125" s="323"/>
      <c r="CT125" s="323"/>
      <c r="CU125" s="323"/>
      <c r="CV125" s="323"/>
      <c r="CW125" s="323"/>
      <c r="CX125" s="323"/>
      <c r="CY125" s="323"/>
      <c r="CZ125" s="323"/>
      <c r="DA125" s="323"/>
      <c r="DB125" s="323"/>
      <c r="DC125" s="323"/>
      <c r="DD125" s="323"/>
      <c r="DE125" s="323"/>
      <c r="DF125" s="323"/>
      <c r="DG125" s="323"/>
      <c r="DH125" s="323"/>
      <c r="DI125" s="323"/>
      <c r="DJ125" s="323"/>
      <c r="DK125" s="323"/>
      <c r="DL125" s="323"/>
      <c r="DM125" s="323"/>
      <c r="DN125" s="323"/>
      <c r="DO125" s="323"/>
      <c r="DP125" s="323"/>
      <c r="DQ125" s="323"/>
      <c r="DR125" s="323"/>
      <c r="DS125" s="323"/>
      <c r="DT125" s="323"/>
      <c r="DU125" s="323"/>
      <c r="DV125" s="323"/>
      <c r="DW125" s="323"/>
      <c r="DX125" s="323"/>
      <c r="DY125" s="323"/>
      <c r="DZ125" s="323"/>
      <c r="EA125" s="323"/>
      <c r="EB125" s="323"/>
      <c r="EC125" s="323"/>
      <c r="ED125" s="323"/>
      <c r="EE125" s="323"/>
      <c r="EF125" s="323"/>
      <c r="EG125" s="323"/>
      <c r="EH125" s="323"/>
      <c r="EI125" s="323"/>
      <c r="EJ125" s="323"/>
      <c r="EK125" s="323"/>
      <c r="EL125" s="323"/>
      <c r="EM125" s="323"/>
      <c r="EN125" s="323"/>
      <c r="EO125" s="323"/>
      <c r="EP125" s="323"/>
      <c r="EQ125" s="323"/>
      <c r="ER125" s="323"/>
      <c r="ES125" s="323"/>
      <c r="ET125" s="323"/>
      <c r="EU125" s="323"/>
      <c r="EV125" s="323"/>
      <c r="EW125" s="323"/>
      <c r="EX125" s="323"/>
      <c r="EY125" s="323"/>
      <c r="EZ125" s="323"/>
      <c r="FA125" s="323"/>
      <c r="FB125" s="323"/>
      <c r="FC125" s="323"/>
      <c r="FD125" s="323"/>
      <c r="FE125" s="323"/>
      <c r="FF125" s="323"/>
      <c r="FG125" s="323"/>
      <c r="FH125" s="323"/>
      <c r="FI125" s="323"/>
      <c r="FJ125" s="323"/>
      <c r="FK125" s="323"/>
      <c r="FL125" s="323"/>
      <c r="FM125" s="323"/>
      <c r="FN125" s="323"/>
      <c r="FO125" s="323"/>
      <c r="FP125" s="323"/>
      <c r="FQ125" s="323"/>
      <c r="FR125" s="323"/>
      <c r="FS125" s="323"/>
      <c r="FT125" s="323"/>
      <c r="FU125" s="323"/>
      <c r="FV125" s="323"/>
      <c r="FW125" s="323"/>
      <c r="FX125" s="323"/>
      <c r="FY125" s="323"/>
      <c r="FZ125" s="323"/>
      <c r="GA125" s="323"/>
      <c r="GB125" s="323"/>
      <c r="GC125" s="323"/>
      <c r="GD125" s="323"/>
      <c r="GE125" s="323"/>
      <c r="GF125" s="323"/>
      <c r="GG125" s="323"/>
      <c r="GH125" s="323"/>
      <c r="GI125" s="323"/>
      <c r="GJ125" s="323"/>
      <c r="GK125" s="323"/>
      <c r="GL125" s="323"/>
      <c r="GM125" s="323"/>
      <c r="GN125" s="323"/>
      <c r="GO125" s="323"/>
      <c r="GP125" s="323"/>
      <c r="GQ125" s="323"/>
      <c r="GR125" s="323"/>
      <c r="GS125" s="323"/>
      <c r="GT125" s="323"/>
      <c r="GU125" s="323"/>
      <c r="GV125" s="323"/>
      <c r="GW125" s="323"/>
      <c r="GX125" s="323"/>
      <c r="GY125" s="323"/>
      <c r="GZ125" s="323"/>
      <c r="HA125" s="323"/>
      <c r="HB125" s="323"/>
      <c r="HC125" s="323"/>
      <c r="HD125" s="323"/>
      <c r="HE125" s="323"/>
      <c r="HF125" s="323"/>
      <c r="HG125" s="323"/>
      <c r="HH125" s="323"/>
      <c r="HI125" s="323"/>
      <c r="HJ125" s="323"/>
      <c r="HK125" s="323"/>
      <c r="HL125" s="323"/>
      <c r="HM125" s="323"/>
      <c r="HN125" s="323"/>
      <c r="HO125" s="323"/>
      <c r="HP125" s="323"/>
      <c r="HQ125" s="323"/>
      <c r="HR125" s="323"/>
      <c r="HS125" s="323"/>
      <c r="HT125" s="323"/>
      <c r="HU125" s="323"/>
      <c r="HV125" s="323"/>
      <c r="HW125" s="323"/>
      <c r="HX125" s="323"/>
      <c r="HY125" s="323"/>
      <c r="HZ125" s="323"/>
      <c r="IA125" s="323"/>
      <c r="IB125" s="323"/>
      <c r="IC125" s="323"/>
      <c r="ID125" s="323"/>
      <c r="IE125" s="323"/>
      <c r="IF125" s="323"/>
      <c r="IG125" s="323"/>
      <c r="IH125" s="323"/>
      <c r="II125" s="323"/>
      <c r="IJ125" s="323"/>
      <c r="IK125" s="323"/>
      <c r="IL125" s="323"/>
      <c r="IM125" s="323"/>
      <c r="IN125" s="323"/>
      <c r="IO125" s="323"/>
      <c r="IP125" s="323"/>
      <c r="IQ125" s="323"/>
      <c r="IR125" s="323"/>
      <c r="IS125" s="323"/>
      <c r="IT125" s="323"/>
      <c r="IU125" s="323"/>
      <c r="IV125" s="323"/>
      <c r="IW125" s="323"/>
      <c r="IX125" s="323"/>
    </row>
    <row r="126" spans="1:258" s="1256" customFormat="1">
      <c r="A126" s="323"/>
      <c r="B126" s="324"/>
      <c r="C126" s="325"/>
      <c r="D126" s="325"/>
      <c r="E126" s="325"/>
      <c r="F126" s="326"/>
      <c r="G126" s="326"/>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c r="BO126" s="323"/>
      <c r="BP126" s="323"/>
      <c r="BQ126" s="323"/>
      <c r="BR126" s="323"/>
      <c r="BS126" s="323"/>
      <c r="BT126" s="323"/>
      <c r="BU126" s="323"/>
      <c r="BV126" s="323"/>
      <c r="BW126" s="323"/>
      <c r="BX126" s="323"/>
      <c r="BY126" s="323"/>
      <c r="BZ126" s="323"/>
      <c r="CA126" s="323"/>
      <c r="CB126" s="323"/>
      <c r="CC126" s="323"/>
      <c r="CD126" s="323"/>
      <c r="CE126" s="323"/>
      <c r="CF126" s="323"/>
      <c r="CG126" s="323"/>
      <c r="CH126" s="323"/>
      <c r="CI126" s="323"/>
      <c r="CJ126" s="323"/>
      <c r="CK126" s="323"/>
      <c r="CL126" s="323"/>
      <c r="CM126" s="323"/>
      <c r="CN126" s="323"/>
      <c r="CO126" s="323"/>
      <c r="CP126" s="323"/>
      <c r="CQ126" s="323"/>
      <c r="CR126" s="323"/>
      <c r="CS126" s="323"/>
      <c r="CT126" s="323"/>
      <c r="CU126" s="323"/>
      <c r="CV126" s="323"/>
      <c r="CW126" s="323"/>
      <c r="CX126" s="323"/>
      <c r="CY126" s="323"/>
      <c r="CZ126" s="323"/>
      <c r="DA126" s="323"/>
      <c r="DB126" s="323"/>
      <c r="DC126" s="323"/>
      <c r="DD126" s="323"/>
      <c r="DE126" s="323"/>
      <c r="DF126" s="323"/>
      <c r="DG126" s="323"/>
      <c r="DH126" s="323"/>
      <c r="DI126" s="323"/>
      <c r="DJ126" s="323"/>
      <c r="DK126" s="323"/>
      <c r="DL126" s="323"/>
      <c r="DM126" s="323"/>
      <c r="DN126" s="323"/>
      <c r="DO126" s="323"/>
      <c r="DP126" s="323"/>
      <c r="DQ126" s="323"/>
      <c r="DR126" s="323"/>
      <c r="DS126" s="323"/>
      <c r="DT126" s="323"/>
      <c r="DU126" s="323"/>
      <c r="DV126" s="323"/>
      <c r="DW126" s="323"/>
      <c r="DX126" s="323"/>
      <c r="DY126" s="323"/>
      <c r="DZ126" s="323"/>
      <c r="EA126" s="323"/>
      <c r="EB126" s="323"/>
      <c r="EC126" s="323"/>
      <c r="ED126" s="323"/>
      <c r="EE126" s="323"/>
      <c r="EF126" s="323"/>
      <c r="EG126" s="323"/>
      <c r="EH126" s="323"/>
      <c r="EI126" s="323"/>
      <c r="EJ126" s="323"/>
      <c r="EK126" s="323"/>
      <c r="EL126" s="323"/>
      <c r="EM126" s="323"/>
      <c r="EN126" s="323"/>
      <c r="EO126" s="323"/>
      <c r="EP126" s="323"/>
      <c r="EQ126" s="323"/>
      <c r="ER126" s="323"/>
      <c r="ES126" s="323"/>
      <c r="ET126" s="323"/>
      <c r="EU126" s="323"/>
      <c r="EV126" s="323"/>
      <c r="EW126" s="323"/>
      <c r="EX126" s="323"/>
      <c r="EY126" s="323"/>
      <c r="EZ126" s="323"/>
      <c r="FA126" s="323"/>
      <c r="FB126" s="323"/>
      <c r="FC126" s="323"/>
      <c r="FD126" s="323"/>
      <c r="FE126" s="323"/>
      <c r="FF126" s="323"/>
      <c r="FG126" s="323"/>
      <c r="FH126" s="323"/>
      <c r="FI126" s="323"/>
      <c r="FJ126" s="323"/>
      <c r="FK126" s="323"/>
      <c r="FL126" s="323"/>
      <c r="FM126" s="323"/>
      <c r="FN126" s="323"/>
      <c r="FO126" s="323"/>
      <c r="FP126" s="323"/>
      <c r="FQ126" s="323"/>
      <c r="FR126" s="323"/>
      <c r="FS126" s="323"/>
      <c r="FT126" s="323"/>
      <c r="FU126" s="323"/>
      <c r="FV126" s="323"/>
      <c r="FW126" s="323"/>
      <c r="FX126" s="323"/>
      <c r="FY126" s="323"/>
      <c r="FZ126" s="323"/>
      <c r="GA126" s="323"/>
      <c r="GB126" s="323"/>
      <c r="GC126" s="323"/>
      <c r="GD126" s="323"/>
      <c r="GE126" s="323"/>
      <c r="GF126" s="323"/>
      <c r="GG126" s="323"/>
      <c r="GH126" s="323"/>
      <c r="GI126" s="323"/>
      <c r="GJ126" s="323"/>
      <c r="GK126" s="323"/>
      <c r="GL126" s="323"/>
      <c r="GM126" s="323"/>
      <c r="GN126" s="323"/>
      <c r="GO126" s="323"/>
      <c r="GP126" s="323"/>
      <c r="GQ126" s="323"/>
      <c r="GR126" s="323"/>
      <c r="GS126" s="323"/>
      <c r="GT126" s="323"/>
      <c r="GU126" s="323"/>
      <c r="GV126" s="323"/>
      <c r="GW126" s="323"/>
      <c r="GX126" s="323"/>
      <c r="GY126" s="323"/>
      <c r="GZ126" s="323"/>
      <c r="HA126" s="323"/>
      <c r="HB126" s="323"/>
      <c r="HC126" s="323"/>
      <c r="HD126" s="323"/>
      <c r="HE126" s="323"/>
      <c r="HF126" s="323"/>
      <c r="HG126" s="323"/>
      <c r="HH126" s="323"/>
      <c r="HI126" s="323"/>
      <c r="HJ126" s="323"/>
      <c r="HK126" s="323"/>
      <c r="HL126" s="323"/>
      <c r="HM126" s="323"/>
      <c r="HN126" s="323"/>
      <c r="HO126" s="323"/>
      <c r="HP126" s="323"/>
      <c r="HQ126" s="323"/>
      <c r="HR126" s="323"/>
      <c r="HS126" s="323"/>
      <c r="HT126" s="323"/>
      <c r="HU126" s="323"/>
      <c r="HV126" s="323"/>
      <c r="HW126" s="323"/>
      <c r="HX126" s="323"/>
      <c r="HY126" s="323"/>
      <c r="HZ126" s="323"/>
      <c r="IA126" s="323"/>
      <c r="IB126" s="323"/>
      <c r="IC126" s="323"/>
      <c r="ID126" s="323"/>
      <c r="IE126" s="323"/>
      <c r="IF126" s="323"/>
      <c r="IG126" s="323"/>
      <c r="IH126" s="323"/>
      <c r="II126" s="323"/>
      <c r="IJ126" s="323"/>
      <c r="IK126" s="323"/>
      <c r="IL126" s="323"/>
      <c r="IM126" s="323"/>
      <c r="IN126" s="323"/>
      <c r="IO126" s="323"/>
      <c r="IP126" s="323"/>
      <c r="IQ126" s="323"/>
      <c r="IR126" s="323"/>
      <c r="IS126" s="323"/>
      <c r="IT126" s="323"/>
      <c r="IU126" s="323"/>
      <c r="IV126" s="323"/>
      <c r="IW126" s="323"/>
      <c r="IX126" s="323"/>
    </row>
    <row r="127" spans="1:258" s="1256" customFormat="1">
      <c r="A127" s="323"/>
      <c r="B127" s="324"/>
      <c r="C127" s="325"/>
      <c r="D127" s="325"/>
      <c r="E127" s="325"/>
      <c r="F127" s="326"/>
      <c r="G127" s="326"/>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c r="BO127" s="323"/>
      <c r="BP127" s="323"/>
      <c r="BQ127" s="323"/>
      <c r="BR127" s="323"/>
      <c r="BS127" s="323"/>
      <c r="BT127" s="323"/>
      <c r="BU127" s="323"/>
      <c r="BV127" s="323"/>
      <c r="BW127" s="323"/>
      <c r="BX127" s="323"/>
      <c r="BY127" s="323"/>
      <c r="BZ127" s="323"/>
      <c r="CA127" s="323"/>
      <c r="CB127" s="323"/>
      <c r="CC127" s="323"/>
      <c r="CD127" s="323"/>
      <c r="CE127" s="323"/>
      <c r="CF127" s="323"/>
      <c r="CG127" s="323"/>
      <c r="CH127" s="323"/>
      <c r="CI127" s="323"/>
      <c r="CJ127" s="323"/>
      <c r="CK127" s="323"/>
      <c r="CL127" s="323"/>
      <c r="CM127" s="323"/>
      <c r="CN127" s="323"/>
      <c r="CO127" s="323"/>
      <c r="CP127" s="323"/>
      <c r="CQ127" s="323"/>
      <c r="CR127" s="323"/>
      <c r="CS127" s="323"/>
      <c r="CT127" s="323"/>
      <c r="CU127" s="323"/>
      <c r="CV127" s="323"/>
      <c r="CW127" s="323"/>
      <c r="CX127" s="323"/>
      <c r="CY127" s="323"/>
      <c r="CZ127" s="323"/>
      <c r="DA127" s="323"/>
      <c r="DB127" s="323"/>
      <c r="DC127" s="323"/>
      <c r="DD127" s="323"/>
      <c r="DE127" s="323"/>
      <c r="DF127" s="323"/>
      <c r="DG127" s="323"/>
      <c r="DH127" s="323"/>
      <c r="DI127" s="323"/>
      <c r="DJ127" s="323"/>
      <c r="DK127" s="323"/>
      <c r="DL127" s="323"/>
      <c r="DM127" s="323"/>
      <c r="DN127" s="323"/>
      <c r="DO127" s="323"/>
      <c r="DP127" s="323"/>
      <c r="DQ127" s="323"/>
      <c r="DR127" s="323"/>
      <c r="DS127" s="323"/>
      <c r="DT127" s="323"/>
      <c r="DU127" s="323"/>
      <c r="DV127" s="323"/>
      <c r="DW127" s="323"/>
      <c r="DX127" s="323"/>
      <c r="DY127" s="323"/>
      <c r="DZ127" s="323"/>
      <c r="EA127" s="323"/>
      <c r="EB127" s="323"/>
      <c r="EC127" s="323"/>
      <c r="ED127" s="323"/>
      <c r="EE127" s="323"/>
      <c r="EF127" s="323"/>
      <c r="EG127" s="323"/>
      <c r="EH127" s="323"/>
      <c r="EI127" s="323"/>
      <c r="EJ127" s="323"/>
      <c r="EK127" s="323"/>
      <c r="EL127" s="323"/>
      <c r="EM127" s="323"/>
      <c r="EN127" s="323"/>
      <c r="EO127" s="323"/>
      <c r="EP127" s="323"/>
      <c r="EQ127" s="323"/>
      <c r="ER127" s="323"/>
      <c r="ES127" s="323"/>
      <c r="ET127" s="323"/>
      <c r="EU127" s="323"/>
      <c r="EV127" s="323"/>
      <c r="EW127" s="323"/>
      <c r="EX127" s="323"/>
      <c r="EY127" s="323"/>
      <c r="EZ127" s="323"/>
      <c r="FA127" s="323"/>
      <c r="FB127" s="323"/>
      <c r="FC127" s="323"/>
      <c r="FD127" s="323"/>
      <c r="FE127" s="323"/>
      <c r="FF127" s="323"/>
      <c r="FG127" s="323"/>
      <c r="FH127" s="323"/>
      <c r="FI127" s="323"/>
      <c r="FJ127" s="323"/>
      <c r="FK127" s="323"/>
      <c r="FL127" s="323"/>
      <c r="FM127" s="323"/>
      <c r="FN127" s="323"/>
      <c r="FO127" s="323"/>
      <c r="FP127" s="323"/>
      <c r="FQ127" s="323"/>
      <c r="FR127" s="323"/>
      <c r="FS127" s="323"/>
      <c r="FT127" s="323"/>
      <c r="FU127" s="323"/>
      <c r="FV127" s="323"/>
      <c r="FW127" s="323"/>
      <c r="FX127" s="323"/>
      <c r="FY127" s="323"/>
      <c r="FZ127" s="323"/>
      <c r="GA127" s="323"/>
      <c r="GB127" s="323"/>
      <c r="GC127" s="323"/>
      <c r="GD127" s="323"/>
      <c r="GE127" s="323"/>
      <c r="GF127" s="323"/>
      <c r="GG127" s="323"/>
      <c r="GH127" s="323"/>
      <c r="GI127" s="323"/>
      <c r="GJ127" s="323"/>
      <c r="GK127" s="323"/>
      <c r="GL127" s="323"/>
      <c r="GM127" s="323"/>
      <c r="GN127" s="323"/>
      <c r="GO127" s="323"/>
      <c r="GP127" s="323"/>
      <c r="GQ127" s="323"/>
      <c r="GR127" s="323"/>
      <c r="GS127" s="323"/>
      <c r="GT127" s="323"/>
      <c r="GU127" s="323"/>
      <c r="GV127" s="323"/>
      <c r="GW127" s="323"/>
      <c r="GX127" s="323"/>
      <c r="GY127" s="323"/>
      <c r="GZ127" s="323"/>
      <c r="HA127" s="323"/>
      <c r="HB127" s="323"/>
      <c r="HC127" s="323"/>
      <c r="HD127" s="323"/>
      <c r="HE127" s="323"/>
      <c r="HF127" s="323"/>
      <c r="HG127" s="323"/>
      <c r="HH127" s="323"/>
      <c r="HI127" s="323"/>
      <c r="HJ127" s="323"/>
      <c r="HK127" s="323"/>
      <c r="HL127" s="323"/>
      <c r="HM127" s="323"/>
      <c r="HN127" s="323"/>
      <c r="HO127" s="323"/>
      <c r="HP127" s="323"/>
      <c r="HQ127" s="323"/>
      <c r="HR127" s="323"/>
      <c r="HS127" s="323"/>
      <c r="HT127" s="323"/>
      <c r="HU127" s="323"/>
      <c r="HV127" s="323"/>
      <c r="HW127" s="323"/>
      <c r="HX127" s="323"/>
      <c r="HY127" s="323"/>
      <c r="HZ127" s="323"/>
      <c r="IA127" s="323"/>
      <c r="IB127" s="323"/>
      <c r="IC127" s="323"/>
      <c r="ID127" s="323"/>
      <c r="IE127" s="323"/>
      <c r="IF127" s="323"/>
      <c r="IG127" s="323"/>
      <c r="IH127" s="323"/>
      <c r="II127" s="323"/>
      <c r="IJ127" s="323"/>
      <c r="IK127" s="323"/>
      <c r="IL127" s="323"/>
      <c r="IM127" s="323"/>
      <c r="IN127" s="323"/>
      <c r="IO127" s="323"/>
      <c r="IP127" s="323"/>
      <c r="IQ127" s="323"/>
      <c r="IR127" s="323"/>
      <c r="IS127" s="323"/>
      <c r="IT127" s="323"/>
      <c r="IU127" s="323"/>
      <c r="IV127" s="323"/>
      <c r="IW127" s="323"/>
      <c r="IX127" s="323"/>
    </row>
    <row r="128" spans="1:258" s="1256" customFormat="1">
      <c r="A128" s="323"/>
      <c r="B128" s="324"/>
      <c r="C128" s="325"/>
      <c r="D128" s="325"/>
      <c r="E128" s="325"/>
      <c r="F128" s="326"/>
      <c r="G128" s="326"/>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c r="CM128" s="323"/>
      <c r="CN128" s="323"/>
      <c r="CO128" s="323"/>
      <c r="CP128" s="323"/>
      <c r="CQ128" s="323"/>
      <c r="CR128" s="323"/>
      <c r="CS128" s="323"/>
      <c r="CT128" s="323"/>
      <c r="CU128" s="323"/>
      <c r="CV128" s="323"/>
      <c r="CW128" s="323"/>
      <c r="CX128" s="323"/>
      <c r="CY128" s="323"/>
      <c r="CZ128" s="323"/>
      <c r="DA128" s="323"/>
      <c r="DB128" s="323"/>
      <c r="DC128" s="323"/>
      <c r="DD128" s="323"/>
      <c r="DE128" s="323"/>
      <c r="DF128" s="323"/>
      <c r="DG128" s="323"/>
      <c r="DH128" s="323"/>
      <c r="DI128" s="323"/>
      <c r="DJ128" s="323"/>
      <c r="DK128" s="323"/>
      <c r="DL128" s="323"/>
      <c r="DM128" s="323"/>
      <c r="DN128" s="323"/>
      <c r="DO128" s="323"/>
      <c r="DP128" s="323"/>
      <c r="DQ128" s="323"/>
      <c r="DR128" s="323"/>
      <c r="DS128" s="323"/>
      <c r="DT128" s="323"/>
      <c r="DU128" s="323"/>
      <c r="DV128" s="323"/>
      <c r="DW128" s="323"/>
      <c r="DX128" s="323"/>
      <c r="DY128" s="323"/>
      <c r="DZ128" s="323"/>
      <c r="EA128" s="323"/>
      <c r="EB128" s="323"/>
      <c r="EC128" s="323"/>
      <c r="ED128" s="323"/>
      <c r="EE128" s="323"/>
      <c r="EF128" s="323"/>
      <c r="EG128" s="323"/>
      <c r="EH128" s="323"/>
      <c r="EI128" s="323"/>
      <c r="EJ128" s="323"/>
      <c r="EK128" s="323"/>
      <c r="EL128" s="323"/>
      <c r="EM128" s="323"/>
      <c r="EN128" s="323"/>
      <c r="EO128" s="323"/>
      <c r="EP128" s="323"/>
      <c r="EQ128" s="323"/>
      <c r="ER128" s="323"/>
      <c r="ES128" s="323"/>
      <c r="ET128" s="323"/>
      <c r="EU128" s="323"/>
      <c r="EV128" s="323"/>
      <c r="EW128" s="323"/>
      <c r="EX128" s="323"/>
      <c r="EY128" s="323"/>
      <c r="EZ128" s="323"/>
      <c r="FA128" s="323"/>
      <c r="FB128" s="323"/>
      <c r="FC128" s="323"/>
      <c r="FD128" s="323"/>
      <c r="FE128" s="323"/>
      <c r="FF128" s="323"/>
      <c r="FG128" s="323"/>
      <c r="FH128" s="323"/>
      <c r="FI128" s="323"/>
      <c r="FJ128" s="323"/>
      <c r="FK128" s="323"/>
      <c r="FL128" s="323"/>
      <c r="FM128" s="323"/>
      <c r="FN128" s="323"/>
      <c r="FO128" s="323"/>
      <c r="FP128" s="323"/>
      <c r="FQ128" s="323"/>
      <c r="FR128" s="323"/>
      <c r="FS128" s="323"/>
      <c r="FT128" s="323"/>
      <c r="FU128" s="323"/>
      <c r="FV128" s="323"/>
      <c r="FW128" s="323"/>
      <c r="FX128" s="323"/>
      <c r="FY128" s="323"/>
      <c r="FZ128" s="323"/>
      <c r="GA128" s="323"/>
      <c r="GB128" s="323"/>
      <c r="GC128" s="323"/>
      <c r="GD128" s="323"/>
      <c r="GE128" s="323"/>
      <c r="GF128" s="323"/>
      <c r="GG128" s="323"/>
      <c r="GH128" s="323"/>
      <c r="GI128" s="323"/>
      <c r="GJ128" s="323"/>
      <c r="GK128" s="323"/>
      <c r="GL128" s="323"/>
      <c r="GM128" s="323"/>
      <c r="GN128" s="323"/>
      <c r="GO128" s="323"/>
      <c r="GP128" s="323"/>
      <c r="GQ128" s="323"/>
      <c r="GR128" s="323"/>
      <c r="GS128" s="323"/>
      <c r="GT128" s="323"/>
      <c r="GU128" s="323"/>
      <c r="GV128" s="323"/>
      <c r="GW128" s="323"/>
      <c r="GX128" s="323"/>
      <c r="GY128" s="323"/>
      <c r="GZ128" s="323"/>
      <c r="HA128" s="323"/>
      <c r="HB128" s="323"/>
      <c r="HC128" s="323"/>
      <c r="HD128" s="323"/>
      <c r="HE128" s="323"/>
      <c r="HF128" s="323"/>
      <c r="HG128" s="323"/>
      <c r="HH128" s="323"/>
      <c r="HI128" s="323"/>
      <c r="HJ128" s="323"/>
      <c r="HK128" s="323"/>
      <c r="HL128" s="323"/>
      <c r="HM128" s="323"/>
      <c r="HN128" s="323"/>
      <c r="HO128" s="323"/>
      <c r="HP128" s="323"/>
      <c r="HQ128" s="323"/>
      <c r="HR128" s="323"/>
      <c r="HS128" s="323"/>
      <c r="HT128" s="323"/>
      <c r="HU128" s="323"/>
      <c r="HV128" s="323"/>
      <c r="HW128" s="323"/>
      <c r="HX128" s="323"/>
      <c r="HY128" s="323"/>
      <c r="HZ128" s="323"/>
      <c r="IA128" s="323"/>
      <c r="IB128" s="323"/>
      <c r="IC128" s="323"/>
      <c r="ID128" s="323"/>
      <c r="IE128" s="323"/>
      <c r="IF128" s="323"/>
      <c r="IG128" s="323"/>
      <c r="IH128" s="323"/>
      <c r="II128" s="323"/>
      <c r="IJ128" s="323"/>
      <c r="IK128" s="323"/>
      <c r="IL128" s="323"/>
      <c r="IM128" s="323"/>
      <c r="IN128" s="323"/>
      <c r="IO128" s="323"/>
      <c r="IP128" s="323"/>
      <c r="IQ128" s="323"/>
      <c r="IR128" s="323"/>
      <c r="IS128" s="323"/>
      <c r="IT128" s="323"/>
      <c r="IU128" s="323"/>
      <c r="IV128" s="323"/>
      <c r="IW128" s="323"/>
      <c r="IX128" s="323"/>
    </row>
    <row r="129" spans="1:258" s="1256" customFormat="1">
      <c r="A129" s="323"/>
      <c r="B129" s="324"/>
      <c r="C129" s="325"/>
      <c r="D129" s="325"/>
      <c r="E129" s="325"/>
      <c r="F129" s="326"/>
      <c r="G129" s="326"/>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c r="BO129" s="323"/>
      <c r="BP129" s="323"/>
      <c r="BQ129" s="323"/>
      <c r="BR129" s="323"/>
      <c r="BS129" s="323"/>
      <c r="BT129" s="323"/>
      <c r="BU129" s="323"/>
      <c r="BV129" s="323"/>
      <c r="BW129" s="323"/>
      <c r="BX129" s="323"/>
      <c r="BY129" s="323"/>
      <c r="BZ129" s="323"/>
      <c r="CA129" s="323"/>
      <c r="CB129" s="323"/>
      <c r="CC129" s="323"/>
      <c r="CD129" s="323"/>
      <c r="CE129" s="323"/>
      <c r="CF129" s="323"/>
      <c r="CG129" s="323"/>
      <c r="CH129" s="323"/>
      <c r="CI129" s="323"/>
      <c r="CJ129" s="323"/>
      <c r="CK129" s="323"/>
      <c r="CL129" s="323"/>
      <c r="CM129" s="323"/>
      <c r="CN129" s="323"/>
      <c r="CO129" s="323"/>
      <c r="CP129" s="323"/>
      <c r="CQ129" s="323"/>
      <c r="CR129" s="323"/>
      <c r="CS129" s="323"/>
      <c r="CT129" s="323"/>
      <c r="CU129" s="323"/>
      <c r="CV129" s="323"/>
      <c r="CW129" s="323"/>
      <c r="CX129" s="323"/>
      <c r="CY129" s="323"/>
      <c r="CZ129" s="323"/>
      <c r="DA129" s="323"/>
      <c r="DB129" s="323"/>
      <c r="DC129" s="323"/>
      <c r="DD129" s="323"/>
      <c r="DE129" s="323"/>
      <c r="DF129" s="323"/>
      <c r="DG129" s="323"/>
      <c r="DH129" s="323"/>
      <c r="DI129" s="323"/>
      <c r="DJ129" s="323"/>
      <c r="DK129" s="323"/>
      <c r="DL129" s="323"/>
      <c r="DM129" s="323"/>
      <c r="DN129" s="323"/>
      <c r="DO129" s="323"/>
      <c r="DP129" s="323"/>
      <c r="DQ129" s="323"/>
      <c r="DR129" s="323"/>
      <c r="DS129" s="323"/>
      <c r="DT129" s="323"/>
      <c r="DU129" s="323"/>
      <c r="DV129" s="323"/>
      <c r="DW129" s="323"/>
      <c r="DX129" s="323"/>
      <c r="DY129" s="323"/>
      <c r="DZ129" s="323"/>
      <c r="EA129" s="323"/>
      <c r="EB129" s="323"/>
      <c r="EC129" s="323"/>
      <c r="ED129" s="323"/>
      <c r="EE129" s="323"/>
      <c r="EF129" s="323"/>
      <c r="EG129" s="323"/>
      <c r="EH129" s="323"/>
      <c r="EI129" s="323"/>
      <c r="EJ129" s="323"/>
      <c r="EK129" s="323"/>
      <c r="EL129" s="323"/>
      <c r="EM129" s="323"/>
      <c r="EN129" s="323"/>
      <c r="EO129" s="323"/>
      <c r="EP129" s="323"/>
      <c r="EQ129" s="323"/>
      <c r="ER129" s="323"/>
      <c r="ES129" s="323"/>
      <c r="ET129" s="323"/>
      <c r="EU129" s="323"/>
      <c r="EV129" s="323"/>
      <c r="EW129" s="323"/>
      <c r="EX129" s="323"/>
      <c r="EY129" s="323"/>
      <c r="EZ129" s="323"/>
      <c r="FA129" s="323"/>
      <c r="FB129" s="323"/>
      <c r="FC129" s="323"/>
      <c r="FD129" s="323"/>
      <c r="FE129" s="323"/>
      <c r="FF129" s="323"/>
      <c r="FG129" s="323"/>
      <c r="FH129" s="323"/>
      <c r="FI129" s="323"/>
      <c r="FJ129" s="323"/>
      <c r="FK129" s="323"/>
      <c r="FL129" s="323"/>
      <c r="FM129" s="323"/>
      <c r="FN129" s="323"/>
      <c r="FO129" s="323"/>
      <c r="FP129" s="323"/>
      <c r="FQ129" s="323"/>
      <c r="FR129" s="323"/>
      <c r="FS129" s="323"/>
      <c r="FT129" s="323"/>
      <c r="FU129" s="323"/>
      <c r="FV129" s="323"/>
      <c r="FW129" s="323"/>
      <c r="FX129" s="323"/>
      <c r="FY129" s="323"/>
      <c r="FZ129" s="323"/>
      <c r="GA129" s="323"/>
      <c r="GB129" s="323"/>
      <c r="GC129" s="323"/>
      <c r="GD129" s="323"/>
      <c r="GE129" s="323"/>
      <c r="GF129" s="323"/>
      <c r="GG129" s="323"/>
      <c r="GH129" s="323"/>
      <c r="GI129" s="323"/>
      <c r="GJ129" s="323"/>
      <c r="GK129" s="323"/>
      <c r="GL129" s="323"/>
      <c r="GM129" s="323"/>
      <c r="GN129" s="323"/>
      <c r="GO129" s="323"/>
      <c r="GP129" s="323"/>
      <c r="GQ129" s="323"/>
      <c r="GR129" s="323"/>
      <c r="GS129" s="323"/>
      <c r="GT129" s="323"/>
      <c r="GU129" s="323"/>
      <c r="GV129" s="323"/>
      <c r="GW129" s="323"/>
      <c r="GX129" s="323"/>
      <c r="GY129" s="323"/>
      <c r="GZ129" s="323"/>
      <c r="HA129" s="323"/>
      <c r="HB129" s="323"/>
      <c r="HC129" s="323"/>
      <c r="HD129" s="323"/>
      <c r="HE129" s="323"/>
      <c r="HF129" s="323"/>
      <c r="HG129" s="323"/>
      <c r="HH129" s="323"/>
      <c r="HI129" s="323"/>
      <c r="HJ129" s="323"/>
      <c r="HK129" s="323"/>
      <c r="HL129" s="323"/>
      <c r="HM129" s="323"/>
      <c r="HN129" s="323"/>
      <c r="HO129" s="323"/>
      <c r="HP129" s="323"/>
      <c r="HQ129" s="323"/>
      <c r="HR129" s="323"/>
      <c r="HS129" s="323"/>
      <c r="HT129" s="323"/>
      <c r="HU129" s="323"/>
      <c r="HV129" s="323"/>
      <c r="HW129" s="323"/>
      <c r="HX129" s="323"/>
      <c r="HY129" s="323"/>
      <c r="HZ129" s="323"/>
      <c r="IA129" s="323"/>
      <c r="IB129" s="323"/>
      <c r="IC129" s="323"/>
      <c r="ID129" s="323"/>
      <c r="IE129" s="323"/>
      <c r="IF129" s="323"/>
      <c r="IG129" s="323"/>
      <c r="IH129" s="323"/>
      <c r="II129" s="323"/>
      <c r="IJ129" s="323"/>
      <c r="IK129" s="323"/>
      <c r="IL129" s="323"/>
      <c r="IM129" s="323"/>
      <c r="IN129" s="323"/>
      <c r="IO129" s="323"/>
      <c r="IP129" s="323"/>
      <c r="IQ129" s="323"/>
      <c r="IR129" s="323"/>
      <c r="IS129" s="323"/>
      <c r="IT129" s="323"/>
      <c r="IU129" s="323"/>
      <c r="IV129" s="323"/>
      <c r="IW129" s="323"/>
      <c r="IX129" s="323"/>
    </row>
    <row r="130" spans="1:258" s="1256" customFormat="1">
      <c r="A130" s="323"/>
      <c r="B130" s="324"/>
      <c r="C130" s="325"/>
      <c r="D130" s="325"/>
      <c r="E130" s="325"/>
      <c r="F130" s="326"/>
      <c r="G130" s="326"/>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c r="BN130" s="323"/>
      <c r="BO130" s="323"/>
      <c r="BP130" s="323"/>
      <c r="BQ130" s="323"/>
      <c r="BR130" s="323"/>
      <c r="BS130" s="323"/>
      <c r="BT130" s="323"/>
      <c r="BU130" s="323"/>
      <c r="BV130" s="323"/>
      <c r="BW130" s="323"/>
      <c r="BX130" s="323"/>
      <c r="BY130" s="323"/>
      <c r="BZ130" s="323"/>
      <c r="CA130" s="323"/>
      <c r="CB130" s="323"/>
      <c r="CC130" s="323"/>
      <c r="CD130" s="323"/>
      <c r="CE130" s="323"/>
      <c r="CF130" s="323"/>
      <c r="CG130" s="323"/>
      <c r="CH130" s="323"/>
      <c r="CI130" s="323"/>
      <c r="CJ130" s="323"/>
      <c r="CK130" s="323"/>
      <c r="CL130" s="323"/>
      <c r="CM130" s="323"/>
      <c r="CN130" s="323"/>
      <c r="CO130" s="323"/>
      <c r="CP130" s="323"/>
      <c r="CQ130" s="323"/>
      <c r="CR130" s="323"/>
      <c r="CS130" s="323"/>
      <c r="CT130" s="323"/>
      <c r="CU130" s="323"/>
      <c r="CV130" s="323"/>
      <c r="CW130" s="323"/>
      <c r="CX130" s="323"/>
      <c r="CY130" s="323"/>
      <c r="CZ130" s="323"/>
      <c r="DA130" s="323"/>
      <c r="DB130" s="323"/>
      <c r="DC130" s="323"/>
      <c r="DD130" s="323"/>
      <c r="DE130" s="323"/>
      <c r="DF130" s="323"/>
      <c r="DG130" s="323"/>
      <c r="DH130" s="323"/>
      <c r="DI130" s="323"/>
      <c r="DJ130" s="323"/>
      <c r="DK130" s="323"/>
      <c r="DL130" s="323"/>
      <c r="DM130" s="323"/>
      <c r="DN130" s="323"/>
      <c r="DO130" s="323"/>
      <c r="DP130" s="323"/>
      <c r="DQ130" s="323"/>
      <c r="DR130" s="323"/>
      <c r="DS130" s="323"/>
      <c r="DT130" s="323"/>
      <c r="DU130" s="323"/>
      <c r="DV130" s="323"/>
      <c r="DW130" s="323"/>
      <c r="DX130" s="323"/>
      <c r="DY130" s="323"/>
      <c r="DZ130" s="323"/>
      <c r="EA130" s="323"/>
      <c r="EB130" s="323"/>
      <c r="EC130" s="323"/>
      <c r="ED130" s="323"/>
      <c r="EE130" s="323"/>
      <c r="EF130" s="323"/>
      <c r="EG130" s="323"/>
      <c r="EH130" s="323"/>
      <c r="EI130" s="323"/>
      <c r="EJ130" s="323"/>
      <c r="EK130" s="323"/>
      <c r="EL130" s="323"/>
      <c r="EM130" s="323"/>
      <c r="EN130" s="323"/>
      <c r="EO130" s="323"/>
      <c r="EP130" s="323"/>
      <c r="EQ130" s="323"/>
      <c r="ER130" s="323"/>
      <c r="ES130" s="323"/>
      <c r="ET130" s="323"/>
      <c r="EU130" s="323"/>
      <c r="EV130" s="323"/>
      <c r="EW130" s="323"/>
      <c r="EX130" s="323"/>
      <c r="EY130" s="323"/>
      <c r="EZ130" s="323"/>
      <c r="FA130" s="323"/>
      <c r="FB130" s="323"/>
      <c r="FC130" s="323"/>
      <c r="FD130" s="323"/>
      <c r="FE130" s="323"/>
      <c r="FF130" s="323"/>
      <c r="FG130" s="323"/>
      <c r="FH130" s="323"/>
      <c r="FI130" s="323"/>
      <c r="FJ130" s="323"/>
      <c r="FK130" s="323"/>
      <c r="FL130" s="323"/>
      <c r="FM130" s="323"/>
      <c r="FN130" s="323"/>
      <c r="FO130" s="323"/>
      <c r="FP130" s="323"/>
      <c r="FQ130" s="323"/>
      <c r="FR130" s="323"/>
      <c r="FS130" s="323"/>
      <c r="FT130" s="323"/>
      <c r="FU130" s="323"/>
      <c r="FV130" s="323"/>
      <c r="FW130" s="323"/>
      <c r="FX130" s="323"/>
      <c r="FY130" s="323"/>
      <c r="FZ130" s="323"/>
      <c r="GA130" s="323"/>
      <c r="GB130" s="323"/>
      <c r="GC130" s="323"/>
      <c r="GD130" s="323"/>
      <c r="GE130" s="323"/>
      <c r="GF130" s="323"/>
      <c r="GG130" s="323"/>
      <c r="GH130" s="323"/>
      <c r="GI130" s="323"/>
      <c r="GJ130" s="323"/>
      <c r="GK130" s="323"/>
      <c r="GL130" s="323"/>
      <c r="GM130" s="323"/>
      <c r="GN130" s="323"/>
      <c r="GO130" s="323"/>
      <c r="GP130" s="323"/>
      <c r="GQ130" s="323"/>
      <c r="GR130" s="323"/>
      <c r="GS130" s="323"/>
      <c r="GT130" s="323"/>
      <c r="GU130" s="323"/>
      <c r="GV130" s="323"/>
      <c r="GW130" s="323"/>
      <c r="GX130" s="323"/>
      <c r="GY130" s="323"/>
      <c r="GZ130" s="323"/>
      <c r="HA130" s="323"/>
      <c r="HB130" s="323"/>
      <c r="HC130" s="323"/>
      <c r="HD130" s="323"/>
      <c r="HE130" s="323"/>
      <c r="HF130" s="323"/>
      <c r="HG130" s="323"/>
      <c r="HH130" s="323"/>
      <c r="HI130" s="323"/>
      <c r="HJ130" s="323"/>
      <c r="HK130" s="323"/>
      <c r="HL130" s="323"/>
      <c r="HM130" s="323"/>
      <c r="HN130" s="323"/>
      <c r="HO130" s="323"/>
      <c r="HP130" s="323"/>
      <c r="HQ130" s="323"/>
      <c r="HR130" s="323"/>
      <c r="HS130" s="323"/>
      <c r="HT130" s="323"/>
      <c r="HU130" s="323"/>
      <c r="HV130" s="323"/>
      <c r="HW130" s="323"/>
      <c r="HX130" s="323"/>
      <c r="HY130" s="323"/>
      <c r="HZ130" s="323"/>
      <c r="IA130" s="323"/>
      <c r="IB130" s="323"/>
      <c r="IC130" s="323"/>
      <c r="ID130" s="323"/>
      <c r="IE130" s="323"/>
      <c r="IF130" s="323"/>
      <c r="IG130" s="323"/>
      <c r="IH130" s="323"/>
      <c r="II130" s="323"/>
      <c r="IJ130" s="323"/>
      <c r="IK130" s="323"/>
      <c r="IL130" s="323"/>
      <c r="IM130" s="323"/>
      <c r="IN130" s="323"/>
      <c r="IO130" s="323"/>
      <c r="IP130" s="323"/>
      <c r="IQ130" s="323"/>
      <c r="IR130" s="323"/>
      <c r="IS130" s="323"/>
      <c r="IT130" s="323"/>
      <c r="IU130" s="323"/>
      <c r="IV130" s="323"/>
      <c r="IW130" s="323"/>
      <c r="IX130" s="323"/>
    </row>
    <row r="131" spans="1:258" s="1256" customFormat="1">
      <c r="A131" s="323"/>
      <c r="B131" s="324"/>
      <c r="C131" s="325"/>
      <c r="D131" s="325"/>
      <c r="E131" s="325"/>
      <c r="F131" s="326"/>
      <c r="G131" s="326"/>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c r="BP131" s="323"/>
      <c r="BQ131" s="323"/>
      <c r="BR131" s="323"/>
      <c r="BS131" s="323"/>
      <c r="BT131" s="323"/>
      <c r="BU131" s="323"/>
      <c r="BV131" s="323"/>
      <c r="BW131" s="323"/>
      <c r="BX131" s="323"/>
      <c r="BY131" s="323"/>
      <c r="BZ131" s="323"/>
      <c r="CA131" s="323"/>
      <c r="CB131" s="323"/>
      <c r="CC131" s="323"/>
      <c r="CD131" s="323"/>
      <c r="CE131" s="323"/>
      <c r="CF131" s="323"/>
      <c r="CG131" s="323"/>
      <c r="CH131" s="323"/>
      <c r="CI131" s="323"/>
      <c r="CJ131" s="323"/>
      <c r="CK131" s="323"/>
      <c r="CL131" s="323"/>
      <c r="CM131" s="323"/>
      <c r="CN131" s="323"/>
      <c r="CO131" s="323"/>
      <c r="CP131" s="323"/>
      <c r="CQ131" s="323"/>
      <c r="CR131" s="323"/>
      <c r="CS131" s="323"/>
      <c r="CT131" s="323"/>
      <c r="CU131" s="323"/>
      <c r="CV131" s="323"/>
      <c r="CW131" s="323"/>
      <c r="CX131" s="323"/>
      <c r="CY131" s="323"/>
      <c r="CZ131" s="323"/>
      <c r="DA131" s="323"/>
      <c r="DB131" s="323"/>
      <c r="DC131" s="323"/>
      <c r="DD131" s="323"/>
      <c r="DE131" s="323"/>
      <c r="DF131" s="323"/>
      <c r="DG131" s="323"/>
      <c r="DH131" s="323"/>
      <c r="DI131" s="323"/>
      <c r="DJ131" s="323"/>
      <c r="DK131" s="323"/>
      <c r="DL131" s="323"/>
      <c r="DM131" s="323"/>
      <c r="DN131" s="323"/>
      <c r="DO131" s="323"/>
      <c r="DP131" s="323"/>
      <c r="DQ131" s="323"/>
      <c r="DR131" s="323"/>
      <c r="DS131" s="323"/>
      <c r="DT131" s="323"/>
      <c r="DU131" s="323"/>
      <c r="DV131" s="323"/>
      <c r="DW131" s="323"/>
      <c r="DX131" s="323"/>
      <c r="DY131" s="323"/>
      <c r="DZ131" s="323"/>
      <c r="EA131" s="323"/>
      <c r="EB131" s="323"/>
      <c r="EC131" s="323"/>
      <c r="ED131" s="323"/>
      <c r="EE131" s="323"/>
      <c r="EF131" s="323"/>
      <c r="EG131" s="323"/>
      <c r="EH131" s="323"/>
      <c r="EI131" s="323"/>
      <c r="EJ131" s="323"/>
      <c r="EK131" s="323"/>
      <c r="EL131" s="323"/>
      <c r="EM131" s="323"/>
      <c r="EN131" s="323"/>
      <c r="EO131" s="323"/>
      <c r="EP131" s="323"/>
      <c r="EQ131" s="323"/>
      <c r="ER131" s="323"/>
      <c r="ES131" s="323"/>
      <c r="ET131" s="323"/>
      <c r="EU131" s="323"/>
      <c r="EV131" s="323"/>
      <c r="EW131" s="323"/>
      <c r="EX131" s="323"/>
      <c r="EY131" s="323"/>
      <c r="EZ131" s="323"/>
      <c r="FA131" s="323"/>
      <c r="FB131" s="323"/>
      <c r="FC131" s="323"/>
      <c r="FD131" s="323"/>
      <c r="FE131" s="323"/>
      <c r="FF131" s="323"/>
      <c r="FG131" s="323"/>
      <c r="FH131" s="323"/>
      <c r="FI131" s="323"/>
      <c r="FJ131" s="323"/>
      <c r="FK131" s="323"/>
      <c r="FL131" s="323"/>
      <c r="FM131" s="323"/>
      <c r="FN131" s="323"/>
      <c r="FO131" s="323"/>
      <c r="FP131" s="323"/>
      <c r="FQ131" s="323"/>
      <c r="FR131" s="323"/>
      <c r="FS131" s="323"/>
      <c r="FT131" s="323"/>
      <c r="FU131" s="323"/>
      <c r="FV131" s="323"/>
      <c r="FW131" s="323"/>
      <c r="FX131" s="323"/>
      <c r="FY131" s="323"/>
      <c r="FZ131" s="323"/>
      <c r="GA131" s="323"/>
      <c r="GB131" s="323"/>
      <c r="GC131" s="323"/>
      <c r="GD131" s="323"/>
      <c r="GE131" s="323"/>
      <c r="GF131" s="323"/>
      <c r="GG131" s="323"/>
      <c r="GH131" s="323"/>
      <c r="GI131" s="323"/>
      <c r="GJ131" s="323"/>
      <c r="GK131" s="323"/>
      <c r="GL131" s="323"/>
      <c r="GM131" s="323"/>
      <c r="GN131" s="323"/>
      <c r="GO131" s="323"/>
      <c r="GP131" s="323"/>
      <c r="GQ131" s="323"/>
      <c r="GR131" s="323"/>
      <c r="GS131" s="323"/>
      <c r="GT131" s="323"/>
      <c r="GU131" s="323"/>
      <c r="GV131" s="323"/>
      <c r="GW131" s="323"/>
      <c r="GX131" s="323"/>
      <c r="GY131" s="323"/>
      <c r="GZ131" s="323"/>
      <c r="HA131" s="323"/>
      <c r="HB131" s="323"/>
      <c r="HC131" s="323"/>
      <c r="HD131" s="323"/>
      <c r="HE131" s="323"/>
      <c r="HF131" s="323"/>
      <c r="HG131" s="323"/>
      <c r="HH131" s="323"/>
      <c r="HI131" s="323"/>
      <c r="HJ131" s="323"/>
      <c r="HK131" s="323"/>
      <c r="HL131" s="323"/>
      <c r="HM131" s="323"/>
      <c r="HN131" s="323"/>
      <c r="HO131" s="323"/>
      <c r="HP131" s="323"/>
      <c r="HQ131" s="323"/>
      <c r="HR131" s="323"/>
      <c r="HS131" s="323"/>
      <c r="HT131" s="323"/>
      <c r="HU131" s="323"/>
      <c r="HV131" s="323"/>
      <c r="HW131" s="323"/>
      <c r="HX131" s="323"/>
      <c r="HY131" s="323"/>
      <c r="HZ131" s="323"/>
      <c r="IA131" s="323"/>
      <c r="IB131" s="323"/>
      <c r="IC131" s="323"/>
      <c r="ID131" s="323"/>
      <c r="IE131" s="323"/>
      <c r="IF131" s="323"/>
      <c r="IG131" s="323"/>
      <c r="IH131" s="323"/>
      <c r="II131" s="323"/>
      <c r="IJ131" s="323"/>
      <c r="IK131" s="323"/>
      <c r="IL131" s="323"/>
      <c r="IM131" s="323"/>
      <c r="IN131" s="323"/>
      <c r="IO131" s="323"/>
      <c r="IP131" s="323"/>
      <c r="IQ131" s="323"/>
      <c r="IR131" s="323"/>
      <c r="IS131" s="323"/>
      <c r="IT131" s="323"/>
      <c r="IU131" s="323"/>
      <c r="IV131" s="323"/>
      <c r="IW131" s="323"/>
      <c r="IX131" s="323"/>
    </row>
    <row r="132" spans="1:258" s="1256" customFormat="1">
      <c r="A132" s="323"/>
      <c r="B132" s="324"/>
      <c r="C132" s="325"/>
      <c r="D132" s="325"/>
      <c r="E132" s="325"/>
      <c r="F132" s="326"/>
      <c r="G132" s="326"/>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c r="BP132" s="323"/>
      <c r="BQ132" s="323"/>
      <c r="BR132" s="323"/>
      <c r="BS132" s="323"/>
      <c r="BT132" s="323"/>
      <c r="BU132" s="323"/>
      <c r="BV132" s="323"/>
      <c r="BW132" s="323"/>
      <c r="BX132" s="323"/>
      <c r="BY132" s="323"/>
      <c r="BZ132" s="323"/>
      <c r="CA132" s="323"/>
      <c r="CB132" s="323"/>
      <c r="CC132" s="323"/>
      <c r="CD132" s="323"/>
      <c r="CE132" s="323"/>
      <c r="CF132" s="323"/>
      <c r="CG132" s="323"/>
      <c r="CH132" s="323"/>
      <c r="CI132" s="323"/>
      <c r="CJ132" s="323"/>
      <c r="CK132" s="323"/>
      <c r="CL132" s="323"/>
      <c r="CM132" s="323"/>
      <c r="CN132" s="323"/>
      <c r="CO132" s="323"/>
      <c r="CP132" s="323"/>
      <c r="CQ132" s="323"/>
      <c r="CR132" s="323"/>
      <c r="CS132" s="323"/>
      <c r="CT132" s="323"/>
      <c r="CU132" s="323"/>
      <c r="CV132" s="323"/>
      <c r="CW132" s="323"/>
      <c r="CX132" s="323"/>
      <c r="CY132" s="323"/>
      <c r="CZ132" s="323"/>
      <c r="DA132" s="323"/>
      <c r="DB132" s="323"/>
      <c r="DC132" s="323"/>
      <c r="DD132" s="323"/>
      <c r="DE132" s="323"/>
      <c r="DF132" s="323"/>
      <c r="DG132" s="323"/>
      <c r="DH132" s="323"/>
      <c r="DI132" s="323"/>
      <c r="DJ132" s="323"/>
      <c r="DK132" s="323"/>
      <c r="DL132" s="323"/>
      <c r="DM132" s="323"/>
      <c r="DN132" s="323"/>
      <c r="DO132" s="323"/>
      <c r="DP132" s="323"/>
      <c r="DQ132" s="323"/>
      <c r="DR132" s="323"/>
      <c r="DS132" s="323"/>
      <c r="DT132" s="323"/>
      <c r="DU132" s="323"/>
      <c r="DV132" s="323"/>
      <c r="DW132" s="323"/>
      <c r="DX132" s="323"/>
      <c r="DY132" s="323"/>
      <c r="DZ132" s="323"/>
      <c r="EA132" s="323"/>
      <c r="EB132" s="323"/>
      <c r="EC132" s="323"/>
      <c r="ED132" s="323"/>
      <c r="EE132" s="323"/>
      <c r="EF132" s="323"/>
      <c r="EG132" s="323"/>
      <c r="EH132" s="323"/>
      <c r="EI132" s="323"/>
      <c r="EJ132" s="323"/>
      <c r="EK132" s="323"/>
      <c r="EL132" s="323"/>
      <c r="EM132" s="323"/>
      <c r="EN132" s="323"/>
      <c r="EO132" s="323"/>
      <c r="EP132" s="323"/>
      <c r="EQ132" s="323"/>
      <c r="ER132" s="323"/>
      <c r="ES132" s="323"/>
      <c r="ET132" s="323"/>
      <c r="EU132" s="323"/>
      <c r="EV132" s="323"/>
      <c r="EW132" s="323"/>
      <c r="EX132" s="323"/>
      <c r="EY132" s="323"/>
      <c r="EZ132" s="323"/>
      <c r="FA132" s="323"/>
      <c r="FB132" s="323"/>
      <c r="FC132" s="323"/>
      <c r="FD132" s="323"/>
      <c r="FE132" s="323"/>
      <c r="FF132" s="323"/>
      <c r="FG132" s="323"/>
      <c r="FH132" s="323"/>
      <c r="FI132" s="323"/>
      <c r="FJ132" s="323"/>
      <c r="FK132" s="323"/>
      <c r="FL132" s="323"/>
      <c r="FM132" s="323"/>
      <c r="FN132" s="323"/>
      <c r="FO132" s="323"/>
      <c r="FP132" s="323"/>
      <c r="FQ132" s="323"/>
      <c r="FR132" s="323"/>
      <c r="FS132" s="323"/>
      <c r="FT132" s="323"/>
      <c r="FU132" s="323"/>
      <c r="FV132" s="323"/>
      <c r="FW132" s="323"/>
      <c r="FX132" s="323"/>
      <c r="FY132" s="323"/>
      <c r="FZ132" s="323"/>
      <c r="GA132" s="323"/>
      <c r="GB132" s="323"/>
      <c r="GC132" s="323"/>
      <c r="GD132" s="323"/>
      <c r="GE132" s="323"/>
      <c r="GF132" s="323"/>
      <c r="GG132" s="323"/>
      <c r="GH132" s="323"/>
      <c r="GI132" s="323"/>
      <c r="GJ132" s="323"/>
      <c r="GK132" s="323"/>
      <c r="GL132" s="323"/>
      <c r="GM132" s="323"/>
      <c r="GN132" s="323"/>
      <c r="GO132" s="323"/>
      <c r="GP132" s="323"/>
      <c r="GQ132" s="323"/>
      <c r="GR132" s="323"/>
      <c r="GS132" s="323"/>
      <c r="GT132" s="323"/>
      <c r="GU132" s="323"/>
      <c r="GV132" s="323"/>
      <c r="GW132" s="323"/>
      <c r="GX132" s="323"/>
      <c r="GY132" s="323"/>
      <c r="GZ132" s="323"/>
      <c r="HA132" s="323"/>
      <c r="HB132" s="323"/>
      <c r="HC132" s="323"/>
      <c r="HD132" s="323"/>
      <c r="HE132" s="323"/>
      <c r="HF132" s="323"/>
      <c r="HG132" s="323"/>
      <c r="HH132" s="323"/>
      <c r="HI132" s="323"/>
      <c r="HJ132" s="323"/>
      <c r="HK132" s="323"/>
      <c r="HL132" s="323"/>
      <c r="HM132" s="323"/>
      <c r="HN132" s="323"/>
      <c r="HO132" s="323"/>
      <c r="HP132" s="323"/>
      <c r="HQ132" s="323"/>
      <c r="HR132" s="323"/>
      <c r="HS132" s="323"/>
      <c r="HT132" s="323"/>
      <c r="HU132" s="323"/>
      <c r="HV132" s="323"/>
      <c r="HW132" s="323"/>
      <c r="HX132" s="323"/>
      <c r="HY132" s="323"/>
      <c r="HZ132" s="323"/>
      <c r="IA132" s="323"/>
      <c r="IB132" s="323"/>
      <c r="IC132" s="323"/>
      <c r="ID132" s="323"/>
      <c r="IE132" s="323"/>
      <c r="IF132" s="323"/>
      <c r="IG132" s="323"/>
      <c r="IH132" s="323"/>
      <c r="II132" s="323"/>
      <c r="IJ132" s="323"/>
      <c r="IK132" s="323"/>
      <c r="IL132" s="323"/>
      <c r="IM132" s="323"/>
      <c r="IN132" s="323"/>
      <c r="IO132" s="323"/>
      <c r="IP132" s="323"/>
      <c r="IQ132" s="323"/>
      <c r="IR132" s="323"/>
      <c r="IS132" s="323"/>
      <c r="IT132" s="323"/>
      <c r="IU132" s="323"/>
      <c r="IV132" s="323"/>
      <c r="IW132" s="323"/>
      <c r="IX132" s="323"/>
    </row>
    <row r="133" spans="1:258" s="1256" customFormat="1">
      <c r="A133" s="323"/>
      <c r="B133" s="324"/>
      <c r="C133" s="325"/>
      <c r="D133" s="325"/>
      <c r="E133" s="325"/>
      <c r="F133" s="326"/>
      <c r="G133" s="326"/>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c r="BP133" s="323"/>
      <c r="BQ133" s="323"/>
      <c r="BR133" s="323"/>
      <c r="BS133" s="323"/>
      <c r="BT133" s="323"/>
      <c r="BU133" s="323"/>
      <c r="BV133" s="323"/>
      <c r="BW133" s="323"/>
      <c r="BX133" s="323"/>
      <c r="BY133" s="323"/>
      <c r="BZ133" s="323"/>
      <c r="CA133" s="323"/>
      <c r="CB133" s="323"/>
      <c r="CC133" s="323"/>
      <c r="CD133" s="323"/>
      <c r="CE133" s="323"/>
      <c r="CF133" s="323"/>
      <c r="CG133" s="323"/>
      <c r="CH133" s="323"/>
      <c r="CI133" s="323"/>
      <c r="CJ133" s="323"/>
      <c r="CK133" s="323"/>
      <c r="CL133" s="323"/>
      <c r="CM133" s="323"/>
      <c r="CN133" s="323"/>
      <c r="CO133" s="323"/>
      <c r="CP133" s="323"/>
      <c r="CQ133" s="323"/>
      <c r="CR133" s="323"/>
      <c r="CS133" s="323"/>
      <c r="CT133" s="323"/>
      <c r="CU133" s="323"/>
      <c r="CV133" s="323"/>
      <c r="CW133" s="323"/>
      <c r="CX133" s="323"/>
      <c r="CY133" s="323"/>
      <c r="CZ133" s="323"/>
      <c r="DA133" s="323"/>
      <c r="DB133" s="323"/>
      <c r="DC133" s="323"/>
      <c r="DD133" s="323"/>
      <c r="DE133" s="323"/>
      <c r="DF133" s="323"/>
      <c r="DG133" s="323"/>
      <c r="DH133" s="323"/>
      <c r="DI133" s="323"/>
      <c r="DJ133" s="323"/>
      <c r="DK133" s="323"/>
      <c r="DL133" s="323"/>
      <c r="DM133" s="323"/>
      <c r="DN133" s="323"/>
      <c r="DO133" s="323"/>
      <c r="DP133" s="323"/>
      <c r="DQ133" s="323"/>
      <c r="DR133" s="323"/>
      <c r="DS133" s="323"/>
      <c r="DT133" s="323"/>
      <c r="DU133" s="323"/>
      <c r="DV133" s="323"/>
      <c r="DW133" s="323"/>
      <c r="DX133" s="323"/>
      <c r="DY133" s="323"/>
      <c r="DZ133" s="323"/>
      <c r="EA133" s="323"/>
      <c r="EB133" s="323"/>
      <c r="EC133" s="323"/>
      <c r="ED133" s="323"/>
      <c r="EE133" s="323"/>
      <c r="EF133" s="323"/>
      <c r="EG133" s="323"/>
      <c r="EH133" s="323"/>
      <c r="EI133" s="323"/>
      <c r="EJ133" s="323"/>
      <c r="EK133" s="323"/>
      <c r="EL133" s="323"/>
      <c r="EM133" s="323"/>
      <c r="EN133" s="323"/>
      <c r="EO133" s="323"/>
      <c r="EP133" s="323"/>
      <c r="EQ133" s="323"/>
      <c r="ER133" s="323"/>
      <c r="ES133" s="323"/>
      <c r="ET133" s="323"/>
      <c r="EU133" s="323"/>
      <c r="EV133" s="323"/>
      <c r="EW133" s="323"/>
      <c r="EX133" s="323"/>
      <c r="EY133" s="323"/>
      <c r="EZ133" s="323"/>
      <c r="FA133" s="323"/>
      <c r="FB133" s="323"/>
      <c r="FC133" s="323"/>
      <c r="FD133" s="323"/>
      <c r="FE133" s="323"/>
      <c r="FF133" s="323"/>
      <c r="FG133" s="323"/>
      <c r="FH133" s="323"/>
      <c r="FI133" s="323"/>
      <c r="FJ133" s="323"/>
      <c r="FK133" s="323"/>
      <c r="FL133" s="323"/>
      <c r="FM133" s="323"/>
      <c r="FN133" s="323"/>
      <c r="FO133" s="323"/>
      <c r="FP133" s="323"/>
      <c r="FQ133" s="323"/>
      <c r="FR133" s="323"/>
      <c r="FS133" s="323"/>
      <c r="FT133" s="323"/>
      <c r="FU133" s="323"/>
      <c r="FV133" s="323"/>
      <c r="FW133" s="323"/>
      <c r="FX133" s="323"/>
      <c r="FY133" s="323"/>
      <c r="FZ133" s="323"/>
      <c r="GA133" s="323"/>
      <c r="GB133" s="323"/>
      <c r="GC133" s="323"/>
      <c r="GD133" s="323"/>
      <c r="GE133" s="323"/>
      <c r="GF133" s="323"/>
      <c r="GG133" s="323"/>
      <c r="GH133" s="323"/>
      <c r="GI133" s="323"/>
      <c r="GJ133" s="323"/>
      <c r="GK133" s="323"/>
      <c r="GL133" s="323"/>
      <c r="GM133" s="323"/>
      <c r="GN133" s="323"/>
      <c r="GO133" s="323"/>
      <c r="GP133" s="323"/>
      <c r="GQ133" s="323"/>
      <c r="GR133" s="323"/>
      <c r="GS133" s="323"/>
      <c r="GT133" s="323"/>
      <c r="GU133" s="323"/>
      <c r="GV133" s="323"/>
      <c r="GW133" s="323"/>
      <c r="GX133" s="323"/>
      <c r="GY133" s="323"/>
      <c r="GZ133" s="323"/>
      <c r="HA133" s="323"/>
      <c r="HB133" s="323"/>
      <c r="HC133" s="323"/>
      <c r="HD133" s="323"/>
      <c r="HE133" s="323"/>
      <c r="HF133" s="323"/>
      <c r="HG133" s="323"/>
      <c r="HH133" s="323"/>
      <c r="HI133" s="323"/>
      <c r="HJ133" s="323"/>
      <c r="HK133" s="323"/>
      <c r="HL133" s="323"/>
      <c r="HM133" s="323"/>
      <c r="HN133" s="323"/>
      <c r="HO133" s="323"/>
      <c r="HP133" s="323"/>
      <c r="HQ133" s="323"/>
      <c r="HR133" s="323"/>
      <c r="HS133" s="323"/>
      <c r="HT133" s="323"/>
      <c r="HU133" s="323"/>
      <c r="HV133" s="323"/>
      <c r="HW133" s="323"/>
      <c r="HX133" s="323"/>
      <c r="HY133" s="323"/>
      <c r="HZ133" s="323"/>
      <c r="IA133" s="323"/>
      <c r="IB133" s="323"/>
      <c r="IC133" s="323"/>
      <c r="ID133" s="323"/>
      <c r="IE133" s="323"/>
      <c r="IF133" s="323"/>
      <c r="IG133" s="323"/>
      <c r="IH133" s="323"/>
      <c r="II133" s="323"/>
      <c r="IJ133" s="323"/>
      <c r="IK133" s="323"/>
      <c r="IL133" s="323"/>
      <c r="IM133" s="323"/>
      <c r="IN133" s="323"/>
      <c r="IO133" s="323"/>
      <c r="IP133" s="323"/>
      <c r="IQ133" s="323"/>
      <c r="IR133" s="323"/>
      <c r="IS133" s="323"/>
      <c r="IT133" s="323"/>
      <c r="IU133" s="323"/>
      <c r="IV133" s="323"/>
      <c r="IW133" s="323"/>
      <c r="IX133" s="323"/>
    </row>
    <row r="134" spans="1:258" s="1256" customFormat="1">
      <c r="A134" s="323"/>
      <c r="B134" s="324"/>
      <c r="C134" s="325"/>
      <c r="D134" s="325"/>
      <c r="E134" s="325"/>
      <c r="F134" s="326"/>
      <c r="G134" s="326"/>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c r="BP134" s="323"/>
      <c r="BQ134" s="323"/>
      <c r="BR134" s="323"/>
      <c r="BS134" s="323"/>
      <c r="BT134" s="323"/>
      <c r="BU134" s="323"/>
      <c r="BV134" s="323"/>
      <c r="BW134" s="323"/>
      <c r="BX134" s="323"/>
      <c r="BY134" s="323"/>
      <c r="BZ134" s="323"/>
      <c r="CA134" s="323"/>
      <c r="CB134" s="323"/>
      <c r="CC134" s="323"/>
      <c r="CD134" s="323"/>
      <c r="CE134" s="323"/>
      <c r="CF134" s="323"/>
      <c r="CG134" s="323"/>
      <c r="CH134" s="323"/>
      <c r="CI134" s="323"/>
      <c r="CJ134" s="323"/>
      <c r="CK134" s="323"/>
      <c r="CL134" s="323"/>
      <c r="CM134" s="323"/>
      <c r="CN134" s="323"/>
      <c r="CO134" s="323"/>
      <c r="CP134" s="323"/>
      <c r="CQ134" s="323"/>
      <c r="CR134" s="323"/>
      <c r="CS134" s="323"/>
      <c r="CT134" s="323"/>
      <c r="CU134" s="323"/>
      <c r="CV134" s="323"/>
      <c r="CW134" s="323"/>
      <c r="CX134" s="323"/>
      <c r="CY134" s="323"/>
      <c r="CZ134" s="323"/>
      <c r="DA134" s="323"/>
      <c r="DB134" s="323"/>
      <c r="DC134" s="323"/>
      <c r="DD134" s="323"/>
      <c r="DE134" s="323"/>
      <c r="DF134" s="323"/>
      <c r="DG134" s="323"/>
      <c r="DH134" s="323"/>
      <c r="DI134" s="323"/>
      <c r="DJ134" s="323"/>
      <c r="DK134" s="323"/>
      <c r="DL134" s="323"/>
      <c r="DM134" s="323"/>
      <c r="DN134" s="323"/>
      <c r="DO134" s="323"/>
      <c r="DP134" s="323"/>
      <c r="DQ134" s="323"/>
      <c r="DR134" s="323"/>
      <c r="DS134" s="323"/>
      <c r="DT134" s="323"/>
      <c r="DU134" s="323"/>
      <c r="DV134" s="323"/>
      <c r="DW134" s="323"/>
      <c r="DX134" s="323"/>
      <c r="DY134" s="323"/>
      <c r="DZ134" s="323"/>
      <c r="EA134" s="323"/>
      <c r="EB134" s="323"/>
      <c r="EC134" s="323"/>
      <c r="ED134" s="323"/>
      <c r="EE134" s="323"/>
      <c r="EF134" s="323"/>
      <c r="EG134" s="323"/>
      <c r="EH134" s="323"/>
      <c r="EI134" s="323"/>
      <c r="EJ134" s="323"/>
      <c r="EK134" s="323"/>
      <c r="EL134" s="323"/>
      <c r="EM134" s="323"/>
      <c r="EN134" s="323"/>
      <c r="EO134" s="323"/>
      <c r="EP134" s="323"/>
      <c r="EQ134" s="323"/>
      <c r="ER134" s="323"/>
      <c r="ES134" s="323"/>
      <c r="ET134" s="323"/>
      <c r="EU134" s="323"/>
      <c r="EV134" s="323"/>
      <c r="EW134" s="323"/>
      <c r="EX134" s="323"/>
      <c r="EY134" s="323"/>
      <c r="EZ134" s="323"/>
      <c r="FA134" s="323"/>
      <c r="FB134" s="323"/>
      <c r="FC134" s="323"/>
      <c r="FD134" s="323"/>
      <c r="FE134" s="323"/>
      <c r="FF134" s="323"/>
      <c r="FG134" s="323"/>
      <c r="FH134" s="323"/>
      <c r="FI134" s="323"/>
      <c r="FJ134" s="323"/>
      <c r="FK134" s="323"/>
      <c r="FL134" s="323"/>
      <c r="FM134" s="323"/>
      <c r="FN134" s="323"/>
      <c r="FO134" s="323"/>
      <c r="FP134" s="323"/>
      <c r="FQ134" s="323"/>
      <c r="FR134" s="323"/>
      <c r="FS134" s="323"/>
      <c r="FT134" s="323"/>
      <c r="FU134" s="323"/>
      <c r="FV134" s="323"/>
      <c r="FW134" s="323"/>
      <c r="FX134" s="323"/>
      <c r="FY134" s="323"/>
      <c r="FZ134" s="323"/>
      <c r="GA134" s="323"/>
      <c r="GB134" s="323"/>
      <c r="GC134" s="323"/>
      <c r="GD134" s="323"/>
      <c r="GE134" s="323"/>
      <c r="GF134" s="323"/>
      <c r="GG134" s="323"/>
      <c r="GH134" s="323"/>
      <c r="GI134" s="323"/>
      <c r="GJ134" s="323"/>
      <c r="GK134" s="323"/>
      <c r="GL134" s="323"/>
      <c r="GM134" s="323"/>
      <c r="GN134" s="323"/>
      <c r="GO134" s="323"/>
      <c r="GP134" s="323"/>
      <c r="GQ134" s="323"/>
      <c r="GR134" s="323"/>
      <c r="GS134" s="323"/>
      <c r="GT134" s="323"/>
      <c r="GU134" s="323"/>
      <c r="GV134" s="323"/>
      <c r="GW134" s="323"/>
      <c r="GX134" s="323"/>
      <c r="GY134" s="323"/>
      <c r="GZ134" s="323"/>
      <c r="HA134" s="323"/>
      <c r="HB134" s="323"/>
      <c r="HC134" s="323"/>
      <c r="HD134" s="323"/>
      <c r="HE134" s="323"/>
      <c r="HF134" s="323"/>
      <c r="HG134" s="323"/>
      <c r="HH134" s="323"/>
      <c r="HI134" s="323"/>
      <c r="HJ134" s="323"/>
      <c r="HK134" s="323"/>
      <c r="HL134" s="323"/>
      <c r="HM134" s="323"/>
      <c r="HN134" s="323"/>
      <c r="HO134" s="323"/>
      <c r="HP134" s="323"/>
      <c r="HQ134" s="323"/>
      <c r="HR134" s="323"/>
      <c r="HS134" s="323"/>
      <c r="HT134" s="323"/>
      <c r="HU134" s="323"/>
      <c r="HV134" s="323"/>
      <c r="HW134" s="323"/>
      <c r="HX134" s="323"/>
      <c r="HY134" s="323"/>
      <c r="HZ134" s="323"/>
      <c r="IA134" s="323"/>
      <c r="IB134" s="323"/>
      <c r="IC134" s="323"/>
      <c r="ID134" s="323"/>
      <c r="IE134" s="323"/>
      <c r="IF134" s="323"/>
      <c r="IG134" s="323"/>
      <c r="IH134" s="323"/>
      <c r="II134" s="323"/>
      <c r="IJ134" s="323"/>
      <c r="IK134" s="323"/>
      <c r="IL134" s="323"/>
      <c r="IM134" s="323"/>
      <c r="IN134" s="323"/>
      <c r="IO134" s="323"/>
      <c r="IP134" s="323"/>
      <c r="IQ134" s="323"/>
      <c r="IR134" s="323"/>
      <c r="IS134" s="323"/>
      <c r="IT134" s="323"/>
      <c r="IU134" s="323"/>
      <c r="IV134" s="323"/>
      <c r="IW134" s="323"/>
      <c r="IX134" s="323"/>
    </row>
    <row r="135" spans="1:258" s="1256" customFormat="1">
      <c r="A135" s="323"/>
      <c r="B135" s="324"/>
      <c r="C135" s="325"/>
      <c r="D135" s="325"/>
      <c r="E135" s="325"/>
      <c r="F135" s="326"/>
      <c r="G135" s="326"/>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c r="BP135" s="323"/>
      <c r="BQ135" s="323"/>
      <c r="BR135" s="323"/>
      <c r="BS135" s="323"/>
      <c r="BT135" s="323"/>
      <c r="BU135" s="323"/>
      <c r="BV135" s="323"/>
      <c r="BW135" s="323"/>
      <c r="BX135" s="323"/>
      <c r="BY135" s="323"/>
      <c r="BZ135" s="323"/>
      <c r="CA135" s="323"/>
      <c r="CB135" s="323"/>
      <c r="CC135" s="323"/>
      <c r="CD135" s="323"/>
      <c r="CE135" s="323"/>
      <c r="CF135" s="323"/>
      <c r="CG135" s="323"/>
      <c r="CH135" s="323"/>
      <c r="CI135" s="323"/>
      <c r="CJ135" s="323"/>
      <c r="CK135" s="323"/>
      <c r="CL135" s="323"/>
      <c r="CM135" s="323"/>
      <c r="CN135" s="323"/>
      <c r="CO135" s="323"/>
      <c r="CP135" s="323"/>
      <c r="CQ135" s="323"/>
      <c r="CR135" s="323"/>
      <c r="CS135" s="323"/>
      <c r="CT135" s="323"/>
      <c r="CU135" s="323"/>
      <c r="CV135" s="323"/>
      <c r="CW135" s="323"/>
      <c r="CX135" s="323"/>
      <c r="CY135" s="323"/>
      <c r="CZ135" s="323"/>
      <c r="DA135" s="323"/>
      <c r="DB135" s="323"/>
      <c r="DC135" s="323"/>
      <c r="DD135" s="323"/>
      <c r="DE135" s="323"/>
      <c r="DF135" s="323"/>
      <c r="DG135" s="323"/>
      <c r="DH135" s="323"/>
      <c r="DI135" s="323"/>
      <c r="DJ135" s="323"/>
      <c r="DK135" s="323"/>
      <c r="DL135" s="323"/>
      <c r="DM135" s="323"/>
      <c r="DN135" s="323"/>
      <c r="DO135" s="323"/>
      <c r="DP135" s="323"/>
      <c r="DQ135" s="323"/>
      <c r="DR135" s="323"/>
      <c r="DS135" s="323"/>
      <c r="DT135" s="323"/>
      <c r="DU135" s="323"/>
      <c r="DV135" s="323"/>
      <c r="DW135" s="323"/>
      <c r="DX135" s="323"/>
      <c r="DY135" s="323"/>
      <c r="DZ135" s="323"/>
      <c r="EA135" s="323"/>
      <c r="EB135" s="323"/>
      <c r="EC135" s="323"/>
      <c r="ED135" s="323"/>
      <c r="EE135" s="323"/>
      <c r="EF135" s="323"/>
      <c r="EG135" s="323"/>
      <c r="EH135" s="323"/>
      <c r="EI135" s="323"/>
      <c r="EJ135" s="323"/>
      <c r="EK135" s="323"/>
      <c r="EL135" s="323"/>
      <c r="EM135" s="323"/>
      <c r="EN135" s="323"/>
      <c r="EO135" s="323"/>
      <c r="EP135" s="323"/>
      <c r="EQ135" s="323"/>
      <c r="ER135" s="323"/>
      <c r="ES135" s="323"/>
      <c r="ET135" s="323"/>
      <c r="EU135" s="323"/>
      <c r="EV135" s="323"/>
      <c r="EW135" s="323"/>
      <c r="EX135" s="323"/>
      <c r="EY135" s="323"/>
      <c r="EZ135" s="323"/>
      <c r="FA135" s="323"/>
      <c r="FB135" s="323"/>
      <c r="FC135" s="323"/>
      <c r="FD135" s="323"/>
      <c r="FE135" s="323"/>
      <c r="FF135" s="323"/>
      <c r="FG135" s="323"/>
      <c r="FH135" s="323"/>
      <c r="FI135" s="323"/>
      <c r="FJ135" s="323"/>
      <c r="FK135" s="323"/>
      <c r="FL135" s="323"/>
      <c r="FM135" s="323"/>
      <c r="FN135" s="323"/>
      <c r="FO135" s="323"/>
      <c r="FP135" s="323"/>
      <c r="FQ135" s="323"/>
      <c r="FR135" s="323"/>
      <c r="FS135" s="323"/>
      <c r="FT135" s="323"/>
      <c r="FU135" s="323"/>
      <c r="FV135" s="323"/>
      <c r="FW135" s="323"/>
      <c r="FX135" s="323"/>
      <c r="FY135" s="323"/>
      <c r="FZ135" s="323"/>
      <c r="GA135" s="323"/>
      <c r="GB135" s="323"/>
      <c r="GC135" s="323"/>
      <c r="GD135" s="323"/>
      <c r="GE135" s="323"/>
      <c r="GF135" s="323"/>
      <c r="GG135" s="323"/>
      <c r="GH135" s="323"/>
      <c r="GI135" s="323"/>
      <c r="GJ135" s="323"/>
      <c r="GK135" s="323"/>
      <c r="GL135" s="323"/>
      <c r="GM135" s="323"/>
      <c r="GN135" s="323"/>
      <c r="GO135" s="323"/>
      <c r="GP135" s="323"/>
      <c r="GQ135" s="323"/>
      <c r="GR135" s="323"/>
      <c r="GS135" s="323"/>
      <c r="GT135" s="323"/>
      <c r="GU135" s="323"/>
      <c r="GV135" s="323"/>
      <c r="GW135" s="323"/>
      <c r="GX135" s="323"/>
      <c r="GY135" s="323"/>
      <c r="GZ135" s="323"/>
      <c r="HA135" s="323"/>
      <c r="HB135" s="323"/>
      <c r="HC135" s="323"/>
      <c r="HD135" s="323"/>
      <c r="HE135" s="323"/>
      <c r="HF135" s="323"/>
      <c r="HG135" s="323"/>
      <c r="HH135" s="323"/>
      <c r="HI135" s="323"/>
      <c r="HJ135" s="323"/>
      <c r="HK135" s="323"/>
      <c r="HL135" s="323"/>
      <c r="HM135" s="323"/>
      <c r="HN135" s="323"/>
      <c r="HO135" s="323"/>
      <c r="HP135" s="323"/>
      <c r="HQ135" s="323"/>
      <c r="HR135" s="323"/>
      <c r="HS135" s="323"/>
      <c r="HT135" s="323"/>
      <c r="HU135" s="323"/>
      <c r="HV135" s="323"/>
      <c r="HW135" s="323"/>
      <c r="HX135" s="323"/>
      <c r="HY135" s="323"/>
      <c r="HZ135" s="323"/>
      <c r="IA135" s="323"/>
      <c r="IB135" s="323"/>
      <c r="IC135" s="323"/>
      <c r="ID135" s="323"/>
      <c r="IE135" s="323"/>
      <c r="IF135" s="323"/>
      <c r="IG135" s="323"/>
      <c r="IH135" s="323"/>
      <c r="II135" s="323"/>
      <c r="IJ135" s="323"/>
      <c r="IK135" s="323"/>
      <c r="IL135" s="323"/>
      <c r="IM135" s="323"/>
      <c r="IN135" s="323"/>
      <c r="IO135" s="323"/>
      <c r="IP135" s="323"/>
      <c r="IQ135" s="323"/>
      <c r="IR135" s="323"/>
      <c r="IS135" s="323"/>
      <c r="IT135" s="323"/>
      <c r="IU135" s="323"/>
      <c r="IV135" s="323"/>
      <c r="IW135" s="323"/>
      <c r="IX135" s="323"/>
    </row>
    <row r="136" spans="1:258" s="1256" customFormat="1">
      <c r="A136" s="323"/>
      <c r="B136" s="324"/>
      <c r="C136" s="325"/>
      <c r="D136" s="325"/>
      <c r="E136" s="325"/>
      <c r="F136" s="326"/>
      <c r="G136" s="326"/>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c r="BJ136" s="323"/>
      <c r="BK136" s="323"/>
      <c r="BL136" s="323"/>
      <c r="BM136" s="323"/>
      <c r="BN136" s="323"/>
      <c r="BO136" s="323"/>
      <c r="BP136" s="323"/>
      <c r="BQ136" s="323"/>
      <c r="BR136" s="323"/>
      <c r="BS136" s="323"/>
      <c r="BT136" s="323"/>
      <c r="BU136" s="323"/>
      <c r="BV136" s="323"/>
      <c r="BW136" s="323"/>
      <c r="BX136" s="323"/>
      <c r="BY136" s="323"/>
      <c r="BZ136" s="323"/>
      <c r="CA136" s="323"/>
      <c r="CB136" s="323"/>
      <c r="CC136" s="323"/>
      <c r="CD136" s="323"/>
      <c r="CE136" s="323"/>
      <c r="CF136" s="323"/>
      <c r="CG136" s="323"/>
      <c r="CH136" s="323"/>
      <c r="CI136" s="323"/>
      <c r="CJ136" s="323"/>
      <c r="CK136" s="323"/>
      <c r="CL136" s="323"/>
      <c r="CM136" s="323"/>
      <c r="CN136" s="323"/>
      <c r="CO136" s="323"/>
      <c r="CP136" s="323"/>
      <c r="CQ136" s="323"/>
      <c r="CR136" s="323"/>
      <c r="CS136" s="323"/>
      <c r="CT136" s="323"/>
      <c r="CU136" s="323"/>
      <c r="CV136" s="323"/>
      <c r="CW136" s="323"/>
      <c r="CX136" s="323"/>
      <c r="CY136" s="323"/>
      <c r="CZ136" s="323"/>
      <c r="DA136" s="323"/>
      <c r="DB136" s="323"/>
      <c r="DC136" s="323"/>
      <c r="DD136" s="323"/>
      <c r="DE136" s="323"/>
      <c r="DF136" s="323"/>
      <c r="DG136" s="323"/>
      <c r="DH136" s="323"/>
      <c r="DI136" s="323"/>
      <c r="DJ136" s="323"/>
      <c r="DK136" s="323"/>
      <c r="DL136" s="323"/>
      <c r="DM136" s="323"/>
      <c r="DN136" s="323"/>
      <c r="DO136" s="323"/>
      <c r="DP136" s="323"/>
      <c r="DQ136" s="323"/>
      <c r="DR136" s="323"/>
      <c r="DS136" s="323"/>
      <c r="DT136" s="323"/>
      <c r="DU136" s="323"/>
      <c r="DV136" s="323"/>
      <c r="DW136" s="323"/>
      <c r="DX136" s="323"/>
      <c r="DY136" s="323"/>
      <c r="DZ136" s="323"/>
      <c r="EA136" s="323"/>
      <c r="EB136" s="323"/>
      <c r="EC136" s="323"/>
      <c r="ED136" s="323"/>
      <c r="EE136" s="323"/>
      <c r="EF136" s="323"/>
      <c r="EG136" s="323"/>
      <c r="EH136" s="323"/>
      <c r="EI136" s="323"/>
      <c r="EJ136" s="323"/>
      <c r="EK136" s="323"/>
      <c r="EL136" s="323"/>
      <c r="EM136" s="323"/>
      <c r="EN136" s="323"/>
      <c r="EO136" s="323"/>
      <c r="EP136" s="323"/>
      <c r="EQ136" s="323"/>
      <c r="ER136" s="323"/>
      <c r="ES136" s="323"/>
      <c r="ET136" s="323"/>
      <c r="EU136" s="323"/>
      <c r="EV136" s="323"/>
      <c r="EW136" s="323"/>
      <c r="EX136" s="323"/>
      <c r="EY136" s="323"/>
      <c r="EZ136" s="323"/>
      <c r="FA136" s="323"/>
      <c r="FB136" s="323"/>
      <c r="FC136" s="323"/>
      <c r="FD136" s="323"/>
      <c r="FE136" s="323"/>
      <c r="FF136" s="323"/>
      <c r="FG136" s="323"/>
      <c r="FH136" s="323"/>
      <c r="FI136" s="323"/>
      <c r="FJ136" s="323"/>
      <c r="FK136" s="323"/>
      <c r="FL136" s="323"/>
      <c r="FM136" s="323"/>
      <c r="FN136" s="323"/>
      <c r="FO136" s="323"/>
      <c r="FP136" s="323"/>
      <c r="FQ136" s="323"/>
      <c r="FR136" s="323"/>
      <c r="FS136" s="323"/>
      <c r="FT136" s="323"/>
      <c r="FU136" s="323"/>
      <c r="FV136" s="323"/>
      <c r="FW136" s="323"/>
      <c r="FX136" s="323"/>
      <c r="FY136" s="323"/>
      <c r="FZ136" s="323"/>
      <c r="GA136" s="323"/>
      <c r="GB136" s="323"/>
      <c r="GC136" s="323"/>
      <c r="GD136" s="323"/>
      <c r="GE136" s="323"/>
      <c r="GF136" s="323"/>
      <c r="GG136" s="323"/>
      <c r="GH136" s="323"/>
      <c r="GI136" s="323"/>
      <c r="GJ136" s="323"/>
      <c r="GK136" s="323"/>
      <c r="GL136" s="323"/>
      <c r="GM136" s="323"/>
      <c r="GN136" s="323"/>
      <c r="GO136" s="323"/>
      <c r="GP136" s="323"/>
      <c r="GQ136" s="323"/>
      <c r="GR136" s="323"/>
      <c r="GS136" s="323"/>
      <c r="GT136" s="323"/>
      <c r="GU136" s="323"/>
      <c r="GV136" s="323"/>
      <c r="GW136" s="323"/>
      <c r="GX136" s="323"/>
      <c r="GY136" s="323"/>
      <c r="GZ136" s="323"/>
      <c r="HA136" s="323"/>
      <c r="HB136" s="323"/>
      <c r="HC136" s="323"/>
      <c r="HD136" s="323"/>
      <c r="HE136" s="323"/>
      <c r="HF136" s="323"/>
      <c r="HG136" s="323"/>
      <c r="HH136" s="323"/>
      <c r="HI136" s="323"/>
      <c r="HJ136" s="323"/>
      <c r="HK136" s="323"/>
      <c r="HL136" s="323"/>
      <c r="HM136" s="323"/>
      <c r="HN136" s="323"/>
      <c r="HO136" s="323"/>
      <c r="HP136" s="323"/>
      <c r="HQ136" s="323"/>
      <c r="HR136" s="323"/>
      <c r="HS136" s="323"/>
      <c r="HT136" s="323"/>
      <c r="HU136" s="323"/>
      <c r="HV136" s="323"/>
      <c r="HW136" s="323"/>
      <c r="HX136" s="323"/>
      <c r="HY136" s="323"/>
      <c r="HZ136" s="323"/>
      <c r="IA136" s="323"/>
      <c r="IB136" s="323"/>
      <c r="IC136" s="323"/>
      <c r="ID136" s="323"/>
      <c r="IE136" s="323"/>
      <c r="IF136" s="323"/>
      <c r="IG136" s="323"/>
      <c r="IH136" s="323"/>
      <c r="II136" s="323"/>
      <c r="IJ136" s="323"/>
      <c r="IK136" s="323"/>
      <c r="IL136" s="323"/>
      <c r="IM136" s="323"/>
      <c r="IN136" s="323"/>
      <c r="IO136" s="323"/>
      <c r="IP136" s="323"/>
      <c r="IQ136" s="323"/>
      <c r="IR136" s="323"/>
      <c r="IS136" s="323"/>
      <c r="IT136" s="323"/>
      <c r="IU136" s="323"/>
      <c r="IV136" s="323"/>
      <c r="IW136" s="323"/>
      <c r="IX136" s="323"/>
    </row>
    <row r="137" spans="1:258" s="1256" customFormat="1">
      <c r="A137" s="323"/>
      <c r="B137" s="324"/>
      <c r="C137" s="325"/>
      <c r="D137" s="325"/>
      <c r="E137" s="325"/>
      <c r="F137" s="326"/>
      <c r="G137" s="326"/>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c r="BP137" s="323"/>
      <c r="BQ137" s="323"/>
      <c r="BR137" s="323"/>
      <c r="BS137" s="323"/>
      <c r="BT137" s="323"/>
      <c r="BU137" s="323"/>
      <c r="BV137" s="323"/>
      <c r="BW137" s="323"/>
      <c r="BX137" s="323"/>
      <c r="BY137" s="323"/>
      <c r="BZ137" s="323"/>
      <c r="CA137" s="323"/>
      <c r="CB137" s="323"/>
      <c r="CC137" s="323"/>
      <c r="CD137" s="323"/>
      <c r="CE137" s="323"/>
      <c r="CF137" s="323"/>
      <c r="CG137" s="323"/>
      <c r="CH137" s="323"/>
      <c r="CI137" s="323"/>
      <c r="CJ137" s="323"/>
      <c r="CK137" s="323"/>
      <c r="CL137" s="323"/>
      <c r="CM137" s="323"/>
      <c r="CN137" s="323"/>
      <c r="CO137" s="323"/>
      <c r="CP137" s="323"/>
      <c r="CQ137" s="323"/>
      <c r="CR137" s="323"/>
      <c r="CS137" s="323"/>
      <c r="CT137" s="323"/>
      <c r="CU137" s="323"/>
      <c r="CV137" s="323"/>
      <c r="CW137" s="323"/>
      <c r="CX137" s="323"/>
      <c r="CY137" s="323"/>
      <c r="CZ137" s="323"/>
      <c r="DA137" s="323"/>
      <c r="DB137" s="323"/>
      <c r="DC137" s="323"/>
      <c r="DD137" s="323"/>
      <c r="DE137" s="323"/>
      <c r="DF137" s="323"/>
      <c r="DG137" s="323"/>
      <c r="DH137" s="323"/>
      <c r="DI137" s="323"/>
      <c r="DJ137" s="323"/>
      <c r="DK137" s="323"/>
      <c r="DL137" s="323"/>
      <c r="DM137" s="323"/>
      <c r="DN137" s="323"/>
      <c r="DO137" s="323"/>
      <c r="DP137" s="323"/>
      <c r="DQ137" s="323"/>
      <c r="DR137" s="323"/>
      <c r="DS137" s="323"/>
      <c r="DT137" s="323"/>
      <c r="DU137" s="323"/>
      <c r="DV137" s="323"/>
      <c r="DW137" s="323"/>
      <c r="DX137" s="323"/>
      <c r="DY137" s="323"/>
      <c r="DZ137" s="323"/>
      <c r="EA137" s="323"/>
      <c r="EB137" s="323"/>
      <c r="EC137" s="323"/>
      <c r="ED137" s="323"/>
      <c r="EE137" s="323"/>
      <c r="EF137" s="323"/>
      <c r="EG137" s="323"/>
      <c r="EH137" s="323"/>
      <c r="EI137" s="323"/>
      <c r="EJ137" s="323"/>
      <c r="EK137" s="323"/>
      <c r="EL137" s="323"/>
      <c r="EM137" s="323"/>
      <c r="EN137" s="323"/>
      <c r="EO137" s="323"/>
      <c r="EP137" s="323"/>
      <c r="EQ137" s="323"/>
      <c r="ER137" s="323"/>
      <c r="ES137" s="323"/>
      <c r="ET137" s="323"/>
      <c r="EU137" s="323"/>
      <c r="EV137" s="323"/>
      <c r="EW137" s="323"/>
      <c r="EX137" s="323"/>
      <c r="EY137" s="323"/>
      <c r="EZ137" s="323"/>
      <c r="FA137" s="323"/>
      <c r="FB137" s="323"/>
      <c r="FC137" s="323"/>
      <c r="FD137" s="323"/>
      <c r="FE137" s="323"/>
      <c r="FF137" s="323"/>
      <c r="FG137" s="323"/>
      <c r="FH137" s="323"/>
      <c r="FI137" s="323"/>
      <c r="FJ137" s="323"/>
      <c r="FK137" s="323"/>
      <c r="FL137" s="323"/>
      <c r="FM137" s="323"/>
      <c r="FN137" s="323"/>
      <c r="FO137" s="323"/>
      <c r="FP137" s="323"/>
      <c r="FQ137" s="323"/>
      <c r="FR137" s="323"/>
      <c r="FS137" s="323"/>
      <c r="FT137" s="323"/>
      <c r="FU137" s="323"/>
      <c r="FV137" s="323"/>
      <c r="FW137" s="323"/>
      <c r="FX137" s="323"/>
      <c r="FY137" s="323"/>
      <c r="FZ137" s="323"/>
      <c r="GA137" s="323"/>
      <c r="GB137" s="323"/>
      <c r="GC137" s="323"/>
      <c r="GD137" s="323"/>
      <c r="GE137" s="323"/>
      <c r="GF137" s="323"/>
      <c r="GG137" s="323"/>
      <c r="GH137" s="323"/>
      <c r="GI137" s="323"/>
      <c r="GJ137" s="323"/>
      <c r="GK137" s="323"/>
      <c r="GL137" s="323"/>
      <c r="GM137" s="323"/>
      <c r="GN137" s="323"/>
      <c r="GO137" s="323"/>
      <c r="GP137" s="323"/>
      <c r="GQ137" s="323"/>
      <c r="GR137" s="323"/>
      <c r="GS137" s="323"/>
      <c r="GT137" s="323"/>
      <c r="GU137" s="323"/>
      <c r="GV137" s="323"/>
      <c r="GW137" s="323"/>
      <c r="GX137" s="323"/>
      <c r="GY137" s="323"/>
      <c r="GZ137" s="323"/>
      <c r="HA137" s="323"/>
      <c r="HB137" s="323"/>
      <c r="HC137" s="323"/>
      <c r="HD137" s="323"/>
      <c r="HE137" s="323"/>
      <c r="HF137" s="323"/>
      <c r="HG137" s="323"/>
      <c r="HH137" s="323"/>
      <c r="HI137" s="323"/>
      <c r="HJ137" s="323"/>
      <c r="HK137" s="323"/>
      <c r="HL137" s="323"/>
      <c r="HM137" s="323"/>
      <c r="HN137" s="323"/>
      <c r="HO137" s="323"/>
      <c r="HP137" s="323"/>
      <c r="HQ137" s="323"/>
      <c r="HR137" s="323"/>
      <c r="HS137" s="323"/>
      <c r="HT137" s="323"/>
      <c r="HU137" s="323"/>
      <c r="HV137" s="323"/>
      <c r="HW137" s="323"/>
      <c r="HX137" s="323"/>
      <c r="HY137" s="323"/>
      <c r="HZ137" s="323"/>
      <c r="IA137" s="323"/>
      <c r="IB137" s="323"/>
      <c r="IC137" s="323"/>
      <c r="ID137" s="323"/>
      <c r="IE137" s="323"/>
      <c r="IF137" s="323"/>
      <c r="IG137" s="323"/>
      <c r="IH137" s="323"/>
      <c r="II137" s="323"/>
      <c r="IJ137" s="323"/>
      <c r="IK137" s="323"/>
      <c r="IL137" s="323"/>
      <c r="IM137" s="323"/>
      <c r="IN137" s="323"/>
      <c r="IO137" s="323"/>
      <c r="IP137" s="323"/>
      <c r="IQ137" s="323"/>
      <c r="IR137" s="323"/>
      <c r="IS137" s="323"/>
      <c r="IT137" s="323"/>
      <c r="IU137" s="323"/>
      <c r="IV137" s="323"/>
      <c r="IW137" s="323"/>
      <c r="IX137" s="323"/>
    </row>
    <row r="138" spans="1:258" s="1256" customFormat="1">
      <c r="A138" s="323"/>
      <c r="B138" s="324"/>
      <c r="C138" s="325"/>
      <c r="D138" s="325"/>
      <c r="E138" s="325"/>
      <c r="F138" s="326"/>
      <c r="G138" s="326"/>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c r="BP138" s="323"/>
      <c r="BQ138" s="323"/>
      <c r="BR138" s="323"/>
      <c r="BS138" s="323"/>
      <c r="BT138" s="323"/>
      <c r="BU138" s="323"/>
      <c r="BV138" s="323"/>
      <c r="BW138" s="323"/>
      <c r="BX138" s="323"/>
      <c r="BY138" s="323"/>
      <c r="BZ138" s="323"/>
      <c r="CA138" s="323"/>
      <c r="CB138" s="323"/>
      <c r="CC138" s="323"/>
      <c r="CD138" s="323"/>
      <c r="CE138" s="323"/>
      <c r="CF138" s="323"/>
      <c r="CG138" s="323"/>
      <c r="CH138" s="323"/>
      <c r="CI138" s="323"/>
      <c r="CJ138" s="323"/>
      <c r="CK138" s="323"/>
      <c r="CL138" s="323"/>
      <c r="CM138" s="323"/>
      <c r="CN138" s="323"/>
      <c r="CO138" s="323"/>
      <c r="CP138" s="323"/>
      <c r="CQ138" s="323"/>
      <c r="CR138" s="323"/>
      <c r="CS138" s="323"/>
      <c r="CT138" s="323"/>
      <c r="CU138" s="323"/>
      <c r="CV138" s="323"/>
      <c r="CW138" s="323"/>
      <c r="CX138" s="323"/>
      <c r="CY138" s="323"/>
      <c r="CZ138" s="323"/>
      <c r="DA138" s="323"/>
      <c r="DB138" s="323"/>
      <c r="DC138" s="323"/>
      <c r="DD138" s="323"/>
      <c r="DE138" s="323"/>
      <c r="DF138" s="323"/>
      <c r="DG138" s="323"/>
      <c r="DH138" s="323"/>
      <c r="DI138" s="323"/>
      <c r="DJ138" s="323"/>
      <c r="DK138" s="323"/>
      <c r="DL138" s="323"/>
      <c r="DM138" s="323"/>
      <c r="DN138" s="323"/>
      <c r="DO138" s="323"/>
      <c r="DP138" s="323"/>
      <c r="DQ138" s="323"/>
      <c r="DR138" s="323"/>
      <c r="DS138" s="323"/>
      <c r="DT138" s="323"/>
      <c r="DU138" s="323"/>
      <c r="DV138" s="323"/>
      <c r="DW138" s="323"/>
      <c r="DX138" s="323"/>
      <c r="DY138" s="323"/>
      <c r="DZ138" s="323"/>
      <c r="EA138" s="323"/>
      <c r="EB138" s="323"/>
      <c r="EC138" s="323"/>
      <c r="ED138" s="323"/>
      <c r="EE138" s="323"/>
      <c r="EF138" s="323"/>
      <c r="EG138" s="323"/>
      <c r="EH138" s="323"/>
      <c r="EI138" s="323"/>
      <c r="EJ138" s="323"/>
      <c r="EK138" s="323"/>
      <c r="EL138" s="323"/>
      <c r="EM138" s="323"/>
      <c r="EN138" s="323"/>
      <c r="EO138" s="323"/>
      <c r="EP138" s="323"/>
      <c r="EQ138" s="323"/>
      <c r="ER138" s="323"/>
      <c r="ES138" s="323"/>
      <c r="ET138" s="323"/>
      <c r="EU138" s="323"/>
      <c r="EV138" s="323"/>
      <c r="EW138" s="323"/>
      <c r="EX138" s="323"/>
      <c r="EY138" s="323"/>
      <c r="EZ138" s="323"/>
      <c r="FA138" s="323"/>
      <c r="FB138" s="323"/>
      <c r="FC138" s="323"/>
      <c r="FD138" s="323"/>
      <c r="FE138" s="323"/>
      <c r="FF138" s="323"/>
      <c r="FG138" s="323"/>
      <c r="FH138" s="323"/>
      <c r="FI138" s="323"/>
      <c r="FJ138" s="323"/>
      <c r="FK138" s="323"/>
      <c r="FL138" s="323"/>
      <c r="FM138" s="323"/>
      <c r="FN138" s="323"/>
      <c r="FO138" s="323"/>
      <c r="FP138" s="323"/>
      <c r="FQ138" s="323"/>
      <c r="FR138" s="323"/>
      <c r="FS138" s="323"/>
      <c r="FT138" s="323"/>
      <c r="FU138" s="323"/>
      <c r="FV138" s="323"/>
      <c r="FW138" s="323"/>
      <c r="FX138" s="323"/>
      <c r="FY138" s="323"/>
      <c r="FZ138" s="323"/>
      <c r="GA138" s="323"/>
      <c r="GB138" s="323"/>
      <c r="GC138" s="323"/>
      <c r="GD138" s="323"/>
      <c r="GE138" s="323"/>
      <c r="GF138" s="323"/>
      <c r="GG138" s="323"/>
      <c r="GH138" s="323"/>
      <c r="GI138" s="323"/>
      <c r="GJ138" s="323"/>
      <c r="GK138" s="323"/>
      <c r="GL138" s="323"/>
      <c r="GM138" s="323"/>
      <c r="GN138" s="323"/>
      <c r="GO138" s="323"/>
      <c r="GP138" s="323"/>
      <c r="GQ138" s="323"/>
      <c r="GR138" s="323"/>
      <c r="GS138" s="323"/>
      <c r="GT138" s="323"/>
      <c r="GU138" s="323"/>
      <c r="GV138" s="323"/>
      <c r="GW138" s="323"/>
      <c r="GX138" s="323"/>
      <c r="GY138" s="323"/>
      <c r="GZ138" s="323"/>
      <c r="HA138" s="323"/>
      <c r="HB138" s="323"/>
      <c r="HC138" s="323"/>
      <c r="HD138" s="323"/>
      <c r="HE138" s="323"/>
      <c r="HF138" s="323"/>
      <c r="HG138" s="323"/>
      <c r="HH138" s="323"/>
      <c r="HI138" s="323"/>
      <c r="HJ138" s="323"/>
      <c r="HK138" s="323"/>
      <c r="HL138" s="323"/>
      <c r="HM138" s="323"/>
      <c r="HN138" s="323"/>
      <c r="HO138" s="323"/>
      <c r="HP138" s="323"/>
      <c r="HQ138" s="323"/>
      <c r="HR138" s="323"/>
      <c r="HS138" s="323"/>
      <c r="HT138" s="323"/>
      <c r="HU138" s="323"/>
      <c r="HV138" s="323"/>
      <c r="HW138" s="323"/>
      <c r="HX138" s="323"/>
      <c r="HY138" s="323"/>
      <c r="HZ138" s="323"/>
      <c r="IA138" s="323"/>
      <c r="IB138" s="323"/>
      <c r="IC138" s="323"/>
      <c r="ID138" s="323"/>
      <c r="IE138" s="323"/>
      <c r="IF138" s="323"/>
      <c r="IG138" s="323"/>
      <c r="IH138" s="323"/>
      <c r="II138" s="323"/>
      <c r="IJ138" s="323"/>
      <c r="IK138" s="323"/>
      <c r="IL138" s="323"/>
      <c r="IM138" s="323"/>
      <c r="IN138" s="323"/>
      <c r="IO138" s="323"/>
      <c r="IP138" s="323"/>
      <c r="IQ138" s="323"/>
      <c r="IR138" s="323"/>
      <c r="IS138" s="323"/>
      <c r="IT138" s="323"/>
      <c r="IU138" s="323"/>
      <c r="IV138" s="323"/>
      <c r="IW138" s="323"/>
      <c r="IX138" s="323"/>
    </row>
    <row r="139" spans="1:258" s="1256" customFormat="1">
      <c r="A139" s="323"/>
      <c r="B139" s="324"/>
      <c r="C139" s="325"/>
      <c r="D139" s="325"/>
      <c r="E139" s="325"/>
      <c r="F139" s="326"/>
      <c r="G139" s="326"/>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c r="BN139" s="323"/>
      <c r="BO139" s="323"/>
      <c r="BP139" s="323"/>
      <c r="BQ139" s="323"/>
      <c r="BR139" s="323"/>
      <c r="BS139" s="323"/>
      <c r="BT139" s="323"/>
      <c r="BU139" s="323"/>
      <c r="BV139" s="323"/>
      <c r="BW139" s="323"/>
      <c r="BX139" s="323"/>
      <c r="BY139" s="323"/>
      <c r="BZ139" s="323"/>
      <c r="CA139" s="323"/>
      <c r="CB139" s="323"/>
      <c r="CC139" s="323"/>
      <c r="CD139" s="323"/>
      <c r="CE139" s="323"/>
      <c r="CF139" s="323"/>
      <c r="CG139" s="323"/>
      <c r="CH139" s="323"/>
      <c r="CI139" s="323"/>
      <c r="CJ139" s="323"/>
      <c r="CK139" s="323"/>
      <c r="CL139" s="323"/>
      <c r="CM139" s="323"/>
      <c r="CN139" s="323"/>
      <c r="CO139" s="323"/>
      <c r="CP139" s="323"/>
      <c r="CQ139" s="323"/>
      <c r="CR139" s="323"/>
      <c r="CS139" s="323"/>
      <c r="CT139" s="323"/>
      <c r="CU139" s="323"/>
      <c r="CV139" s="323"/>
      <c r="CW139" s="323"/>
      <c r="CX139" s="323"/>
      <c r="CY139" s="323"/>
      <c r="CZ139" s="323"/>
      <c r="DA139" s="323"/>
      <c r="DB139" s="323"/>
      <c r="DC139" s="323"/>
      <c r="DD139" s="323"/>
      <c r="DE139" s="323"/>
      <c r="DF139" s="323"/>
      <c r="DG139" s="323"/>
      <c r="DH139" s="323"/>
      <c r="DI139" s="323"/>
      <c r="DJ139" s="323"/>
      <c r="DK139" s="323"/>
      <c r="DL139" s="323"/>
      <c r="DM139" s="323"/>
      <c r="DN139" s="323"/>
      <c r="DO139" s="323"/>
      <c r="DP139" s="323"/>
      <c r="DQ139" s="323"/>
      <c r="DR139" s="323"/>
      <c r="DS139" s="323"/>
      <c r="DT139" s="323"/>
      <c r="DU139" s="323"/>
      <c r="DV139" s="323"/>
      <c r="DW139" s="323"/>
      <c r="DX139" s="323"/>
      <c r="DY139" s="323"/>
      <c r="DZ139" s="323"/>
      <c r="EA139" s="323"/>
      <c r="EB139" s="323"/>
      <c r="EC139" s="323"/>
      <c r="ED139" s="323"/>
      <c r="EE139" s="323"/>
      <c r="EF139" s="323"/>
      <c r="EG139" s="323"/>
      <c r="EH139" s="323"/>
      <c r="EI139" s="323"/>
      <c r="EJ139" s="323"/>
      <c r="EK139" s="323"/>
      <c r="EL139" s="323"/>
      <c r="EM139" s="323"/>
      <c r="EN139" s="323"/>
      <c r="EO139" s="323"/>
      <c r="EP139" s="323"/>
      <c r="EQ139" s="323"/>
      <c r="ER139" s="323"/>
      <c r="ES139" s="323"/>
      <c r="ET139" s="323"/>
      <c r="EU139" s="323"/>
      <c r="EV139" s="323"/>
      <c r="EW139" s="323"/>
      <c r="EX139" s="323"/>
      <c r="EY139" s="323"/>
      <c r="EZ139" s="323"/>
      <c r="FA139" s="323"/>
      <c r="FB139" s="323"/>
      <c r="FC139" s="323"/>
      <c r="FD139" s="323"/>
      <c r="FE139" s="323"/>
      <c r="FF139" s="323"/>
      <c r="FG139" s="323"/>
      <c r="FH139" s="323"/>
      <c r="FI139" s="323"/>
      <c r="FJ139" s="323"/>
      <c r="FK139" s="323"/>
      <c r="FL139" s="323"/>
      <c r="FM139" s="323"/>
      <c r="FN139" s="323"/>
      <c r="FO139" s="323"/>
      <c r="FP139" s="323"/>
      <c r="FQ139" s="323"/>
      <c r="FR139" s="323"/>
      <c r="FS139" s="323"/>
      <c r="FT139" s="323"/>
      <c r="FU139" s="323"/>
      <c r="FV139" s="323"/>
      <c r="FW139" s="323"/>
      <c r="FX139" s="323"/>
      <c r="FY139" s="323"/>
      <c r="FZ139" s="323"/>
      <c r="GA139" s="323"/>
      <c r="GB139" s="323"/>
      <c r="GC139" s="323"/>
      <c r="GD139" s="323"/>
      <c r="GE139" s="323"/>
      <c r="GF139" s="323"/>
      <c r="GG139" s="323"/>
      <c r="GH139" s="323"/>
      <c r="GI139" s="323"/>
      <c r="GJ139" s="323"/>
      <c r="GK139" s="323"/>
      <c r="GL139" s="323"/>
      <c r="GM139" s="323"/>
      <c r="GN139" s="323"/>
      <c r="GO139" s="323"/>
      <c r="GP139" s="323"/>
      <c r="GQ139" s="323"/>
      <c r="GR139" s="323"/>
      <c r="GS139" s="323"/>
      <c r="GT139" s="323"/>
      <c r="GU139" s="323"/>
      <c r="GV139" s="323"/>
      <c r="GW139" s="323"/>
      <c r="GX139" s="323"/>
      <c r="GY139" s="323"/>
      <c r="GZ139" s="323"/>
      <c r="HA139" s="323"/>
      <c r="HB139" s="323"/>
      <c r="HC139" s="323"/>
      <c r="HD139" s="323"/>
      <c r="HE139" s="323"/>
      <c r="HF139" s="323"/>
      <c r="HG139" s="323"/>
      <c r="HH139" s="323"/>
      <c r="HI139" s="323"/>
      <c r="HJ139" s="323"/>
      <c r="HK139" s="323"/>
      <c r="HL139" s="323"/>
      <c r="HM139" s="323"/>
      <c r="HN139" s="323"/>
      <c r="HO139" s="323"/>
      <c r="HP139" s="323"/>
      <c r="HQ139" s="323"/>
      <c r="HR139" s="323"/>
      <c r="HS139" s="323"/>
      <c r="HT139" s="323"/>
      <c r="HU139" s="323"/>
      <c r="HV139" s="323"/>
      <c r="HW139" s="323"/>
      <c r="HX139" s="323"/>
      <c r="HY139" s="323"/>
      <c r="HZ139" s="323"/>
      <c r="IA139" s="323"/>
      <c r="IB139" s="323"/>
      <c r="IC139" s="323"/>
      <c r="ID139" s="323"/>
      <c r="IE139" s="323"/>
      <c r="IF139" s="323"/>
      <c r="IG139" s="323"/>
      <c r="IH139" s="323"/>
      <c r="II139" s="323"/>
      <c r="IJ139" s="323"/>
      <c r="IK139" s="323"/>
      <c r="IL139" s="323"/>
      <c r="IM139" s="323"/>
      <c r="IN139" s="323"/>
      <c r="IO139" s="323"/>
      <c r="IP139" s="323"/>
      <c r="IQ139" s="323"/>
      <c r="IR139" s="323"/>
      <c r="IS139" s="323"/>
      <c r="IT139" s="323"/>
      <c r="IU139" s="323"/>
      <c r="IV139" s="323"/>
      <c r="IW139" s="323"/>
      <c r="IX139" s="323"/>
    </row>
    <row r="140" spans="1:258" s="1256" customFormat="1">
      <c r="A140" s="323"/>
      <c r="B140" s="324"/>
      <c r="C140" s="325"/>
      <c r="D140" s="325"/>
      <c r="E140" s="325"/>
      <c r="F140" s="326"/>
      <c r="G140" s="326"/>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c r="BN140" s="323"/>
      <c r="BO140" s="323"/>
      <c r="BP140" s="323"/>
      <c r="BQ140" s="323"/>
      <c r="BR140" s="323"/>
      <c r="BS140" s="323"/>
      <c r="BT140" s="323"/>
      <c r="BU140" s="323"/>
      <c r="BV140" s="323"/>
      <c r="BW140" s="323"/>
      <c r="BX140" s="323"/>
      <c r="BY140" s="323"/>
      <c r="BZ140" s="323"/>
      <c r="CA140" s="323"/>
      <c r="CB140" s="323"/>
      <c r="CC140" s="323"/>
      <c r="CD140" s="323"/>
      <c r="CE140" s="323"/>
      <c r="CF140" s="323"/>
      <c r="CG140" s="323"/>
      <c r="CH140" s="323"/>
      <c r="CI140" s="323"/>
      <c r="CJ140" s="323"/>
      <c r="CK140" s="323"/>
      <c r="CL140" s="323"/>
      <c r="CM140" s="323"/>
      <c r="CN140" s="323"/>
      <c r="CO140" s="323"/>
      <c r="CP140" s="323"/>
      <c r="CQ140" s="323"/>
      <c r="CR140" s="323"/>
      <c r="CS140" s="323"/>
      <c r="CT140" s="323"/>
      <c r="CU140" s="323"/>
      <c r="CV140" s="323"/>
      <c r="CW140" s="323"/>
      <c r="CX140" s="323"/>
      <c r="CY140" s="323"/>
      <c r="CZ140" s="323"/>
      <c r="DA140" s="323"/>
      <c r="DB140" s="323"/>
      <c r="DC140" s="323"/>
      <c r="DD140" s="323"/>
      <c r="DE140" s="323"/>
      <c r="DF140" s="323"/>
      <c r="DG140" s="323"/>
      <c r="DH140" s="323"/>
      <c r="DI140" s="323"/>
      <c r="DJ140" s="323"/>
      <c r="DK140" s="323"/>
      <c r="DL140" s="323"/>
      <c r="DM140" s="323"/>
      <c r="DN140" s="323"/>
      <c r="DO140" s="323"/>
      <c r="DP140" s="323"/>
      <c r="DQ140" s="323"/>
      <c r="DR140" s="323"/>
      <c r="DS140" s="323"/>
      <c r="DT140" s="323"/>
      <c r="DU140" s="323"/>
      <c r="DV140" s="323"/>
      <c r="DW140" s="323"/>
      <c r="DX140" s="323"/>
      <c r="DY140" s="323"/>
      <c r="DZ140" s="323"/>
      <c r="EA140" s="323"/>
      <c r="EB140" s="323"/>
      <c r="EC140" s="323"/>
      <c r="ED140" s="323"/>
      <c r="EE140" s="323"/>
      <c r="EF140" s="323"/>
      <c r="EG140" s="323"/>
      <c r="EH140" s="323"/>
      <c r="EI140" s="323"/>
      <c r="EJ140" s="323"/>
      <c r="EK140" s="323"/>
      <c r="EL140" s="323"/>
      <c r="EM140" s="323"/>
      <c r="EN140" s="323"/>
      <c r="EO140" s="323"/>
      <c r="EP140" s="323"/>
      <c r="EQ140" s="323"/>
      <c r="ER140" s="323"/>
      <c r="ES140" s="323"/>
      <c r="ET140" s="323"/>
      <c r="EU140" s="323"/>
      <c r="EV140" s="323"/>
      <c r="EW140" s="323"/>
      <c r="EX140" s="323"/>
      <c r="EY140" s="323"/>
      <c r="EZ140" s="323"/>
      <c r="FA140" s="323"/>
      <c r="FB140" s="323"/>
      <c r="FC140" s="323"/>
      <c r="FD140" s="323"/>
      <c r="FE140" s="323"/>
      <c r="FF140" s="323"/>
      <c r="FG140" s="323"/>
      <c r="FH140" s="323"/>
      <c r="FI140" s="323"/>
      <c r="FJ140" s="323"/>
      <c r="FK140" s="323"/>
      <c r="FL140" s="323"/>
      <c r="FM140" s="323"/>
      <c r="FN140" s="323"/>
      <c r="FO140" s="323"/>
      <c r="FP140" s="323"/>
      <c r="FQ140" s="323"/>
      <c r="FR140" s="323"/>
      <c r="FS140" s="323"/>
      <c r="FT140" s="323"/>
      <c r="FU140" s="323"/>
      <c r="FV140" s="323"/>
      <c r="FW140" s="323"/>
      <c r="FX140" s="323"/>
      <c r="FY140" s="323"/>
      <c r="FZ140" s="323"/>
      <c r="GA140" s="323"/>
      <c r="GB140" s="323"/>
      <c r="GC140" s="323"/>
      <c r="GD140" s="323"/>
      <c r="GE140" s="323"/>
      <c r="GF140" s="323"/>
      <c r="GG140" s="323"/>
      <c r="GH140" s="323"/>
      <c r="GI140" s="323"/>
      <c r="GJ140" s="323"/>
      <c r="GK140" s="323"/>
      <c r="GL140" s="323"/>
      <c r="GM140" s="323"/>
      <c r="GN140" s="323"/>
      <c r="GO140" s="323"/>
      <c r="GP140" s="323"/>
      <c r="GQ140" s="323"/>
      <c r="GR140" s="323"/>
      <c r="GS140" s="323"/>
      <c r="GT140" s="323"/>
      <c r="GU140" s="323"/>
      <c r="GV140" s="323"/>
      <c r="GW140" s="323"/>
      <c r="GX140" s="323"/>
      <c r="GY140" s="323"/>
      <c r="GZ140" s="323"/>
      <c r="HA140" s="323"/>
      <c r="HB140" s="323"/>
      <c r="HC140" s="323"/>
      <c r="HD140" s="323"/>
      <c r="HE140" s="323"/>
      <c r="HF140" s="323"/>
      <c r="HG140" s="323"/>
      <c r="HH140" s="323"/>
      <c r="HI140" s="323"/>
      <c r="HJ140" s="323"/>
      <c r="HK140" s="323"/>
      <c r="HL140" s="323"/>
      <c r="HM140" s="323"/>
      <c r="HN140" s="323"/>
      <c r="HO140" s="323"/>
      <c r="HP140" s="323"/>
      <c r="HQ140" s="323"/>
      <c r="HR140" s="323"/>
      <c r="HS140" s="323"/>
      <c r="HT140" s="323"/>
      <c r="HU140" s="323"/>
      <c r="HV140" s="323"/>
      <c r="HW140" s="323"/>
      <c r="HX140" s="323"/>
      <c r="HY140" s="323"/>
      <c r="HZ140" s="323"/>
      <c r="IA140" s="323"/>
      <c r="IB140" s="323"/>
      <c r="IC140" s="323"/>
      <c r="ID140" s="323"/>
      <c r="IE140" s="323"/>
      <c r="IF140" s="323"/>
      <c r="IG140" s="323"/>
      <c r="IH140" s="323"/>
      <c r="II140" s="323"/>
      <c r="IJ140" s="323"/>
      <c r="IK140" s="323"/>
      <c r="IL140" s="323"/>
      <c r="IM140" s="323"/>
      <c r="IN140" s="323"/>
      <c r="IO140" s="323"/>
      <c r="IP140" s="323"/>
      <c r="IQ140" s="323"/>
      <c r="IR140" s="323"/>
      <c r="IS140" s="323"/>
      <c r="IT140" s="323"/>
      <c r="IU140" s="323"/>
      <c r="IV140" s="323"/>
      <c r="IW140" s="323"/>
      <c r="IX140" s="323"/>
    </row>
    <row r="141" spans="1:258" s="1256" customFormat="1">
      <c r="A141" s="323"/>
      <c r="B141" s="324"/>
      <c r="C141" s="325"/>
      <c r="D141" s="325"/>
      <c r="E141" s="325"/>
      <c r="F141" s="326"/>
      <c r="G141" s="326"/>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c r="BM141" s="323"/>
      <c r="BN141" s="323"/>
      <c r="BO141" s="323"/>
      <c r="BP141" s="323"/>
      <c r="BQ141" s="323"/>
      <c r="BR141" s="323"/>
      <c r="BS141" s="323"/>
      <c r="BT141" s="323"/>
      <c r="BU141" s="323"/>
      <c r="BV141" s="323"/>
      <c r="BW141" s="323"/>
      <c r="BX141" s="323"/>
      <c r="BY141" s="323"/>
      <c r="BZ141" s="323"/>
      <c r="CA141" s="323"/>
      <c r="CB141" s="323"/>
      <c r="CC141" s="323"/>
      <c r="CD141" s="323"/>
      <c r="CE141" s="323"/>
      <c r="CF141" s="323"/>
      <c r="CG141" s="323"/>
      <c r="CH141" s="323"/>
      <c r="CI141" s="323"/>
      <c r="CJ141" s="323"/>
      <c r="CK141" s="323"/>
      <c r="CL141" s="323"/>
      <c r="CM141" s="323"/>
      <c r="CN141" s="323"/>
      <c r="CO141" s="323"/>
      <c r="CP141" s="323"/>
      <c r="CQ141" s="323"/>
      <c r="CR141" s="323"/>
      <c r="CS141" s="323"/>
      <c r="CT141" s="323"/>
      <c r="CU141" s="323"/>
      <c r="CV141" s="323"/>
      <c r="CW141" s="323"/>
      <c r="CX141" s="323"/>
      <c r="CY141" s="323"/>
      <c r="CZ141" s="323"/>
      <c r="DA141" s="323"/>
      <c r="DB141" s="323"/>
      <c r="DC141" s="323"/>
      <c r="DD141" s="323"/>
      <c r="DE141" s="323"/>
      <c r="DF141" s="323"/>
      <c r="DG141" s="323"/>
      <c r="DH141" s="323"/>
      <c r="DI141" s="323"/>
      <c r="DJ141" s="323"/>
      <c r="DK141" s="323"/>
      <c r="DL141" s="323"/>
      <c r="DM141" s="323"/>
      <c r="DN141" s="323"/>
      <c r="DO141" s="323"/>
      <c r="DP141" s="323"/>
      <c r="DQ141" s="323"/>
      <c r="DR141" s="323"/>
      <c r="DS141" s="323"/>
      <c r="DT141" s="323"/>
      <c r="DU141" s="323"/>
      <c r="DV141" s="323"/>
      <c r="DW141" s="323"/>
      <c r="DX141" s="323"/>
      <c r="DY141" s="323"/>
      <c r="DZ141" s="323"/>
      <c r="EA141" s="323"/>
      <c r="EB141" s="323"/>
      <c r="EC141" s="323"/>
      <c r="ED141" s="323"/>
      <c r="EE141" s="323"/>
      <c r="EF141" s="323"/>
      <c r="EG141" s="323"/>
      <c r="EH141" s="323"/>
      <c r="EI141" s="323"/>
      <c r="EJ141" s="323"/>
      <c r="EK141" s="323"/>
      <c r="EL141" s="323"/>
      <c r="EM141" s="323"/>
      <c r="EN141" s="323"/>
      <c r="EO141" s="323"/>
      <c r="EP141" s="323"/>
      <c r="EQ141" s="323"/>
      <c r="ER141" s="323"/>
      <c r="ES141" s="323"/>
      <c r="ET141" s="323"/>
      <c r="EU141" s="323"/>
      <c r="EV141" s="323"/>
      <c r="EW141" s="323"/>
      <c r="EX141" s="323"/>
      <c r="EY141" s="323"/>
      <c r="EZ141" s="323"/>
      <c r="FA141" s="323"/>
      <c r="FB141" s="323"/>
      <c r="FC141" s="323"/>
      <c r="FD141" s="323"/>
      <c r="FE141" s="323"/>
      <c r="FF141" s="323"/>
      <c r="FG141" s="323"/>
      <c r="FH141" s="323"/>
      <c r="FI141" s="323"/>
      <c r="FJ141" s="323"/>
      <c r="FK141" s="323"/>
      <c r="FL141" s="323"/>
      <c r="FM141" s="323"/>
      <c r="FN141" s="323"/>
      <c r="FO141" s="323"/>
      <c r="FP141" s="323"/>
      <c r="FQ141" s="323"/>
      <c r="FR141" s="323"/>
      <c r="FS141" s="323"/>
      <c r="FT141" s="323"/>
      <c r="FU141" s="323"/>
      <c r="FV141" s="323"/>
      <c r="FW141" s="323"/>
      <c r="FX141" s="323"/>
      <c r="FY141" s="323"/>
      <c r="FZ141" s="323"/>
      <c r="GA141" s="323"/>
      <c r="GB141" s="323"/>
      <c r="GC141" s="323"/>
      <c r="GD141" s="323"/>
      <c r="GE141" s="323"/>
      <c r="GF141" s="323"/>
      <c r="GG141" s="323"/>
      <c r="GH141" s="323"/>
      <c r="GI141" s="323"/>
      <c r="GJ141" s="323"/>
      <c r="GK141" s="323"/>
      <c r="GL141" s="323"/>
      <c r="GM141" s="323"/>
      <c r="GN141" s="323"/>
      <c r="GO141" s="323"/>
      <c r="GP141" s="323"/>
      <c r="GQ141" s="323"/>
      <c r="GR141" s="323"/>
      <c r="GS141" s="323"/>
      <c r="GT141" s="323"/>
      <c r="GU141" s="323"/>
      <c r="GV141" s="323"/>
      <c r="GW141" s="323"/>
      <c r="GX141" s="323"/>
      <c r="GY141" s="323"/>
      <c r="GZ141" s="323"/>
      <c r="HA141" s="323"/>
      <c r="HB141" s="323"/>
      <c r="HC141" s="323"/>
      <c r="HD141" s="323"/>
      <c r="HE141" s="323"/>
      <c r="HF141" s="323"/>
      <c r="HG141" s="323"/>
      <c r="HH141" s="323"/>
      <c r="HI141" s="323"/>
      <c r="HJ141" s="323"/>
      <c r="HK141" s="323"/>
      <c r="HL141" s="323"/>
      <c r="HM141" s="323"/>
      <c r="HN141" s="323"/>
      <c r="HO141" s="323"/>
      <c r="HP141" s="323"/>
      <c r="HQ141" s="323"/>
      <c r="HR141" s="323"/>
      <c r="HS141" s="323"/>
      <c r="HT141" s="323"/>
      <c r="HU141" s="323"/>
      <c r="HV141" s="323"/>
      <c r="HW141" s="323"/>
      <c r="HX141" s="323"/>
      <c r="HY141" s="323"/>
      <c r="HZ141" s="323"/>
      <c r="IA141" s="323"/>
      <c r="IB141" s="323"/>
      <c r="IC141" s="323"/>
      <c r="ID141" s="323"/>
      <c r="IE141" s="323"/>
      <c r="IF141" s="323"/>
      <c r="IG141" s="323"/>
      <c r="IH141" s="323"/>
      <c r="II141" s="323"/>
      <c r="IJ141" s="323"/>
      <c r="IK141" s="323"/>
      <c r="IL141" s="323"/>
      <c r="IM141" s="323"/>
      <c r="IN141" s="323"/>
      <c r="IO141" s="323"/>
      <c r="IP141" s="323"/>
      <c r="IQ141" s="323"/>
      <c r="IR141" s="323"/>
      <c r="IS141" s="323"/>
      <c r="IT141" s="323"/>
      <c r="IU141" s="323"/>
      <c r="IV141" s="323"/>
      <c r="IW141" s="323"/>
      <c r="IX141" s="323"/>
    </row>
    <row r="142" spans="1:258" s="1256" customFormat="1">
      <c r="A142" s="323"/>
      <c r="B142" s="324"/>
      <c r="C142" s="325"/>
      <c r="D142" s="325"/>
      <c r="E142" s="325"/>
      <c r="F142" s="326"/>
      <c r="G142" s="326"/>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c r="BM142" s="323"/>
      <c r="BN142" s="323"/>
      <c r="BO142" s="323"/>
      <c r="BP142" s="323"/>
      <c r="BQ142" s="323"/>
      <c r="BR142" s="323"/>
      <c r="BS142" s="323"/>
      <c r="BT142" s="323"/>
      <c r="BU142" s="323"/>
      <c r="BV142" s="323"/>
      <c r="BW142" s="323"/>
      <c r="BX142" s="323"/>
      <c r="BY142" s="323"/>
      <c r="BZ142" s="323"/>
      <c r="CA142" s="323"/>
      <c r="CB142" s="323"/>
      <c r="CC142" s="323"/>
      <c r="CD142" s="323"/>
      <c r="CE142" s="323"/>
      <c r="CF142" s="323"/>
      <c r="CG142" s="323"/>
      <c r="CH142" s="323"/>
      <c r="CI142" s="323"/>
      <c r="CJ142" s="323"/>
      <c r="CK142" s="323"/>
      <c r="CL142" s="323"/>
      <c r="CM142" s="323"/>
      <c r="CN142" s="323"/>
      <c r="CO142" s="323"/>
      <c r="CP142" s="323"/>
      <c r="CQ142" s="323"/>
      <c r="CR142" s="323"/>
      <c r="CS142" s="323"/>
      <c r="CT142" s="323"/>
      <c r="CU142" s="323"/>
      <c r="CV142" s="323"/>
      <c r="CW142" s="323"/>
      <c r="CX142" s="323"/>
      <c r="CY142" s="323"/>
      <c r="CZ142" s="323"/>
      <c r="DA142" s="323"/>
      <c r="DB142" s="323"/>
      <c r="DC142" s="323"/>
      <c r="DD142" s="323"/>
      <c r="DE142" s="323"/>
      <c r="DF142" s="323"/>
      <c r="DG142" s="323"/>
      <c r="DH142" s="323"/>
      <c r="DI142" s="323"/>
      <c r="DJ142" s="323"/>
      <c r="DK142" s="323"/>
      <c r="DL142" s="323"/>
      <c r="DM142" s="323"/>
      <c r="DN142" s="323"/>
      <c r="DO142" s="323"/>
      <c r="DP142" s="323"/>
      <c r="DQ142" s="323"/>
      <c r="DR142" s="323"/>
      <c r="DS142" s="323"/>
      <c r="DT142" s="323"/>
      <c r="DU142" s="323"/>
      <c r="DV142" s="323"/>
      <c r="DW142" s="323"/>
      <c r="DX142" s="323"/>
      <c r="DY142" s="323"/>
      <c r="DZ142" s="323"/>
      <c r="EA142" s="323"/>
      <c r="EB142" s="323"/>
      <c r="EC142" s="323"/>
      <c r="ED142" s="323"/>
      <c r="EE142" s="323"/>
      <c r="EF142" s="323"/>
      <c r="EG142" s="323"/>
      <c r="EH142" s="323"/>
      <c r="EI142" s="323"/>
      <c r="EJ142" s="323"/>
      <c r="EK142" s="323"/>
      <c r="EL142" s="323"/>
      <c r="EM142" s="323"/>
      <c r="EN142" s="323"/>
      <c r="EO142" s="323"/>
      <c r="EP142" s="323"/>
      <c r="EQ142" s="323"/>
      <c r="ER142" s="323"/>
      <c r="ES142" s="323"/>
      <c r="ET142" s="323"/>
      <c r="EU142" s="323"/>
      <c r="EV142" s="323"/>
      <c r="EW142" s="323"/>
      <c r="EX142" s="323"/>
      <c r="EY142" s="323"/>
      <c r="EZ142" s="323"/>
      <c r="FA142" s="323"/>
      <c r="FB142" s="323"/>
      <c r="FC142" s="323"/>
      <c r="FD142" s="323"/>
      <c r="FE142" s="323"/>
      <c r="FF142" s="323"/>
      <c r="FG142" s="323"/>
      <c r="FH142" s="323"/>
      <c r="FI142" s="323"/>
      <c r="FJ142" s="323"/>
      <c r="FK142" s="323"/>
      <c r="FL142" s="323"/>
      <c r="FM142" s="323"/>
      <c r="FN142" s="323"/>
      <c r="FO142" s="323"/>
      <c r="FP142" s="323"/>
      <c r="FQ142" s="323"/>
      <c r="FR142" s="323"/>
      <c r="FS142" s="323"/>
      <c r="FT142" s="323"/>
      <c r="FU142" s="323"/>
      <c r="FV142" s="323"/>
      <c r="FW142" s="323"/>
      <c r="FX142" s="323"/>
      <c r="FY142" s="323"/>
      <c r="FZ142" s="323"/>
      <c r="GA142" s="323"/>
      <c r="GB142" s="323"/>
      <c r="GC142" s="323"/>
      <c r="GD142" s="323"/>
      <c r="GE142" s="323"/>
      <c r="GF142" s="323"/>
      <c r="GG142" s="323"/>
      <c r="GH142" s="323"/>
      <c r="GI142" s="323"/>
      <c r="GJ142" s="323"/>
      <c r="GK142" s="323"/>
      <c r="GL142" s="323"/>
      <c r="GM142" s="323"/>
      <c r="GN142" s="323"/>
      <c r="GO142" s="323"/>
      <c r="GP142" s="323"/>
      <c r="GQ142" s="323"/>
      <c r="GR142" s="323"/>
      <c r="GS142" s="323"/>
      <c r="GT142" s="323"/>
      <c r="GU142" s="323"/>
      <c r="GV142" s="323"/>
      <c r="GW142" s="323"/>
      <c r="GX142" s="323"/>
      <c r="GY142" s="323"/>
      <c r="GZ142" s="323"/>
      <c r="HA142" s="323"/>
      <c r="HB142" s="323"/>
      <c r="HC142" s="323"/>
      <c r="HD142" s="323"/>
      <c r="HE142" s="323"/>
      <c r="HF142" s="323"/>
      <c r="HG142" s="323"/>
      <c r="HH142" s="323"/>
      <c r="HI142" s="323"/>
      <c r="HJ142" s="323"/>
      <c r="HK142" s="323"/>
      <c r="HL142" s="323"/>
      <c r="HM142" s="323"/>
      <c r="HN142" s="323"/>
      <c r="HO142" s="323"/>
      <c r="HP142" s="323"/>
      <c r="HQ142" s="323"/>
      <c r="HR142" s="323"/>
      <c r="HS142" s="323"/>
      <c r="HT142" s="323"/>
      <c r="HU142" s="323"/>
      <c r="HV142" s="323"/>
      <c r="HW142" s="323"/>
      <c r="HX142" s="323"/>
      <c r="HY142" s="323"/>
      <c r="HZ142" s="323"/>
      <c r="IA142" s="323"/>
      <c r="IB142" s="323"/>
      <c r="IC142" s="323"/>
      <c r="ID142" s="323"/>
      <c r="IE142" s="323"/>
      <c r="IF142" s="323"/>
      <c r="IG142" s="323"/>
      <c r="IH142" s="323"/>
      <c r="II142" s="323"/>
      <c r="IJ142" s="323"/>
      <c r="IK142" s="323"/>
      <c r="IL142" s="323"/>
      <c r="IM142" s="323"/>
      <c r="IN142" s="323"/>
      <c r="IO142" s="323"/>
      <c r="IP142" s="323"/>
      <c r="IQ142" s="323"/>
      <c r="IR142" s="323"/>
      <c r="IS142" s="323"/>
      <c r="IT142" s="323"/>
      <c r="IU142" s="323"/>
      <c r="IV142" s="323"/>
      <c r="IW142" s="323"/>
      <c r="IX142" s="323"/>
    </row>
    <row r="143" spans="1:258" s="1256" customFormat="1">
      <c r="A143" s="323"/>
      <c r="B143" s="324"/>
      <c r="C143" s="325"/>
      <c r="D143" s="325"/>
      <c r="E143" s="325"/>
      <c r="F143" s="326"/>
      <c r="G143" s="326"/>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c r="BJ143" s="323"/>
      <c r="BK143" s="323"/>
      <c r="BL143" s="323"/>
      <c r="BM143" s="323"/>
      <c r="BN143" s="323"/>
      <c r="BO143" s="323"/>
      <c r="BP143" s="323"/>
      <c r="BQ143" s="323"/>
      <c r="BR143" s="323"/>
      <c r="BS143" s="323"/>
      <c r="BT143" s="323"/>
      <c r="BU143" s="323"/>
      <c r="BV143" s="323"/>
      <c r="BW143" s="323"/>
      <c r="BX143" s="323"/>
      <c r="BY143" s="323"/>
      <c r="BZ143" s="323"/>
      <c r="CA143" s="323"/>
      <c r="CB143" s="323"/>
      <c r="CC143" s="323"/>
      <c r="CD143" s="323"/>
      <c r="CE143" s="323"/>
      <c r="CF143" s="323"/>
      <c r="CG143" s="323"/>
      <c r="CH143" s="323"/>
      <c r="CI143" s="323"/>
      <c r="CJ143" s="323"/>
      <c r="CK143" s="323"/>
      <c r="CL143" s="323"/>
      <c r="CM143" s="323"/>
      <c r="CN143" s="323"/>
      <c r="CO143" s="323"/>
      <c r="CP143" s="323"/>
      <c r="CQ143" s="323"/>
      <c r="CR143" s="323"/>
      <c r="CS143" s="323"/>
      <c r="CT143" s="323"/>
      <c r="CU143" s="323"/>
      <c r="CV143" s="323"/>
      <c r="CW143" s="323"/>
      <c r="CX143" s="323"/>
      <c r="CY143" s="323"/>
      <c r="CZ143" s="323"/>
      <c r="DA143" s="323"/>
      <c r="DB143" s="323"/>
      <c r="DC143" s="323"/>
      <c r="DD143" s="323"/>
      <c r="DE143" s="323"/>
      <c r="DF143" s="323"/>
      <c r="DG143" s="323"/>
      <c r="DH143" s="323"/>
      <c r="DI143" s="323"/>
      <c r="DJ143" s="323"/>
      <c r="DK143" s="323"/>
      <c r="DL143" s="323"/>
      <c r="DM143" s="323"/>
      <c r="DN143" s="323"/>
      <c r="DO143" s="323"/>
      <c r="DP143" s="323"/>
      <c r="DQ143" s="323"/>
      <c r="DR143" s="323"/>
      <c r="DS143" s="323"/>
      <c r="DT143" s="323"/>
      <c r="DU143" s="323"/>
      <c r="DV143" s="323"/>
      <c r="DW143" s="323"/>
      <c r="DX143" s="323"/>
      <c r="DY143" s="323"/>
      <c r="DZ143" s="323"/>
      <c r="EA143" s="323"/>
      <c r="EB143" s="323"/>
      <c r="EC143" s="323"/>
      <c r="ED143" s="323"/>
      <c r="EE143" s="323"/>
      <c r="EF143" s="323"/>
      <c r="EG143" s="323"/>
      <c r="EH143" s="323"/>
      <c r="EI143" s="323"/>
      <c r="EJ143" s="323"/>
      <c r="EK143" s="323"/>
      <c r="EL143" s="323"/>
      <c r="EM143" s="323"/>
      <c r="EN143" s="323"/>
      <c r="EO143" s="323"/>
      <c r="EP143" s="323"/>
      <c r="EQ143" s="323"/>
      <c r="ER143" s="323"/>
      <c r="ES143" s="323"/>
      <c r="ET143" s="323"/>
      <c r="EU143" s="323"/>
      <c r="EV143" s="323"/>
      <c r="EW143" s="323"/>
      <c r="EX143" s="323"/>
      <c r="EY143" s="323"/>
      <c r="EZ143" s="323"/>
      <c r="FA143" s="323"/>
      <c r="FB143" s="323"/>
      <c r="FC143" s="323"/>
      <c r="FD143" s="323"/>
      <c r="FE143" s="323"/>
      <c r="FF143" s="323"/>
      <c r="FG143" s="323"/>
      <c r="FH143" s="323"/>
      <c r="FI143" s="323"/>
      <c r="FJ143" s="323"/>
      <c r="FK143" s="323"/>
      <c r="FL143" s="323"/>
      <c r="FM143" s="323"/>
      <c r="FN143" s="323"/>
      <c r="FO143" s="323"/>
      <c r="FP143" s="323"/>
      <c r="FQ143" s="323"/>
      <c r="FR143" s="323"/>
      <c r="FS143" s="323"/>
      <c r="FT143" s="323"/>
      <c r="FU143" s="323"/>
      <c r="FV143" s="323"/>
      <c r="FW143" s="323"/>
      <c r="FX143" s="323"/>
      <c r="FY143" s="323"/>
      <c r="FZ143" s="323"/>
      <c r="GA143" s="323"/>
      <c r="GB143" s="323"/>
      <c r="GC143" s="323"/>
      <c r="GD143" s="323"/>
      <c r="GE143" s="323"/>
      <c r="GF143" s="323"/>
      <c r="GG143" s="323"/>
      <c r="GH143" s="323"/>
      <c r="GI143" s="323"/>
      <c r="GJ143" s="323"/>
      <c r="GK143" s="323"/>
      <c r="GL143" s="323"/>
      <c r="GM143" s="323"/>
      <c r="GN143" s="323"/>
      <c r="GO143" s="323"/>
      <c r="GP143" s="323"/>
      <c r="GQ143" s="323"/>
      <c r="GR143" s="323"/>
      <c r="GS143" s="323"/>
      <c r="GT143" s="323"/>
      <c r="GU143" s="323"/>
      <c r="GV143" s="323"/>
      <c r="GW143" s="323"/>
      <c r="GX143" s="323"/>
      <c r="GY143" s="323"/>
      <c r="GZ143" s="323"/>
      <c r="HA143" s="323"/>
      <c r="HB143" s="323"/>
      <c r="HC143" s="323"/>
      <c r="HD143" s="323"/>
      <c r="HE143" s="323"/>
      <c r="HF143" s="323"/>
      <c r="HG143" s="323"/>
      <c r="HH143" s="323"/>
      <c r="HI143" s="323"/>
      <c r="HJ143" s="323"/>
      <c r="HK143" s="323"/>
      <c r="HL143" s="323"/>
      <c r="HM143" s="323"/>
      <c r="HN143" s="323"/>
      <c r="HO143" s="323"/>
      <c r="HP143" s="323"/>
      <c r="HQ143" s="323"/>
      <c r="HR143" s="323"/>
      <c r="HS143" s="323"/>
      <c r="HT143" s="323"/>
      <c r="HU143" s="323"/>
      <c r="HV143" s="323"/>
      <c r="HW143" s="323"/>
      <c r="HX143" s="323"/>
      <c r="HY143" s="323"/>
      <c r="HZ143" s="323"/>
      <c r="IA143" s="323"/>
      <c r="IB143" s="323"/>
      <c r="IC143" s="323"/>
      <c r="ID143" s="323"/>
      <c r="IE143" s="323"/>
      <c r="IF143" s="323"/>
      <c r="IG143" s="323"/>
      <c r="IH143" s="323"/>
      <c r="II143" s="323"/>
      <c r="IJ143" s="323"/>
      <c r="IK143" s="323"/>
      <c r="IL143" s="323"/>
      <c r="IM143" s="323"/>
      <c r="IN143" s="323"/>
      <c r="IO143" s="323"/>
      <c r="IP143" s="323"/>
      <c r="IQ143" s="323"/>
      <c r="IR143" s="323"/>
      <c r="IS143" s="323"/>
      <c r="IT143" s="323"/>
      <c r="IU143" s="323"/>
      <c r="IV143" s="323"/>
      <c r="IW143" s="323"/>
      <c r="IX143" s="323"/>
    </row>
    <row r="144" spans="1:258" s="1256" customFormat="1">
      <c r="A144" s="323"/>
      <c r="B144" s="324"/>
      <c r="C144" s="325"/>
      <c r="D144" s="325"/>
      <c r="E144" s="325"/>
      <c r="F144" s="326"/>
      <c r="G144" s="326"/>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c r="BJ144" s="323"/>
      <c r="BK144" s="323"/>
      <c r="BL144" s="323"/>
      <c r="BM144" s="323"/>
      <c r="BN144" s="323"/>
      <c r="BO144" s="323"/>
      <c r="BP144" s="323"/>
      <c r="BQ144" s="323"/>
      <c r="BR144" s="323"/>
      <c r="BS144" s="323"/>
      <c r="BT144" s="323"/>
      <c r="BU144" s="323"/>
      <c r="BV144" s="323"/>
      <c r="BW144" s="323"/>
      <c r="BX144" s="323"/>
      <c r="BY144" s="323"/>
      <c r="BZ144" s="323"/>
      <c r="CA144" s="323"/>
      <c r="CB144" s="323"/>
      <c r="CC144" s="323"/>
      <c r="CD144" s="323"/>
      <c r="CE144" s="323"/>
      <c r="CF144" s="323"/>
      <c r="CG144" s="323"/>
      <c r="CH144" s="323"/>
      <c r="CI144" s="323"/>
      <c r="CJ144" s="323"/>
      <c r="CK144" s="323"/>
      <c r="CL144" s="323"/>
      <c r="CM144" s="323"/>
      <c r="CN144" s="323"/>
      <c r="CO144" s="323"/>
      <c r="CP144" s="323"/>
      <c r="CQ144" s="323"/>
      <c r="CR144" s="323"/>
      <c r="CS144" s="323"/>
      <c r="CT144" s="323"/>
      <c r="CU144" s="323"/>
      <c r="CV144" s="323"/>
      <c r="CW144" s="323"/>
      <c r="CX144" s="323"/>
      <c r="CY144" s="323"/>
      <c r="CZ144" s="323"/>
      <c r="DA144" s="323"/>
      <c r="DB144" s="323"/>
      <c r="DC144" s="323"/>
      <c r="DD144" s="323"/>
      <c r="DE144" s="323"/>
      <c r="DF144" s="323"/>
      <c r="DG144" s="323"/>
      <c r="DH144" s="323"/>
      <c r="DI144" s="323"/>
      <c r="DJ144" s="323"/>
      <c r="DK144" s="323"/>
      <c r="DL144" s="323"/>
      <c r="DM144" s="323"/>
      <c r="DN144" s="323"/>
      <c r="DO144" s="323"/>
      <c r="DP144" s="323"/>
      <c r="DQ144" s="323"/>
      <c r="DR144" s="323"/>
      <c r="DS144" s="323"/>
      <c r="DT144" s="323"/>
      <c r="DU144" s="323"/>
      <c r="DV144" s="323"/>
      <c r="DW144" s="323"/>
      <c r="DX144" s="323"/>
      <c r="DY144" s="323"/>
      <c r="DZ144" s="323"/>
      <c r="EA144" s="323"/>
      <c r="EB144" s="323"/>
      <c r="EC144" s="323"/>
      <c r="ED144" s="323"/>
      <c r="EE144" s="323"/>
      <c r="EF144" s="323"/>
      <c r="EG144" s="323"/>
      <c r="EH144" s="323"/>
      <c r="EI144" s="323"/>
      <c r="EJ144" s="323"/>
      <c r="EK144" s="323"/>
      <c r="EL144" s="323"/>
      <c r="EM144" s="323"/>
      <c r="EN144" s="323"/>
      <c r="EO144" s="323"/>
      <c r="EP144" s="323"/>
      <c r="EQ144" s="323"/>
      <c r="ER144" s="323"/>
      <c r="ES144" s="323"/>
      <c r="ET144" s="323"/>
      <c r="EU144" s="323"/>
      <c r="EV144" s="323"/>
      <c r="EW144" s="323"/>
      <c r="EX144" s="323"/>
      <c r="EY144" s="323"/>
      <c r="EZ144" s="323"/>
      <c r="FA144" s="323"/>
      <c r="FB144" s="323"/>
      <c r="FC144" s="323"/>
      <c r="FD144" s="323"/>
      <c r="FE144" s="323"/>
      <c r="FF144" s="323"/>
      <c r="FG144" s="323"/>
      <c r="FH144" s="323"/>
      <c r="FI144" s="323"/>
      <c r="FJ144" s="323"/>
      <c r="FK144" s="323"/>
      <c r="FL144" s="323"/>
      <c r="FM144" s="323"/>
      <c r="FN144" s="323"/>
      <c r="FO144" s="323"/>
      <c r="FP144" s="323"/>
      <c r="FQ144" s="323"/>
      <c r="FR144" s="323"/>
      <c r="FS144" s="323"/>
      <c r="FT144" s="323"/>
      <c r="FU144" s="323"/>
      <c r="FV144" s="323"/>
      <c r="FW144" s="323"/>
      <c r="FX144" s="323"/>
      <c r="FY144" s="323"/>
      <c r="FZ144" s="323"/>
      <c r="GA144" s="323"/>
      <c r="GB144" s="323"/>
      <c r="GC144" s="323"/>
      <c r="GD144" s="323"/>
      <c r="GE144" s="323"/>
      <c r="GF144" s="323"/>
      <c r="GG144" s="323"/>
      <c r="GH144" s="323"/>
      <c r="GI144" s="323"/>
      <c r="GJ144" s="323"/>
      <c r="GK144" s="323"/>
      <c r="GL144" s="323"/>
      <c r="GM144" s="323"/>
      <c r="GN144" s="323"/>
      <c r="GO144" s="323"/>
      <c r="GP144" s="323"/>
      <c r="GQ144" s="323"/>
      <c r="GR144" s="323"/>
      <c r="GS144" s="323"/>
      <c r="GT144" s="323"/>
      <c r="GU144" s="323"/>
      <c r="GV144" s="323"/>
      <c r="GW144" s="323"/>
      <c r="GX144" s="323"/>
      <c r="GY144" s="323"/>
      <c r="GZ144" s="323"/>
      <c r="HA144" s="323"/>
      <c r="HB144" s="323"/>
      <c r="HC144" s="323"/>
      <c r="HD144" s="323"/>
      <c r="HE144" s="323"/>
      <c r="HF144" s="323"/>
      <c r="HG144" s="323"/>
      <c r="HH144" s="323"/>
      <c r="HI144" s="323"/>
      <c r="HJ144" s="323"/>
      <c r="HK144" s="323"/>
      <c r="HL144" s="323"/>
      <c r="HM144" s="323"/>
      <c r="HN144" s="323"/>
      <c r="HO144" s="323"/>
      <c r="HP144" s="323"/>
      <c r="HQ144" s="323"/>
      <c r="HR144" s="323"/>
      <c r="HS144" s="323"/>
      <c r="HT144" s="323"/>
      <c r="HU144" s="323"/>
      <c r="HV144" s="323"/>
      <c r="HW144" s="323"/>
      <c r="HX144" s="323"/>
      <c r="HY144" s="323"/>
      <c r="HZ144" s="323"/>
      <c r="IA144" s="323"/>
      <c r="IB144" s="323"/>
      <c r="IC144" s="323"/>
      <c r="ID144" s="323"/>
      <c r="IE144" s="323"/>
      <c r="IF144" s="323"/>
      <c r="IG144" s="323"/>
      <c r="IH144" s="323"/>
      <c r="II144" s="323"/>
      <c r="IJ144" s="323"/>
      <c r="IK144" s="323"/>
      <c r="IL144" s="323"/>
      <c r="IM144" s="323"/>
      <c r="IN144" s="323"/>
      <c r="IO144" s="323"/>
      <c r="IP144" s="323"/>
      <c r="IQ144" s="323"/>
      <c r="IR144" s="323"/>
      <c r="IS144" s="323"/>
      <c r="IT144" s="323"/>
      <c r="IU144" s="323"/>
      <c r="IV144" s="323"/>
      <c r="IW144" s="323"/>
      <c r="IX144" s="323"/>
    </row>
    <row r="145" spans="1:258" s="1256" customFormat="1">
      <c r="A145" s="323"/>
      <c r="B145" s="324"/>
      <c r="C145" s="325"/>
      <c r="D145" s="325"/>
      <c r="E145" s="325"/>
      <c r="F145" s="326"/>
      <c r="G145" s="326"/>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3"/>
      <c r="BL145" s="323"/>
      <c r="BM145" s="323"/>
      <c r="BN145" s="323"/>
      <c r="BO145" s="323"/>
      <c r="BP145" s="323"/>
      <c r="BQ145" s="323"/>
      <c r="BR145" s="323"/>
      <c r="BS145" s="323"/>
      <c r="BT145" s="323"/>
      <c r="BU145" s="323"/>
      <c r="BV145" s="323"/>
      <c r="BW145" s="323"/>
      <c r="BX145" s="323"/>
      <c r="BY145" s="323"/>
      <c r="BZ145" s="323"/>
      <c r="CA145" s="323"/>
      <c r="CB145" s="323"/>
      <c r="CC145" s="323"/>
      <c r="CD145" s="323"/>
      <c r="CE145" s="323"/>
      <c r="CF145" s="323"/>
      <c r="CG145" s="323"/>
      <c r="CH145" s="323"/>
      <c r="CI145" s="323"/>
      <c r="CJ145" s="323"/>
      <c r="CK145" s="323"/>
      <c r="CL145" s="323"/>
      <c r="CM145" s="323"/>
      <c r="CN145" s="323"/>
      <c r="CO145" s="323"/>
      <c r="CP145" s="323"/>
      <c r="CQ145" s="323"/>
      <c r="CR145" s="323"/>
      <c r="CS145" s="323"/>
      <c r="CT145" s="323"/>
      <c r="CU145" s="323"/>
      <c r="CV145" s="323"/>
      <c r="CW145" s="323"/>
      <c r="CX145" s="323"/>
      <c r="CY145" s="323"/>
      <c r="CZ145" s="323"/>
      <c r="DA145" s="323"/>
      <c r="DB145" s="323"/>
      <c r="DC145" s="323"/>
      <c r="DD145" s="323"/>
      <c r="DE145" s="323"/>
      <c r="DF145" s="323"/>
      <c r="DG145" s="323"/>
      <c r="DH145" s="323"/>
      <c r="DI145" s="323"/>
      <c r="DJ145" s="323"/>
      <c r="DK145" s="323"/>
      <c r="DL145" s="323"/>
      <c r="DM145" s="323"/>
      <c r="DN145" s="323"/>
      <c r="DO145" s="323"/>
      <c r="DP145" s="323"/>
      <c r="DQ145" s="323"/>
      <c r="DR145" s="323"/>
      <c r="DS145" s="323"/>
      <c r="DT145" s="323"/>
      <c r="DU145" s="323"/>
      <c r="DV145" s="323"/>
      <c r="DW145" s="323"/>
      <c r="DX145" s="323"/>
      <c r="DY145" s="323"/>
      <c r="DZ145" s="323"/>
      <c r="EA145" s="323"/>
      <c r="EB145" s="323"/>
      <c r="EC145" s="323"/>
      <c r="ED145" s="323"/>
      <c r="EE145" s="323"/>
      <c r="EF145" s="323"/>
      <c r="EG145" s="323"/>
      <c r="EH145" s="323"/>
      <c r="EI145" s="323"/>
      <c r="EJ145" s="323"/>
      <c r="EK145" s="323"/>
      <c r="EL145" s="323"/>
      <c r="EM145" s="323"/>
      <c r="EN145" s="323"/>
      <c r="EO145" s="323"/>
      <c r="EP145" s="323"/>
      <c r="EQ145" s="323"/>
      <c r="ER145" s="323"/>
      <c r="ES145" s="323"/>
      <c r="ET145" s="323"/>
      <c r="EU145" s="323"/>
      <c r="EV145" s="323"/>
      <c r="EW145" s="323"/>
      <c r="EX145" s="323"/>
      <c r="EY145" s="323"/>
      <c r="EZ145" s="323"/>
      <c r="FA145" s="323"/>
      <c r="FB145" s="323"/>
      <c r="FC145" s="323"/>
      <c r="FD145" s="323"/>
      <c r="FE145" s="323"/>
      <c r="FF145" s="323"/>
      <c r="FG145" s="323"/>
      <c r="FH145" s="323"/>
      <c r="FI145" s="323"/>
      <c r="FJ145" s="323"/>
      <c r="FK145" s="323"/>
      <c r="FL145" s="323"/>
      <c r="FM145" s="323"/>
      <c r="FN145" s="323"/>
      <c r="FO145" s="323"/>
      <c r="FP145" s="323"/>
      <c r="FQ145" s="323"/>
      <c r="FR145" s="323"/>
      <c r="FS145" s="323"/>
      <c r="FT145" s="323"/>
      <c r="FU145" s="323"/>
      <c r="FV145" s="323"/>
      <c r="FW145" s="323"/>
      <c r="FX145" s="323"/>
      <c r="FY145" s="323"/>
      <c r="FZ145" s="323"/>
      <c r="GA145" s="323"/>
      <c r="GB145" s="323"/>
      <c r="GC145" s="323"/>
      <c r="GD145" s="323"/>
      <c r="GE145" s="323"/>
      <c r="GF145" s="323"/>
      <c r="GG145" s="323"/>
      <c r="GH145" s="323"/>
      <c r="GI145" s="323"/>
      <c r="GJ145" s="323"/>
      <c r="GK145" s="323"/>
      <c r="GL145" s="323"/>
      <c r="GM145" s="323"/>
      <c r="GN145" s="323"/>
      <c r="GO145" s="323"/>
      <c r="GP145" s="323"/>
      <c r="GQ145" s="323"/>
      <c r="GR145" s="323"/>
      <c r="GS145" s="323"/>
      <c r="GT145" s="323"/>
      <c r="GU145" s="323"/>
      <c r="GV145" s="323"/>
      <c r="GW145" s="323"/>
      <c r="GX145" s="323"/>
      <c r="GY145" s="323"/>
      <c r="GZ145" s="323"/>
      <c r="HA145" s="323"/>
      <c r="HB145" s="323"/>
      <c r="HC145" s="323"/>
      <c r="HD145" s="323"/>
      <c r="HE145" s="323"/>
      <c r="HF145" s="323"/>
      <c r="HG145" s="323"/>
      <c r="HH145" s="323"/>
      <c r="HI145" s="323"/>
      <c r="HJ145" s="323"/>
      <c r="HK145" s="323"/>
      <c r="HL145" s="323"/>
      <c r="HM145" s="323"/>
      <c r="HN145" s="323"/>
      <c r="HO145" s="323"/>
      <c r="HP145" s="323"/>
      <c r="HQ145" s="323"/>
      <c r="HR145" s="323"/>
      <c r="HS145" s="323"/>
      <c r="HT145" s="323"/>
      <c r="HU145" s="323"/>
      <c r="HV145" s="323"/>
      <c r="HW145" s="323"/>
      <c r="HX145" s="323"/>
      <c r="HY145" s="323"/>
      <c r="HZ145" s="323"/>
      <c r="IA145" s="323"/>
      <c r="IB145" s="323"/>
      <c r="IC145" s="323"/>
      <c r="ID145" s="323"/>
      <c r="IE145" s="323"/>
      <c r="IF145" s="323"/>
      <c r="IG145" s="323"/>
      <c r="IH145" s="323"/>
      <c r="II145" s="323"/>
      <c r="IJ145" s="323"/>
      <c r="IK145" s="323"/>
      <c r="IL145" s="323"/>
      <c r="IM145" s="323"/>
      <c r="IN145" s="323"/>
      <c r="IO145" s="323"/>
      <c r="IP145" s="323"/>
      <c r="IQ145" s="323"/>
      <c r="IR145" s="323"/>
      <c r="IS145" s="323"/>
      <c r="IT145" s="323"/>
      <c r="IU145" s="323"/>
      <c r="IV145" s="323"/>
      <c r="IW145" s="323"/>
      <c r="IX145" s="323"/>
    </row>
    <row r="146" spans="1:258" s="1256" customFormat="1">
      <c r="A146" s="323"/>
      <c r="B146" s="324"/>
      <c r="C146" s="325"/>
      <c r="D146" s="325"/>
      <c r="E146" s="325"/>
      <c r="F146" s="326"/>
      <c r="G146" s="326"/>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c r="BN146" s="323"/>
      <c r="BO146" s="323"/>
      <c r="BP146" s="323"/>
      <c r="BQ146" s="323"/>
      <c r="BR146" s="323"/>
      <c r="BS146" s="323"/>
      <c r="BT146" s="323"/>
      <c r="BU146" s="323"/>
      <c r="BV146" s="323"/>
      <c r="BW146" s="323"/>
      <c r="BX146" s="323"/>
      <c r="BY146" s="323"/>
      <c r="BZ146" s="323"/>
      <c r="CA146" s="323"/>
      <c r="CB146" s="323"/>
      <c r="CC146" s="323"/>
      <c r="CD146" s="323"/>
      <c r="CE146" s="323"/>
      <c r="CF146" s="323"/>
      <c r="CG146" s="323"/>
      <c r="CH146" s="323"/>
      <c r="CI146" s="323"/>
      <c r="CJ146" s="323"/>
      <c r="CK146" s="323"/>
      <c r="CL146" s="323"/>
      <c r="CM146" s="323"/>
      <c r="CN146" s="323"/>
      <c r="CO146" s="323"/>
      <c r="CP146" s="323"/>
      <c r="CQ146" s="323"/>
      <c r="CR146" s="323"/>
      <c r="CS146" s="323"/>
      <c r="CT146" s="323"/>
      <c r="CU146" s="323"/>
      <c r="CV146" s="323"/>
      <c r="CW146" s="323"/>
      <c r="CX146" s="323"/>
      <c r="CY146" s="323"/>
      <c r="CZ146" s="323"/>
      <c r="DA146" s="323"/>
      <c r="DB146" s="323"/>
      <c r="DC146" s="323"/>
      <c r="DD146" s="323"/>
      <c r="DE146" s="323"/>
      <c r="DF146" s="323"/>
      <c r="DG146" s="323"/>
      <c r="DH146" s="323"/>
      <c r="DI146" s="323"/>
      <c r="DJ146" s="323"/>
      <c r="DK146" s="323"/>
      <c r="DL146" s="323"/>
      <c r="DM146" s="323"/>
      <c r="DN146" s="323"/>
      <c r="DO146" s="323"/>
      <c r="DP146" s="323"/>
      <c r="DQ146" s="323"/>
      <c r="DR146" s="323"/>
      <c r="DS146" s="323"/>
      <c r="DT146" s="323"/>
      <c r="DU146" s="323"/>
      <c r="DV146" s="323"/>
      <c r="DW146" s="323"/>
      <c r="DX146" s="323"/>
      <c r="DY146" s="323"/>
      <c r="DZ146" s="323"/>
      <c r="EA146" s="323"/>
      <c r="EB146" s="323"/>
      <c r="EC146" s="323"/>
      <c r="ED146" s="323"/>
      <c r="EE146" s="323"/>
      <c r="EF146" s="323"/>
      <c r="EG146" s="323"/>
      <c r="EH146" s="323"/>
      <c r="EI146" s="323"/>
      <c r="EJ146" s="323"/>
      <c r="EK146" s="323"/>
      <c r="EL146" s="323"/>
      <c r="EM146" s="323"/>
      <c r="EN146" s="323"/>
      <c r="EO146" s="323"/>
      <c r="EP146" s="323"/>
      <c r="EQ146" s="323"/>
      <c r="ER146" s="323"/>
      <c r="ES146" s="323"/>
      <c r="ET146" s="323"/>
      <c r="EU146" s="323"/>
      <c r="EV146" s="323"/>
      <c r="EW146" s="323"/>
      <c r="EX146" s="323"/>
      <c r="EY146" s="323"/>
      <c r="EZ146" s="323"/>
      <c r="FA146" s="323"/>
      <c r="FB146" s="323"/>
      <c r="FC146" s="323"/>
      <c r="FD146" s="323"/>
      <c r="FE146" s="323"/>
      <c r="FF146" s="323"/>
      <c r="FG146" s="323"/>
      <c r="FH146" s="323"/>
      <c r="FI146" s="323"/>
      <c r="FJ146" s="323"/>
      <c r="FK146" s="323"/>
      <c r="FL146" s="323"/>
      <c r="FM146" s="323"/>
      <c r="FN146" s="323"/>
      <c r="FO146" s="323"/>
      <c r="FP146" s="323"/>
      <c r="FQ146" s="323"/>
      <c r="FR146" s="323"/>
      <c r="FS146" s="323"/>
      <c r="FT146" s="323"/>
      <c r="FU146" s="323"/>
      <c r="FV146" s="323"/>
      <c r="FW146" s="323"/>
      <c r="FX146" s="323"/>
      <c r="FY146" s="323"/>
      <c r="FZ146" s="323"/>
      <c r="GA146" s="323"/>
      <c r="GB146" s="323"/>
      <c r="GC146" s="323"/>
      <c r="GD146" s="323"/>
      <c r="GE146" s="323"/>
      <c r="GF146" s="323"/>
      <c r="GG146" s="323"/>
      <c r="GH146" s="323"/>
      <c r="GI146" s="323"/>
      <c r="GJ146" s="323"/>
      <c r="GK146" s="323"/>
      <c r="GL146" s="323"/>
      <c r="GM146" s="323"/>
      <c r="GN146" s="323"/>
      <c r="GO146" s="323"/>
      <c r="GP146" s="323"/>
      <c r="GQ146" s="323"/>
      <c r="GR146" s="323"/>
      <c r="GS146" s="323"/>
      <c r="GT146" s="323"/>
      <c r="GU146" s="323"/>
      <c r="GV146" s="323"/>
      <c r="GW146" s="323"/>
      <c r="GX146" s="323"/>
      <c r="GY146" s="323"/>
      <c r="GZ146" s="323"/>
      <c r="HA146" s="323"/>
      <c r="HB146" s="323"/>
      <c r="HC146" s="323"/>
      <c r="HD146" s="323"/>
      <c r="HE146" s="323"/>
      <c r="HF146" s="323"/>
      <c r="HG146" s="323"/>
      <c r="HH146" s="323"/>
      <c r="HI146" s="323"/>
      <c r="HJ146" s="323"/>
      <c r="HK146" s="323"/>
      <c r="HL146" s="323"/>
      <c r="HM146" s="323"/>
      <c r="HN146" s="323"/>
      <c r="HO146" s="323"/>
      <c r="HP146" s="323"/>
      <c r="HQ146" s="323"/>
      <c r="HR146" s="323"/>
      <c r="HS146" s="323"/>
      <c r="HT146" s="323"/>
      <c r="HU146" s="323"/>
      <c r="HV146" s="323"/>
      <c r="HW146" s="323"/>
      <c r="HX146" s="323"/>
      <c r="HY146" s="323"/>
      <c r="HZ146" s="323"/>
      <c r="IA146" s="323"/>
      <c r="IB146" s="323"/>
      <c r="IC146" s="323"/>
      <c r="ID146" s="323"/>
      <c r="IE146" s="323"/>
      <c r="IF146" s="323"/>
      <c r="IG146" s="323"/>
      <c r="IH146" s="323"/>
      <c r="II146" s="323"/>
      <c r="IJ146" s="323"/>
      <c r="IK146" s="323"/>
      <c r="IL146" s="323"/>
      <c r="IM146" s="323"/>
      <c r="IN146" s="323"/>
      <c r="IO146" s="323"/>
      <c r="IP146" s="323"/>
      <c r="IQ146" s="323"/>
      <c r="IR146" s="323"/>
      <c r="IS146" s="323"/>
      <c r="IT146" s="323"/>
      <c r="IU146" s="323"/>
      <c r="IV146" s="323"/>
      <c r="IW146" s="323"/>
      <c r="IX146" s="323"/>
    </row>
    <row r="147" spans="1:258" s="1256" customFormat="1">
      <c r="A147" s="323"/>
      <c r="B147" s="324"/>
      <c r="C147" s="325"/>
      <c r="D147" s="325"/>
      <c r="E147" s="325"/>
      <c r="F147" s="326"/>
      <c r="G147" s="326"/>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c r="BN147" s="323"/>
      <c r="BO147" s="323"/>
      <c r="BP147" s="323"/>
      <c r="BQ147" s="323"/>
      <c r="BR147" s="323"/>
      <c r="BS147" s="323"/>
      <c r="BT147" s="323"/>
      <c r="BU147" s="323"/>
      <c r="BV147" s="323"/>
      <c r="BW147" s="323"/>
      <c r="BX147" s="323"/>
      <c r="BY147" s="323"/>
      <c r="BZ147" s="323"/>
      <c r="CA147" s="323"/>
      <c r="CB147" s="323"/>
      <c r="CC147" s="323"/>
      <c r="CD147" s="323"/>
      <c r="CE147" s="323"/>
      <c r="CF147" s="323"/>
      <c r="CG147" s="323"/>
      <c r="CH147" s="323"/>
      <c r="CI147" s="323"/>
      <c r="CJ147" s="323"/>
      <c r="CK147" s="323"/>
      <c r="CL147" s="323"/>
      <c r="CM147" s="323"/>
      <c r="CN147" s="323"/>
      <c r="CO147" s="323"/>
      <c r="CP147" s="323"/>
      <c r="CQ147" s="323"/>
      <c r="CR147" s="323"/>
      <c r="CS147" s="323"/>
      <c r="CT147" s="323"/>
      <c r="CU147" s="323"/>
      <c r="CV147" s="323"/>
      <c r="CW147" s="323"/>
      <c r="CX147" s="323"/>
      <c r="CY147" s="323"/>
      <c r="CZ147" s="323"/>
      <c r="DA147" s="323"/>
      <c r="DB147" s="323"/>
      <c r="DC147" s="323"/>
      <c r="DD147" s="323"/>
      <c r="DE147" s="323"/>
      <c r="DF147" s="323"/>
      <c r="DG147" s="323"/>
      <c r="DH147" s="323"/>
      <c r="DI147" s="323"/>
      <c r="DJ147" s="323"/>
      <c r="DK147" s="323"/>
      <c r="DL147" s="323"/>
      <c r="DM147" s="323"/>
      <c r="DN147" s="323"/>
      <c r="DO147" s="323"/>
      <c r="DP147" s="323"/>
      <c r="DQ147" s="323"/>
      <c r="DR147" s="323"/>
      <c r="DS147" s="323"/>
      <c r="DT147" s="323"/>
      <c r="DU147" s="323"/>
      <c r="DV147" s="323"/>
      <c r="DW147" s="323"/>
      <c r="DX147" s="323"/>
      <c r="DY147" s="323"/>
      <c r="DZ147" s="323"/>
      <c r="EA147" s="323"/>
      <c r="EB147" s="323"/>
      <c r="EC147" s="323"/>
      <c r="ED147" s="323"/>
      <c r="EE147" s="323"/>
      <c r="EF147" s="323"/>
      <c r="EG147" s="323"/>
      <c r="EH147" s="323"/>
      <c r="EI147" s="323"/>
      <c r="EJ147" s="323"/>
      <c r="EK147" s="323"/>
      <c r="EL147" s="323"/>
      <c r="EM147" s="323"/>
      <c r="EN147" s="323"/>
      <c r="EO147" s="323"/>
      <c r="EP147" s="323"/>
      <c r="EQ147" s="323"/>
      <c r="ER147" s="323"/>
      <c r="ES147" s="323"/>
      <c r="ET147" s="323"/>
      <c r="EU147" s="323"/>
      <c r="EV147" s="323"/>
      <c r="EW147" s="323"/>
      <c r="EX147" s="323"/>
      <c r="EY147" s="323"/>
      <c r="EZ147" s="323"/>
      <c r="FA147" s="323"/>
      <c r="FB147" s="323"/>
      <c r="FC147" s="323"/>
      <c r="FD147" s="323"/>
      <c r="FE147" s="323"/>
      <c r="FF147" s="323"/>
      <c r="FG147" s="323"/>
      <c r="FH147" s="323"/>
      <c r="FI147" s="323"/>
      <c r="FJ147" s="323"/>
      <c r="FK147" s="323"/>
      <c r="FL147" s="323"/>
      <c r="FM147" s="323"/>
      <c r="FN147" s="323"/>
      <c r="FO147" s="323"/>
      <c r="FP147" s="323"/>
      <c r="FQ147" s="323"/>
      <c r="FR147" s="323"/>
      <c r="FS147" s="323"/>
      <c r="FT147" s="323"/>
      <c r="FU147" s="323"/>
      <c r="FV147" s="323"/>
      <c r="FW147" s="323"/>
      <c r="FX147" s="323"/>
      <c r="FY147" s="323"/>
      <c r="FZ147" s="323"/>
      <c r="GA147" s="323"/>
      <c r="GB147" s="323"/>
      <c r="GC147" s="323"/>
      <c r="GD147" s="323"/>
      <c r="GE147" s="323"/>
      <c r="GF147" s="323"/>
      <c r="GG147" s="323"/>
      <c r="GH147" s="323"/>
      <c r="GI147" s="323"/>
      <c r="GJ147" s="323"/>
      <c r="GK147" s="323"/>
      <c r="GL147" s="323"/>
      <c r="GM147" s="323"/>
      <c r="GN147" s="323"/>
      <c r="GO147" s="323"/>
      <c r="GP147" s="323"/>
      <c r="GQ147" s="323"/>
      <c r="GR147" s="323"/>
      <c r="GS147" s="323"/>
      <c r="GT147" s="323"/>
      <c r="GU147" s="323"/>
      <c r="GV147" s="323"/>
      <c r="GW147" s="323"/>
      <c r="GX147" s="323"/>
      <c r="GY147" s="323"/>
      <c r="GZ147" s="323"/>
      <c r="HA147" s="323"/>
      <c r="HB147" s="323"/>
      <c r="HC147" s="323"/>
      <c r="HD147" s="323"/>
      <c r="HE147" s="323"/>
      <c r="HF147" s="323"/>
      <c r="HG147" s="323"/>
      <c r="HH147" s="323"/>
      <c r="HI147" s="323"/>
      <c r="HJ147" s="323"/>
      <c r="HK147" s="323"/>
      <c r="HL147" s="323"/>
      <c r="HM147" s="323"/>
      <c r="HN147" s="323"/>
      <c r="HO147" s="323"/>
      <c r="HP147" s="323"/>
      <c r="HQ147" s="323"/>
      <c r="HR147" s="323"/>
      <c r="HS147" s="323"/>
      <c r="HT147" s="323"/>
      <c r="HU147" s="323"/>
      <c r="HV147" s="323"/>
      <c r="HW147" s="323"/>
      <c r="HX147" s="323"/>
      <c r="HY147" s="323"/>
      <c r="HZ147" s="323"/>
      <c r="IA147" s="323"/>
      <c r="IB147" s="323"/>
      <c r="IC147" s="323"/>
      <c r="ID147" s="323"/>
      <c r="IE147" s="323"/>
      <c r="IF147" s="323"/>
      <c r="IG147" s="323"/>
      <c r="IH147" s="323"/>
      <c r="II147" s="323"/>
      <c r="IJ147" s="323"/>
      <c r="IK147" s="323"/>
      <c r="IL147" s="323"/>
      <c r="IM147" s="323"/>
      <c r="IN147" s="323"/>
      <c r="IO147" s="323"/>
      <c r="IP147" s="323"/>
      <c r="IQ147" s="323"/>
      <c r="IR147" s="323"/>
      <c r="IS147" s="323"/>
      <c r="IT147" s="323"/>
      <c r="IU147" s="323"/>
      <c r="IV147" s="323"/>
      <c r="IW147" s="323"/>
      <c r="IX147" s="323"/>
    </row>
    <row r="148" spans="1:258" s="1256" customFormat="1">
      <c r="A148" s="323"/>
      <c r="B148" s="324"/>
      <c r="C148" s="325"/>
      <c r="D148" s="325"/>
      <c r="E148" s="325"/>
      <c r="F148" s="326"/>
      <c r="G148" s="326"/>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c r="BN148" s="323"/>
      <c r="BO148" s="323"/>
      <c r="BP148" s="323"/>
      <c r="BQ148" s="323"/>
      <c r="BR148" s="323"/>
      <c r="BS148" s="323"/>
      <c r="BT148" s="323"/>
      <c r="BU148" s="323"/>
      <c r="BV148" s="323"/>
      <c r="BW148" s="323"/>
      <c r="BX148" s="323"/>
      <c r="BY148" s="323"/>
      <c r="BZ148" s="323"/>
      <c r="CA148" s="323"/>
      <c r="CB148" s="323"/>
      <c r="CC148" s="323"/>
      <c r="CD148" s="323"/>
      <c r="CE148" s="323"/>
      <c r="CF148" s="323"/>
      <c r="CG148" s="323"/>
      <c r="CH148" s="323"/>
      <c r="CI148" s="323"/>
      <c r="CJ148" s="323"/>
      <c r="CK148" s="323"/>
      <c r="CL148" s="323"/>
      <c r="CM148" s="323"/>
      <c r="CN148" s="323"/>
      <c r="CO148" s="323"/>
      <c r="CP148" s="323"/>
      <c r="CQ148" s="323"/>
      <c r="CR148" s="323"/>
      <c r="CS148" s="323"/>
      <c r="CT148" s="323"/>
      <c r="CU148" s="323"/>
      <c r="CV148" s="323"/>
      <c r="CW148" s="323"/>
      <c r="CX148" s="323"/>
      <c r="CY148" s="323"/>
      <c r="CZ148" s="323"/>
      <c r="DA148" s="323"/>
      <c r="DB148" s="323"/>
      <c r="DC148" s="323"/>
      <c r="DD148" s="323"/>
      <c r="DE148" s="323"/>
      <c r="DF148" s="323"/>
      <c r="DG148" s="323"/>
      <c r="DH148" s="323"/>
      <c r="DI148" s="323"/>
      <c r="DJ148" s="323"/>
      <c r="DK148" s="323"/>
      <c r="DL148" s="323"/>
      <c r="DM148" s="323"/>
      <c r="DN148" s="323"/>
      <c r="DO148" s="323"/>
      <c r="DP148" s="323"/>
      <c r="DQ148" s="323"/>
      <c r="DR148" s="323"/>
      <c r="DS148" s="323"/>
      <c r="DT148" s="323"/>
      <c r="DU148" s="323"/>
      <c r="DV148" s="323"/>
      <c r="DW148" s="323"/>
      <c r="DX148" s="323"/>
      <c r="DY148" s="323"/>
      <c r="DZ148" s="323"/>
      <c r="EA148" s="323"/>
      <c r="EB148" s="323"/>
      <c r="EC148" s="323"/>
      <c r="ED148" s="323"/>
      <c r="EE148" s="323"/>
      <c r="EF148" s="323"/>
      <c r="EG148" s="323"/>
      <c r="EH148" s="323"/>
      <c r="EI148" s="323"/>
      <c r="EJ148" s="323"/>
      <c r="EK148" s="323"/>
      <c r="EL148" s="323"/>
      <c r="EM148" s="323"/>
      <c r="EN148" s="323"/>
      <c r="EO148" s="323"/>
      <c r="EP148" s="323"/>
      <c r="EQ148" s="323"/>
      <c r="ER148" s="323"/>
      <c r="ES148" s="323"/>
      <c r="ET148" s="323"/>
      <c r="EU148" s="323"/>
      <c r="EV148" s="323"/>
      <c r="EW148" s="323"/>
      <c r="EX148" s="323"/>
      <c r="EY148" s="323"/>
      <c r="EZ148" s="323"/>
      <c r="FA148" s="323"/>
      <c r="FB148" s="323"/>
      <c r="FC148" s="323"/>
      <c r="FD148" s="323"/>
      <c r="FE148" s="323"/>
      <c r="FF148" s="323"/>
      <c r="FG148" s="323"/>
      <c r="FH148" s="323"/>
      <c r="FI148" s="323"/>
      <c r="FJ148" s="323"/>
      <c r="FK148" s="323"/>
      <c r="FL148" s="323"/>
      <c r="FM148" s="323"/>
      <c r="FN148" s="323"/>
      <c r="FO148" s="323"/>
      <c r="FP148" s="323"/>
      <c r="FQ148" s="323"/>
      <c r="FR148" s="323"/>
      <c r="FS148" s="323"/>
      <c r="FT148" s="323"/>
      <c r="FU148" s="323"/>
      <c r="FV148" s="323"/>
      <c r="FW148" s="323"/>
      <c r="FX148" s="323"/>
      <c r="FY148" s="323"/>
      <c r="FZ148" s="323"/>
      <c r="GA148" s="323"/>
      <c r="GB148" s="323"/>
      <c r="GC148" s="323"/>
      <c r="GD148" s="323"/>
      <c r="GE148" s="323"/>
      <c r="GF148" s="323"/>
      <c r="GG148" s="323"/>
      <c r="GH148" s="323"/>
      <c r="GI148" s="323"/>
      <c r="GJ148" s="323"/>
      <c r="GK148" s="323"/>
      <c r="GL148" s="323"/>
      <c r="GM148" s="323"/>
      <c r="GN148" s="323"/>
      <c r="GO148" s="323"/>
      <c r="GP148" s="323"/>
      <c r="GQ148" s="323"/>
      <c r="GR148" s="323"/>
      <c r="GS148" s="323"/>
      <c r="GT148" s="323"/>
      <c r="GU148" s="323"/>
      <c r="GV148" s="323"/>
      <c r="GW148" s="323"/>
      <c r="GX148" s="323"/>
      <c r="GY148" s="323"/>
      <c r="GZ148" s="323"/>
      <c r="HA148" s="323"/>
      <c r="HB148" s="323"/>
      <c r="HC148" s="323"/>
      <c r="HD148" s="323"/>
      <c r="HE148" s="323"/>
      <c r="HF148" s="323"/>
      <c r="HG148" s="323"/>
      <c r="HH148" s="323"/>
      <c r="HI148" s="323"/>
      <c r="HJ148" s="323"/>
      <c r="HK148" s="323"/>
      <c r="HL148" s="323"/>
      <c r="HM148" s="323"/>
      <c r="HN148" s="323"/>
      <c r="HO148" s="323"/>
      <c r="HP148" s="323"/>
      <c r="HQ148" s="323"/>
      <c r="HR148" s="323"/>
      <c r="HS148" s="323"/>
      <c r="HT148" s="323"/>
      <c r="HU148" s="323"/>
      <c r="HV148" s="323"/>
      <c r="HW148" s="323"/>
      <c r="HX148" s="323"/>
      <c r="HY148" s="323"/>
      <c r="HZ148" s="323"/>
      <c r="IA148" s="323"/>
      <c r="IB148" s="323"/>
      <c r="IC148" s="323"/>
      <c r="ID148" s="323"/>
      <c r="IE148" s="323"/>
      <c r="IF148" s="323"/>
      <c r="IG148" s="323"/>
      <c r="IH148" s="323"/>
      <c r="II148" s="323"/>
      <c r="IJ148" s="323"/>
      <c r="IK148" s="323"/>
      <c r="IL148" s="323"/>
      <c r="IM148" s="323"/>
      <c r="IN148" s="323"/>
      <c r="IO148" s="323"/>
      <c r="IP148" s="323"/>
      <c r="IQ148" s="323"/>
      <c r="IR148" s="323"/>
      <c r="IS148" s="323"/>
      <c r="IT148" s="323"/>
      <c r="IU148" s="323"/>
      <c r="IV148" s="323"/>
      <c r="IW148" s="323"/>
      <c r="IX148" s="323"/>
    </row>
    <row r="149" spans="1:258" s="1256" customFormat="1">
      <c r="A149" s="323"/>
      <c r="B149" s="324"/>
      <c r="C149" s="325"/>
      <c r="D149" s="325"/>
      <c r="E149" s="325"/>
      <c r="F149" s="326"/>
      <c r="G149" s="326"/>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c r="BO149" s="323"/>
      <c r="BP149" s="323"/>
      <c r="BQ149" s="323"/>
      <c r="BR149" s="323"/>
      <c r="BS149" s="323"/>
      <c r="BT149" s="323"/>
      <c r="BU149" s="323"/>
      <c r="BV149" s="323"/>
      <c r="BW149" s="323"/>
      <c r="BX149" s="323"/>
      <c r="BY149" s="323"/>
      <c r="BZ149" s="323"/>
      <c r="CA149" s="323"/>
      <c r="CB149" s="323"/>
      <c r="CC149" s="323"/>
      <c r="CD149" s="323"/>
      <c r="CE149" s="323"/>
      <c r="CF149" s="323"/>
      <c r="CG149" s="323"/>
      <c r="CH149" s="323"/>
      <c r="CI149" s="323"/>
      <c r="CJ149" s="323"/>
      <c r="CK149" s="323"/>
      <c r="CL149" s="323"/>
      <c r="CM149" s="323"/>
      <c r="CN149" s="323"/>
      <c r="CO149" s="323"/>
      <c r="CP149" s="323"/>
      <c r="CQ149" s="323"/>
      <c r="CR149" s="323"/>
      <c r="CS149" s="323"/>
      <c r="CT149" s="323"/>
      <c r="CU149" s="323"/>
      <c r="CV149" s="323"/>
      <c r="CW149" s="323"/>
      <c r="CX149" s="323"/>
      <c r="CY149" s="323"/>
      <c r="CZ149" s="323"/>
      <c r="DA149" s="323"/>
      <c r="DB149" s="323"/>
      <c r="DC149" s="323"/>
      <c r="DD149" s="323"/>
      <c r="DE149" s="323"/>
      <c r="DF149" s="323"/>
      <c r="DG149" s="323"/>
      <c r="DH149" s="323"/>
      <c r="DI149" s="323"/>
      <c r="DJ149" s="323"/>
      <c r="DK149" s="323"/>
      <c r="DL149" s="323"/>
      <c r="DM149" s="323"/>
      <c r="DN149" s="323"/>
      <c r="DO149" s="323"/>
      <c r="DP149" s="323"/>
      <c r="DQ149" s="323"/>
      <c r="DR149" s="323"/>
      <c r="DS149" s="323"/>
      <c r="DT149" s="323"/>
      <c r="DU149" s="323"/>
      <c r="DV149" s="323"/>
      <c r="DW149" s="323"/>
      <c r="DX149" s="323"/>
      <c r="DY149" s="323"/>
      <c r="DZ149" s="323"/>
      <c r="EA149" s="323"/>
      <c r="EB149" s="323"/>
      <c r="EC149" s="323"/>
      <c r="ED149" s="323"/>
      <c r="EE149" s="323"/>
      <c r="EF149" s="323"/>
      <c r="EG149" s="323"/>
      <c r="EH149" s="323"/>
      <c r="EI149" s="323"/>
      <c r="EJ149" s="323"/>
      <c r="EK149" s="323"/>
      <c r="EL149" s="323"/>
      <c r="EM149" s="323"/>
      <c r="EN149" s="323"/>
      <c r="EO149" s="323"/>
      <c r="EP149" s="323"/>
      <c r="EQ149" s="323"/>
      <c r="ER149" s="323"/>
      <c r="ES149" s="323"/>
      <c r="ET149" s="323"/>
      <c r="EU149" s="323"/>
      <c r="EV149" s="323"/>
      <c r="EW149" s="323"/>
      <c r="EX149" s="323"/>
      <c r="EY149" s="323"/>
      <c r="EZ149" s="323"/>
      <c r="FA149" s="323"/>
      <c r="FB149" s="323"/>
      <c r="FC149" s="323"/>
      <c r="FD149" s="323"/>
      <c r="FE149" s="323"/>
      <c r="FF149" s="323"/>
      <c r="FG149" s="323"/>
      <c r="FH149" s="323"/>
      <c r="FI149" s="323"/>
      <c r="FJ149" s="323"/>
      <c r="FK149" s="323"/>
      <c r="FL149" s="323"/>
      <c r="FM149" s="323"/>
      <c r="FN149" s="323"/>
      <c r="FO149" s="323"/>
      <c r="FP149" s="323"/>
      <c r="FQ149" s="323"/>
      <c r="FR149" s="323"/>
      <c r="FS149" s="323"/>
      <c r="FT149" s="323"/>
      <c r="FU149" s="323"/>
      <c r="FV149" s="323"/>
      <c r="FW149" s="323"/>
      <c r="FX149" s="323"/>
      <c r="FY149" s="323"/>
      <c r="FZ149" s="323"/>
      <c r="GA149" s="323"/>
      <c r="GB149" s="323"/>
      <c r="GC149" s="323"/>
      <c r="GD149" s="323"/>
      <c r="GE149" s="323"/>
      <c r="GF149" s="323"/>
      <c r="GG149" s="323"/>
      <c r="GH149" s="323"/>
      <c r="GI149" s="323"/>
      <c r="GJ149" s="323"/>
      <c r="GK149" s="323"/>
      <c r="GL149" s="323"/>
      <c r="GM149" s="323"/>
      <c r="GN149" s="323"/>
      <c r="GO149" s="323"/>
      <c r="GP149" s="323"/>
      <c r="GQ149" s="323"/>
      <c r="GR149" s="323"/>
      <c r="GS149" s="323"/>
      <c r="GT149" s="323"/>
      <c r="GU149" s="323"/>
      <c r="GV149" s="323"/>
      <c r="GW149" s="323"/>
      <c r="GX149" s="323"/>
      <c r="GY149" s="323"/>
      <c r="GZ149" s="323"/>
      <c r="HA149" s="323"/>
      <c r="HB149" s="323"/>
      <c r="HC149" s="323"/>
      <c r="HD149" s="323"/>
      <c r="HE149" s="323"/>
      <c r="HF149" s="323"/>
      <c r="HG149" s="323"/>
      <c r="HH149" s="323"/>
      <c r="HI149" s="323"/>
      <c r="HJ149" s="323"/>
      <c r="HK149" s="323"/>
      <c r="HL149" s="323"/>
      <c r="HM149" s="323"/>
      <c r="HN149" s="323"/>
      <c r="HO149" s="323"/>
      <c r="HP149" s="323"/>
      <c r="HQ149" s="323"/>
      <c r="HR149" s="323"/>
      <c r="HS149" s="323"/>
      <c r="HT149" s="323"/>
      <c r="HU149" s="323"/>
      <c r="HV149" s="323"/>
      <c r="HW149" s="323"/>
      <c r="HX149" s="323"/>
      <c r="HY149" s="323"/>
      <c r="HZ149" s="323"/>
      <c r="IA149" s="323"/>
      <c r="IB149" s="323"/>
      <c r="IC149" s="323"/>
      <c r="ID149" s="323"/>
      <c r="IE149" s="323"/>
      <c r="IF149" s="323"/>
      <c r="IG149" s="323"/>
      <c r="IH149" s="323"/>
      <c r="II149" s="323"/>
      <c r="IJ149" s="323"/>
      <c r="IK149" s="323"/>
      <c r="IL149" s="323"/>
      <c r="IM149" s="323"/>
      <c r="IN149" s="323"/>
      <c r="IO149" s="323"/>
      <c r="IP149" s="323"/>
      <c r="IQ149" s="323"/>
      <c r="IR149" s="323"/>
      <c r="IS149" s="323"/>
      <c r="IT149" s="323"/>
      <c r="IU149" s="323"/>
      <c r="IV149" s="323"/>
      <c r="IW149" s="323"/>
      <c r="IX149" s="323"/>
    </row>
    <row r="150" spans="1:258" s="1256" customFormat="1">
      <c r="A150" s="323"/>
      <c r="B150" s="324"/>
      <c r="C150" s="325"/>
      <c r="D150" s="325"/>
      <c r="E150" s="325"/>
      <c r="F150" s="326"/>
      <c r="G150" s="326"/>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c r="BO150" s="323"/>
      <c r="BP150" s="323"/>
      <c r="BQ150" s="323"/>
      <c r="BR150" s="323"/>
      <c r="BS150" s="323"/>
      <c r="BT150" s="323"/>
      <c r="BU150" s="323"/>
      <c r="BV150" s="323"/>
      <c r="BW150" s="323"/>
      <c r="BX150" s="323"/>
      <c r="BY150" s="323"/>
      <c r="BZ150" s="323"/>
      <c r="CA150" s="323"/>
      <c r="CB150" s="323"/>
      <c r="CC150" s="323"/>
      <c r="CD150" s="323"/>
      <c r="CE150" s="323"/>
      <c r="CF150" s="323"/>
      <c r="CG150" s="323"/>
      <c r="CH150" s="323"/>
      <c r="CI150" s="323"/>
      <c r="CJ150" s="323"/>
      <c r="CK150" s="323"/>
      <c r="CL150" s="323"/>
      <c r="CM150" s="323"/>
      <c r="CN150" s="323"/>
      <c r="CO150" s="323"/>
      <c r="CP150" s="323"/>
      <c r="CQ150" s="323"/>
      <c r="CR150" s="323"/>
      <c r="CS150" s="323"/>
      <c r="CT150" s="323"/>
      <c r="CU150" s="323"/>
      <c r="CV150" s="323"/>
      <c r="CW150" s="323"/>
      <c r="CX150" s="323"/>
      <c r="CY150" s="323"/>
      <c r="CZ150" s="323"/>
      <c r="DA150" s="323"/>
      <c r="DB150" s="323"/>
      <c r="DC150" s="323"/>
      <c r="DD150" s="323"/>
      <c r="DE150" s="323"/>
      <c r="DF150" s="323"/>
      <c r="DG150" s="323"/>
      <c r="DH150" s="323"/>
      <c r="DI150" s="323"/>
      <c r="DJ150" s="323"/>
      <c r="DK150" s="323"/>
      <c r="DL150" s="323"/>
      <c r="DM150" s="323"/>
      <c r="DN150" s="323"/>
      <c r="DO150" s="323"/>
      <c r="DP150" s="323"/>
      <c r="DQ150" s="323"/>
      <c r="DR150" s="323"/>
      <c r="DS150" s="323"/>
      <c r="DT150" s="323"/>
      <c r="DU150" s="323"/>
      <c r="DV150" s="323"/>
      <c r="DW150" s="323"/>
      <c r="DX150" s="323"/>
      <c r="DY150" s="323"/>
      <c r="DZ150" s="323"/>
      <c r="EA150" s="323"/>
      <c r="EB150" s="323"/>
      <c r="EC150" s="323"/>
      <c r="ED150" s="323"/>
      <c r="EE150" s="323"/>
      <c r="EF150" s="323"/>
      <c r="EG150" s="323"/>
      <c r="EH150" s="323"/>
      <c r="EI150" s="323"/>
      <c r="EJ150" s="323"/>
      <c r="EK150" s="323"/>
      <c r="EL150" s="323"/>
      <c r="EM150" s="323"/>
      <c r="EN150" s="323"/>
      <c r="EO150" s="323"/>
      <c r="EP150" s="323"/>
      <c r="EQ150" s="323"/>
      <c r="ER150" s="323"/>
      <c r="ES150" s="323"/>
      <c r="ET150" s="323"/>
      <c r="EU150" s="323"/>
      <c r="EV150" s="323"/>
      <c r="EW150" s="323"/>
      <c r="EX150" s="323"/>
      <c r="EY150" s="323"/>
      <c r="EZ150" s="323"/>
      <c r="FA150" s="323"/>
      <c r="FB150" s="323"/>
      <c r="FC150" s="323"/>
      <c r="FD150" s="323"/>
      <c r="FE150" s="323"/>
      <c r="FF150" s="323"/>
      <c r="FG150" s="323"/>
      <c r="FH150" s="323"/>
      <c r="FI150" s="323"/>
      <c r="FJ150" s="323"/>
      <c r="FK150" s="323"/>
      <c r="FL150" s="323"/>
      <c r="FM150" s="323"/>
      <c r="FN150" s="323"/>
      <c r="FO150" s="323"/>
      <c r="FP150" s="323"/>
      <c r="FQ150" s="323"/>
      <c r="FR150" s="323"/>
      <c r="FS150" s="323"/>
      <c r="FT150" s="323"/>
      <c r="FU150" s="323"/>
      <c r="FV150" s="323"/>
      <c r="FW150" s="323"/>
      <c r="FX150" s="323"/>
      <c r="FY150" s="323"/>
      <c r="FZ150" s="323"/>
      <c r="GA150" s="323"/>
      <c r="GB150" s="323"/>
      <c r="GC150" s="323"/>
      <c r="GD150" s="323"/>
      <c r="GE150" s="323"/>
      <c r="GF150" s="323"/>
      <c r="GG150" s="323"/>
      <c r="GH150" s="323"/>
      <c r="GI150" s="323"/>
      <c r="GJ150" s="323"/>
      <c r="GK150" s="323"/>
      <c r="GL150" s="323"/>
      <c r="GM150" s="323"/>
      <c r="GN150" s="323"/>
      <c r="GO150" s="323"/>
      <c r="GP150" s="323"/>
      <c r="GQ150" s="323"/>
      <c r="GR150" s="323"/>
      <c r="GS150" s="323"/>
      <c r="GT150" s="323"/>
      <c r="GU150" s="323"/>
      <c r="GV150" s="323"/>
      <c r="GW150" s="323"/>
      <c r="GX150" s="323"/>
      <c r="GY150" s="323"/>
      <c r="GZ150" s="323"/>
      <c r="HA150" s="323"/>
      <c r="HB150" s="323"/>
      <c r="HC150" s="323"/>
      <c r="HD150" s="323"/>
      <c r="HE150" s="323"/>
      <c r="HF150" s="323"/>
      <c r="HG150" s="323"/>
      <c r="HH150" s="323"/>
      <c r="HI150" s="323"/>
      <c r="HJ150" s="323"/>
      <c r="HK150" s="323"/>
      <c r="HL150" s="323"/>
      <c r="HM150" s="323"/>
      <c r="HN150" s="323"/>
      <c r="HO150" s="323"/>
      <c r="HP150" s="323"/>
      <c r="HQ150" s="323"/>
      <c r="HR150" s="323"/>
      <c r="HS150" s="323"/>
      <c r="HT150" s="323"/>
      <c r="HU150" s="323"/>
      <c r="HV150" s="323"/>
      <c r="HW150" s="323"/>
      <c r="HX150" s="323"/>
      <c r="HY150" s="323"/>
      <c r="HZ150" s="323"/>
      <c r="IA150" s="323"/>
      <c r="IB150" s="323"/>
      <c r="IC150" s="323"/>
      <c r="ID150" s="323"/>
      <c r="IE150" s="323"/>
      <c r="IF150" s="323"/>
      <c r="IG150" s="323"/>
      <c r="IH150" s="323"/>
      <c r="II150" s="323"/>
      <c r="IJ150" s="323"/>
      <c r="IK150" s="323"/>
      <c r="IL150" s="323"/>
      <c r="IM150" s="323"/>
      <c r="IN150" s="323"/>
      <c r="IO150" s="323"/>
      <c r="IP150" s="323"/>
      <c r="IQ150" s="323"/>
      <c r="IR150" s="323"/>
      <c r="IS150" s="323"/>
      <c r="IT150" s="323"/>
      <c r="IU150" s="323"/>
      <c r="IV150" s="323"/>
      <c r="IW150" s="323"/>
      <c r="IX150" s="323"/>
    </row>
    <row r="151" spans="1:258" s="1256" customFormat="1">
      <c r="A151" s="323"/>
      <c r="B151" s="324"/>
      <c r="C151" s="325"/>
      <c r="D151" s="325"/>
      <c r="E151" s="325"/>
      <c r="F151" s="326"/>
      <c r="G151" s="326"/>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c r="BO151" s="323"/>
      <c r="BP151" s="323"/>
      <c r="BQ151" s="323"/>
      <c r="BR151" s="323"/>
      <c r="BS151" s="323"/>
      <c r="BT151" s="323"/>
      <c r="BU151" s="323"/>
      <c r="BV151" s="323"/>
      <c r="BW151" s="323"/>
      <c r="BX151" s="323"/>
      <c r="BY151" s="323"/>
      <c r="BZ151" s="323"/>
      <c r="CA151" s="323"/>
      <c r="CB151" s="323"/>
      <c r="CC151" s="323"/>
      <c r="CD151" s="323"/>
      <c r="CE151" s="323"/>
      <c r="CF151" s="323"/>
      <c r="CG151" s="323"/>
      <c r="CH151" s="323"/>
      <c r="CI151" s="323"/>
      <c r="CJ151" s="323"/>
      <c r="CK151" s="323"/>
      <c r="CL151" s="323"/>
      <c r="CM151" s="323"/>
      <c r="CN151" s="323"/>
      <c r="CO151" s="323"/>
      <c r="CP151" s="323"/>
      <c r="CQ151" s="323"/>
      <c r="CR151" s="323"/>
      <c r="CS151" s="323"/>
      <c r="CT151" s="323"/>
      <c r="CU151" s="323"/>
      <c r="CV151" s="323"/>
      <c r="CW151" s="323"/>
      <c r="CX151" s="323"/>
      <c r="CY151" s="323"/>
      <c r="CZ151" s="323"/>
      <c r="DA151" s="323"/>
      <c r="DB151" s="323"/>
      <c r="DC151" s="323"/>
      <c r="DD151" s="323"/>
      <c r="DE151" s="323"/>
      <c r="DF151" s="323"/>
      <c r="DG151" s="323"/>
      <c r="DH151" s="323"/>
      <c r="DI151" s="323"/>
      <c r="DJ151" s="323"/>
      <c r="DK151" s="323"/>
      <c r="DL151" s="323"/>
      <c r="DM151" s="323"/>
      <c r="DN151" s="323"/>
      <c r="DO151" s="323"/>
      <c r="DP151" s="323"/>
      <c r="DQ151" s="323"/>
      <c r="DR151" s="323"/>
      <c r="DS151" s="323"/>
      <c r="DT151" s="323"/>
      <c r="DU151" s="323"/>
      <c r="DV151" s="323"/>
      <c r="DW151" s="323"/>
      <c r="DX151" s="323"/>
      <c r="DY151" s="323"/>
      <c r="DZ151" s="323"/>
      <c r="EA151" s="323"/>
      <c r="EB151" s="323"/>
      <c r="EC151" s="323"/>
      <c r="ED151" s="323"/>
      <c r="EE151" s="323"/>
      <c r="EF151" s="323"/>
      <c r="EG151" s="323"/>
      <c r="EH151" s="323"/>
      <c r="EI151" s="323"/>
      <c r="EJ151" s="323"/>
      <c r="EK151" s="323"/>
      <c r="EL151" s="323"/>
      <c r="EM151" s="323"/>
      <c r="EN151" s="323"/>
      <c r="EO151" s="323"/>
      <c r="EP151" s="323"/>
      <c r="EQ151" s="323"/>
      <c r="ER151" s="323"/>
      <c r="ES151" s="323"/>
      <c r="ET151" s="323"/>
      <c r="EU151" s="323"/>
      <c r="EV151" s="323"/>
      <c r="EW151" s="323"/>
      <c r="EX151" s="323"/>
      <c r="EY151" s="323"/>
      <c r="EZ151" s="323"/>
      <c r="FA151" s="323"/>
      <c r="FB151" s="323"/>
      <c r="FC151" s="323"/>
      <c r="FD151" s="323"/>
      <c r="FE151" s="323"/>
      <c r="FF151" s="323"/>
      <c r="FG151" s="323"/>
      <c r="FH151" s="323"/>
      <c r="FI151" s="323"/>
      <c r="FJ151" s="323"/>
      <c r="FK151" s="323"/>
      <c r="FL151" s="323"/>
      <c r="FM151" s="323"/>
      <c r="FN151" s="323"/>
      <c r="FO151" s="323"/>
      <c r="FP151" s="323"/>
      <c r="FQ151" s="323"/>
      <c r="FR151" s="323"/>
      <c r="FS151" s="323"/>
      <c r="FT151" s="323"/>
      <c r="FU151" s="323"/>
      <c r="FV151" s="323"/>
      <c r="FW151" s="323"/>
      <c r="FX151" s="323"/>
      <c r="FY151" s="323"/>
      <c r="FZ151" s="323"/>
      <c r="GA151" s="323"/>
      <c r="GB151" s="323"/>
      <c r="GC151" s="323"/>
      <c r="GD151" s="323"/>
      <c r="GE151" s="323"/>
      <c r="GF151" s="323"/>
      <c r="GG151" s="323"/>
      <c r="GH151" s="323"/>
      <c r="GI151" s="323"/>
      <c r="GJ151" s="323"/>
      <c r="GK151" s="323"/>
      <c r="GL151" s="323"/>
      <c r="GM151" s="323"/>
      <c r="GN151" s="323"/>
      <c r="GO151" s="323"/>
      <c r="GP151" s="323"/>
      <c r="GQ151" s="323"/>
      <c r="GR151" s="323"/>
      <c r="GS151" s="323"/>
      <c r="GT151" s="323"/>
      <c r="GU151" s="323"/>
      <c r="GV151" s="323"/>
      <c r="GW151" s="323"/>
      <c r="GX151" s="323"/>
      <c r="GY151" s="323"/>
      <c r="GZ151" s="323"/>
      <c r="HA151" s="323"/>
      <c r="HB151" s="323"/>
      <c r="HC151" s="323"/>
      <c r="HD151" s="323"/>
      <c r="HE151" s="323"/>
      <c r="HF151" s="323"/>
      <c r="HG151" s="323"/>
      <c r="HH151" s="323"/>
      <c r="HI151" s="323"/>
      <c r="HJ151" s="323"/>
      <c r="HK151" s="323"/>
      <c r="HL151" s="323"/>
      <c r="HM151" s="323"/>
      <c r="HN151" s="323"/>
      <c r="HO151" s="323"/>
      <c r="HP151" s="323"/>
      <c r="HQ151" s="323"/>
      <c r="HR151" s="323"/>
      <c r="HS151" s="323"/>
      <c r="HT151" s="323"/>
      <c r="HU151" s="323"/>
      <c r="HV151" s="323"/>
      <c r="HW151" s="323"/>
      <c r="HX151" s="323"/>
      <c r="HY151" s="323"/>
      <c r="HZ151" s="323"/>
      <c r="IA151" s="323"/>
      <c r="IB151" s="323"/>
      <c r="IC151" s="323"/>
      <c r="ID151" s="323"/>
      <c r="IE151" s="323"/>
      <c r="IF151" s="323"/>
      <c r="IG151" s="323"/>
      <c r="IH151" s="323"/>
      <c r="II151" s="323"/>
      <c r="IJ151" s="323"/>
      <c r="IK151" s="323"/>
      <c r="IL151" s="323"/>
      <c r="IM151" s="323"/>
      <c r="IN151" s="323"/>
      <c r="IO151" s="323"/>
      <c r="IP151" s="323"/>
      <c r="IQ151" s="323"/>
      <c r="IR151" s="323"/>
      <c r="IS151" s="323"/>
      <c r="IT151" s="323"/>
      <c r="IU151" s="323"/>
      <c r="IV151" s="323"/>
      <c r="IW151" s="323"/>
      <c r="IX151" s="323"/>
    </row>
    <row r="152" spans="1:258" s="1256" customFormat="1">
      <c r="A152" s="323"/>
      <c r="B152" s="324"/>
      <c r="C152" s="325"/>
      <c r="D152" s="325"/>
      <c r="E152" s="325"/>
      <c r="F152" s="326"/>
      <c r="G152" s="326"/>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c r="BO152" s="323"/>
      <c r="BP152" s="323"/>
      <c r="BQ152" s="323"/>
      <c r="BR152" s="323"/>
      <c r="BS152" s="323"/>
      <c r="BT152" s="323"/>
      <c r="BU152" s="323"/>
      <c r="BV152" s="323"/>
      <c r="BW152" s="323"/>
      <c r="BX152" s="323"/>
      <c r="BY152" s="323"/>
      <c r="BZ152" s="323"/>
      <c r="CA152" s="323"/>
      <c r="CB152" s="323"/>
      <c r="CC152" s="323"/>
      <c r="CD152" s="323"/>
      <c r="CE152" s="323"/>
      <c r="CF152" s="323"/>
      <c r="CG152" s="323"/>
      <c r="CH152" s="323"/>
      <c r="CI152" s="323"/>
      <c r="CJ152" s="323"/>
      <c r="CK152" s="323"/>
      <c r="CL152" s="323"/>
      <c r="CM152" s="323"/>
      <c r="CN152" s="323"/>
      <c r="CO152" s="323"/>
      <c r="CP152" s="323"/>
      <c r="CQ152" s="323"/>
      <c r="CR152" s="323"/>
      <c r="CS152" s="323"/>
      <c r="CT152" s="323"/>
      <c r="CU152" s="323"/>
      <c r="CV152" s="323"/>
      <c r="CW152" s="323"/>
      <c r="CX152" s="323"/>
      <c r="CY152" s="323"/>
      <c r="CZ152" s="323"/>
      <c r="DA152" s="323"/>
      <c r="DB152" s="323"/>
      <c r="DC152" s="323"/>
      <c r="DD152" s="323"/>
      <c r="DE152" s="323"/>
      <c r="DF152" s="323"/>
      <c r="DG152" s="323"/>
      <c r="DH152" s="323"/>
      <c r="DI152" s="323"/>
      <c r="DJ152" s="323"/>
      <c r="DK152" s="323"/>
      <c r="DL152" s="323"/>
      <c r="DM152" s="323"/>
      <c r="DN152" s="323"/>
      <c r="DO152" s="323"/>
      <c r="DP152" s="323"/>
      <c r="DQ152" s="323"/>
      <c r="DR152" s="323"/>
      <c r="DS152" s="323"/>
      <c r="DT152" s="323"/>
      <c r="DU152" s="323"/>
      <c r="DV152" s="323"/>
      <c r="DW152" s="323"/>
      <c r="DX152" s="323"/>
      <c r="DY152" s="323"/>
      <c r="DZ152" s="323"/>
      <c r="EA152" s="323"/>
      <c r="EB152" s="323"/>
      <c r="EC152" s="323"/>
      <c r="ED152" s="323"/>
      <c r="EE152" s="323"/>
      <c r="EF152" s="323"/>
      <c r="EG152" s="323"/>
      <c r="EH152" s="323"/>
      <c r="EI152" s="323"/>
      <c r="EJ152" s="323"/>
      <c r="EK152" s="323"/>
      <c r="EL152" s="323"/>
      <c r="EM152" s="323"/>
      <c r="EN152" s="323"/>
      <c r="EO152" s="323"/>
      <c r="EP152" s="323"/>
      <c r="EQ152" s="323"/>
      <c r="ER152" s="323"/>
      <c r="ES152" s="323"/>
      <c r="ET152" s="323"/>
      <c r="EU152" s="323"/>
      <c r="EV152" s="323"/>
      <c r="EW152" s="323"/>
      <c r="EX152" s="323"/>
      <c r="EY152" s="323"/>
      <c r="EZ152" s="323"/>
      <c r="FA152" s="323"/>
      <c r="FB152" s="323"/>
      <c r="FC152" s="323"/>
      <c r="FD152" s="323"/>
      <c r="FE152" s="323"/>
      <c r="FF152" s="323"/>
      <c r="FG152" s="323"/>
      <c r="FH152" s="323"/>
      <c r="FI152" s="323"/>
      <c r="FJ152" s="323"/>
      <c r="FK152" s="323"/>
      <c r="FL152" s="323"/>
      <c r="FM152" s="323"/>
      <c r="FN152" s="323"/>
      <c r="FO152" s="323"/>
      <c r="FP152" s="323"/>
      <c r="FQ152" s="323"/>
      <c r="FR152" s="323"/>
      <c r="FS152" s="323"/>
      <c r="FT152" s="323"/>
      <c r="FU152" s="323"/>
      <c r="FV152" s="323"/>
      <c r="FW152" s="323"/>
      <c r="FX152" s="323"/>
      <c r="FY152" s="323"/>
      <c r="FZ152" s="323"/>
      <c r="GA152" s="323"/>
      <c r="GB152" s="323"/>
      <c r="GC152" s="323"/>
      <c r="GD152" s="323"/>
      <c r="GE152" s="323"/>
      <c r="GF152" s="323"/>
      <c r="GG152" s="323"/>
      <c r="GH152" s="323"/>
      <c r="GI152" s="323"/>
      <c r="GJ152" s="323"/>
      <c r="GK152" s="323"/>
      <c r="GL152" s="323"/>
      <c r="GM152" s="323"/>
      <c r="GN152" s="323"/>
      <c r="GO152" s="323"/>
      <c r="GP152" s="323"/>
      <c r="GQ152" s="323"/>
      <c r="GR152" s="323"/>
      <c r="GS152" s="323"/>
      <c r="GT152" s="323"/>
      <c r="GU152" s="323"/>
      <c r="GV152" s="323"/>
      <c r="GW152" s="323"/>
      <c r="GX152" s="323"/>
      <c r="GY152" s="323"/>
      <c r="GZ152" s="323"/>
      <c r="HA152" s="323"/>
      <c r="HB152" s="323"/>
      <c r="HC152" s="323"/>
      <c r="HD152" s="323"/>
      <c r="HE152" s="323"/>
      <c r="HF152" s="323"/>
      <c r="HG152" s="323"/>
      <c r="HH152" s="323"/>
      <c r="HI152" s="323"/>
      <c r="HJ152" s="323"/>
      <c r="HK152" s="323"/>
      <c r="HL152" s="323"/>
      <c r="HM152" s="323"/>
      <c r="HN152" s="323"/>
      <c r="HO152" s="323"/>
      <c r="HP152" s="323"/>
      <c r="HQ152" s="323"/>
      <c r="HR152" s="323"/>
      <c r="HS152" s="323"/>
      <c r="HT152" s="323"/>
      <c r="HU152" s="323"/>
      <c r="HV152" s="323"/>
      <c r="HW152" s="323"/>
      <c r="HX152" s="323"/>
      <c r="HY152" s="323"/>
      <c r="HZ152" s="323"/>
      <c r="IA152" s="323"/>
      <c r="IB152" s="323"/>
      <c r="IC152" s="323"/>
      <c r="ID152" s="323"/>
      <c r="IE152" s="323"/>
      <c r="IF152" s="323"/>
      <c r="IG152" s="323"/>
      <c r="IH152" s="323"/>
      <c r="II152" s="323"/>
      <c r="IJ152" s="323"/>
      <c r="IK152" s="323"/>
      <c r="IL152" s="323"/>
      <c r="IM152" s="323"/>
      <c r="IN152" s="323"/>
      <c r="IO152" s="323"/>
      <c r="IP152" s="323"/>
      <c r="IQ152" s="323"/>
      <c r="IR152" s="323"/>
      <c r="IS152" s="323"/>
      <c r="IT152" s="323"/>
      <c r="IU152" s="323"/>
      <c r="IV152" s="323"/>
      <c r="IW152" s="323"/>
      <c r="IX152" s="323"/>
    </row>
    <row r="153" spans="1:258" s="1256" customFormat="1">
      <c r="A153" s="323"/>
      <c r="B153" s="324"/>
      <c r="C153" s="325"/>
      <c r="D153" s="325"/>
      <c r="E153" s="325"/>
      <c r="F153" s="326"/>
      <c r="G153" s="326"/>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c r="BO153" s="323"/>
      <c r="BP153" s="323"/>
      <c r="BQ153" s="323"/>
      <c r="BR153" s="323"/>
      <c r="BS153" s="323"/>
      <c r="BT153" s="323"/>
      <c r="BU153" s="323"/>
      <c r="BV153" s="323"/>
      <c r="BW153" s="323"/>
      <c r="BX153" s="323"/>
      <c r="BY153" s="323"/>
      <c r="BZ153" s="323"/>
      <c r="CA153" s="323"/>
      <c r="CB153" s="323"/>
      <c r="CC153" s="323"/>
      <c r="CD153" s="323"/>
      <c r="CE153" s="323"/>
      <c r="CF153" s="323"/>
      <c r="CG153" s="323"/>
      <c r="CH153" s="323"/>
      <c r="CI153" s="323"/>
      <c r="CJ153" s="323"/>
      <c r="CK153" s="323"/>
      <c r="CL153" s="323"/>
      <c r="CM153" s="323"/>
      <c r="CN153" s="323"/>
      <c r="CO153" s="323"/>
      <c r="CP153" s="323"/>
      <c r="CQ153" s="323"/>
      <c r="CR153" s="323"/>
      <c r="CS153" s="323"/>
      <c r="CT153" s="323"/>
      <c r="CU153" s="323"/>
      <c r="CV153" s="323"/>
      <c r="CW153" s="323"/>
      <c r="CX153" s="323"/>
      <c r="CY153" s="323"/>
      <c r="CZ153" s="323"/>
      <c r="DA153" s="323"/>
      <c r="DB153" s="323"/>
      <c r="DC153" s="323"/>
      <c r="DD153" s="323"/>
      <c r="DE153" s="323"/>
      <c r="DF153" s="323"/>
      <c r="DG153" s="323"/>
      <c r="DH153" s="323"/>
      <c r="DI153" s="323"/>
      <c r="DJ153" s="323"/>
      <c r="DK153" s="323"/>
      <c r="DL153" s="323"/>
      <c r="DM153" s="323"/>
      <c r="DN153" s="323"/>
      <c r="DO153" s="323"/>
      <c r="DP153" s="323"/>
      <c r="DQ153" s="323"/>
      <c r="DR153" s="323"/>
      <c r="DS153" s="323"/>
      <c r="DT153" s="323"/>
      <c r="DU153" s="323"/>
      <c r="DV153" s="323"/>
      <c r="DW153" s="323"/>
      <c r="DX153" s="323"/>
      <c r="DY153" s="323"/>
      <c r="DZ153" s="323"/>
      <c r="EA153" s="323"/>
      <c r="EB153" s="323"/>
      <c r="EC153" s="323"/>
      <c r="ED153" s="323"/>
      <c r="EE153" s="323"/>
      <c r="EF153" s="323"/>
      <c r="EG153" s="323"/>
      <c r="EH153" s="323"/>
      <c r="EI153" s="323"/>
      <c r="EJ153" s="323"/>
      <c r="EK153" s="323"/>
      <c r="EL153" s="323"/>
      <c r="EM153" s="323"/>
      <c r="EN153" s="323"/>
      <c r="EO153" s="323"/>
      <c r="EP153" s="323"/>
      <c r="EQ153" s="323"/>
      <c r="ER153" s="323"/>
      <c r="ES153" s="323"/>
      <c r="ET153" s="323"/>
      <c r="EU153" s="323"/>
      <c r="EV153" s="323"/>
      <c r="EW153" s="323"/>
      <c r="EX153" s="323"/>
      <c r="EY153" s="323"/>
      <c r="EZ153" s="323"/>
      <c r="FA153" s="323"/>
      <c r="FB153" s="323"/>
      <c r="FC153" s="323"/>
      <c r="FD153" s="323"/>
      <c r="FE153" s="323"/>
      <c r="FF153" s="323"/>
      <c r="FG153" s="323"/>
      <c r="FH153" s="323"/>
      <c r="FI153" s="323"/>
      <c r="FJ153" s="323"/>
      <c r="FK153" s="323"/>
      <c r="FL153" s="323"/>
      <c r="FM153" s="323"/>
      <c r="FN153" s="323"/>
      <c r="FO153" s="323"/>
      <c r="FP153" s="323"/>
      <c r="FQ153" s="323"/>
      <c r="FR153" s="323"/>
      <c r="FS153" s="323"/>
      <c r="FT153" s="323"/>
      <c r="FU153" s="323"/>
      <c r="FV153" s="323"/>
      <c r="FW153" s="323"/>
      <c r="FX153" s="323"/>
      <c r="FY153" s="323"/>
      <c r="FZ153" s="323"/>
      <c r="GA153" s="323"/>
      <c r="GB153" s="323"/>
      <c r="GC153" s="323"/>
      <c r="GD153" s="323"/>
      <c r="GE153" s="323"/>
      <c r="GF153" s="323"/>
      <c r="GG153" s="323"/>
      <c r="GH153" s="323"/>
      <c r="GI153" s="323"/>
      <c r="GJ153" s="323"/>
      <c r="GK153" s="323"/>
      <c r="GL153" s="323"/>
      <c r="GM153" s="323"/>
      <c r="GN153" s="323"/>
      <c r="GO153" s="323"/>
      <c r="GP153" s="323"/>
      <c r="GQ153" s="323"/>
      <c r="GR153" s="323"/>
      <c r="GS153" s="323"/>
      <c r="GT153" s="323"/>
      <c r="GU153" s="323"/>
      <c r="GV153" s="323"/>
      <c r="GW153" s="323"/>
      <c r="GX153" s="323"/>
      <c r="GY153" s="323"/>
      <c r="GZ153" s="323"/>
      <c r="HA153" s="323"/>
      <c r="HB153" s="323"/>
      <c r="HC153" s="323"/>
      <c r="HD153" s="323"/>
      <c r="HE153" s="323"/>
      <c r="HF153" s="323"/>
      <c r="HG153" s="323"/>
      <c r="HH153" s="323"/>
      <c r="HI153" s="323"/>
      <c r="HJ153" s="323"/>
      <c r="HK153" s="323"/>
      <c r="HL153" s="323"/>
      <c r="HM153" s="323"/>
      <c r="HN153" s="323"/>
      <c r="HO153" s="323"/>
      <c r="HP153" s="323"/>
      <c r="HQ153" s="323"/>
      <c r="HR153" s="323"/>
      <c r="HS153" s="323"/>
      <c r="HT153" s="323"/>
      <c r="HU153" s="323"/>
      <c r="HV153" s="323"/>
      <c r="HW153" s="323"/>
      <c r="HX153" s="323"/>
      <c r="HY153" s="323"/>
      <c r="HZ153" s="323"/>
      <c r="IA153" s="323"/>
      <c r="IB153" s="323"/>
      <c r="IC153" s="323"/>
      <c r="ID153" s="323"/>
      <c r="IE153" s="323"/>
      <c r="IF153" s="323"/>
      <c r="IG153" s="323"/>
      <c r="IH153" s="323"/>
      <c r="II153" s="323"/>
      <c r="IJ153" s="323"/>
      <c r="IK153" s="323"/>
      <c r="IL153" s="323"/>
      <c r="IM153" s="323"/>
      <c r="IN153" s="323"/>
      <c r="IO153" s="323"/>
      <c r="IP153" s="323"/>
      <c r="IQ153" s="323"/>
      <c r="IR153" s="323"/>
      <c r="IS153" s="323"/>
      <c r="IT153" s="323"/>
      <c r="IU153" s="323"/>
      <c r="IV153" s="323"/>
      <c r="IW153" s="323"/>
      <c r="IX153" s="323"/>
    </row>
    <row r="154" spans="1:258" s="1256" customFormat="1">
      <c r="A154" s="323"/>
      <c r="B154" s="324"/>
      <c r="C154" s="325"/>
      <c r="D154" s="325"/>
      <c r="E154" s="325"/>
      <c r="F154" s="326"/>
      <c r="G154" s="326"/>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c r="BO154" s="323"/>
      <c r="BP154" s="323"/>
      <c r="BQ154" s="323"/>
      <c r="BR154" s="323"/>
      <c r="BS154" s="323"/>
      <c r="BT154" s="323"/>
      <c r="BU154" s="323"/>
      <c r="BV154" s="323"/>
      <c r="BW154" s="323"/>
      <c r="BX154" s="323"/>
      <c r="BY154" s="323"/>
      <c r="BZ154" s="323"/>
      <c r="CA154" s="323"/>
      <c r="CB154" s="323"/>
      <c r="CC154" s="323"/>
      <c r="CD154" s="323"/>
      <c r="CE154" s="323"/>
      <c r="CF154" s="323"/>
      <c r="CG154" s="323"/>
      <c r="CH154" s="323"/>
      <c r="CI154" s="323"/>
      <c r="CJ154" s="323"/>
      <c r="CK154" s="323"/>
      <c r="CL154" s="323"/>
      <c r="CM154" s="323"/>
      <c r="CN154" s="323"/>
      <c r="CO154" s="323"/>
      <c r="CP154" s="323"/>
      <c r="CQ154" s="323"/>
      <c r="CR154" s="323"/>
      <c r="CS154" s="323"/>
      <c r="CT154" s="323"/>
      <c r="CU154" s="323"/>
      <c r="CV154" s="323"/>
      <c r="CW154" s="323"/>
      <c r="CX154" s="323"/>
      <c r="CY154" s="323"/>
      <c r="CZ154" s="323"/>
      <c r="DA154" s="323"/>
      <c r="DB154" s="323"/>
      <c r="DC154" s="323"/>
      <c r="DD154" s="323"/>
      <c r="DE154" s="323"/>
      <c r="DF154" s="323"/>
      <c r="DG154" s="323"/>
      <c r="DH154" s="323"/>
      <c r="DI154" s="323"/>
      <c r="DJ154" s="323"/>
      <c r="DK154" s="323"/>
      <c r="DL154" s="323"/>
      <c r="DM154" s="323"/>
      <c r="DN154" s="323"/>
      <c r="DO154" s="323"/>
      <c r="DP154" s="323"/>
      <c r="DQ154" s="323"/>
      <c r="DR154" s="323"/>
      <c r="DS154" s="323"/>
      <c r="DT154" s="323"/>
      <c r="DU154" s="323"/>
      <c r="DV154" s="323"/>
      <c r="DW154" s="323"/>
      <c r="DX154" s="323"/>
      <c r="DY154" s="323"/>
      <c r="DZ154" s="323"/>
      <c r="EA154" s="323"/>
      <c r="EB154" s="323"/>
      <c r="EC154" s="323"/>
      <c r="ED154" s="323"/>
      <c r="EE154" s="323"/>
      <c r="EF154" s="323"/>
      <c r="EG154" s="323"/>
      <c r="EH154" s="323"/>
      <c r="EI154" s="323"/>
      <c r="EJ154" s="323"/>
      <c r="EK154" s="323"/>
      <c r="EL154" s="323"/>
      <c r="EM154" s="323"/>
      <c r="EN154" s="323"/>
      <c r="EO154" s="323"/>
      <c r="EP154" s="323"/>
      <c r="EQ154" s="323"/>
      <c r="ER154" s="323"/>
      <c r="ES154" s="323"/>
      <c r="ET154" s="323"/>
      <c r="EU154" s="323"/>
      <c r="EV154" s="323"/>
      <c r="EW154" s="323"/>
      <c r="EX154" s="323"/>
      <c r="EY154" s="323"/>
      <c r="EZ154" s="323"/>
      <c r="FA154" s="323"/>
      <c r="FB154" s="323"/>
      <c r="FC154" s="323"/>
      <c r="FD154" s="323"/>
      <c r="FE154" s="323"/>
      <c r="FF154" s="323"/>
      <c r="FG154" s="323"/>
      <c r="FH154" s="323"/>
      <c r="FI154" s="323"/>
      <c r="FJ154" s="323"/>
      <c r="FK154" s="323"/>
      <c r="FL154" s="323"/>
      <c r="FM154" s="323"/>
      <c r="FN154" s="323"/>
      <c r="FO154" s="323"/>
      <c r="FP154" s="323"/>
      <c r="FQ154" s="323"/>
      <c r="FR154" s="323"/>
      <c r="FS154" s="323"/>
      <c r="FT154" s="323"/>
      <c r="FU154" s="323"/>
      <c r="FV154" s="323"/>
      <c r="FW154" s="323"/>
      <c r="FX154" s="323"/>
      <c r="FY154" s="323"/>
      <c r="FZ154" s="323"/>
      <c r="GA154" s="323"/>
      <c r="GB154" s="323"/>
      <c r="GC154" s="323"/>
      <c r="GD154" s="323"/>
      <c r="GE154" s="323"/>
      <c r="GF154" s="323"/>
      <c r="GG154" s="323"/>
      <c r="GH154" s="323"/>
      <c r="GI154" s="323"/>
      <c r="GJ154" s="323"/>
      <c r="GK154" s="323"/>
      <c r="GL154" s="323"/>
      <c r="GM154" s="323"/>
      <c r="GN154" s="323"/>
      <c r="GO154" s="323"/>
      <c r="GP154" s="323"/>
      <c r="GQ154" s="323"/>
      <c r="GR154" s="323"/>
      <c r="GS154" s="323"/>
      <c r="GT154" s="323"/>
      <c r="GU154" s="323"/>
      <c r="GV154" s="323"/>
      <c r="GW154" s="323"/>
      <c r="GX154" s="323"/>
      <c r="GY154" s="323"/>
      <c r="GZ154" s="323"/>
      <c r="HA154" s="323"/>
      <c r="HB154" s="323"/>
      <c r="HC154" s="323"/>
      <c r="HD154" s="323"/>
      <c r="HE154" s="323"/>
      <c r="HF154" s="323"/>
      <c r="HG154" s="323"/>
      <c r="HH154" s="323"/>
      <c r="HI154" s="323"/>
      <c r="HJ154" s="323"/>
      <c r="HK154" s="323"/>
      <c r="HL154" s="323"/>
      <c r="HM154" s="323"/>
      <c r="HN154" s="323"/>
      <c r="HO154" s="323"/>
      <c r="HP154" s="323"/>
      <c r="HQ154" s="323"/>
      <c r="HR154" s="323"/>
      <c r="HS154" s="323"/>
      <c r="HT154" s="323"/>
      <c r="HU154" s="323"/>
      <c r="HV154" s="323"/>
      <c r="HW154" s="323"/>
      <c r="HX154" s="323"/>
      <c r="HY154" s="323"/>
      <c r="HZ154" s="323"/>
      <c r="IA154" s="323"/>
      <c r="IB154" s="323"/>
      <c r="IC154" s="323"/>
      <c r="ID154" s="323"/>
      <c r="IE154" s="323"/>
      <c r="IF154" s="323"/>
      <c r="IG154" s="323"/>
      <c r="IH154" s="323"/>
      <c r="II154" s="323"/>
      <c r="IJ154" s="323"/>
      <c r="IK154" s="323"/>
      <c r="IL154" s="323"/>
      <c r="IM154" s="323"/>
      <c r="IN154" s="323"/>
      <c r="IO154" s="323"/>
      <c r="IP154" s="323"/>
      <c r="IQ154" s="323"/>
      <c r="IR154" s="323"/>
      <c r="IS154" s="323"/>
      <c r="IT154" s="323"/>
      <c r="IU154" s="323"/>
      <c r="IV154" s="323"/>
      <c r="IW154" s="323"/>
      <c r="IX154" s="323"/>
    </row>
    <row r="155" spans="1:258" s="1256" customFormat="1">
      <c r="A155" s="323"/>
      <c r="B155" s="324"/>
      <c r="C155" s="325"/>
      <c r="D155" s="325"/>
      <c r="E155" s="325"/>
      <c r="F155" s="326"/>
      <c r="G155" s="326"/>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A155" s="323"/>
      <c r="CB155" s="323"/>
      <c r="CC155" s="323"/>
      <c r="CD155" s="323"/>
      <c r="CE155" s="323"/>
      <c r="CF155" s="323"/>
      <c r="CG155" s="323"/>
      <c r="CH155" s="323"/>
      <c r="CI155" s="323"/>
      <c r="CJ155" s="323"/>
      <c r="CK155" s="323"/>
      <c r="CL155" s="323"/>
      <c r="CM155" s="323"/>
      <c r="CN155" s="323"/>
      <c r="CO155" s="323"/>
      <c r="CP155" s="323"/>
      <c r="CQ155" s="323"/>
      <c r="CR155" s="323"/>
      <c r="CS155" s="323"/>
      <c r="CT155" s="323"/>
      <c r="CU155" s="323"/>
      <c r="CV155" s="323"/>
      <c r="CW155" s="323"/>
      <c r="CX155" s="323"/>
      <c r="CY155" s="323"/>
      <c r="CZ155" s="323"/>
      <c r="DA155" s="323"/>
      <c r="DB155" s="323"/>
      <c r="DC155" s="323"/>
      <c r="DD155" s="323"/>
      <c r="DE155" s="323"/>
      <c r="DF155" s="323"/>
      <c r="DG155" s="323"/>
      <c r="DH155" s="323"/>
      <c r="DI155" s="323"/>
      <c r="DJ155" s="323"/>
      <c r="DK155" s="323"/>
      <c r="DL155" s="323"/>
      <c r="DM155" s="323"/>
      <c r="DN155" s="323"/>
      <c r="DO155" s="323"/>
      <c r="DP155" s="323"/>
      <c r="DQ155" s="323"/>
      <c r="DR155" s="323"/>
      <c r="DS155" s="323"/>
      <c r="DT155" s="323"/>
      <c r="DU155" s="323"/>
      <c r="DV155" s="323"/>
      <c r="DW155" s="323"/>
      <c r="DX155" s="323"/>
      <c r="DY155" s="323"/>
      <c r="DZ155" s="323"/>
      <c r="EA155" s="323"/>
      <c r="EB155" s="323"/>
      <c r="EC155" s="323"/>
      <c r="ED155" s="323"/>
      <c r="EE155" s="323"/>
      <c r="EF155" s="323"/>
      <c r="EG155" s="323"/>
      <c r="EH155" s="323"/>
      <c r="EI155" s="323"/>
      <c r="EJ155" s="323"/>
      <c r="EK155" s="323"/>
      <c r="EL155" s="323"/>
      <c r="EM155" s="323"/>
      <c r="EN155" s="323"/>
      <c r="EO155" s="323"/>
      <c r="EP155" s="323"/>
      <c r="EQ155" s="323"/>
      <c r="ER155" s="323"/>
      <c r="ES155" s="323"/>
      <c r="ET155" s="323"/>
      <c r="EU155" s="323"/>
      <c r="EV155" s="323"/>
      <c r="EW155" s="323"/>
      <c r="EX155" s="323"/>
      <c r="EY155" s="323"/>
      <c r="EZ155" s="323"/>
      <c r="FA155" s="323"/>
      <c r="FB155" s="323"/>
      <c r="FC155" s="323"/>
      <c r="FD155" s="323"/>
      <c r="FE155" s="323"/>
      <c r="FF155" s="323"/>
      <c r="FG155" s="323"/>
      <c r="FH155" s="323"/>
      <c r="FI155" s="323"/>
      <c r="FJ155" s="323"/>
      <c r="FK155" s="323"/>
      <c r="FL155" s="323"/>
      <c r="FM155" s="323"/>
      <c r="FN155" s="323"/>
      <c r="FO155" s="323"/>
      <c r="FP155" s="323"/>
      <c r="FQ155" s="323"/>
      <c r="FR155" s="323"/>
      <c r="FS155" s="323"/>
      <c r="FT155" s="323"/>
      <c r="FU155" s="323"/>
      <c r="FV155" s="323"/>
      <c r="FW155" s="323"/>
      <c r="FX155" s="323"/>
      <c r="FY155" s="323"/>
      <c r="FZ155" s="323"/>
      <c r="GA155" s="323"/>
      <c r="GB155" s="323"/>
      <c r="GC155" s="323"/>
      <c r="GD155" s="323"/>
      <c r="GE155" s="323"/>
      <c r="GF155" s="323"/>
      <c r="GG155" s="323"/>
      <c r="GH155" s="323"/>
      <c r="GI155" s="323"/>
      <c r="GJ155" s="323"/>
      <c r="GK155" s="323"/>
      <c r="GL155" s="323"/>
      <c r="GM155" s="323"/>
      <c r="GN155" s="323"/>
      <c r="GO155" s="323"/>
      <c r="GP155" s="323"/>
      <c r="GQ155" s="323"/>
      <c r="GR155" s="323"/>
      <c r="GS155" s="323"/>
      <c r="GT155" s="323"/>
      <c r="GU155" s="323"/>
      <c r="GV155" s="323"/>
      <c r="GW155" s="323"/>
      <c r="GX155" s="323"/>
      <c r="GY155" s="323"/>
      <c r="GZ155" s="323"/>
      <c r="HA155" s="323"/>
      <c r="HB155" s="323"/>
      <c r="HC155" s="323"/>
      <c r="HD155" s="323"/>
      <c r="HE155" s="323"/>
      <c r="HF155" s="323"/>
      <c r="HG155" s="323"/>
      <c r="HH155" s="323"/>
      <c r="HI155" s="323"/>
      <c r="HJ155" s="323"/>
      <c r="HK155" s="323"/>
      <c r="HL155" s="323"/>
      <c r="HM155" s="323"/>
      <c r="HN155" s="323"/>
      <c r="HO155" s="323"/>
      <c r="HP155" s="323"/>
      <c r="HQ155" s="323"/>
      <c r="HR155" s="323"/>
      <c r="HS155" s="323"/>
      <c r="HT155" s="323"/>
      <c r="HU155" s="323"/>
      <c r="HV155" s="323"/>
      <c r="HW155" s="323"/>
      <c r="HX155" s="323"/>
      <c r="HY155" s="323"/>
      <c r="HZ155" s="323"/>
      <c r="IA155" s="323"/>
      <c r="IB155" s="323"/>
      <c r="IC155" s="323"/>
      <c r="ID155" s="323"/>
      <c r="IE155" s="323"/>
      <c r="IF155" s="323"/>
      <c r="IG155" s="323"/>
      <c r="IH155" s="323"/>
      <c r="II155" s="323"/>
      <c r="IJ155" s="323"/>
      <c r="IK155" s="323"/>
      <c r="IL155" s="323"/>
      <c r="IM155" s="323"/>
      <c r="IN155" s="323"/>
      <c r="IO155" s="323"/>
      <c r="IP155" s="323"/>
      <c r="IQ155" s="323"/>
      <c r="IR155" s="323"/>
      <c r="IS155" s="323"/>
      <c r="IT155" s="323"/>
      <c r="IU155" s="323"/>
      <c r="IV155" s="323"/>
      <c r="IW155" s="323"/>
      <c r="IX155" s="323"/>
    </row>
    <row r="156" spans="1:258" s="1256" customFormat="1">
      <c r="A156" s="323"/>
      <c r="B156" s="324"/>
      <c r="C156" s="325"/>
      <c r="D156" s="325"/>
      <c r="E156" s="325"/>
      <c r="F156" s="326"/>
      <c r="G156" s="326"/>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c r="BO156" s="323"/>
      <c r="BP156" s="323"/>
      <c r="BQ156" s="323"/>
      <c r="BR156" s="323"/>
      <c r="BS156" s="323"/>
      <c r="BT156" s="323"/>
      <c r="BU156" s="323"/>
      <c r="BV156" s="323"/>
      <c r="BW156" s="323"/>
      <c r="BX156" s="323"/>
      <c r="BY156" s="323"/>
      <c r="BZ156" s="323"/>
      <c r="CA156" s="323"/>
      <c r="CB156" s="323"/>
      <c r="CC156" s="323"/>
      <c r="CD156" s="323"/>
      <c r="CE156" s="323"/>
      <c r="CF156" s="323"/>
      <c r="CG156" s="323"/>
      <c r="CH156" s="323"/>
      <c r="CI156" s="323"/>
      <c r="CJ156" s="323"/>
      <c r="CK156" s="323"/>
      <c r="CL156" s="323"/>
      <c r="CM156" s="323"/>
      <c r="CN156" s="323"/>
      <c r="CO156" s="323"/>
      <c r="CP156" s="323"/>
      <c r="CQ156" s="323"/>
      <c r="CR156" s="323"/>
      <c r="CS156" s="323"/>
      <c r="CT156" s="323"/>
      <c r="CU156" s="323"/>
      <c r="CV156" s="323"/>
      <c r="CW156" s="323"/>
      <c r="CX156" s="323"/>
      <c r="CY156" s="323"/>
      <c r="CZ156" s="323"/>
      <c r="DA156" s="323"/>
      <c r="DB156" s="323"/>
      <c r="DC156" s="323"/>
      <c r="DD156" s="323"/>
      <c r="DE156" s="323"/>
      <c r="DF156" s="323"/>
      <c r="DG156" s="323"/>
      <c r="DH156" s="323"/>
      <c r="DI156" s="323"/>
      <c r="DJ156" s="323"/>
      <c r="DK156" s="323"/>
      <c r="DL156" s="323"/>
      <c r="DM156" s="323"/>
      <c r="DN156" s="323"/>
      <c r="DO156" s="323"/>
      <c r="DP156" s="323"/>
      <c r="DQ156" s="323"/>
      <c r="DR156" s="323"/>
      <c r="DS156" s="323"/>
      <c r="DT156" s="323"/>
      <c r="DU156" s="323"/>
      <c r="DV156" s="323"/>
      <c r="DW156" s="323"/>
      <c r="DX156" s="323"/>
      <c r="DY156" s="323"/>
      <c r="DZ156" s="323"/>
      <c r="EA156" s="323"/>
      <c r="EB156" s="323"/>
      <c r="EC156" s="323"/>
      <c r="ED156" s="323"/>
      <c r="EE156" s="323"/>
      <c r="EF156" s="323"/>
      <c r="EG156" s="323"/>
      <c r="EH156" s="323"/>
      <c r="EI156" s="323"/>
      <c r="EJ156" s="323"/>
      <c r="EK156" s="323"/>
      <c r="EL156" s="323"/>
      <c r="EM156" s="323"/>
      <c r="EN156" s="323"/>
      <c r="EO156" s="323"/>
      <c r="EP156" s="323"/>
      <c r="EQ156" s="323"/>
      <c r="ER156" s="323"/>
      <c r="ES156" s="323"/>
      <c r="ET156" s="323"/>
      <c r="EU156" s="323"/>
      <c r="EV156" s="323"/>
      <c r="EW156" s="323"/>
      <c r="EX156" s="323"/>
      <c r="EY156" s="323"/>
      <c r="EZ156" s="323"/>
      <c r="FA156" s="323"/>
      <c r="FB156" s="323"/>
      <c r="FC156" s="323"/>
      <c r="FD156" s="323"/>
      <c r="FE156" s="323"/>
      <c r="FF156" s="323"/>
      <c r="FG156" s="323"/>
      <c r="FH156" s="323"/>
      <c r="FI156" s="323"/>
      <c r="FJ156" s="323"/>
      <c r="FK156" s="323"/>
      <c r="FL156" s="323"/>
      <c r="FM156" s="323"/>
      <c r="FN156" s="323"/>
      <c r="FO156" s="323"/>
      <c r="FP156" s="323"/>
      <c r="FQ156" s="323"/>
      <c r="FR156" s="323"/>
      <c r="FS156" s="323"/>
      <c r="FT156" s="323"/>
      <c r="FU156" s="323"/>
      <c r="FV156" s="323"/>
      <c r="FW156" s="323"/>
      <c r="FX156" s="323"/>
      <c r="FY156" s="323"/>
      <c r="FZ156" s="323"/>
      <c r="GA156" s="323"/>
      <c r="GB156" s="323"/>
      <c r="GC156" s="323"/>
      <c r="GD156" s="323"/>
      <c r="GE156" s="323"/>
      <c r="GF156" s="323"/>
      <c r="GG156" s="323"/>
      <c r="GH156" s="323"/>
      <c r="GI156" s="323"/>
      <c r="GJ156" s="323"/>
      <c r="GK156" s="323"/>
      <c r="GL156" s="323"/>
      <c r="GM156" s="323"/>
      <c r="GN156" s="323"/>
      <c r="GO156" s="323"/>
      <c r="GP156" s="323"/>
      <c r="GQ156" s="323"/>
      <c r="GR156" s="323"/>
      <c r="GS156" s="323"/>
      <c r="GT156" s="323"/>
      <c r="GU156" s="323"/>
      <c r="GV156" s="323"/>
      <c r="GW156" s="323"/>
      <c r="GX156" s="323"/>
      <c r="GY156" s="323"/>
      <c r="GZ156" s="323"/>
      <c r="HA156" s="323"/>
      <c r="HB156" s="323"/>
      <c r="HC156" s="323"/>
      <c r="HD156" s="323"/>
      <c r="HE156" s="323"/>
      <c r="HF156" s="323"/>
      <c r="HG156" s="323"/>
      <c r="HH156" s="323"/>
      <c r="HI156" s="323"/>
      <c r="HJ156" s="323"/>
      <c r="HK156" s="323"/>
      <c r="HL156" s="323"/>
      <c r="HM156" s="323"/>
      <c r="HN156" s="323"/>
      <c r="HO156" s="323"/>
      <c r="HP156" s="323"/>
      <c r="HQ156" s="323"/>
      <c r="HR156" s="323"/>
      <c r="HS156" s="323"/>
      <c r="HT156" s="323"/>
      <c r="HU156" s="323"/>
      <c r="HV156" s="323"/>
      <c r="HW156" s="323"/>
      <c r="HX156" s="323"/>
      <c r="HY156" s="323"/>
      <c r="HZ156" s="323"/>
      <c r="IA156" s="323"/>
      <c r="IB156" s="323"/>
      <c r="IC156" s="323"/>
      <c r="ID156" s="323"/>
      <c r="IE156" s="323"/>
      <c r="IF156" s="323"/>
      <c r="IG156" s="323"/>
      <c r="IH156" s="323"/>
      <c r="II156" s="323"/>
      <c r="IJ156" s="323"/>
      <c r="IK156" s="323"/>
      <c r="IL156" s="323"/>
      <c r="IM156" s="323"/>
      <c r="IN156" s="323"/>
      <c r="IO156" s="323"/>
      <c r="IP156" s="323"/>
      <c r="IQ156" s="323"/>
      <c r="IR156" s="323"/>
      <c r="IS156" s="323"/>
      <c r="IT156" s="323"/>
      <c r="IU156" s="323"/>
      <c r="IV156" s="323"/>
      <c r="IW156" s="323"/>
      <c r="IX156" s="323"/>
    </row>
    <row r="157" spans="1:258" s="1256" customFormat="1">
      <c r="A157" s="323"/>
      <c r="B157" s="324"/>
      <c r="C157" s="325"/>
      <c r="D157" s="325"/>
      <c r="E157" s="325"/>
      <c r="F157" s="326"/>
      <c r="G157" s="326"/>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c r="BO157" s="323"/>
      <c r="BP157" s="323"/>
      <c r="BQ157" s="323"/>
      <c r="BR157" s="323"/>
      <c r="BS157" s="323"/>
      <c r="BT157" s="323"/>
      <c r="BU157" s="323"/>
      <c r="BV157" s="323"/>
      <c r="BW157" s="323"/>
      <c r="BX157" s="323"/>
      <c r="BY157" s="323"/>
      <c r="BZ157" s="323"/>
      <c r="CA157" s="323"/>
      <c r="CB157" s="323"/>
      <c r="CC157" s="323"/>
      <c r="CD157" s="323"/>
      <c r="CE157" s="323"/>
      <c r="CF157" s="323"/>
      <c r="CG157" s="323"/>
      <c r="CH157" s="323"/>
      <c r="CI157" s="323"/>
      <c r="CJ157" s="323"/>
      <c r="CK157" s="323"/>
      <c r="CL157" s="323"/>
      <c r="CM157" s="323"/>
      <c r="CN157" s="323"/>
      <c r="CO157" s="323"/>
      <c r="CP157" s="323"/>
      <c r="CQ157" s="323"/>
      <c r="CR157" s="323"/>
      <c r="CS157" s="323"/>
      <c r="CT157" s="323"/>
      <c r="CU157" s="323"/>
      <c r="CV157" s="323"/>
      <c r="CW157" s="323"/>
      <c r="CX157" s="323"/>
      <c r="CY157" s="323"/>
      <c r="CZ157" s="323"/>
      <c r="DA157" s="323"/>
      <c r="DB157" s="323"/>
      <c r="DC157" s="323"/>
      <c r="DD157" s="323"/>
      <c r="DE157" s="323"/>
      <c r="DF157" s="323"/>
      <c r="DG157" s="323"/>
      <c r="DH157" s="323"/>
      <c r="DI157" s="323"/>
      <c r="DJ157" s="323"/>
      <c r="DK157" s="323"/>
      <c r="DL157" s="323"/>
      <c r="DM157" s="323"/>
      <c r="DN157" s="323"/>
      <c r="DO157" s="323"/>
      <c r="DP157" s="323"/>
      <c r="DQ157" s="323"/>
      <c r="DR157" s="323"/>
      <c r="DS157" s="323"/>
      <c r="DT157" s="323"/>
      <c r="DU157" s="323"/>
      <c r="DV157" s="323"/>
      <c r="DW157" s="323"/>
      <c r="DX157" s="323"/>
      <c r="DY157" s="323"/>
      <c r="DZ157" s="323"/>
      <c r="EA157" s="323"/>
      <c r="EB157" s="323"/>
      <c r="EC157" s="323"/>
      <c r="ED157" s="323"/>
      <c r="EE157" s="323"/>
      <c r="EF157" s="323"/>
      <c r="EG157" s="323"/>
      <c r="EH157" s="323"/>
      <c r="EI157" s="323"/>
      <c r="EJ157" s="323"/>
      <c r="EK157" s="323"/>
      <c r="EL157" s="323"/>
      <c r="EM157" s="323"/>
      <c r="EN157" s="323"/>
      <c r="EO157" s="323"/>
      <c r="EP157" s="323"/>
      <c r="EQ157" s="323"/>
      <c r="ER157" s="323"/>
      <c r="ES157" s="323"/>
      <c r="ET157" s="323"/>
      <c r="EU157" s="323"/>
      <c r="EV157" s="323"/>
      <c r="EW157" s="323"/>
      <c r="EX157" s="323"/>
      <c r="EY157" s="323"/>
      <c r="EZ157" s="323"/>
      <c r="FA157" s="323"/>
      <c r="FB157" s="323"/>
      <c r="FC157" s="323"/>
      <c r="FD157" s="323"/>
      <c r="FE157" s="323"/>
      <c r="FF157" s="323"/>
      <c r="FG157" s="323"/>
      <c r="FH157" s="323"/>
      <c r="FI157" s="323"/>
      <c r="FJ157" s="323"/>
      <c r="FK157" s="323"/>
      <c r="FL157" s="323"/>
      <c r="FM157" s="323"/>
      <c r="FN157" s="323"/>
      <c r="FO157" s="323"/>
      <c r="FP157" s="323"/>
      <c r="FQ157" s="323"/>
      <c r="FR157" s="323"/>
      <c r="FS157" s="323"/>
      <c r="FT157" s="323"/>
      <c r="FU157" s="323"/>
      <c r="FV157" s="323"/>
      <c r="FW157" s="323"/>
      <c r="FX157" s="323"/>
      <c r="FY157" s="323"/>
      <c r="FZ157" s="323"/>
      <c r="GA157" s="323"/>
      <c r="GB157" s="323"/>
      <c r="GC157" s="323"/>
      <c r="GD157" s="323"/>
      <c r="GE157" s="323"/>
      <c r="GF157" s="323"/>
      <c r="GG157" s="323"/>
      <c r="GH157" s="323"/>
      <c r="GI157" s="323"/>
      <c r="GJ157" s="323"/>
      <c r="GK157" s="323"/>
      <c r="GL157" s="323"/>
      <c r="GM157" s="323"/>
      <c r="GN157" s="323"/>
      <c r="GO157" s="323"/>
      <c r="GP157" s="323"/>
      <c r="GQ157" s="323"/>
      <c r="GR157" s="323"/>
      <c r="GS157" s="323"/>
      <c r="GT157" s="323"/>
      <c r="GU157" s="323"/>
      <c r="GV157" s="323"/>
      <c r="GW157" s="323"/>
      <c r="GX157" s="323"/>
      <c r="GY157" s="323"/>
      <c r="GZ157" s="323"/>
      <c r="HA157" s="323"/>
      <c r="HB157" s="323"/>
      <c r="HC157" s="323"/>
      <c r="HD157" s="323"/>
      <c r="HE157" s="323"/>
      <c r="HF157" s="323"/>
      <c r="HG157" s="323"/>
      <c r="HH157" s="323"/>
      <c r="HI157" s="323"/>
      <c r="HJ157" s="323"/>
      <c r="HK157" s="323"/>
      <c r="HL157" s="323"/>
      <c r="HM157" s="323"/>
      <c r="HN157" s="323"/>
      <c r="HO157" s="323"/>
      <c r="HP157" s="323"/>
      <c r="HQ157" s="323"/>
      <c r="HR157" s="323"/>
      <c r="HS157" s="323"/>
      <c r="HT157" s="323"/>
      <c r="HU157" s="323"/>
      <c r="HV157" s="323"/>
      <c r="HW157" s="323"/>
      <c r="HX157" s="323"/>
      <c r="HY157" s="323"/>
      <c r="HZ157" s="323"/>
      <c r="IA157" s="323"/>
      <c r="IB157" s="323"/>
      <c r="IC157" s="323"/>
      <c r="ID157" s="323"/>
      <c r="IE157" s="323"/>
      <c r="IF157" s="323"/>
      <c r="IG157" s="323"/>
      <c r="IH157" s="323"/>
      <c r="II157" s="323"/>
      <c r="IJ157" s="323"/>
      <c r="IK157" s="323"/>
      <c r="IL157" s="323"/>
      <c r="IM157" s="323"/>
      <c r="IN157" s="323"/>
      <c r="IO157" s="323"/>
      <c r="IP157" s="323"/>
      <c r="IQ157" s="323"/>
      <c r="IR157" s="323"/>
      <c r="IS157" s="323"/>
      <c r="IT157" s="323"/>
      <c r="IU157" s="323"/>
      <c r="IV157" s="323"/>
      <c r="IW157" s="323"/>
      <c r="IX157" s="323"/>
    </row>
    <row r="158" spans="1:258" s="1256" customFormat="1">
      <c r="A158" s="323"/>
      <c r="B158" s="324"/>
      <c r="C158" s="325"/>
      <c r="D158" s="325"/>
      <c r="E158" s="325"/>
      <c r="F158" s="326"/>
      <c r="G158" s="326"/>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c r="BJ158" s="323"/>
      <c r="BK158" s="323"/>
      <c r="BL158" s="323"/>
      <c r="BM158" s="323"/>
      <c r="BN158" s="323"/>
      <c r="BO158" s="323"/>
      <c r="BP158" s="323"/>
      <c r="BQ158" s="323"/>
      <c r="BR158" s="323"/>
      <c r="BS158" s="323"/>
      <c r="BT158" s="323"/>
      <c r="BU158" s="323"/>
      <c r="BV158" s="323"/>
      <c r="BW158" s="323"/>
      <c r="BX158" s="323"/>
      <c r="BY158" s="323"/>
      <c r="BZ158" s="323"/>
      <c r="CA158" s="323"/>
      <c r="CB158" s="323"/>
      <c r="CC158" s="323"/>
      <c r="CD158" s="323"/>
      <c r="CE158" s="323"/>
      <c r="CF158" s="323"/>
      <c r="CG158" s="323"/>
      <c r="CH158" s="323"/>
      <c r="CI158" s="323"/>
      <c r="CJ158" s="323"/>
      <c r="CK158" s="323"/>
      <c r="CL158" s="323"/>
      <c r="CM158" s="323"/>
      <c r="CN158" s="323"/>
      <c r="CO158" s="323"/>
      <c r="CP158" s="323"/>
      <c r="CQ158" s="323"/>
      <c r="CR158" s="323"/>
      <c r="CS158" s="323"/>
      <c r="CT158" s="323"/>
      <c r="CU158" s="323"/>
      <c r="CV158" s="323"/>
      <c r="CW158" s="323"/>
      <c r="CX158" s="323"/>
      <c r="CY158" s="323"/>
      <c r="CZ158" s="323"/>
      <c r="DA158" s="323"/>
      <c r="DB158" s="323"/>
      <c r="DC158" s="323"/>
      <c r="DD158" s="323"/>
      <c r="DE158" s="323"/>
      <c r="DF158" s="323"/>
      <c r="DG158" s="323"/>
      <c r="DH158" s="323"/>
      <c r="DI158" s="323"/>
      <c r="DJ158" s="323"/>
      <c r="DK158" s="323"/>
      <c r="DL158" s="323"/>
      <c r="DM158" s="323"/>
      <c r="DN158" s="323"/>
      <c r="DO158" s="323"/>
      <c r="DP158" s="323"/>
      <c r="DQ158" s="323"/>
      <c r="DR158" s="323"/>
      <c r="DS158" s="323"/>
      <c r="DT158" s="323"/>
      <c r="DU158" s="323"/>
      <c r="DV158" s="323"/>
      <c r="DW158" s="323"/>
      <c r="DX158" s="323"/>
      <c r="DY158" s="323"/>
      <c r="DZ158" s="323"/>
      <c r="EA158" s="323"/>
      <c r="EB158" s="323"/>
      <c r="EC158" s="323"/>
      <c r="ED158" s="323"/>
      <c r="EE158" s="323"/>
      <c r="EF158" s="323"/>
      <c r="EG158" s="323"/>
      <c r="EH158" s="323"/>
      <c r="EI158" s="323"/>
      <c r="EJ158" s="323"/>
      <c r="EK158" s="323"/>
      <c r="EL158" s="323"/>
      <c r="EM158" s="323"/>
      <c r="EN158" s="323"/>
      <c r="EO158" s="323"/>
      <c r="EP158" s="323"/>
      <c r="EQ158" s="323"/>
      <c r="ER158" s="323"/>
      <c r="ES158" s="323"/>
      <c r="ET158" s="323"/>
      <c r="EU158" s="323"/>
      <c r="EV158" s="323"/>
      <c r="EW158" s="323"/>
      <c r="EX158" s="323"/>
      <c r="EY158" s="323"/>
      <c r="EZ158" s="323"/>
      <c r="FA158" s="323"/>
      <c r="FB158" s="323"/>
      <c r="FC158" s="323"/>
      <c r="FD158" s="323"/>
      <c r="FE158" s="323"/>
      <c r="FF158" s="323"/>
      <c r="FG158" s="323"/>
      <c r="FH158" s="323"/>
      <c r="FI158" s="323"/>
      <c r="FJ158" s="323"/>
      <c r="FK158" s="323"/>
      <c r="FL158" s="323"/>
      <c r="FM158" s="323"/>
      <c r="FN158" s="323"/>
      <c r="FO158" s="323"/>
      <c r="FP158" s="323"/>
      <c r="FQ158" s="323"/>
      <c r="FR158" s="323"/>
      <c r="FS158" s="323"/>
      <c r="FT158" s="323"/>
      <c r="FU158" s="323"/>
      <c r="FV158" s="323"/>
      <c r="FW158" s="323"/>
      <c r="FX158" s="323"/>
      <c r="FY158" s="323"/>
      <c r="FZ158" s="323"/>
      <c r="GA158" s="323"/>
      <c r="GB158" s="323"/>
      <c r="GC158" s="323"/>
      <c r="GD158" s="323"/>
      <c r="GE158" s="323"/>
      <c r="GF158" s="323"/>
      <c r="GG158" s="323"/>
      <c r="GH158" s="323"/>
      <c r="GI158" s="323"/>
      <c r="GJ158" s="323"/>
      <c r="GK158" s="323"/>
      <c r="GL158" s="323"/>
      <c r="GM158" s="323"/>
      <c r="GN158" s="323"/>
      <c r="GO158" s="323"/>
      <c r="GP158" s="323"/>
      <c r="GQ158" s="323"/>
      <c r="GR158" s="323"/>
      <c r="GS158" s="323"/>
      <c r="GT158" s="323"/>
      <c r="GU158" s="323"/>
      <c r="GV158" s="323"/>
      <c r="GW158" s="323"/>
      <c r="GX158" s="323"/>
      <c r="GY158" s="323"/>
      <c r="GZ158" s="323"/>
      <c r="HA158" s="323"/>
      <c r="HB158" s="323"/>
      <c r="HC158" s="323"/>
      <c r="HD158" s="323"/>
      <c r="HE158" s="323"/>
      <c r="HF158" s="323"/>
      <c r="HG158" s="323"/>
      <c r="HH158" s="323"/>
      <c r="HI158" s="323"/>
      <c r="HJ158" s="323"/>
      <c r="HK158" s="323"/>
      <c r="HL158" s="323"/>
      <c r="HM158" s="323"/>
      <c r="HN158" s="323"/>
      <c r="HO158" s="323"/>
      <c r="HP158" s="323"/>
      <c r="HQ158" s="323"/>
      <c r="HR158" s="323"/>
      <c r="HS158" s="323"/>
      <c r="HT158" s="323"/>
      <c r="HU158" s="323"/>
      <c r="HV158" s="323"/>
      <c r="HW158" s="323"/>
      <c r="HX158" s="323"/>
      <c r="HY158" s="323"/>
      <c r="HZ158" s="323"/>
      <c r="IA158" s="323"/>
      <c r="IB158" s="323"/>
      <c r="IC158" s="323"/>
      <c r="ID158" s="323"/>
      <c r="IE158" s="323"/>
      <c r="IF158" s="323"/>
      <c r="IG158" s="323"/>
      <c r="IH158" s="323"/>
      <c r="II158" s="323"/>
      <c r="IJ158" s="323"/>
      <c r="IK158" s="323"/>
      <c r="IL158" s="323"/>
      <c r="IM158" s="323"/>
      <c r="IN158" s="323"/>
      <c r="IO158" s="323"/>
      <c r="IP158" s="323"/>
      <c r="IQ158" s="323"/>
      <c r="IR158" s="323"/>
      <c r="IS158" s="323"/>
      <c r="IT158" s="323"/>
      <c r="IU158" s="323"/>
      <c r="IV158" s="323"/>
      <c r="IW158" s="323"/>
      <c r="IX158" s="323"/>
    </row>
    <row r="159" spans="1:258" s="1256" customFormat="1">
      <c r="A159" s="323"/>
      <c r="B159" s="324"/>
      <c r="C159" s="325"/>
      <c r="D159" s="325"/>
      <c r="E159" s="325"/>
      <c r="F159" s="326"/>
      <c r="G159" s="326"/>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c r="BJ159" s="323"/>
      <c r="BK159" s="323"/>
      <c r="BL159" s="323"/>
      <c r="BM159" s="323"/>
      <c r="BN159" s="323"/>
      <c r="BO159" s="323"/>
      <c r="BP159" s="323"/>
      <c r="BQ159" s="323"/>
      <c r="BR159" s="323"/>
      <c r="BS159" s="323"/>
      <c r="BT159" s="323"/>
      <c r="BU159" s="323"/>
      <c r="BV159" s="323"/>
      <c r="BW159" s="323"/>
      <c r="BX159" s="323"/>
      <c r="BY159" s="323"/>
      <c r="BZ159" s="323"/>
      <c r="CA159" s="323"/>
      <c r="CB159" s="323"/>
      <c r="CC159" s="323"/>
      <c r="CD159" s="323"/>
      <c r="CE159" s="323"/>
      <c r="CF159" s="323"/>
      <c r="CG159" s="323"/>
      <c r="CH159" s="323"/>
      <c r="CI159" s="323"/>
      <c r="CJ159" s="323"/>
      <c r="CK159" s="323"/>
      <c r="CL159" s="323"/>
      <c r="CM159" s="323"/>
      <c r="CN159" s="323"/>
      <c r="CO159" s="323"/>
      <c r="CP159" s="323"/>
      <c r="CQ159" s="323"/>
      <c r="CR159" s="323"/>
      <c r="CS159" s="323"/>
      <c r="CT159" s="323"/>
      <c r="CU159" s="323"/>
      <c r="CV159" s="323"/>
      <c r="CW159" s="323"/>
      <c r="CX159" s="323"/>
      <c r="CY159" s="323"/>
      <c r="CZ159" s="323"/>
      <c r="DA159" s="323"/>
      <c r="DB159" s="323"/>
      <c r="DC159" s="323"/>
      <c r="DD159" s="323"/>
      <c r="DE159" s="323"/>
      <c r="DF159" s="323"/>
      <c r="DG159" s="323"/>
      <c r="DH159" s="323"/>
      <c r="DI159" s="323"/>
      <c r="DJ159" s="323"/>
      <c r="DK159" s="323"/>
      <c r="DL159" s="323"/>
      <c r="DM159" s="323"/>
      <c r="DN159" s="323"/>
      <c r="DO159" s="323"/>
      <c r="DP159" s="323"/>
      <c r="DQ159" s="323"/>
      <c r="DR159" s="323"/>
      <c r="DS159" s="323"/>
      <c r="DT159" s="323"/>
      <c r="DU159" s="323"/>
      <c r="DV159" s="323"/>
      <c r="DW159" s="323"/>
      <c r="DX159" s="323"/>
      <c r="DY159" s="323"/>
      <c r="DZ159" s="323"/>
      <c r="EA159" s="323"/>
      <c r="EB159" s="323"/>
      <c r="EC159" s="323"/>
      <c r="ED159" s="323"/>
      <c r="EE159" s="323"/>
      <c r="EF159" s="323"/>
      <c r="EG159" s="323"/>
      <c r="EH159" s="323"/>
      <c r="EI159" s="323"/>
      <c r="EJ159" s="323"/>
      <c r="EK159" s="323"/>
      <c r="EL159" s="323"/>
      <c r="EM159" s="323"/>
      <c r="EN159" s="323"/>
      <c r="EO159" s="323"/>
      <c r="EP159" s="323"/>
      <c r="EQ159" s="323"/>
      <c r="ER159" s="323"/>
      <c r="ES159" s="323"/>
      <c r="ET159" s="323"/>
      <c r="EU159" s="323"/>
      <c r="EV159" s="323"/>
      <c r="EW159" s="323"/>
      <c r="EX159" s="323"/>
      <c r="EY159" s="323"/>
      <c r="EZ159" s="323"/>
      <c r="FA159" s="323"/>
      <c r="FB159" s="323"/>
      <c r="FC159" s="323"/>
      <c r="FD159" s="323"/>
      <c r="FE159" s="323"/>
      <c r="FF159" s="323"/>
      <c r="FG159" s="323"/>
      <c r="FH159" s="323"/>
      <c r="FI159" s="323"/>
      <c r="FJ159" s="323"/>
      <c r="FK159" s="323"/>
      <c r="FL159" s="323"/>
      <c r="FM159" s="323"/>
      <c r="FN159" s="323"/>
      <c r="FO159" s="323"/>
      <c r="FP159" s="323"/>
      <c r="FQ159" s="323"/>
      <c r="FR159" s="323"/>
      <c r="FS159" s="323"/>
      <c r="FT159" s="323"/>
      <c r="FU159" s="323"/>
      <c r="FV159" s="323"/>
      <c r="FW159" s="323"/>
      <c r="FX159" s="323"/>
      <c r="FY159" s="323"/>
      <c r="FZ159" s="323"/>
      <c r="GA159" s="323"/>
      <c r="GB159" s="323"/>
      <c r="GC159" s="323"/>
      <c r="GD159" s="323"/>
      <c r="GE159" s="323"/>
      <c r="GF159" s="323"/>
      <c r="GG159" s="323"/>
      <c r="GH159" s="323"/>
      <c r="GI159" s="323"/>
      <c r="GJ159" s="323"/>
      <c r="GK159" s="323"/>
      <c r="GL159" s="323"/>
      <c r="GM159" s="323"/>
      <c r="GN159" s="323"/>
      <c r="GO159" s="323"/>
      <c r="GP159" s="323"/>
      <c r="GQ159" s="323"/>
      <c r="GR159" s="323"/>
      <c r="GS159" s="323"/>
      <c r="GT159" s="323"/>
      <c r="GU159" s="323"/>
      <c r="GV159" s="323"/>
      <c r="GW159" s="323"/>
      <c r="GX159" s="323"/>
      <c r="GY159" s="323"/>
      <c r="GZ159" s="323"/>
      <c r="HA159" s="323"/>
      <c r="HB159" s="323"/>
      <c r="HC159" s="323"/>
      <c r="HD159" s="323"/>
      <c r="HE159" s="323"/>
      <c r="HF159" s="323"/>
      <c r="HG159" s="323"/>
      <c r="HH159" s="323"/>
      <c r="HI159" s="323"/>
      <c r="HJ159" s="323"/>
      <c r="HK159" s="323"/>
      <c r="HL159" s="323"/>
      <c r="HM159" s="323"/>
      <c r="HN159" s="323"/>
      <c r="HO159" s="323"/>
      <c r="HP159" s="323"/>
      <c r="HQ159" s="323"/>
      <c r="HR159" s="323"/>
      <c r="HS159" s="323"/>
      <c r="HT159" s="323"/>
      <c r="HU159" s="323"/>
      <c r="HV159" s="323"/>
      <c r="HW159" s="323"/>
      <c r="HX159" s="323"/>
      <c r="HY159" s="323"/>
      <c r="HZ159" s="323"/>
      <c r="IA159" s="323"/>
      <c r="IB159" s="323"/>
      <c r="IC159" s="323"/>
      <c r="ID159" s="323"/>
      <c r="IE159" s="323"/>
      <c r="IF159" s="323"/>
      <c r="IG159" s="323"/>
      <c r="IH159" s="323"/>
      <c r="II159" s="323"/>
      <c r="IJ159" s="323"/>
      <c r="IK159" s="323"/>
      <c r="IL159" s="323"/>
      <c r="IM159" s="323"/>
      <c r="IN159" s="323"/>
      <c r="IO159" s="323"/>
      <c r="IP159" s="323"/>
      <c r="IQ159" s="323"/>
      <c r="IR159" s="323"/>
      <c r="IS159" s="323"/>
      <c r="IT159" s="323"/>
      <c r="IU159" s="323"/>
      <c r="IV159" s="323"/>
      <c r="IW159" s="323"/>
      <c r="IX159" s="323"/>
    </row>
    <row r="160" spans="1:258" s="1256" customFormat="1">
      <c r="A160" s="323"/>
      <c r="B160" s="324"/>
      <c r="C160" s="325"/>
      <c r="D160" s="325"/>
      <c r="E160" s="325"/>
      <c r="F160" s="326"/>
      <c r="G160" s="326"/>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c r="BN160" s="323"/>
      <c r="BO160" s="323"/>
      <c r="BP160" s="323"/>
      <c r="BQ160" s="323"/>
      <c r="BR160" s="323"/>
      <c r="BS160" s="323"/>
      <c r="BT160" s="323"/>
      <c r="BU160" s="323"/>
      <c r="BV160" s="323"/>
      <c r="BW160" s="323"/>
      <c r="BX160" s="323"/>
      <c r="BY160" s="323"/>
      <c r="BZ160" s="323"/>
      <c r="CA160" s="323"/>
      <c r="CB160" s="323"/>
      <c r="CC160" s="323"/>
      <c r="CD160" s="323"/>
      <c r="CE160" s="323"/>
      <c r="CF160" s="323"/>
      <c r="CG160" s="323"/>
      <c r="CH160" s="323"/>
      <c r="CI160" s="323"/>
      <c r="CJ160" s="323"/>
      <c r="CK160" s="323"/>
      <c r="CL160" s="323"/>
      <c r="CM160" s="323"/>
      <c r="CN160" s="323"/>
      <c r="CO160" s="323"/>
      <c r="CP160" s="323"/>
      <c r="CQ160" s="323"/>
      <c r="CR160" s="323"/>
      <c r="CS160" s="323"/>
      <c r="CT160" s="323"/>
      <c r="CU160" s="323"/>
      <c r="CV160" s="323"/>
      <c r="CW160" s="323"/>
      <c r="CX160" s="323"/>
      <c r="CY160" s="323"/>
      <c r="CZ160" s="323"/>
      <c r="DA160" s="323"/>
      <c r="DB160" s="323"/>
      <c r="DC160" s="323"/>
      <c r="DD160" s="323"/>
      <c r="DE160" s="323"/>
      <c r="DF160" s="323"/>
      <c r="DG160" s="323"/>
      <c r="DH160" s="323"/>
      <c r="DI160" s="323"/>
      <c r="DJ160" s="323"/>
      <c r="DK160" s="323"/>
      <c r="DL160" s="323"/>
      <c r="DM160" s="323"/>
      <c r="DN160" s="323"/>
      <c r="DO160" s="323"/>
      <c r="DP160" s="323"/>
      <c r="DQ160" s="323"/>
      <c r="DR160" s="323"/>
      <c r="DS160" s="323"/>
      <c r="DT160" s="323"/>
      <c r="DU160" s="323"/>
      <c r="DV160" s="323"/>
      <c r="DW160" s="323"/>
      <c r="DX160" s="323"/>
      <c r="DY160" s="323"/>
      <c r="DZ160" s="323"/>
      <c r="EA160" s="323"/>
      <c r="EB160" s="323"/>
      <c r="EC160" s="323"/>
      <c r="ED160" s="323"/>
      <c r="EE160" s="323"/>
      <c r="EF160" s="323"/>
      <c r="EG160" s="323"/>
      <c r="EH160" s="323"/>
      <c r="EI160" s="323"/>
      <c r="EJ160" s="323"/>
      <c r="EK160" s="323"/>
      <c r="EL160" s="323"/>
      <c r="EM160" s="323"/>
      <c r="EN160" s="323"/>
      <c r="EO160" s="323"/>
      <c r="EP160" s="323"/>
      <c r="EQ160" s="323"/>
      <c r="ER160" s="323"/>
      <c r="ES160" s="323"/>
      <c r="ET160" s="323"/>
      <c r="EU160" s="323"/>
      <c r="EV160" s="323"/>
      <c r="EW160" s="323"/>
      <c r="EX160" s="323"/>
      <c r="EY160" s="323"/>
      <c r="EZ160" s="323"/>
      <c r="FA160" s="323"/>
      <c r="FB160" s="323"/>
      <c r="FC160" s="323"/>
      <c r="FD160" s="323"/>
      <c r="FE160" s="323"/>
      <c r="FF160" s="323"/>
      <c r="FG160" s="323"/>
      <c r="FH160" s="323"/>
      <c r="FI160" s="323"/>
      <c r="FJ160" s="323"/>
      <c r="FK160" s="323"/>
      <c r="FL160" s="323"/>
      <c r="FM160" s="323"/>
      <c r="FN160" s="323"/>
      <c r="FO160" s="323"/>
      <c r="FP160" s="323"/>
      <c r="FQ160" s="323"/>
      <c r="FR160" s="323"/>
      <c r="FS160" s="323"/>
      <c r="FT160" s="323"/>
      <c r="FU160" s="323"/>
      <c r="FV160" s="323"/>
      <c r="FW160" s="323"/>
      <c r="FX160" s="323"/>
      <c r="FY160" s="323"/>
      <c r="FZ160" s="323"/>
      <c r="GA160" s="323"/>
      <c r="GB160" s="323"/>
      <c r="GC160" s="323"/>
      <c r="GD160" s="323"/>
      <c r="GE160" s="323"/>
      <c r="GF160" s="323"/>
      <c r="GG160" s="323"/>
      <c r="GH160" s="323"/>
      <c r="GI160" s="323"/>
      <c r="GJ160" s="323"/>
      <c r="GK160" s="323"/>
      <c r="GL160" s="323"/>
      <c r="GM160" s="323"/>
      <c r="GN160" s="323"/>
      <c r="GO160" s="323"/>
      <c r="GP160" s="323"/>
      <c r="GQ160" s="323"/>
      <c r="GR160" s="323"/>
      <c r="GS160" s="323"/>
      <c r="GT160" s="323"/>
      <c r="GU160" s="323"/>
      <c r="GV160" s="323"/>
      <c r="GW160" s="323"/>
      <c r="GX160" s="323"/>
      <c r="GY160" s="323"/>
      <c r="GZ160" s="323"/>
      <c r="HA160" s="323"/>
      <c r="HB160" s="323"/>
      <c r="HC160" s="323"/>
      <c r="HD160" s="323"/>
      <c r="HE160" s="323"/>
      <c r="HF160" s="323"/>
      <c r="HG160" s="323"/>
      <c r="HH160" s="323"/>
      <c r="HI160" s="323"/>
      <c r="HJ160" s="323"/>
      <c r="HK160" s="323"/>
      <c r="HL160" s="323"/>
      <c r="HM160" s="323"/>
      <c r="HN160" s="323"/>
      <c r="HO160" s="323"/>
      <c r="HP160" s="323"/>
      <c r="HQ160" s="323"/>
      <c r="HR160" s="323"/>
      <c r="HS160" s="323"/>
      <c r="HT160" s="323"/>
      <c r="HU160" s="323"/>
      <c r="HV160" s="323"/>
      <c r="HW160" s="323"/>
      <c r="HX160" s="323"/>
      <c r="HY160" s="323"/>
      <c r="HZ160" s="323"/>
      <c r="IA160" s="323"/>
      <c r="IB160" s="323"/>
      <c r="IC160" s="323"/>
      <c r="ID160" s="323"/>
      <c r="IE160" s="323"/>
      <c r="IF160" s="323"/>
      <c r="IG160" s="323"/>
      <c r="IH160" s="323"/>
      <c r="II160" s="323"/>
      <c r="IJ160" s="323"/>
      <c r="IK160" s="323"/>
      <c r="IL160" s="323"/>
      <c r="IM160" s="323"/>
      <c r="IN160" s="323"/>
      <c r="IO160" s="323"/>
      <c r="IP160" s="323"/>
      <c r="IQ160" s="323"/>
      <c r="IR160" s="323"/>
      <c r="IS160" s="323"/>
      <c r="IT160" s="323"/>
      <c r="IU160" s="323"/>
      <c r="IV160" s="323"/>
      <c r="IW160" s="323"/>
      <c r="IX160" s="323"/>
    </row>
  </sheetData>
  <mergeCells count="12">
    <mergeCell ref="G17:I17"/>
    <mergeCell ref="G18:I18"/>
    <mergeCell ref="B14:G14"/>
    <mergeCell ref="K10:L10"/>
    <mergeCell ref="K11:L11"/>
    <mergeCell ref="A12:F12"/>
    <mergeCell ref="B3:O3"/>
    <mergeCell ref="A9:O9"/>
    <mergeCell ref="K5:O6"/>
    <mergeCell ref="A6:J6"/>
    <mergeCell ref="K7:L7"/>
    <mergeCell ref="K8:L8"/>
  </mergeCells>
  <pageMargins left="0.19645669291338602" right="0.37992125984252006" top="0.59566929133858304" bottom="0.42007874015748009" header="0.30000000000000004" footer="0.42007874015748009"/>
  <pageSetup paperSize="9" scale="64" fitToHeight="0" pageOrder="overThenDown" orientation="landscape" useFirstPageNumber="1" r:id="rId1"/>
  <headerFooter alignWithMargins="0">
    <oddFooter>&amp;C&amp;10Strona &amp;P z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IX356"/>
  <sheetViews>
    <sheetView topLeftCell="A4" zoomScale="90" zoomScaleNormal="90" workbookViewId="0">
      <selection activeCell="A9" sqref="A9:J9"/>
    </sheetView>
  </sheetViews>
  <sheetFormatPr defaultColWidth="9.85546875" defaultRowHeight="14.25"/>
  <cols>
    <col min="1" max="1" width="17.7109375" style="323" customWidth="1"/>
    <col min="2" max="2" width="38" style="324" customWidth="1"/>
    <col min="3" max="3" width="40.42578125" style="325" customWidth="1"/>
    <col min="4" max="4" width="9.85546875" style="325" customWidth="1"/>
    <col min="5" max="5" width="18" style="360" customWidth="1"/>
    <col min="6" max="6" width="13.42578125" style="326" customWidth="1"/>
    <col min="7" max="7" width="18.28515625" style="326" customWidth="1"/>
    <col min="8" max="9" width="8.5703125" style="323" customWidth="1"/>
    <col min="10" max="10" width="17.7109375" style="323" customWidth="1"/>
    <col min="11" max="11" width="14.85546875" style="323" customWidth="1"/>
    <col min="12" max="12" width="13.42578125" style="323" customWidth="1"/>
    <col min="13" max="13" width="26.5703125" style="323" customWidth="1"/>
    <col min="14" max="14" width="13.140625" style="323" customWidth="1"/>
    <col min="15" max="15" width="12.28515625" style="323" customWidth="1"/>
    <col min="16" max="258" width="9.42578125" style="323" customWidth="1"/>
    <col min="259" max="1025" width="9.42578125" style="320" customWidth="1"/>
    <col min="1026" max="1026" width="9.85546875" style="320" customWidth="1"/>
    <col min="1027" max="16384" width="9.85546875" style="320"/>
  </cols>
  <sheetData>
    <row r="1" spans="1:258" ht="15">
      <c r="B1" s="833" t="s">
        <v>935</v>
      </c>
      <c r="C1" s="808"/>
      <c r="D1" s="809"/>
      <c r="E1" s="809"/>
      <c r="F1" s="809"/>
      <c r="G1" s="809"/>
      <c r="H1" s="810"/>
      <c r="I1" s="806"/>
      <c r="K1" s="806"/>
      <c r="N1" s="1388" t="s">
        <v>240</v>
      </c>
    </row>
    <row r="2" spans="1:258">
      <c r="E2" s="319" t="s">
        <v>239</v>
      </c>
    </row>
    <row r="3" spans="1:258">
      <c r="A3" s="318"/>
      <c r="B3" s="319"/>
      <c r="C3" s="319"/>
      <c r="E3" s="319"/>
      <c r="F3" s="319"/>
      <c r="G3" s="319"/>
      <c r="H3" s="319"/>
      <c r="I3" s="319"/>
      <c r="J3" s="319"/>
      <c r="K3" s="319"/>
      <c r="L3" s="319"/>
      <c r="M3" s="319"/>
      <c r="N3" s="319"/>
      <c r="O3" s="319"/>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c r="BO3" s="320"/>
      <c r="BP3" s="320"/>
      <c r="BQ3" s="320"/>
      <c r="BR3" s="320"/>
      <c r="BS3" s="320"/>
      <c r="BT3" s="320"/>
      <c r="BU3" s="320"/>
      <c r="BV3" s="320"/>
      <c r="BW3" s="320"/>
      <c r="BX3" s="320"/>
      <c r="BY3" s="320"/>
      <c r="BZ3" s="320"/>
      <c r="CA3" s="320"/>
      <c r="CB3" s="320"/>
      <c r="CC3" s="320"/>
      <c r="CD3" s="320"/>
      <c r="CE3" s="320"/>
      <c r="CF3" s="320"/>
      <c r="CG3" s="320"/>
      <c r="CH3" s="320"/>
      <c r="CI3" s="320"/>
      <c r="CJ3" s="320"/>
      <c r="CK3" s="320"/>
      <c r="CL3" s="320"/>
      <c r="CM3" s="320"/>
      <c r="CN3" s="320"/>
      <c r="CO3" s="320"/>
      <c r="CP3" s="320"/>
      <c r="CQ3" s="320"/>
      <c r="CR3" s="320"/>
      <c r="CS3" s="320"/>
      <c r="CT3" s="320"/>
      <c r="CU3" s="320"/>
      <c r="CV3" s="320"/>
      <c r="CW3" s="320"/>
      <c r="CX3" s="320"/>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20"/>
      <c r="DW3" s="320"/>
      <c r="DX3" s="320"/>
      <c r="DY3" s="320"/>
      <c r="DZ3" s="320"/>
      <c r="EA3" s="320"/>
      <c r="EB3" s="320"/>
      <c r="EC3" s="320"/>
      <c r="ED3" s="320"/>
      <c r="EE3" s="320"/>
      <c r="EF3" s="320"/>
      <c r="EG3" s="320"/>
      <c r="EH3" s="320"/>
      <c r="EI3" s="320"/>
      <c r="EJ3" s="320"/>
      <c r="EK3" s="320"/>
      <c r="EL3" s="320"/>
      <c r="EM3" s="320"/>
      <c r="EN3" s="320"/>
      <c r="EO3" s="320"/>
      <c r="EP3" s="320"/>
      <c r="EQ3" s="320"/>
      <c r="ER3" s="320"/>
      <c r="ES3" s="320"/>
      <c r="ET3" s="320"/>
      <c r="EU3" s="320"/>
      <c r="EV3" s="320"/>
      <c r="EW3" s="320"/>
      <c r="EX3" s="320"/>
      <c r="EY3" s="320"/>
      <c r="EZ3" s="320"/>
      <c r="FA3" s="320"/>
      <c r="FB3" s="320"/>
      <c r="FC3" s="320"/>
      <c r="FD3" s="320"/>
      <c r="FE3" s="320"/>
      <c r="FF3" s="320"/>
      <c r="FG3" s="320"/>
      <c r="FH3" s="320"/>
      <c r="FI3" s="320"/>
      <c r="FJ3" s="320"/>
      <c r="FK3" s="320"/>
      <c r="FL3" s="320"/>
      <c r="FM3" s="320"/>
      <c r="FN3" s="320"/>
      <c r="FO3" s="320"/>
      <c r="FP3" s="320"/>
      <c r="FQ3" s="320"/>
      <c r="FR3" s="320"/>
      <c r="FS3" s="320"/>
      <c r="FT3" s="320"/>
      <c r="FU3" s="320"/>
      <c r="FV3" s="320"/>
      <c r="FW3" s="320"/>
      <c r="FX3" s="320"/>
      <c r="FY3" s="320"/>
      <c r="FZ3" s="320"/>
      <c r="GA3" s="320"/>
      <c r="GB3" s="320"/>
      <c r="GC3" s="320"/>
      <c r="GD3" s="320"/>
      <c r="GE3" s="320"/>
      <c r="GF3" s="320"/>
      <c r="GG3" s="320"/>
      <c r="GH3" s="320"/>
      <c r="GI3" s="320"/>
      <c r="GJ3" s="320"/>
      <c r="GK3" s="320"/>
      <c r="GL3" s="320"/>
      <c r="GM3" s="320"/>
      <c r="GN3" s="320"/>
      <c r="GO3" s="320"/>
      <c r="GP3" s="320"/>
      <c r="GQ3" s="320"/>
      <c r="GR3" s="320"/>
      <c r="GS3" s="320"/>
      <c r="GT3" s="320"/>
      <c r="GU3" s="320"/>
      <c r="GV3" s="320"/>
      <c r="GW3" s="320"/>
      <c r="GX3" s="320"/>
      <c r="GY3" s="320"/>
      <c r="GZ3" s="320"/>
      <c r="HA3" s="320"/>
      <c r="HB3" s="320"/>
      <c r="HC3" s="320"/>
      <c r="HD3" s="320"/>
      <c r="HE3" s="320"/>
      <c r="HF3" s="320"/>
      <c r="HG3" s="320"/>
      <c r="HH3" s="320"/>
      <c r="HI3" s="320"/>
      <c r="HJ3" s="320"/>
      <c r="HK3" s="320"/>
      <c r="HL3" s="320"/>
      <c r="HM3" s="320"/>
      <c r="HN3" s="320"/>
      <c r="HO3" s="320"/>
      <c r="HP3" s="320"/>
      <c r="HQ3" s="320"/>
      <c r="HR3" s="320"/>
      <c r="HS3" s="320"/>
      <c r="HT3" s="320"/>
      <c r="HU3" s="320"/>
      <c r="HV3" s="320"/>
      <c r="HW3" s="320"/>
      <c r="HX3" s="320"/>
      <c r="HY3" s="320"/>
      <c r="HZ3" s="320"/>
      <c r="IA3" s="320"/>
      <c r="IB3" s="320"/>
      <c r="IC3" s="320"/>
      <c r="ID3" s="320"/>
      <c r="IE3" s="320"/>
      <c r="IF3" s="320"/>
      <c r="IG3" s="320"/>
      <c r="IH3" s="320"/>
      <c r="II3" s="320"/>
      <c r="IJ3" s="320"/>
      <c r="IK3" s="320"/>
      <c r="IL3" s="320"/>
      <c r="IM3" s="320"/>
      <c r="IN3" s="320"/>
      <c r="IO3" s="320"/>
      <c r="IP3" s="320"/>
      <c r="IQ3" s="320"/>
      <c r="IR3" s="320"/>
      <c r="IS3" s="320"/>
      <c r="IT3" s="320"/>
      <c r="IU3" s="320"/>
      <c r="IV3" s="320"/>
      <c r="IW3" s="320"/>
      <c r="IX3" s="320"/>
    </row>
    <row r="4" spans="1:258" ht="27" customHeight="1">
      <c r="A4" s="1529" t="s">
        <v>238</v>
      </c>
      <c r="B4" s="1529"/>
      <c r="C4" s="1529"/>
      <c r="D4" s="1529"/>
      <c r="E4" s="1529"/>
      <c r="F4" s="1529"/>
      <c r="G4" s="1529"/>
      <c r="H4" s="1529"/>
      <c r="I4" s="1529"/>
      <c r="J4" s="1529"/>
      <c r="K4" s="1529"/>
      <c r="L4" s="1529"/>
      <c r="M4" s="1529"/>
      <c r="N4" s="1529"/>
      <c r="O4" s="1529"/>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c r="IT4" s="320"/>
      <c r="IU4" s="320"/>
      <c r="IV4" s="320"/>
      <c r="IW4" s="320"/>
      <c r="IX4" s="320"/>
    </row>
    <row r="5" spans="1:258">
      <c r="E5" s="325"/>
    </row>
    <row r="6" spans="1:258">
      <c r="A6" s="327"/>
      <c r="E6" s="325"/>
    </row>
    <row r="7" spans="1:258" ht="13.5" customHeight="1" thickBot="1">
      <c r="A7" s="1710"/>
      <c r="B7" s="1710"/>
      <c r="E7" s="325"/>
      <c r="K7" s="1239"/>
      <c r="L7" s="1239"/>
      <c r="M7" s="1239"/>
      <c r="N7" s="1239"/>
      <c r="O7" s="1239"/>
    </row>
    <row r="8" spans="1:258" ht="14.25" customHeight="1" thickBot="1">
      <c r="A8" s="1711" t="s">
        <v>43</v>
      </c>
      <c r="B8" s="1711"/>
      <c r="E8" s="326"/>
      <c r="K8" s="1521" t="s">
        <v>1</v>
      </c>
      <c r="L8" s="1521"/>
      <c r="M8" s="1521"/>
      <c r="N8" s="1521"/>
      <c r="O8" s="1521"/>
    </row>
    <row r="9" spans="1:258" ht="15.75" customHeight="1" thickBot="1">
      <c r="A9" s="1712" t="s">
        <v>821</v>
      </c>
      <c r="B9" s="1712"/>
      <c r="C9" s="1712"/>
      <c r="D9" s="1712"/>
      <c r="E9" s="1712"/>
      <c r="F9" s="1712"/>
      <c r="G9" s="1712"/>
      <c r="H9" s="1712"/>
      <c r="I9" s="1712"/>
      <c r="J9" s="1712"/>
      <c r="K9" s="1521"/>
      <c r="L9" s="1521"/>
      <c r="M9" s="1521"/>
      <c r="N9" s="1521"/>
      <c r="O9" s="1521"/>
    </row>
    <row r="10" spans="1:258" s="331" customFormat="1" ht="53.25" customHeight="1" thickBot="1">
      <c r="A10" s="328" t="s">
        <v>2</v>
      </c>
      <c r="B10" s="329" t="s">
        <v>3</v>
      </c>
      <c r="C10" s="329" t="s">
        <v>206</v>
      </c>
      <c r="D10" s="329" t="s">
        <v>207</v>
      </c>
      <c r="E10" s="329" t="s">
        <v>191</v>
      </c>
      <c r="F10" s="330" t="s">
        <v>202</v>
      </c>
      <c r="G10" s="330" t="s">
        <v>208</v>
      </c>
      <c r="H10" s="328" t="s">
        <v>241</v>
      </c>
      <c r="I10" s="330" t="s">
        <v>242</v>
      </c>
      <c r="J10" s="329" t="s">
        <v>243</v>
      </c>
      <c r="K10" s="1522" t="s">
        <v>244</v>
      </c>
      <c r="L10" s="1522"/>
      <c r="M10" s="329" t="s">
        <v>5</v>
      </c>
      <c r="N10" s="329" t="s">
        <v>245</v>
      </c>
      <c r="O10" s="329" t="s">
        <v>246</v>
      </c>
    </row>
    <row r="11" spans="1:258" s="323" customFormat="1" ht="17.25" customHeight="1" thickBot="1">
      <c r="A11" s="328">
        <v>1</v>
      </c>
      <c r="B11" s="329">
        <v>2</v>
      </c>
      <c r="C11" s="328">
        <v>3</v>
      </c>
      <c r="D11" s="328">
        <v>4</v>
      </c>
      <c r="E11" s="329">
        <v>5</v>
      </c>
      <c r="F11" s="328">
        <v>6</v>
      </c>
      <c r="G11" s="329">
        <v>7</v>
      </c>
      <c r="H11" s="328">
        <v>8</v>
      </c>
      <c r="I11" s="328">
        <v>9</v>
      </c>
      <c r="J11" s="329">
        <v>10</v>
      </c>
      <c r="K11" s="1713">
        <v>11</v>
      </c>
      <c r="L11" s="1713"/>
      <c r="M11" s="328">
        <v>12</v>
      </c>
      <c r="N11" s="329">
        <v>13</v>
      </c>
      <c r="O11" s="328">
        <v>14</v>
      </c>
    </row>
    <row r="12" spans="1:258" s="323" customFormat="1" ht="17.25" customHeight="1">
      <c r="A12" s="1714"/>
      <c r="B12" s="1714"/>
      <c r="C12" s="1714"/>
      <c r="D12" s="1714"/>
      <c r="E12" s="1714"/>
      <c r="F12" s="1714"/>
      <c r="G12" s="1714"/>
      <c r="H12" s="1714"/>
      <c r="I12" s="1714"/>
      <c r="J12" s="1714"/>
      <c r="K12" s="1714"/>
      <c r="L12" s="1714"/>
      <c r="M12" s="1714"/>
      <c r="N12" s="1714"/>
      <c r="O12" s="1714"/>
    </row>
    <row r="13" spans="1:258" s="323" customFormat="1" ht="45.75" customHeight="1" thickBot="1">
      <c r="A13" s="349" t="s">
        <v>16</v>
      </c>
      <c r="B13" s="350" t="s">
        <v>637</v>
      </c>
      <c r="C13" s="351" t="s">
        <v>642</v>
      </c>
      <c r="D13" s="350" t="s">
        <v>45</v>
      </c>
      <c r="E13" s="350">
        <v>200</v>
      </c>
      <c r="F13" s="1240"/>
      <c r="G13" s="363">
        <f>F13*E13</f>
        <v>0</v>
      </c>
      <c r="H13" s="1241">
        <v>0.08</v>
      </c>
      <c r="I13" s="565">
        <f>F13+(F13*H13)</f>
        <v>0</v>
      </c>
      <c r="J13" s="363">
        <f>I13*E13</f>
        <v>0</v>
      </c>
      <c r="K13" s="1715"/>
      <c r="L13" s="1715"/>
      <c r="M13" s="366"/>
      <c r="N13" s="366"/>
      <c r="O13" s="366"/>
    </row>
    <row r="14" spans="1:258" s="323" customFormat="1" ht="21" customHeight="1" thickBot="1">
      <c r="A14" s="1523" t="s">
        <v>213</v>
      </c>
      <c r="B14" s="1523"/>
      <c r="C14" s="1523"/>
      <c r="D14" s="1523"/>
      <c r="E14" s="1523"/>
      <c r="F14" s="1523"/>
      <c r="G14" s="1782">
        <f>SUM(G13:G13)</f>
        <v>0</v>
      </c>
      <c r="H14" s="494"/>
      <c r="I14" s="367" t="s">
        <v>213</v>
      </c>
      <c r="J14" s="1783">
        <f>SUM(J13)</f>
        <v>0</v>
      </c>
      <c r="K14" s="326"/>
      <c r="M14" s="326"/>
      <c r="O14" s="326"/>
    </row>
    <row r="15" spans="1:258" s="323" customFormat="1" ht="15" customHeight="1">
      <c r="A15" s="532"/>
      <c r="B15" s="533"/>
      <c r="C15" s="324"/>
      <c r="D15" s="534"/>
      <c r="E15" s="534"/>
      <c r="F15" s="535"/>
      <c r="G15" s="536"/>
      <c r="H15" s="355"/>
      <c r="I15" s="355"/>
      <c r="J15" s="356"/>
      <c r="K15" s="326"/>
      <c r="M15" s="326"/>
      <c r="O15" s="326"/>
    </row>
    <row r="16" spans="1:258">
      <c r="A16" s="1242"/>
      <c r="B16" s="322"/>
      <c r="C16" s="322"/>
      <c r="D16" s="322"/>
      <c r="E16" s="319"/>
      <c r="F16" s="322"/>
      <c r="G16" s="322"/>
      <c r="H16" s="322"/>
      <c r="I16" s="322"/>
      <c r="J16" s="322"/>
      <c r="K16" s="322"/>
      <c r="L16" s="322"/>
      <c r="M16" s="322"/>
      <c r="N16" s="322"/>
      <c r="O16" s="1243"/>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320"/>
      <c r="BM16" s="320"/>
      <c r="BN16" s="320"/>
      <c r="BO16" s="320"/>
      <c r="BP16" s="320"/>
      <c r="BQ16" s="320"/>
      <c r="BR16" s="320"/>
      <c r="BS16" s="320"/>
      <c r="BT16" s="320"/>
      <c r="BU16" s="320"/>
      <c r="BV16" s="320"/>
      <c r="BW16" s="320"/>
      <c r="BX16" s="320"/>
      <c r="BY16" s="320"/>
      <c r="BZ16" s="320"/>
      <c r="CA16" s="320"/>
      <c r="CB16" s="320"/>
      <c r="CC16" s="320"/>
      <c r="CD16" s="320"/>
      <c r="CE16" s="320"/>
      <c r="CF16" s="320"/>
      <c r="CG16" s="320"/>
      <c r="CH16" s="320"/>
      <c r="CI16" s="320"/>
      <c r="CJ16" s="320"/>
      <c r="CK16" s="320"/>
      <c r="CL16" s="320"/>
      <c r="CM16" s="320"/>
      <c r="CN16" s="320"/>
      <c r="CO16" s="320"/>
      <c r="CP16" s="320"/>
      <c r="CQ16" s="320"/>
      <c r="CR16" s="320"/>
      <c r="CS16" s="320"/>
      <c r="CT16" s="320"/>
      <c r="CU16" s="320"/>
      <c r="CV16" s="320"/>
      <c r="CW16" s="320"/>
      <c r="CX16" s="320"/>
      <c r="CY16" s="320"/>
      <c r="CZ16" s="320"/>
      <c r="DA16" s="320"/>
      <c r="DB16" s="320"/>
      <c r="DC16" s="320"/>
      <c r="DD16" s="320"/>
      <c r="DE16" s="320"/>
      <c r="DF16" s="320"/>
      <c r="DG16" s="320"/>
      <c r="DH16" s="320"/>
      <c r="DI16" s="320"/>
      <c r="DJ16" s="320"/>
      <c r="DK16" s="320"/>
      <c r="DL16" s="320"/>
      <c r="DM16" s="320"/>
      <c r="DN16" s="320"/>
      <c r="DO16" s="320"/>
      <c r="DP16" s="320"/>
      <c r="DQ16" s="320"/>
      <c r="DR16" s="320"/>
      <c r="DS16" s="320"/>
      <c r="DT16" s="320"/>
      <c r="DU16" s="320"/>
      <c r="DV16" s="320"/>
      <c r="DW16" s="320"/>
      <c r="DX16" s="320"/>
      <c r="DY16" s="320"/>
      <c r="DZ16" s="320"/>
      <c r="EA16" s="320"/>
      <c r="EB16" s="320"/>
      <c r="EC16" s="320"/>
      <c r="ED16" s="320"/>
      <c r="EE16" s="320"/>
      <c r="EF16" s="320"/>
      <c r="EG16" s="320"/>
      <c r="EH16" s="320"/>
      <c r="EI16" s="320"/>
      <c r="EJ16" s="320"/>
      <c r="EK16" s="320"/>
      <c r="EL16" s="320"/>
      <c r="EM16" s="320"/>
      <c r="EN16" s="320"/>
      <c r="EO16" s="320"/>
      <c r="EP16" s="320"/>
      <c r="EQ16" s="320"/>
      <c r="ER16" s="320"/>
      <c r="ES16" s="320"/>
      <c r="ET16" s="320"/>
      <c r="EU16" s="320"/>
      <c r="EV16" s="320"/>
      <c r="EW16" s="320"/>
      <c r="EX16" s="320"/>
      <c r="EY16" s="320"/>
      <c r="EZ16" s="320"/>
      <c r="FA16" s="320"/>
      <c r="FB16" s="320"/>
      <c r="FC16" s="320"/>
      <c r="FD16" s="320"/>
      <c r="FE16" s="320"/>
      <c r="FF16" s="320"/>
      <c r="FG16" s="320"/>
      <c r="FH16" s="320"/>
      <c r="FI16" s="320"/>
      <c r="FJ16" s="320"/>
      <c r="FK16" s="320"/>
      <c r="FL16" s="320"/>
      <c r="FM16" s="320"/>
      <c r="FN16" s="320"/>
      <c r="FO16" s="320"/>
      <c r="FP16" s="320"/>
      <c r="FQ16" s="320"/>
      <c r="FR16" s="320"/>
      <c r="FS16" s="320"/>
      <c r="FT16" s="320"/>
      <c r="FU16" s="320"/>
      <c r="FV16" s="320"/>
      <c r="FW16" s="320"/>
      <c r="FX16" s="320"/>
      <c r="FY16" s="320"/>
      <c r="FZ16" s="320"/>
      <c r="GA16" s="320"/>
      <c r="GB16" s="320"/>
      <c r="GC16" s="320"/>
      <c r="GD16" s="320"/>
      <c r="GE16" s="320"/>
      <c r="GF16" s="320"/>
      <c r="GG16" s="320"/>
      <c r="GH16" s="320"/>
      <c r="GI16" s="320"/>
      <c r="GJ16" s="320"/>
      <c r="GK16" s="320"/>
      <c r="GL16" s="320"/>
      <c r="GM16" s="320"/>
      <c r="GN16" s="320"/>
      <c r="GO16" s="320"/>
      <c r="GP16" s="320"/>
      <c r="GQ16" s="320"/>
      <c r="GR16" s="320"/>
      <c r="GS16" s="320"/>
      <c r="GT16" s="320"/>
      <c r="GU16" s="320"/>
      <c r="GV16" s="320"/>
      <c r="GW16" s="320"/>
      <c r="GX16" s="320"/>
      <c r="GY16" s="320"/>
      <c r="GZ16" s="320"/>
      <c r="HA16" s="320"/>
      <c r="HB16" s="320"/>
      <c r="HC16" s="320"/>
      <c r="HD16" s="320"/>
      <c r="HE16" s="320"/>
      <c r="HF16" s="320"/>
      <c r="HG16" s="320"/>
      <c r="HH16" s="320"/>
      <c r="HI16" s="320"/>
      <c r="HJ16" s="320"/>
      <c r="HK16" s="320"/>
      <c r="HL16" s="320"/>
      <c r="HM16" s="320"/>
      <c r="HN16" s="320"/>
      <c r="HO16" s="320"/>
      <c r="HP16" s="320"/>
      <c r="HQ16" s="320"/>
      <c r="HR16" s="320"/>
      <c r="HS16" s="320"/>
      <c r="HT16" s="320"/>
      <c r="HU16" s="320"/>
      <c r="HV16" s="320"/>
      <c r="HW16" s="320"/>
      <c r="HX16" s="320"/>
      <c r="HY16" s="320"/>
      <c r="HZ16" s="320"/>
      <c r="IA16" s="320"/>
      <c r="IB16" s="320"/>
      <c r="IC16" s="320"/>
      <c r="ID16" s="320"/>
      <c r="IE16" s="320"/>
      <c r="IF16" s="320"/>
      <c r="IG16" s="320"/>
      <c r="IH16" s="320"/>
      <c r="II16" s="320"/>
      <c r="IJ16" s="320"/>
      <c r="IK16" s="320"/>
      <c r="IL16" s="320"/>
      <c r="IM16" s="320"/>
      <c r="IN16" s="320"/>
      <c r="IO16" s="320"/>
      <c r="IP16" s="320"/>
      <c r="IQ16" s="320"/>
      <c r="IR16" s="320"/>
      <c r="IS16" s="320"/>
      <c r="IT16" s="320"/>
      <c r="IU16" s="320"/>
      <c r="IV16" s="320"/>
      <c r="IW16" s="320"/>
      <c r="IX16" s="320"/>
    </row>
    <row r="17" spans="1:258">
      <c r="B17" s="447" t="s">
        <v>12</v>
      </c>
      <c r="C17" s="419"/>
      <c r="D17" s="419"/>
      <c r="E17" s="420"/>
      <c r="F17" s="449"/>
      <c r="G17" s="415"/>
      <c r="H17" s="415"/>
      <c r="I17" s="415"/>
    </row>
    <row r="18" spans="1:258">
      <c r="B18" s="445"/>
      <c r="C18" s="419"/>
      <c r="D18" s="419"/>
      <c r="E18" s="415"/>
      <c r="F18" s="415"/>
      <c r="G18" s="415"/>
      <c r="H18" s="415"/>
      <c r="I18" s="415"/>
    </row>
    <row r="19" spans="1:258" s="327" customFormat="1" ht="15" customHeight="1">
      <c r="A19" s="532"/>
      <c r="B19" s="445"/>
      <c r="C19" s="439"/>
      <c r="D19" s="439"/>
      <c r="E19" s="415"/>
      <c r="F19" s="415"/>
      <c r="G19" s="1537" t="s">
        <v>11</v>
      </c>
      <c r="H19" s="1537"/>
      <c r="I19" s="1537"/>
      <c r="J19" s="356"/>
      <c r="K19" s="323"/>
      <c r="L19" s="323"/>
      <c r="M19" s="323"/>
      <c r="N19" s="323"/>
      <c r="O19" s="323"/>
    </row>
    <row r="20" spans="1:258" s="323" customFormat="1" ht="15.95" customHeight="1">
      <c r="A20" s="532"/>
      <c r="B20" s="415"/>
      <c r="C20" s="415"/>
      <c r="D20" s="415"/>
      <c r="E20" s="415"/>
      <c r="F20" s="415"/>
      <c r="G20" s="1537" t="s">
        <v>13</v>
      </c>
      <c r="H20" s="1537"/>
      <c r="I20" s="1537"/>
      <c r="J20" s="356"/>
    </row>
    <row r="21" spans="1:258" s="323" customFormat="1" ht="12.95" customHeight="1">
      <c r="A21" s="532"/>
      <c r="B21" s="415"/>
      <c r="C21" s="415"/>
      <c r="D21" s="415"/>
      <c r="E21" s="415"/>
      <c r="F21" s="415"/>
      <c r="G21" s="415"/>
      <c r="H21" s="415"/>
      <c r="I21" s="415"/>
      <c r="J21" s="356"/>
    </row>
    <row r="22" spans="1:258" s="1238" customFormat="1" ht="18" customHeight="1">
      <c r="A22" s="1710"/>
      <c r="B22" s="1710"/>
      <c r="C22" s="1710"/>
      <c r="D22" s="1710"/>
      <c r="E22" s="1710"/>
      <c r="F22" s="1710"/>
      <c r="G22" s="536"/>
      <c r="H22" s="537"/>
      <c r="I22" s="537"/>
      <c r="J22" s="356"/>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c r="BN22" s="323"/>
      <c r="BO22" s="323"/>
      <c r="BP22" s="323"/>
      <c r="BQ22" s="323"/>
      <c r="BR22" s="323"/>
      <c r="BS22" s="323"/>
      <c r="BT22" s="323"/>
      <c r="BU22" s="323"/>
      <c r="BV22" s="323"/>
      <c r="BW22" s="323"/>
      <c r="BX22" s="323"/>
      <c r="BY22" s="323"/>
      <c r="BZ22" s="323"/>
      <c r="CA22" s="323"/>
      <c r="CB22" s="323"/>
      <c r="CC22" s="323"/>
      <c r="CD22" s="323"/>
      <c r="CE22" s="323"/>
      <c r="CF22" s="323"/>
      <c r="CG22" s="323"/>
      <c r="CH22" s="323"/>
      <c r="CI22" s="323"/>
      <c r="CJ22" s="323"/>
      <c r="CK22" s="323"/>
      <c r="CL22" s="323"/>
      <c r="CM22" s="323"/>
      <c r="CN22" s="323"/>
      <c r="CO22" s="323"/>
      <c r="CP22" s="323"/>
      <c r="CQ22" s="323"/>
      <c r="CR22" s="323"/>
      <c r="CS22" s="323"/>
      <c r="CT22" s="323"/>
      <c r="CU22" s="323"/>
      <c r="CV22" s="323"/>
      <c r="CW22" s="323"/>
      <c r="CX22" s="323"/>
      <c r="CY22" s="323"/>
      <c r="CZ22" s="323"/>
      <c r="DA22" s="323"/>
      <c r="DB22" s="323"/>
      <c r="DC22" s="323"/>
      <c r="DD22" s="323"/>
      <c r="DE22" s="323"/>
      <c r="DF22" s="323"/>
      <c r="DG22" s="323"/>
      <c r="DH22" s="323"/>
      <c r="DI22" s="323"/>
      <c r="DJ22" s="323"/>
      <c r="DK22" s="323"/>
      <c r="DL22" s="323"/>
      <c r="DM22" s="323"/>
      <c r="DN22" s="323"/>
      <c r="DO22" s="323"/>
      <c r="DP22" s="323"/>
      <c r="DQ22" s="323"/>
      <c r="DR22" s="323"/>
      <c r="DS22" s="323"/>
      <c r="DT22" s="323"/>
      <c r="DU22" s="323"/>
      <c r="DV22" s="323"/>
      <c r="DW22" s="323"/>
      <c r="DX22" s="323"/>
      <c r="DY22" s="323"/>
      <c r="DZ22" s="323"/>
      <c r="EA22" s="323"/>
      <c r="EB22" s="323"/>
      <c r="EC22" s="323"/>
      <c r="ED22" s="323"/>
      <c r="EE22" s="323"/>
      <c r="EF22" s="323"/>
      <c r="EG22" s="323"/>
      <c r="EH22" s="323"/>
      <c r="EI22" s="323"/>
      <c r="EJ22" s="323"/>
      <c r="EK22" s="323"/>
      <c r="EL22" s="323"/>
      <c r="EM22" s="323"/>
      <c r="EN22" s="323"/>
      <c r="EO22" s="323"/>
      <c r="EP22" s="323"/>
      <c r="EQ22" s="323"/>
      <c r="ER22" s="323"/>
      <c r="ES22" s="323"/>
      <c r="ET22" s="323"/>
      <c r="EU22" s="323"/>
      <c r="EV22" s="323"/>
      <c r="EW22" s="323"/>
      <c r="EX22" s="323"/>
      <c r="EY22" s="323"/>
      <c r="EZ22" s="323"/>
      <c r="FA22" s="323"/>
      <c r="FB22" s="323"/>
      <c r="FC22" s="323"/>
      <c r="FD22" s="323"/>
      <c r="FE22" s="323"/>
      <c r="FF22" s="323"/>
      <c r="FG22" s="323"/>
      <c r="FH22" s="323"/>
      <c r="FI22" s="323"/>
      <c r="FJ22" s="323"/>
      <c r="FK22" s="323"/>
      <c r="FL22" s="323"/>
      <c r="FM22" s="323"/>
      <c r="FN22" s="323"/>
      <c r="FO22" s="323"/>
      <c r="FP22" s="323"/>
      <c r="FQ22" s="323"/>
      <c r="FR22" s="323"/>
      <c r="FS22" s="323"/>
      <c r="FT22" s="323"/>
      <c r="FU22" s="323"/>
      <c r="FV22" s="323"/>
      <c r="FW22" s="323"/>
      <c r="FX22" s="323"/>
      <c r="FY22" s="323"/>
      <c r="FZ22" s="323"/>
      <c r="GA22" s="323"/>
      <c r="GB22" s="323"/>
      <c r="GC22" s="323"/>
      <c r="GD22" s="323"/>
      <c r="GE22" s="323"/>
      <c r="GF22" s="323"/>
      <c r="GG22" s="323"/>
      <c r="GH22" s="323"/>
      <c r="GI22" s="323"/>
      <c r="GJ22" s="323"/>
      <c r="GK22" s="323"/>
      <c r="GL22" s="323"/>
      <c r="GM22" s="323"/>
      <c r="GN22" s="323"/>
      <c r="GO22" s="323"/>
      <c r="GP22" s="323"/>
      <c r="GQ22" s="323"/>
      <c r="GR22" s="323"/>
      <c r="GS22" s="323"/>
      <c r="GT22" s="323"/>
      <c r="GU22" s="323"/>
      <c r="GV22" s="323"/>
      <c r="GW22" s="323"/>
      <c r="GX22" s="323"/>
      <c r="GY22" s="323"/>
      <c r="GZ22" s="323"/>
      <c r="HA22" s="323"/>
      <c r="HB22" s="323"/>
      <c r="HC22" s="323"/>
      <c r="HD22" s="323"/>
      <c r="HE22" s="323"/>
      <c r="HF22" s="323"/>
      <c r="HG22" s="323"/>
      <c r="HH22" s="323"/>
      <c r="HI22" s="323"/>
      <c r="HJ22" s="323"/>
      <c r="HK22" s="323"/>
      <c r="HL22" s="323"/>
      <c r="HM22" s="323"/>
      <c r="HN22" s="323"/>
      <c r="HO22" s="323"/>
      <c r="HP22" s="323"/>
      <c r="HQ22" s="323"/>
      <c r="HR22" s="323"/>
      <c r="HS22" s="323"/>
      <c r="HT22" s="323"/>
      <c r="HU22" s="323"/>
      <c r="HV22" s="323"/>
      <c r="HW22" s="323"/>
      <c r="HX22" s="323"/>
      <c r="HY22" s="323"/>
      <c r="HZ22" s="323"/>
      <c r="IA22" s="323"/>
      <c r="IB22" s="323"/>
      <c r="IC22" s="323"/>
      <c r="ID22" s="323"/>
      <c r="IE22" s="323"/>
      <c r="IF22" s="323"/>
      <c r="IG22" s="323"/>
      <c r="IH22" s="323"/>
      <c r="II22" s="323"/>
      <c r="IJ22" s="323"/>
      <c r="IK22" s="323"/>
      <c r="IL22" s="323"/>
      <c r="IM22" s="323"/>
      <c r="IN22" s="323"/>
      <c r="IO22" s="323"/>
      <c r="IP22" s="323"/>
      <c r="IQ22" s="323"/>
      <c r="IR22" s="323"/>
      <c r="IS22" s="323"/>
      <c r="IT22" s="323"/>
      <c r="IU22" s="323"/>
      <c r="IV22" s="323"/>
      <c r="IW22" s="323"/>
      <c r="IX22" s="323"/>
    </row>
    <row r="23" spans="1:258" s="368" customFormat="1" ht="21" customHeight="1">
      <c r="A23" s="538"/>
      <c r="B23" s="323"/>
      <c r="C23" s="323"/>
      <c r="D23" s="323"/>
      <c r="E23" s="323"/>
      <c r="F23" s="323"/>
      <c r="G23" s="323"/>
      <c r="H23" s="323"/>
      <c r="I23" s="323"/>
      <c r="J23" s="327"/>
      <c r="K23" s="323"/>
      <c r="L23" s="323"/>
      <c r="M23" s="323"/>
      <c r="N23" s="323"/>
      <c r="O23" s="323"/>
      <c r="P23" s="323"/>
      <c r="Q23" s="323"/>
      <c r="R23" s="323"/>
      <c r="S23" s="323"/>
      <c r="T23" s="323"/>
      <c r="U23" s="323"/>
      <c r="V23" s="323"/>
      <c r="W23" s="323"/>
      <c r="X23" s="323"/>
      <c r="Y23" s="323"/>
    </row>
    <row r="24" spans="1:258" s="1238" customFormat="1" ht="12.75" customHeight="1">
      <c r="A24" s="323"/>
      <c r="B24" s="519"/>
      <c r="C24" s="325"/>
      <c r="D24" s="325"/>
      <c r="E24" s="326"/>
      <c r="F24" s="326"/>
      <c r="G24" s="326"/>
      <c r="H24" s="323"/>
      <c r="I24" s="323"/>
      <c r="J24" s="323"/>
      <c r="K24" s="1710"/>
      <c r="L24" s="1710"/>
      <c r="M24" s="1710"/>
      <c r="N24" s="1710"/>
      <c r="O24" s="1710"/>
      <c r="P24" s="323"/>
      <c r="Q24" s="323"/>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c r="BN24" s="323"/>
      <c r="BO24" s="323"/>
      <c r="BP24" s="323"/>
      <c r="BQ24" s="323"/>
      <c r="BR24" s="323"/>
      <c r="BS24" s="323"/>
      <c r="BT24" s="323"/>
      <c r="BU24" s="323"/>
      <c r="BV24" s="323"/>
      <c r="BW24" s="323"/>
      <c r="BX24" s="323"/>
      <c r="BY24" s="323"/>
      <c r="BZ24" s="323"/>
      <c r="CA24" s="323"/>
      <c r="CB24" s="323"/>
      <c r="CC24" s="323"/>
      <c r="CD24" s="323"/>
      <c r="CE24" s="323"/>
      <c r="CF24" s="323"/>
      <c r="CG24" s="323"/>
      <c r="CH24" s="323"/>
      <c r="CI24" s="323"/>
      <c r="CJ24" s="323"/>
      <c r="CK24" s="323"/>
      <c r="CL24" s="323"/>
      <c r="CM24" s="323"/>
      <c r="CN24" s="323"/>
      <c r="CO24" s="323"/>
      <c r="CP24" s="323"/>
      <c r="CQ24" s="323"/>
      <c r="CR24" s="323"/>
      <c r="CS24" s="323"/>
      <c r="CT24" s="323"/>
      <c r="CU24" s="323"/>
      <c r="CV24" s="323"/>
      <c r="CW24" s="323"/>
      <c r="CX24" s="323"/>
      <c r="CY24" s="323"/>
      <c r="CZ24" s="323"/>
      <c r="DA24" s="323"/>
      <c r="DB24" s="323"/>
      <c r="DC24" s="323"/>
      <c r="DD24" s="323"/>
      <c r="DE24" s="323"/>
      <c r="DF24" s="323"/>
      <c r="DG24" s="323"/>
      <c r="DH24" s="323"/>
      <c r="DI24" s="323"/>
      <c r="DJ24" s="323"/>
      <c r="DK24" s="323"/>
      <c r="DL24" s="323"/>
      <c r="DM24" s="323"/>
      <c r="DN24" s="323"/>
      <c r="DO24" s="323"/>
      <c r="DP24" s="323"/>
      <c r="DQ24" s="323"/>
      <c r="DR24" s="323"/>
      <c r="DS24" s="323"/>
      <c r="DT24" s="323"/>
      <c r="DU24" s="323"/>
      <c r="DV24" s="323"/>
      <c r="DW24" s="323"/>
      <c r="DX24" s="323"/>
      <c r="DY24" s="323"/>
      <c r="DZ24" s="323"/>
      <c r="EA24" s="323"/>
      <c r="EB24" s="323"/>
      <c r="EC24" s="323"/>
      <c r="ED24" s="323"/>
      <c r="EE24" s="323"/>
      <c r="EF24" s="323"/>
      <c r="EG24" s="323"/>
      <c r="EH24" s="323"/>
      <c r="EI24" s="323"/>
      <c r="EJ24" s="323"/>
      <c r="EK24" s="323"/>
      <c r="EL24" s="323"/>
      <c r="EM24" s="323"/>
      <c r="EN24" s="323"/>
      <c r="EO24" s="323"/>
      <c r="EP24" s="323"/>
      <c r="EQ24" s="323"/>
      <c r="ER24" s="323"/>
      <c r="ES24" s="323"/>
      <c r="ET24" s="323"/>
      <c r="EU24" s="323"/>
      <c r="EV24" s="323"/>
      <c r="EW24" s="323"/>
      <c r="EX24" s="323"/>
      <c r="EY24" s="323"/>
      <c r="EZ24" s="323"/>
      <c r="FA24" s="323"/>
      <c r="FB24" s="323"/>
      <c r="FC24" s="323"/>
      <c r="FD24" s="323"/>
      <c r="FE24" s="323"/>
      <c r="FF24" s="323"/>
      <c r="FG24" s="323"/>
      <c r="FH24" s="323"/>
      <c r="FI24" s="323"/>
      <c r="FJ24" s="323"/>
      <c r="FK24" s="323"/>
      <c r="FL24" s="323"/>
      <c r="FM24" s="323"/>
      <c r="FN24" s="323"/>
      <c r="FO24" s="323"/>
      <c r="FP24" s="323"/>
      <c r="FQ24" s="323"/>
      <c r="FR24" s="323"/>
      <c r="FS24" s="323"/>
      <c r="FT24" s="323"/>
      <c r="FU24" s="323"/>
      <c r="FV24" s="323"/>
      <c r="FW24" s="323"/>
      <c r="FX24" s="323"/>
      <c r="FY24" s="323"/>
      <c r="FZ24" s="323"/>
      <c r="GA24" s="323"/>
      <c r="GB24" s="323"/>
      <c r="GC24" s="323"/>
      <c r="GD24" s="323"/>
      <c r="GE24" s="323"/>
      <c r="GF24" s="323"/>
      <c r="GG24" s="323"/>
      <c r="GH24" s="323"/>
      <c r="GI24" s="323"/>
      <c r="GJ24" s="323"/>
      <c r="GK24" s="323"/>
      <c r="GL24" s="323"/>
      <c r="GM24" s="323"/>
      <c r="GN24" s="323"/>
      <c r="GO24" s="323"/>
      <c r="GP24" s="323"/>
      <c r="GQ24" s="323"/>
      <c r="GR24" s="323"/>
      <c r="GS24" s="323"/>
      <c r="GT24" s="323"/>
      <c r="GU24" s="323"/>
      <c r="GV24" s="323"/>
      <c r="GW24" s="323"/>
      <c r="GX24" s="323"/>
      <c r="GY24" s="323"/>
      <c r="GZ24" s="323"/>
      <c r="HA24" s="323"/>
      <c r="HB24" s="323"/>
      <c r="HC24" s="323"/>
      <c r="HD24" s="323"/>
      <c r="HE24" s="323"/>
      <c r="HF24" s="323"/>
      <c r="HG24" s="323"/>
      <c r="HH24" s="323"/>
      <c r="HI24" s="323"/>
      <c r="HJ24" s="323"/>
      <c r="HK24" s="323"/>
      <c r="HL24" s="323"/>
      <c r="HM24" s="323"/>
      <c r="HN24" s="323"/>
      <c r="HO24" s="323"/>
      <c r="HP24" s="323"/>
      <c r="HQ24" s="323"/>
      <c r="HR24" s="323"/>
      <c r="HS24" s="323"/>
      <c r="HT24" s="323"/>
      <c r="HU24" s="323"/>
      <c r="HV24" s="323"/>
      <c r="HW24" s="323"/>
      <c r="HX24" s="323"/>
      <c r="HY24" s="323"/>
      <c r="HZ24" s="323"/>
      <c r="IA24" s="323"/>
      <c r="IB24" s="323"/>
      <c r="IC24" s="323"/>
      <c r="ID24" s="323"/>
      <c r="IE24" s="323"/>
      <c r="IF24" s="323"/>
      <c r="IG24" s="323"/>
      <c r="IH24" s="323"/>
      <c r="II24" s="323"/>
      <c r="IJ24" s="323"/>
      <c r="IK24" s="323"/>
      <c r="IL24" s="323"/>
      <c r="IM24" s="323"/>
      <c r="IN24" s="323"/>
      <c r="IO24" s="323"/>
      <c r="IP24" s="323"/>
      <c r="IQ24" s="323"/>
      <c r="IR24" s="323"/>
      <c r="IS24" s="323"/>
      <c r="IT24" s="323"/>
      <c r="IU24" s="323"/>
      <c r="IV24" s="323"/>
      <c r="IW24" s="323"/>
      <c r="IX24" s="323"/>
    </row>
    <row r="25" spans="1:258" s="1238" customFormat="1" ht="15" customHeight="1">
      <c r="A25" s="1710"/>
      <c r="B25" s="1710"/>
      <c r="C25" s="1710"/>
      <c r="D25" s="1710"/>
      <c r="E25" s="1710"/>
      <c r="F25" s="1710"/>
      <c r="G25" s="1710"/>
      <c r="H25" s="1710"/>
      <c r="I25" s="1710"/>
      <c r="J25" s="1710"/>
      <c r="K25" s="1710"/>
      <c r="L25" s="1710"/>
      <c r="M25" s="1710"/>
      <c r="N25" s="1710"/>
      <c r="O25" s="1710"/>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c r="BN25" s="323"/>
      <c r="BO25" s="323"/>
      <c r="BP25" s="323"/>
      <c r="BQ25" s="323"/>
      <c r="BR25" s="323"/>
      <c r="BS25" s="323"/>
      <c r="BT25" s="323"/>
      <c r="BU25" s="323"/>
      <c r="BV25" s="323"/>
      <c r="BW25" s="323"/>
      <c r="BX25" s="323"/>
      <c r="BY25" s="323"/>
      <c r="BZ25" s="323"/>
      <c r="CA25" s="323"/>
      <c r="CB25" s="323"/>
      <c r="CC25" s="323"/>
      <c r="CD25" s="323"/>
      <c r="CE25" s="323"/>
      <c r="CF25" s="323"/>
      <c r="CG25" s="323"/>
      <c r="CH25" s="323"/>
      <c r="CI25" s="323"/>
      <c r="CJ25" s="323"/>
      <c r="CK25" s="323"/>
      <c r="CL25" s="323"/>
      <c r="CM25" s="323"/>
      <c r="CN25" s="323"/>
      <c r="CO25" s="323"/>
      <c r="CP25" s="323"/>
      <c r="CQ25" s="323"/>
      <c r="CR25" s="323"/>
      <c r="CS25" s="323"/>
      <c r="CT25" s="323"/>
      <c r="CU25" s="323"/>
      <c r="CV25" s="323"/>
      <c r="CW25" s="323"/>
      <c r="CX25" s="323"/>
      <c r="CY25" s="323"/>
      <c r="CZ25" s="323"/>
      <c r="DA25" s="323"/>
      <c r="DB25" s="323"/>
      <c r="DC25" s="323"/>
      <c r="DD25" s="323"/>
      <c r="DE25" s="323"/>
      <c r="DF25" s="323"/>
      <c r="DG25" s="323"/>
      <c r="DH25" s="323"/>
      <c r="DI25" s="323"/>
      <c r="DJ25" s="323"/>
      <c r="DK25" s="323"/>
      <c r="DL25" s="323"/>
      <c r="DM25" s="323"/>
      <c r="DN25" s="323"/>
      <c r="DO25" s="323"/>
      <c r="DP25" s="323"/>
      <c r="DQ25" s="323"/>
      <c r="DR25" s="323"/>
      <c r="DS25" s="323"/>
      <c r="DT25" s="323"/>
      <c r="DU25" s="323"/>
      <c r="DV25" s="323"/>
      <c r="DW25" s="323"/>
      <c r="DX25" s="323"/>
      <c r="DY25" s="323"/>
      <c r="DZ25" s="323"/>
      <c r="EA25" s="323"/>
      <c r="EB25" s="323"/>
      <c r="EC25" s="323"/>
      <c r="ED25" s="323"/>
      <c r="EE25" s="323"/>
      <c r="EF25" s="323"/>
      <c r="EG25" s="323"/>
      <c r="EH25" s="323"/>
      <c r="EI25" s="323"/>
      <c r="EJ25" s="323"/>
      <c r="EK25" s="323"/>
      <c r="EL25" s="323"/>
      <c r="EM25" s="323"/>
      <c r="EN25" s="323"/>
      <c r="EO25" s="323"/>
      <c r="EP25" s="323"/>
      <c r="EQ25" s="323"/>
      <c r="ER25" s="323"/>
      <c r="ES25" s="323"/>
      <c r="ET25" s="323"/>
      <c r="EU25" s="323"/>
      <c r="EV25" s="323"/>
      <c r="EW25" s="323"/>
      <c r="EX25" s="323"/>
      <c r="EY25" s="323"/>
      <c r="EZ25" s="323"/>
      <c r="FA25" s="323"/>
      <c r="FB25" s="323"/>
      <c r="FC25" s="323"/>
      <c r="FD25" s="323"/>
      <c r="FE25" s="323"/>
      <c r="FF25" s="323"/>
      <c r="FG25" s="323"/>
      <c r="FH25" s="323"/>
      <c r="FI25" s="323"/>
      <c r="FJ25" s="323"/>
      <c r="FK25" s="323"/>
      <c r="FL25" s="323"/>
      <c r="FM25" s="323"/>
      <c r="FN25" s="323"/>
      <c r="FO25" s="323"/>
      <c r="FP25" s="323"/>
      <c r="FQ25" s="323"/>
      <c r="FR25" s="323"/>
      <c r="FS25" s="323"/>
      <c r="FT25" s="323"/>
      <c r="FU25" s="323"/>
      <c r="FV25" s="323"/>
      <c r="FW25" s="323"/>
      <c r="FX25" s="323"/>
      <c r="FY25" s="323"/>
      <c r="FZ25" s="323"/>
      <c r="GA25" s="323"/>
      <c r="GB25" s="323"/>
      <c r="GC25" s="323"/>
      <c r="GD25" s="323"/>
      <c r="GE25" s="323"/>
      <c r="GF25" s="323"/>
      <c r="GG25" s="323"/>
      <c r="GH25" s="323"/>
      <c r="GI25" s="323"/>
      <c r="GJ25" s="323"/>
      <c r="GK25" s="323"/>
      <c r="GL25" s="323"/>
      <c r="GM25" s="323"/>
      <c r="GN25" s="323"/>
      <c r="GO25" s="323"/>
      <c r="GP25" s="323"/>
      <c r="GQ25" s="323"/>
      <c r="GR25" s="323"/>
      <c r="GS25" s="323"/>
      <c r="GT25" s="323"/>
      <c r="GU25" s="323"/>
      <c r="GV25" s="323"/>
      <c r="GW25" s="323"/>
      <c r="GX25" s="323"/>
      <c r="GY25" s="323"/>
      <c r="GZ25" s="323"/>
      <c r="HA25" s="323"/>
      <c r="HB25" s="323"/>
      <c r="HC25" s="323"/>
      <c r="HD25" s="323"/>
      <c r="HE25" s="323"/>
      <c r="HF25" s="323"/>
      <c r="HG25" s="323"/>
      <c r="HH25" s="323"/>
      <c r="HI25" s="323"/>
      <c r="HJ25" s="323"/>
      <c r="HK25" s="323"/>
      <c r="HL25" s="323"/>
      <c r="HM25" s="323"/>
      <c r="HN25" s="323"/>
      <c r="HO25" s="323"/>
      <c r="HP25" s="323"/>
      <c r="HQ25" s="323"/>
      <c r="HR25" s="323"/>
      <c r="HS25" s="323"/>
      <c r="HT25" s="323"/>
      <c r="HU25" s="323"/>
      <c r="HV25" s="323"/>
      <c r="HW25" s="323"/>
      <c r="HX25" s="323"/>
      <c r="HY25" s="323"/>
      <c r="HZ25" s="323"/>
      <c r="IA25" s="323"/>
      <c r="IB25" s="323"/>
      <c r="IC25" s="323"/>
      <c r="ID25" s="323"/>
      <c r="IE25" s="323"/>
      <c r="IF25" s="323"/>
      <c r="IG25" s="323"/>
      <c r="IH25" s="323"/>
      <c r="II25" s="323"/>
      <c r="IJ25" s="323"/>
      <c r="IK25" s="323"/>
      <c r="IL25" s="323"/>
      <c r="IM25" s="323"/>
      <c r="IN25" s="323"/>
      <c r="IO25" s="323"/>
      <c r="IP25" s="323"/>
      <c r="IQ25" s="323"/>
      <c r="IR25" s="323"/>
      <c r="IS25" s="323"/>
      <c r="IT25" s="323"/>
      <c r="IU25" s="323"/>
      <c r="IV25" s="323"/>
      <c r="IW25" s="323"/>
      <c r="IX25" s="323"/>
    </row>
    <row r="26" spans="1:258" s="1238" customFormat="1" ht="15" customHeight="1">
      <c r="A26" s="327"/>
      <c r="B26" s="539"/>
      <c r="C26" s="539"/>
      <c r="D26" s="538"/>
      <c r="E26" s="539"/>
      <c r="F26" s="540"/>
      <c r="G26" s="540"/>
      <c r="H26" s="327"/>
      <c r="I26" s="327"/>
      <c r="J26" s="538"/>
      <c r="K26" s="1710"/>
      <c r="L26" s="1710"/>
      <c r="M26" s="541"/>
      <c r="N26" s="538"/>
      <c r="O26" s="541"/>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c r="BN26" s="323"/>
      <c r="BO26" s="323"/>
      <c r="BP26" s="323"/>
      <c r="BQ26" s="323"/>
      <c r="BR26" s="323"/>
      <c r="BS26" s="323"/>
      <c r="BT26" s="323"/>
      <c r="BU26" s="323"/>
      <c r="BV26" s="323"/>
      <c r="BW26" s="323"/>
      <c r="BX26" s="323"/>
      <c r="BY26" s="323"/>
      <c r="BZ26" s="323"/>
      <c r="CA26" s="323"/>
      <c r="CB26" s="323"/>
      <c r="CC26" s="323"/>
      <c r="CD26" s="323"/>
      <c r="CE26" s="323"/>
      <c r="CF26" s="323"/>
      <c r="CG26" s="323"/>
      <c r="CH26" s="323"/>
      <c r="CI26" s="323"/>
      <c r="CJ26" s="323"/>
      <c r="CK26" s="323"/>
      <c r="CL26" s="323"/>
      <c r="CM26" s="323"/>
      <c r="CN26" s="323"/>
      <c r="CO26" s="323"/>
      <c r="CP26" s="323"/>
      <c r="CQ26" s="323"/>
      <c r="CR26" s="323"/>
      <c r="CS26" s="323"/>
      <c r="CT26" s="323"/>
      <c r="CU26" s="323"/>
      <c r="CV26" s="323"/>
      <c r="CW26" s="323"/>
      <c r="CX26" s="323"/>
      <c r="CY26" s="323"/>
      <c r="CZ26" s="323"/>
      <c r="DA26" s="323"/>
      <c r="DB26" s="323"/>
      <c r="DC26" s="323"/>
      <c r="DD26" s="323"/>
      <c r="DE26" s="323"/>
      <c r="DF26" s="323"/>
      <c r="DG26" s="323"/>
      <c r="DH26" s="323"/>
      <c r="DI26" s="323"/>
      <c r="DJ26" s="323"/>
      <c r="DK26" s="323"/>
      <c r="DL26" s="323"/>
      <c r="DM26" s="323"/>
      <c r="DN26" s="323"/>
      <c r="DO26" s="323"/>
      <c r="DP26" s="323"/>
      <c r="DQ26" s="323"/>
      <c r="DR26" s="323"/>
      <c r="DS26" s="323"/>
      <c r="DT26" s="323"/>
      <c r="DU26" s="323"/>
      <c r="DV26" s="323"/>
      <c r="DW26" s="323"/>
      <c r="DX26" s="323"/>
      <c r="DY26" s="323"/>
      <c r="DZ26" s="323"/>
      <c r="EA26" s="323"/>
      <c r="EB26" s="323"/>
      <c r="EC26" s="323"/>
      <c r="ED26" s="323"/>
      <c r="EE26" s="323"/>
      <c r="EF26" s="323"/>
      <c r="EG26" s="323"/>
      <c r="EH26" s="323"/>
      <c r="EI26" s="323"/>
      <c r="EJ26" s="323"/>
      <c r="EK26" s="323"/>
      <c r="EL26" s="323"/>
      <c r="EM26" s="323"/>
      <c r="EN26" s="323"/>
      <c r="EO26" s="323"/>
      <c r="EP26" s="323"/>
      <c r="EQ26" s="323"/>
      <c r="ER26" s="323"/>
      <c r="ES26" s="323"/>
      <c r="ET26" s="323"/>
      <c r="EU26" s="323"/>
      <c r="EV26" s="323"/>
      <c r="EW26" s="323"/>
      <c r="EX26" s="323"/>
      <c r="EY26" s="323"/>
      <c r="EZ26" s="323"/>
      <c r="FA26" s="323"/>
      <c r="FB26" s="323"/>
      <c r="FC26" s="323"/>
      <c r="FD26" s="323"/>
      <c r="FE26" s="323"/>
      <c r="FF26" s="323"/>
      <c r="FG26" s="323"/>
      <c r="FH26" s="323"/>
      <c r="FI26" s="323"/>
      <c r="FJ26" s="323"/>
      <c r="FK26" s="323"/>
      <c r="FL26" s="323"/>
      <c r="FM26" s="323"/>
      <c r="FN26" s="323"/>
      <c r="FO26" s="323"/>
      <c r="FP26" s="323"/>
      <c r="FQ26" s="323"/>
      <c r="FR26" s="323"/>
      <c r="FS26" s="323"/>
      <c r="FT26" s="323"/>
      <c r="FU26" s="323"/>
      <c r="FV26" s="323"/>
      <c r="FW26" s="323"/>
      <c r="FX26" s="323"/>
      <c r="FY26" s="323"/>
      <c r="FZ26" s="323"/>
      <c r="GA26" s="323"/>
      <c r="GB26" s="323"/>
      <c r="GC26" s="323"/>
      <c r="GD26" s="323"/>
      <c r="GE26" s="323"/>
      <c r="GF26" s="323"/>
      <c r="GG26" s="323"/>
      <c r="GH26" s="323"/>
      <c r="GI26" s="323"/>
      <c r="GJ26" s="323"/>
      <c r="GK26" s="323"/>
      <c r="GL26" s="323"/>
      <c r="GM26" s="323"/>
      <c r="GN26" s="323"/>
      <c r="GO26" s="323"/>
      <c r="GP26" s="323"/>
      <c r="GQ26" s="323"/>
      <c r="GR26" s="323"/>
      <c r="GS26" s="323"/>
      <c r="GT26" s="323"/>
      <c r="GU26" s="323"/>
      <c r="GV26" s="323"/>
      <c r="GW26" s="323"/>
      <c r="GX26" s="323"/>
      <c r="GY26" s="323"/>
      <c r="GZ26" s="323"/>
      <c r="HA26" s="323"/>
      <c r="HB26" s="323"/>
      <c r="HC26" s="323"/>
      <c r="HD26" s="323"/>
      <c r="HE26" s="323"/>
      <c r="HF26" s="323"/>
      <c r="HG26" s="323"/>
      <c r="HH26" s="323"/>
      <c r="HI26" s="323"/>
      <c r="HJ26" s="323"/>
      <c r="HK26" s="323"/>
      <c r="HL26" s="323"/>
      <c r="HM26" s="323"/>
      <c r="HN26" s="323"/>
      <c r="HO26" s="323"/>
      <c r="HP26" s="323"/>
      <c r="HQ26" s="323"/>
      <c r="HR26" s="323"/>
      <c r="HS26" s="323"/>
      <c r="HT26" s="323"/>
      <c r="HU26" s="323"/>
      <c r="HV26" s="323"/>
      <c r="HW26" s="323"/>
      <c r="HX26" s="323"/>
      <c r="HY26" s="323"/>
      <c r="HZ26" s="323"/>
      <c r="IA26" s="323"/>
      <c r="IB26" s="323"/>
      <c r="IC26" s="323"/>
      <c r="ID26" s="323"/>
      <c r="IE26" s="323"/>
      <c r="IF26" s="323"/>
      <c r="IG26" s="323"/>
      <c r="IH26" s="323"/>
      <c r="II26" s="323"/>
      <c r="IJ26" s="323"/>
      <c r="IK26" s="323"/>
      <c r="IL26" s="323"/>
      <c r="IM26" s="323"/>
      <c r="IN26" s="323"/>
      <c r="IO26" s="323"/>
      <c r="IP26" s="323"/>
      <c r="IQ26" s="323"/>
      <c r="IR26" s="323"/>
      <c r="IS26" s="323"/>
      <c r="IT26" s="323"/>
      <c r="IU26" s="323"/>
      <c r="IV26" s="323"/>
      <c r="IW26" s="323"/>
      <c r="IX26" s="323"/>
    </row>
    <row r="27" spans="1:258" s="1238" customFormat="1" ht="24" customHeight="1">
      <c r="A27" s="327"/>
      <c r="B27" s="538"/>
      <c r="C27" s="327"/>
      <c r="D27" s="327"/>
      <c r="E27" s="538"/>
      <c r="F27" s="327"/>
      <c r="G27" s="538"/>
      <c r="H27" s="327"/>
      <c r="I27" s="327"/>
      <c r="J27" s="538"/>
      <c r="K27" s="327"/>
      <c r="L27" s="538"/>
      <c r="M27" s="327"/>
      <c r="N27" s="538"/>
      <c r="O27" s="327"/>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3"/>
      <c r="BQ27" s="323"/>
      <c r="BR27" s="323"/>
      <c r="BS27" s="323"/>
      <c r="BT27" s="323"/>
      <c r="BU27" s="323"/>
      <c r="BV27" s="323"/>
      <c r="BW27" s="323"/>
      <c r="BX27" s="323"/>
      <c r="BY27" s="323"/>
      <c r="BZ27" s="323"/>
      <c r="CA27" s="323"/>
      <c r="CB27" s="323"/>
      <c r="CC27" s="323"/>
      <c r="CD27" s="323"/>
      <c r="CE27" s="323"/>
      <c r="CF27" s="323"/>
      <c r="CG27" s="323"/>
      <c r="CH27" s="323"/>
      <c r="CI27" s="323"/>
      <c r="CJ27" s="323"/>
      <c r="CK27" s="323"/>
      <c r="CL27" s="323"/>
      <c r="CM27" s="323"/>
      <c r="CN27" s="323"/>
      <c r="CO27" s="323"/>
      <c r="CP27" s="323"/>
      <c r="CQ27" s="323"/>
      <c r="CR27" s="323"/>
      <c r="CS27" s="323"/>
      <c r="CT27" s="323"/>
      <c r="CU27" s="323"/>
      <c r="CV27" s="323"/>
      <c r="CW27" s="323"/>
      <c r="CX27" s="323"/>
      <c r="CY27" s="323"/>
      <c r="CZ27" s="323"/>
      <c r="DA27" s="323"/>
      <c r="DB27" s="323"/>
      <c r="DC27" s="323"/>
      <c r="DD27" s="323"/>
      <c r="DE27" s="323"/>
      <c r="DF27" s="323"/>
      <c r="DG27" s="323"/>
      <c r="DH27" s="323"/>
      <c r="DI27" s="323"/>
      <c r="DJ27" s="323"/>
      <c r="DK27" s="323"/>
      <c r="DL27" s="323"/>
      <c r="DM27" s="323"/>
      <c r="DN27" s="323"/>
      <c r="DO27" s="323"/>
      <c r="DP27" s="323"/>
      <c r="DQ27" s="323"/>
      <c r="DR27" s="323"/>
      <c r="DS27" s="323"/>
      <c r="DT27" s="323"/>
      <c r="DU27" s="323"/>
      <c r="DV27" s="323"/>
      <c r="DW27" s="323"/>
      <c r="DX27" s="323"/>
      <c r="DY27" s="323"/>
      <c r="DZ27" s="323"/>
      <c r="EA27" s="323"/>
      <c r="EB27" s="323"/>
      <c r="EC27" s="323"/>
      <c r="ED27" s="323"/>
      <c r="EE27" s="323"/>
      <c r="EF27" s="323"/>
      <c r="EG27" s="323"/>
      <c r="EH27" s="323"/>
      <c r="EI27" s="323"/>
      <c r="EJ27" s="323"/>
      <c r="EK27" s="323"/>
      <c r="EL27" s="323"/>
      <c r="EM27" s="323"/>
      <c r="EN27" s="323"/>
      <c r="EO27" s="323"/>
      <c r="EP27" s="323"/>
      <c r="EQ27" s="323"/>
      <c r="ER27" s="323"/>
      <c r="ES27" s="323"/>
      <c r="ET27" s="323"/>
      <c r="EU27" s="323"/>
      <c r="EV27" s="323"/>
      <c r="EW27" s="323"/>
      <c r="EX27" s="323"/>
      <c r="EY27" s="323"/>
      <c r="EZ27" s="323"/>
      <c r="FA27" s="323"/>
      <c r="FB27" s="323"/>
      <c r="FC27" s="323"/>
      <c r="FD27" s="323"/>
      <c r="FE27" s="323"/>
      <c r="FF27" s="323"/>
      <c r="FG27" s="323"/>
      <c r="FH27" s="323"/>
      <c r="FI27" s="323"/>
      <c r="FJ27" s="323"/>
      <c r="FK27" s="323"/>
      <c r="FL27" s="323"/>
      <c r="FM27" s="323"/>
      <c r="FN27" s="323"/>
      <c r="FO27" s="323"/>
      <c r="FP27" s="323"/>
      <c r="FQ27" s="323"/>
      <c r="FR27" s="323"/>
      <c r="FS27" s="323"/>
      <c r="FT27" s="323"/>
      <c r="FU27" s="323"/>
      <c r="FV27" s="323"/>
      <c r="FW27" s="323"/>
      <c r="FX27" s="323"/>
      <c r="FY27" s="323"/>
      <c r="FZ27" s="323"/>
      <c r="GA27" s="323"/>
      <c r="GB27" s="323"/>
      <c r="GC27" s="323"/>
      <c r="GD27" s="323"/>
      <c r="GE27" s="323"/>
      <c r="GF27" s="323"/>
      <c r="GG27" s="323"/>
      <c r="GH27" s="323"/>
      <c r="GI27" s="323"/>
      <c r="GJ27" s="323"/>
      <c r="GK27" s="323"/>
      <c r="GL27" s="323"/>
      <c r="GM27" s="323"/>
      <c r="GN27" s="323"/>
      <c r="GO27" s="323"/>
      <c r="GP27" s="323"/>
      <c r="GQ27" s="323"/>
      <c r="GR27" s="323"/>
      <c r="GS27" s="323"/>
      <c r="GT27" s="323"/>
      <c r="GU27" s="323"/>
      <c r="GV27" s="323"/>
      <c r="GW27" s="323"/>
      <c r="GX27" s="323"/>
      <c r="GY27" s="323"/>
      <c r="GZ27" s="323"/>
      <c r="HA27" s="323"/>
      <c r="HB27" s="323"/>
      <c r="HC27" s="323"/>
      <c r="HD27" s="323"/>
      <c r="HE27" s="323"/>
      <c r="HF27" s="323"/>
      <c r="HG27" s="323"/>
      <c r="HH27" s="323"/>
      <c r="HI27" s="323"/>
      <c r="HJ27" s="323"/>
      <c r="HK27" s="323"/>
      <c r="HL27" s="323"/>
      <c r="HM27" s="323"/>
      <c r="HN27" s="323"/>
      <c r="HO27" s="323"/>
      <c r="HP27" s="323"/>
      <c r="HQ27" s="323"/>
      <c r="HR27" s="323"/>
      <c r="HS27" s="323"/>
      <c r="HT27" s="323"/>
      <c r="HU27" s="323"/>
      <c r="HV27" s="323"/>
      <c r="HW27" s="323"/>
      <c r="HX27" s="323"/>
      <c r="HY27" s="323"/>
      <c r="HZ27" s="323"/>
      <c r="IA27" s="323"/>
      <c r="IB27" s="323"/>
      <c r="IC27" s="323"/>
      <c r="ID27" s="323"/>
      <c r="IE27" s="323"/>
      <c r="IF27" s="323"/>
      <c r="IG27" s="323"/>
      <c r="IH27" s="323"/>
      <c r="II27" s="323"/>
      <c r="IJ27" s="323"/>
      <c r="IK27" s="323"/>
      <c r="IL27" s="323"/>
      <c r="IM27" s="323"/>
      <c r="IN27" s="323"/>
      <c r="IO27" s="323"/>
      <c r="IP27" s="323"/>
      <c r="IQ27" s="323"/>
      <c r="IR27" s="323"/>
      <c r="IS27" s="323"/>
      <c r="IT27" s="323"/>
      <c r="IU27" s="323"/>
      <c r="IV27" s="323"/>
      <c r="IW27" s="323"/>
      <c r="IX27" s="323"/>
    </row>
    <row r="28" spans="1:258" s="1238" customFormat="1" ht="9.75" customHeight="1">
      <c r="A28" s="1710"/>
      <c r="B28" s="1710"/>
      <c r="C28" s="1710"/>
      <c r="D28" s="1710"/>
      <c r="E28" s="1710"/>
      <c r="F28" s="1710"/>
      <c r="G28" s="1710"/>
      <c r="H28" s="1710"/>
      <c r="I28" s="1710"/>
      <c r="J28" s="1710"/>
      <c r="K28" s="1710"/>
      <c r="L28" s="1710"/>
      <c r="M28" s="1710"/>
      <c r="N28" s="1710"/>
      <c r="O28" s="1710"/>
      <c r="P28" s="323"/>
      <c r="Q28" s="323"/>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c r="BN28" s="323"/>
      <c r="BO28" s="323"/>
      <c r="BP28" s="323"/>
      <c r="BQ28" s="323"/>
      <c r="BR28" s="323"/>
      <c r="BS28" s="323"/>
      <c r="BT28" s="323"/>
      <c r="BU28" s="323"/>
      <c r="BV28" s="323"/>
      <c r="BW28" s="323"/>
      <c r="BX28" s="323"/>
      <c r="BY28" s="323"/>
      <c r="BZ28" s="323"/>
      <c r="CA28" s="323"/>
      <c r="CB28" s="323"/>
      <c r="CC28" s="323"/>
      <c r="CD28" s="323"/>
      <c r="CE28" s="323"/>
      <c r="CF28" s="323"/>
      <c r="CG28" s="323"/>
      <c r="CH28" s="323"/>
      <c r="CI28" s="323"/>
      <c r="CJ28" s="323"/>
      <c r="CK28" s="323"/>
      <c r="CL28" s="323"/>
      <c r="CM28" s="323"/>
      <c r="CN28" s="323"/>
      <c r="CO28" s="323"/>
      <c r="CP28" s="323"/>
      <c r="CQ28" s="323"/>
      <c r="CR28" s="323"/>
      <c r="CS28" s="323"/>
      <c r="CT28" s="323"/>
      <c r="CU28" s="323"/>
      <c r="CV28" s="323"/>
      <c r="CW28" s="323"/>
      <c r="CX28" s="323"/>
      <c r="CY28" s="323"/>
      <c r="CZ28" s="323"/>
      <c r="DA28" s="323"/>
      <c r="DB28" s="323"/>
      <c r="DC28" s="323"/>
      <c r="DD28" s="323"/>
      <c r="DE28" s="323"/>
      <c r="DF28" s="323"/>
      <c r="DG28" s="323"/>
      <c r="DH28" s="323"/>
      <c r="DI28" s="323"/>
      <c r="DJ28" s="323"/>
      <c r="DK28" s="323"/>
      <c r="DL28" s="323"/>
      <c r="DM28" s="323"/>
      <c r="DN28" s="323"/>
      <c r="DO28" s="323"/>
      <c r="DP28" s="323"/>
      <c r="DQ28" s="323"/>
      <c r="DR28" s="323"/>
      <c r="DS28" s="323"/>
      <c r="DT28" s="323"/>
      <c r="DU28" s="323"/>
      <c r="DV28" s="323"/>
      <c r="DW28" s="323"/>
      <c r="DX28" s="323"/>
      <c r="DY28" s="323"/>
      <c r="DZ28" s="323"/>
      <c r="EA28" s="323"/>
      <c r="EB28" s="323"/>
      <c r="EC28" s="323"/>
      <c r="ED28" s="323"/>
      <c r="EE28" s="323"/>
      <c r="EF28" s="323"/>
      <c r="EG28" s="323"/>
      <c r="EH28" s="323"/>
      <c r="EI28" s="323"/>
      <c r="EJ28" s="323"/>
      <c r="EK28" s="323"/>
      <c r="EL28" s="323"/>
      <c r="EM28" s="323"/>
      <c r="EN28" s="323"/>
      <c r="EO28" s="323"/>
      <c r="EP28" s="323"/>
      <c r="EQ28" s="323"/>
      <c r="ER28" s="323"/>
      <c r="ES28" s="323"/>
      <c r="ET28" s="323"/>
      <c r="EU28" s="323"/>
      <c r="EV28" s="323"/>
      <c r="EW28" s="323"/>
      <c r="EX28" s="323"/>
      <c r="EY28" s="323"/>
      <c r="EZ28" s="323"/>
      <c r="FA28" s="323"/>
      <c r="FB28" s="323"/>
      <c r="FC28" s="323"/>
      <c r="FD28" s="323"/>
      <c r="FE28" s="323"/>
      <c r="FF28" s="323"/>
      <c r="FG28" s="323"/>
      <c r="FH28" s="323"/>
      <c r="FI28" s="323"/>
      <c r="FJ28" s="323"/>
      <c r="FK28" s="323"/>
      <c r="FL28" s="323"/>
      <c r="FM28" s="323"/>
      <c r="FN28" s="323"/>
      <c r="FO28" s="323"/>
      <c r="FP28" s="323"/>
      <c r="FQ28" s="323"/>
      <c r="FR28" s="323"/>
      <c r="FS28" s="323"/>
      <c r="FT28" s="323"/>
      <c r="FU28" s="323"/>
      <c r="FV28" s="323"/>
      <c r="FW28" s="323"/>
      <c r="FX28" s="323"/>
      <c r="FY28" s="323"/>
      <c r="FZ28" s="323"/>
      <c r="GA28" s="323"/>
      <c r="GB28" s="323"/>
      <c r="GC28" s="323"/>
      <c r="GD28" s="323"/>
      <c r="GE28" s="323"/>
      <c r="GF28" s="323"/>
      <c r="GG28" s="323"/>
      <c r="GH28" s="323"/>
      <c r="GI28" s="323"/>
      <c r="GJ28" s="323"/>
      <c r="GK28" s="323"/>
      <c r="GL28" s="323"/>
      <c r="GM28" s="323"/>
      <c r="GN28" s="323"/>
      <c r="GO28" s="323"/>
      <c r="GP28" s="323"/>
      <c r="GQ28" s="323"/>
      <c r="GR28" s="323"/>
      <c r="GS28" s="323"/>
      <c r="GT28" s="323"/>
      <c r="GU28" s="323"/>
      <c r="GV28" s="323"/>
      <c r="GW28" s="323"/>
      <c r="GX28" s="323"/>
      <c r="GY28" s="323"/>
      <c r="GZ28" s="323"/>
      <c r="HA28" s="323"/>
      <c r="HB28" s="323"/>
      <c r="HC28" s="323"/>
      <c r="HD28" s="323"/>
      <c r="HE28" s="323"/>
      <c r="HF28" s="323"/>
      <c r="HG28" s="323"/>
      <c r="HH28" s="323"/>
      <c r="HI28" s="323"/>
      <c r="HJ28" s="323"/>
      <c r="HK28" s="323"/>
      <c r="HL28" s="323"/>
      <c r="HM28" s="323"/>
      <c r="HN28" s="323"/>
      <c r="HO28" s="323"/>
      <c r="HP28" s="323"/>
      <c r="HQ28" s="323"/>
      <c r="HR28" s="323"/>
      <c r="HS28" s="323"/>
      <c r="HT28" s="323"/>
      <c r="HU28" s="323"/>
      <c r="HV28" s="323"/>
      <c r="HW28" s="323"/>
      <c r="HX28" s="323"/>
      <c r="HY28" s="323"/>
      <c r="HZ28" s="323"/>
      <c r="IA28" s="323"/>
      <c r="IB28" s="323"/>
      <c r="IC28" s="323"/>
      <c r="ID28" s="323"/>
      <c r="IE28" s="323"/>
      <c r="IF28" s="323"/>
      <c r="IG28" s="323"/>
      <c r="IH28" s="323"/>
      <c r="II28" s="323"/>
      <c r="IJ28" s="323"/>
      <c r="IK28" s="323"/>
      <c r="IL28" s="323"/>
      <c r="IM28" s="323"/>
      <c r="IN28" s="323"/>
      <c r="IO28" s="323"/>
      <c r="IP28" s="323"/>
      <c r="IQ28" s="323"/>
      <c r="IR28" s="323"/>
      <c r="IS28" s="323"/>
      <c r="IT28" s="323"/>
      <c r="IU28" s="323"/>
      <c r="IV28" s="323"/>
      <c r="IW28" s="323"/>
      <c r="IX28" s="323"/>
    </row>
    <row r="29" spans="1:258" s="1238" customFormat="1" ht="252" customHeight="1">
      <c r="A29" s="532"/>
      <c r="B29" s="533"/>
      <c r="C29" s="542"/>
      <c r="D29" s="534"/>
      <c r="E29" s="534"/>
      <c r="F29" s="535"/>
      <c r="G29" s="536"/>
      <c r="H29" s="355"/>
      <c r="I29" s="355"/>
      <c r="J29" s="356"/>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c r="BN29" s="323"/>
      <c r="BO29" s="323"/>
      <c r="BP29" s="323"/>
      <c r="BQ29" s="323"/>
      <c r="BR29" s="323"/>
      <c r="BS29" s="323"/>
      <c r="BT29" s="323"/>
      <c r="BU29" s="323"/>
      <c r="BV29" s="323"/>
      <c r="BW29" s="323"/>
      <c r="BX29" s="323"/>
      <c r="BY29" s="323"/>
      <c r="BZ29" s="323"/>
      <c r="CA29" s="323"/>
      <c r="CB29" s="323"/>
      <c r="CC29" s="323"/>
      <c r="CD29" s="323"/>
      <c r="CE29" s="323"/>
      <c r="CF29" s="323"/>
      <c r="CG29" s="323"/>
      <c r="CH29" s="323"/>
      <c r="CI29" s="323"/>
      <c r="CJ29" s="323"/>
      <c r="CK29" s="323"/>
      <c r="CL29" s="323"/>
      <c r="CM29" s="323"/>
      <c r="CN29" s="323"/>
      <c r="CO29" s="323"/>
      <c r="CP29" s="323"/>
      <c r="CQ29" s="323"/>
      <c r="CR29" s="323"/>
      <c r="CS29" s="323"/>
      <c r="CT29" s="323"/>
      <c r="CU29" s="323"/>
      <c r="CV29" s="323"/>
      <c r="CW29" s="323"/>
      <c r="CX29" s="323"/>
      <c r="CY29" s="323"/>
      <c r="CZ29" s="323"/>
      <c r="DA29" s="323"/>
      <c r="DB29" s="323"/>
      <c r="DC29" s="323"/>
      <c r="DD29" s="323"/>
      <c r="DE29" s="323"/>
      <c r="DF29" s="323"/>
      <c r="DG29" s="323"/>
      <c r="DH29" s="323"/>
      <c r="DI29" s="323"/>
      <c r="DJ29" s="323"/>
      <c r="DK29" s="323"/>
      <c r="DL29" s="323"/>
      <c r="DM29" s="323"/>
      <c r="DN29" s="323"/>
      <c r="DO29" s="323"/>
      <c r="DP29" s="323"/>
      <c r="DQ29" s="323"/>
      <c r="DR29" s="323"/>
      <c r="DS29" s="323"/>
      <c r="DT29" s="323"/>
      <c r="DU29" s="323"/>
      <c r="DV29" s="323"/>
      <c r="DW29" s="323"/>
      <c r="DX29" s="323"/>
      <c r="DY29" s="323"/>
      <c r="DZ29" s="323"/>
      <c r="EA29" s="323"/>
      <c r="EB29" s="323"/>
      <c r="EC29" s="323"/>
      <c r="ED29" s="323"/>
      <c r="EE29" s="323"/>
      <c r="EF29" s="323"/>
      <c r="EG29" s="323"/>
      <c r="EH29" s="323"/>
      <c r="EI29" s="323"/>
      <c r="EJ29" s="323"/>
      <c r="EK29" s="323"/>
      <c r="EL29" s="323"/>
      <c r="EM29" s="323"/>
      <c r="EN29" s="323"/>
      <c r="EO29" s="323"/>
      <c r="EP29" s="323"/>
      <c r="EQ29" s="323"/>
      <c r="ER29" s="323"/>
      <c r="ES29" s="323"/>
      <c r="ET29" s="323"/>
      <c r="EU29" s="323"/>
      <c r="EV29" s="323"/>
      <c r="EW29" s="323"/>
      <c r="EX29" s="323"/>
      <c r="EY29" s="323"/>
      <c r="EZ29" s="323"/>
      <c r="FA29" s="323"/>
      <c r="FB29" s="323"/>
      <c r="FC29" s="323"/>
      <c r="FD29" s="323"/>
      <c r="FE29" s="323"/>
      <c r="FF29" s="323"/>
      <c r="FG29" s="323"/>
      <c r="FH29" s="323"/>
      <c r="FI29" s="323"/>
      <c r="FJ29" s="323"/>
      <c r="FK29" s="323"/>
      <c r="FL29" s="323"/>
      <c r="FM29" s="323"/>
      <c r="FN29" s="323"/>
      <c r="FO29" s="323"/>
      <c r="FP29" s="323"/>
      <c r="FQ29" s="323"/>
      <c r="FR29" s="323"/>
      <c r="FS29" s="323"/>
      <c r="FT29" s="323"/>
      <c r="FU29" s="323"/>
      <c r="FV29" s="323"/>
      <c r="FW29" s="323"/>
      <c r="FX29" s="323"/>
      <c r="FY29" s="323"/>
      <c r="FZ29" s="323"/>
      <c r="GA29" s="323"/>
      <c r="GB29" s="323"/>
      <c r="GC29" s="323"/>
      <c r="GD29" s="323"/>
      <c r="GE29" s="323"/>
      <c r="GF29" s="323"/>
      <c r="GG29" s="323"/>
      <c r="GH29" s="323"/>
      <c r="GI29" s="323"/>
      <c r="GJ29" s="323"/>
      <c r="GK29" s="323"/>
      <c r="GL29" s="323"/>
      <c r="GM29" s="323"/>
      <c r="GN29" s="323"/>
      <c r="GO29" s="323"/>
      <c r="GP29" s="323"/>
      <c r="GQ29" s="323"/>
      <c r="GR29" s="323"/>
      <c r="GS29" s="323"/>
      <c r="GT29" s="323"/>
      <c r="GU29" s="323"/>
      <c r="GV29" s="323"/>
      <c r="GW29" s="323"/>
      <c r="GX29" s="323"/>
      <c r="GY29" s="323"/>
      <c r="GZ29" s="323"/>
      <c r="HA29" s="323"/>
      <c r="HB29" s="323"/>
      <c r="HC29" s="323"/>
      <c r="HD29" s="323"/>
      <c r="HE29" s="323"/>
      <c r="HF29" s="323"/>
      <c r="HG29" s="323"/>
      <c r="HH29" s="323"/>
      <c r="HI29" s="323"/>
      <c r="HJ29" s="323"/>
      <c r="HK29" s="323"/>
      <c r="HL29" s="323"/>
      <c r="HM29" s="323"/>
      <c r="HN29" s="323"/>
      <c r="HO29" s="323"/>
      <c r="HP29" s="323"/>
      <c r="HQ29" s="323"/>
      <c r="HR29" s="323"/>
      <c r="HS29" s="323"/>
      <c r="HT29" s="323"/>
      <c r="HU29" s="323"/>
      <c r="HV29" s="323"/>
      <c r="HW29" s="323"/>
      <c r="HX29" s="323"/>
      <c r="HY29" s="323"/>
      <c r="HZ29" s="323"/>
      <c r="IA29" s="323"/>
      <c r="IB29" s="323"/>
      <c r="IC29" s="323"/>
      <c r="ID29" s="323"/>
      <c r="IE29" s="323"/>
      <c r="IF29" s="323"/>
      <c r="IG29" s="323"/>
      <c r="IH29" s="323"/>
      <c r="II29" s="323"/>
      <c r="IJ29" s="323"/>
      <c r="IK29" s="323"/>
      <c r="IL29" s="323"/>
      <c r="IM29" s="323"/>
      <c r="IN29" s="323"/>
      <c r="IO29" s="323"/>
      <c r="IP29" s="323"/>
      <c r="IQ29" s="323"/>
      <c r="IR29" s="323"/>
      <c r="IS29" s="323"/>
      <c r="IT29" s="323"/>
      <c r="IU29" s="323"/>
      <c r="IV29" s="323"/>
      <c r="IW29" s="323"/>
      <c r="IX29" s="323"/>
    </row>
    <row r="30" spans="1:258" s="1238" customFormat="1" ht="409.5" customHeight="1">
      <c r="A30" s="532"/>
      <c r="B30" s="533"/>
      <c r="C30" s="542"/>
      <c r="D30" s="534"/>
      <c r="E30" s="534"/>
      <c r="F30" s="535"/>
      <c r="G30" s="536"/>
      <c r="H30" s="355"/>
      <c r="I30" s="355"/>
      <c r="J30" s="356"/>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3"/>
      <c r="BP30" s="323"/>
      <c r="BQ30" s="323"/>
      <c r="BR30" s="323"/>
      <c r="BS30" s="323"/>
      <c r="BT30" s="323"/>
      <c r="BU30" s="323"/>
      <c r="BV30" s="323"/>
      <c r="BW30" s="323"/>
      <c r="BX30" s="323"/>
      <c r="BY30" s="323"/>
      <c r="BZ30" s="323"/>
      <c r="CA30" s="323"/>
      <c r="CB30" s="323"/>
      <c r="CC30" s="323"/>
      <c r="CD30" s="323"/>
      <c r="CE30" s="323"/>
      <c r="CF30" s="323"/>
      <c r="CG30" s="323"/>
      <c r="CH30" s="323"/>
      <c r="CI30" s="323"/>
      <c r="CJ30" s="323"/>
      <c r="CK30" s="323"/>
      <c r="CL30" s="323"/>
      <c r="CM30" s="323"/>
      <c r="CN30" s="323"/>
      <c r="CO30" s="323"/>
      <c r="CP30" s="323"/>
      <c r="CQ30" s="323"/>
      <c r="CR30" s="323"/>
      <c r="CS30" s="323"/>
      <c r="CT30" s="323"/>
      <c r="CU30" s="323"/>
      <c r="CV30" s="323"/>
      <c r="CW30" s="323"/>
      <c r="CX30" s="323"/>
      <c r="CY30" s="323"/>
      <c r="CZ30" s="323"/>
      <c r="DA30" s="323"/>
      <c r="DB30" s="323"/>
      <c r="DC30" s="323"/>
      <c r="DD30" s="323"/>
      <c r="DE30" s="323"/>
      <c r="DF30" s="323"/>
      <c r="DG30" s="323"/>
      <c r="DH30" s="323"/>
      <c r="DI30" s="323"/>
      <c r="DJ30" s="323"/>
      <c r="DK30" s="323"/>
      <c r="DL30" s="323"/>
      <c r="DM30" s="323"/>
      <c r="DN30" s="323"/>
      <c r="DO30" s="323"/>
      <c r="DP30" s="323"/>
      <c r="DQ30" s="323"/>
      <c r="DR30" s="323"/>
      <c r="DS30" s="323"/>
      <c r="DT30" s="323"/>
      <c r="DU30" s="323"/>
      <c r="DV30" s="323"/>
      <c r="DW30" s="323"/>
      <c r="DX30" s="323"/>
      <c r="DY30" s="323"/>
      <c r="DZ30" s="323"/>
      <c r="EA30" s="323"/>
      <c r="EB30" s="323"/>
      <c r="EC30" s="323"/>
      <c r="ED30" s="323"/>
      <c r="EE30" s="323"/>
      <c r="EF30" s="323"/>
      <c r="EG30" s="323"/>
      <c r="EH30" s="323"/>
      <c r="EI30" s="323"/>
      <c r="EJ30" s="323"/>
      <c r="EK30" s="323"/>
      <c r="EL30" s="323"/>
      <c r="EM30" s="323"/>
      <c r="EN30" s="323"/>
      <c r="EO30" s="323"/>
      <c r="EP30" s="323"/>
      <c r="EQ30" s="323"/>
      <c r="ER30" s="323"/>
      <c r="ES30" s="323"/>
      <c r="ET30" s="323"/>
      <c r="EU30" s="323"/>
      <c r="EV30" s="323"/>
      <c r="EW30" s="323"/>
      <c r="EX30" s="323"/>
      <c r="EY30" s="323"/>
      <c r="EZ30" s="323"/>
      <c r="FA30" s="323"/>
      <c r="FB30" s="323"/>
      <c r="FC30" s="323"/>
      <c r="FD30" s="323"/>
      <c r="FE30" s="323"/>
      <c r="FF30" s="323"/>
      <c r="FG30" s="323"/>
      <c r="FH30" s="323"/>
      <c r="FI30" s="323"/>
      <c r="FJ30" s="323"/>
      <c r="FK30" s="323"/>
      <c r="FL30" s="323"/>
      <c r="FM30" s="323"/>
      <c r="FN30" s="323"/>
      <c r="FO30" s="323"/>
      <c r="FP30" s="323"/>
      <c r="FQ30" s="323"/>
      <c r="FR30" s="323"/>
      <c r="FS30" s="323"/>
      <c r="FT30" s="323"/>
      <c r="FU30" s="323"/>
      <c r="FV30" s="323"/>
      <c r="FW30" s="323"/>
      <c r="FX30" s="323"/>
      <c r="FY30" s="323"/>
      <c r="FZ30" s="323"/>
      <c r="GA30" s="323"/>
      <c r="GB30" s="323"/>
      <c r="GC30" s="323"/>
      <c r="GD30" s="323"/>
      <c r="GE30" s="323"/>
      <c r="GF30" s="323"/>
      <c r="GG30" s="323"/>
      <c r="GH30" s="323"/>
      <c r="GI30" s="323"/>
      <c r="GJ30" s="323"/>
      <c r="GK30" s="323"/>
      <c r="GL30" s="323"/>
      <c r="GM30" s="323"/>
      <c r="GN30" s="323"/>
      <c r="GO30" s="323"/>
      <c r="GP30" s="323"/>
      <c r="GQ30" s="323"/>
      <c r="GR30" s="323"/>
      <c r="GS30" s="323"/>
      <c r="GT30" s="323"/>
      <c r="GU30" s="323"/>
      <c r="GV30" s="323"/>
      <c r="GW30" s="323"/>
      <c r="GX30" s="323"/>
      <c r="GY30" s="323"/>
      <c r="GZ30" s="323"/>
      <c r="HA30" s="323"/>
      <c r="HB30" s="323"/>
      <c r="HC30" s="323"/>
      <c r="HD30" s="323"/>
      <c r="HE30" s="323"/>
      <c r="HF30" s="323"/>
      <c r="HG30" s="323"/>
      <c r="HH30" s="323"/>
      <c r="HI30" s="323"/>
      <c r="HJ30" s="323"/>
      <c r="HK30" s="323"/>
      <c r="HL30" s="323"/>
      <c r="HM30" s="323"/>
      <c r="HN30" s="323"/>
      <c r="HO30" s="323"/>
      <c r="HP30" s="323"/>
      <c r="HQ30" s="323"/>
      <c r="HR30" s="323"/>
      <c r="HS30" s="323"/>
      <c r="HT30" s="323"/>
      <c r="HU30" s="323"/>
      <c r="HV30" s="323"/>
      <c r="HW30" s="323"/>
      <c r="HX30" s="323"/>
      <c r="HY30" s="323"/>
      <c r="HZ30" s="323"/>
      <c r="IA30" s="323"/>
      <c r="IB30" s="323"/>
      <c r="IC30" s="323"/>
      <c r="ID30" s="323"/>
      <c r="IE30" s="323"/>
      <c r="IF30" s="323"/>
      <c r="IG30" s="323"/>
      <c r="IH30" s="323"/>
      <c r="II30" s="323"/>
      <c r="IJ30" s="323"/>
      <c r="IK30" s="323"/>
      <c r="IL30" s="323"/>
      <c r="IM30" s="323"/>
      <c r="IN30" s="323"/>
      <c r="IO30" s="323"/>
      <c r="IP30" s="323"/>
      <c r="IQ30" s="323"/>
      <c r="IR30" s="323"/>
      <c r="IS30" s="323"/>
      <c r="IT30" s="323"/>
      <c r="IU30" s="323"/>
      <c r="IV30" s="323"/>
      <c r="IW30" s="323"/>
      <c r="IX30" s="323"/>
    </row>
    <row r="31" spans="1:258" s="1238" customFormat="1" ht="269.25" customHeight="1">
      <c r="A31" s="532"/>
      <c r="B31" s="533"/>
      <c r="C31" s="542"/>
      <c r="D31" s="534"/>
      <c r="E31" s="534"/>
      <c r="F31" s="535"/>
      <c r="G31" s="536"/>
      <c r="H31" s="355"/>
      <c r="I31" s="355"/>
      <c r="J31" s="356"/>
      <c r="K31" s="323"/>
      <c r="L31" s="323"/>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c r="BN31" s="323"/>
      <c r="BO31" s="323"/>
      <c r="BP31" s="323"/>
      <c r="BQ31" s="323"/>
      <c r="BR31" s="323"/>
      <c r="BS31" s="323"/>
      <c r="BT31" s="323"/>
      <c r="BU31" s="323"/>
      <c r="BV31" s="323"/>
      <c r="BW31" s="323"/>
      <c r="BX31" s="323"/>
      <c r="BY31" s="323"/>
      <c r="BZ31" s="323"/>
      <c r="CA31" s="323"/>
      <c r="CB31" s="323"/>
      <c r="CC31" s="323"/>
      <c r="CD31" s="323"/>
      <c r="CE31" s="323"/>
      <c r="CF31" s="323"/>
      <c r="CG31" s="323"/>
      <c r="CH31" s="323"/>
      <c r="CI31" s="323"/>
      <c r="CJ31" s="323"/>
      <c r="CK31" s="323"/>
      <c r="CL31" s="323"/>
      <c r="CM31" s="323"/>
      <c r="CN31" s="323"/>
      <c r="CO31" s="323"/>
      <c r="CP31" s="323"/>
      <c r="CQ31" s="323"/>
      <c r="CR31" s="323"/>
      <c r="CS31" s="323"/>
      <c r="CT31" s="323"/>
      <c r="CU31" s="323"/>
      <c r="CV31" s="323"/>
      <c r="CW31" s="323"/>
      <c r="CX31" s="323"/>
      <c r="CY31" s="323"/>
      <c r="CZ31" s="323"/>
      <c r="DA31" s="323"/>
      <c r="DB31" s="323"/>
      <c r="DC31" s="323"/>
      <c r="DD31" s="323"/>
      <c r="DE31" s="323"/>
      <c r="DF31" s="323"/>
      <c r="DG31" s="323"/>
      <c r="DH31" s="323"/>
      <c r="DI31" s="323"/>
      <c r="DJ31" s="323"/>
      <c r="DK31" s="323"/>
      <c r="DL31" s="323"/>
      <c r="DM31" s="323"/>
      <c r="DN31" s="323"/>
      <c r="DO31" s="323"/>
      <c r="DP31" s="323"/>
      <c r="DQ31" s="323"/>
      <c r="DR31" s="323"/>
      <c r="DS31" s="323"/>
      <c r="DT31" s="323"/>
      <c r="DU31" s="323"/>
      <c r="DV31" s="323"/>
      <c r="DW31" s="323"/>
      <c r="DX31" s="323"/>
      <c r="DY31" s="323"/>
      <c r="DZ31" s="323"/>
      <c r="EA31" s="323"/>
      <c r="EB31" s="323"/>
      <c r="EC31" s="323"/>
      <c r="ED31" s="323"/>
      <c r="EE31" s="323"/>
      <c r="EF31" s="323"/>
      <c r="EG31" s="323"/>
      <c r="EH31" s="323"/>
      <c r="EI31" s="323"/>
      <c r="EJ31" s="323"/>
      <c r="EK31" s="323"/>
      <c r="EL31" s="323"/>
      <c r="EM31" s="323"/>
      <c r="EN31" s="323"/>
      <c r="EO31" s="323"/>
      <c r="EP31" s="323"/>
      <c r="EQ31" s="323"/>
      <c r="ER31" s="323"/>
      <c r="ES31" s="323"/>
      <c r="ET31" s="323"/>
      <c r="EU31" s="323"/>
      <c r="EV31" s="323"/>
      <c r="EW31" s="323"/>
      <c r="EX31" s="323"/>
      <c r="EY31" s="323"/>
      <c r="EZ31" s="323"/>
      <c r="FA31" s="323"/>
      <c r="FB31" s="323"/>
      <c r="FC31" s="323"/>
      <c r="FD31" s="323"/>
      <c r="FE31" s="323"/>
      <c r="FF31" s="323"/>
      <c r="FG31" s="323"/>
      <c r="FH31" s="323"/>
      <c r="FI31" s="323"/>
      <c r="FJ31" s="323"/>
      <c r="FK31" s="323"/>
      <c r="FL31" s="323"/>
      <c r="FM31" s="323"/>
      <c r="FN31" s="323"/>
      <c r="FO31" s="323"/>
      <c r="FP31" s="323"/>
      <c r="FQ31" s="323"/>
      <c r="FR31" s="323"/>
      <c r="FS31" s="323"/>
      <c r="FT31" s="323"/>
      <c r="FU31" s="323"/>
      <c r="FV31" s="323"/>
      <c r="FW31" s="323"/>
      <c r="FX31" s="323"/>
      <c r="FY31" s="323"/>
      <c r="FZ31" s="323"/>
      <c r="GA31" s="323"/>
      <c r="GB31" s="323"/>
      <c r="GC31" s="323"/>
      <c r="GD31" s="323"/>
      <c r="GE31" s="323"/>
      <c r="GF31" s="323"/>
      <c r="GG31" s="323"/>
      <c r="GH31" s="323"/>
      <c r="GI31" s="323"/>
      <c r="GJ31" s="323"/>
      <c r="GK31" s="323"/>
      <c r="GL31" s="323"/>
      <c r="GM31" s="323"/>
      <c r="GN31" s="323"/>
      <c r="GO31" s="323"/>
      <c r="GP31" s="323"/>
      <c r="GQ31" s="323"/>
      <c r="GR31" s="323"/>
      <c r="GS31" s="323"/>
      <c r="GT31" s="323"/>
      <c r="GU31" s="323"/>
      <c r="GV31" s="323"/>
      <c r="GW31" s="323"/>
      <c r="GX31" s="323"/>
      <c r="GY31" s="323"/>
      <c r="GZ31" s="323"/>
      <c r="HA31" s="323"/>
      <c r="HB31" s="323"/>
      <c r="HC31" s="323"/>
      <c r="HD31" s="323"/>
      <c r="HE31" s="323"/>
      <c r="HF31" s="323"/>
      <c r="HG31" s="323"/>
      <c r="HH31" s="323"/>
      <c r="HI31" s="323"/>
      <c r="HJ31" s="323"/>
      <c r="HK31" s="323"/>
      <c r="HL31" s="323"/>
      <c r="HM31" s="323"/>
      <c r="HN31" s="323"/>
      <c r="HO31" s="323"/>
      <c r="HP31" s="323"/>
      <c r="HQ31" s="323"/>
      <c r="HR31" s="323"/>
      <c r="HS31" s="323"/>
      <c r="HT31" s="323"/>
      <c r="HU31" s="323"/>
      <c r="HV31" s="323"/>
      <c r="HW31" s="323"/>
      <c r="HX31" s="323"/>
      <c r="HY31" s="323"/>
      <c r="HZ31" s="323"/>
      <c r="IA31" s="323"/>
      <c r="IB31" s="323"/>
      <c r="IC31" s="323"/>
      <c r="ID31" s="323"/>
      <c r="IE31" s="323"/>
      <c r="IF31" s="323"/>
      <c r="IG31" s="323"/>
      <c r="IH31" s="323"/>
      <c r="II31" s="323"/>
      <c r="IJ31" s="323"/>
      <c r="IK31" s="323"/>
      <c r="IL31" s="323"/>
      <c r="IM31" s="323"/>
      <c r="IN31" s="323"/>
      <c r="IO31" s="323"/>
      <c r="IP31" s="323"/>
      <c r="IQ31" s="323"/>
      <c r="IR31" s="323"/>
      <c r="IS31" s="323"/>
      <c r="IT31" s="323"/>
      <c r="IU31" s="323"/>
      <c r="IV31" s="323"/>
      <c r="IW31" s="323"/>
      <c r="IX31" s="323"/>
    </row>
    <row r="32" spans="1:258" s="1238" customFormat="1" ht="114.75" customHeight="1">
      <c r="A32" s="532"/>
      <c r="B32" s="533"/>
      <c r="C32" s="542"/>
      <c r="D32" s="534"/>
      <c r="E32" s="534"/>
      <c r="F32" s="535"/>
      <c r="G32" s="536"/>
      <c r="H32" s="355"/>
      <c r="I32" s="355"/>
      <c r="J32" s="356"/>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c r="BN32" s="323"/>
      <c r="BO32" s="323"/>
      <c r="BP32" s="323"/>
      <c r="BQ32" s="323"/>
      <c r="BR32" s="323"/>
      <c r="BS32" s="323"/>
      <c r="BT32" s="323"/>
      <c r="BU32" s="323"/>
      <c r="BV32" s="323"/>
      <c r="BW32" s="323"/>
      <c r="BX32" s="323"/>
      <c r="BY32" s="323"/>
      <c r="BZ32" s="323"/>
      <c r="CA32" s="323"/>
      <c r="CB32" s="323"/>
      <c r="CC32" s="323"/>
      <c r="CD32" s="323"/>
      <c r="CE32" s="323"/>
      <c r="CF32" s="323"/>
      <c r="CG32" s="323"/>
      <c r="CH32" s="323"/>
      <c r="CI32" s="323"/>
      <c r="CJ32" s="323"/>
      <c r="CK32" s="323"/>
      <c r="CL32" s="323"/>
      <c r="CM32" s="323"/>
      <c r="CN32" s="323"/>
      <c r="CO32" s="323"/>
      <c r="CP32" s="323"/>
      <c r="CQ32" s="323"/>
      <c r="CR32" s="323"/>
      <c r="CS32" s="323"/>
      <c r="CT32" s="323"/>
      <c r="CU32" s="323"/>
      <c r="CV32" s="323"/>
      <c r="CW32" s="323"/>
      <c r="CX32" s="323"/>
      <c r="CY32" s="323"/>
      <c r="CZ32" s="323"/>
      <c r="DA32" s="323"/>
      <c r="DB32" s="323"/>
      <c r="DC32" s="323"/>
      <c r="DD32" s="323"/>
      <c r="DE32" s="323"/>
      <c r="DF32" s="323"/>
      <c r="DG32" s="323"/>
      <c r="DH32" s="323"/>
      <c r="DI32" s="323"/>
      <c r="DJ32" s="323"/>
      <c r="DK32" s="323"/>
      <c r="DL32" s="323"/>
      <c r="DM32" s="323"/>
      <c r="DN32" s="323"/>
      <c r="DO32" s="323"/>
      <c r="DP32" s="323"/>
      <c r="DQ32" s="323"/>
      <c r="DR32" s="323"/>
      <c r="DS32" s="323"/>
      <c r="DT32" s="323"/>
      <c r="DU32" s="323"/>
      <c r="DV32" s="323"/>
      <c r="DW32" s="323"/>
      <c r="DX32" s="323"/>
      <c r="DY32" s="323"/>
      <c r="DZ32" s="323"/>
      <c r="EA32" s="323"/>
      <c r="EB32" s="323"/>
      <c r="EC32" s="323"/>
      <c r="ED32" s="323"/>
      <c r="EE32" s="323"/>
      <c r="EF32" s="323"/>
      <c r="EG32" s="323"/>
      <c r="EH32" s="323"/>
      <c r="EI32" s="323"/>
      <c r="EJ32" s="323"/>
      <c r="EK32" s="323"/>
      <c r="EL32" s="323"/>
      <c r="EM32" s="323"/>
      <c r="EN32" s="323"/>
      <c r="EO32" s="323"/>
      <c r="EP32" s="323"/>
      <c r="EQ32" s="323"/>
      <c r="ER32" s="323"/>
      <c r="ES32" s="323"/>
      <c r="ET32" s="323"/>
      <c r="EU32" s="323"/>
      <c r="EV32" s="323"/>
      <c r="EW32" s="323"/>
      <c r="EX32" s="323"/>
      <c r="EY32" s="323"/>
      <c r="EZ32" s="323"/>
      <c r="FA32" s="323"/>
      <c r="FB32" s="323"/>
      <c r="FC32" s="323"/>
      <c r="FD32" s="323"/>
      <c r="FE32" s="323"/>
      <c r="FF32" s="323"/>
      <c r="FG32" s="323"/>
      <c r="FH32" s="323"/>
      <c r="FI32" s="323"/>
      <c r="FJ32" s="323"/>
      <c r="FK32" s="323"/>
      <c r="FL32" s="323"/>
      <c r="FM32" s="323"/>
      <c r="FN32" s="323"/>
      <c r="FO32" s="323"/>
      <c r="FP32" s="323"/>
      <c r="FQ32" s="323"/>
      <c r="FR32" s="323"/>
      <c r="FS32" s="323"/>
      <c r="FT32" s="323"/>
      <c r="FU32" s="323"/>
      <c r="FV32" s="323"/>
      <c r="FW32" s="323"/>
      <c r="FX32" s="323"/>
      <c r="FY32" s="323"/>
      <c r="FZ32" s="323"/>
      <c r="GA32" s="323"/>
      <c r="GB32" s="323"/>
      <c r="GC32" s="323"/>
      <c r="GD32" s="323"/>
      <c r="GE32" s="323"/>
      <c r="GF32" s="323"/>
      <c r="GG32" s="323"/>
      <c r="GH32" s="323"/>
      <c r="GI32" s="323"/>
      <c r="GJ32" s="323"/>
      <c r="GK32" s="323"/>
      <c r="GL32" s="323"/>
      <c r="GM32" s="323"/>
      <c r="GN32" s="323"/>
      <c r="GO32" s="323"/>
      <c r="GP32" s="323"/>
      <c r="GQ32" s="323"/>
      <c r="GR32" s="323"/>
      <c r="GS32" s="323"/>
      <c r="GT32" s="323"/>
      <c r="GU32" s="323"/>
      <c r="GV32" s="323"/>
      <c r="GW32" s="323"/>
      <c r="GX32" s="323"/>
      <c r="GY32" s="323"/>
      <c r="GZ32" s="323"/>
      <c r="HA32" s="323"/>
      <c r="HB32" s="323"/>
      <c r="HC32" s="323"/>
      <c r="HD32" s="323"/>
      <c r="HE32" s="323"/>
      <c r="HF32" s="323"/>
      <c r="HG32" s="323"/>
      <c r="HH32" s="323"/>
      <c r="HI32" s="323"/>
      <c r="HJ32" s="323"/>
      <c r="HK32" s="323"/>
      <c r="HL32" s="323"/>
      <c r="HM32" s="323"/>
      <c r="HN32" s="323"/>
      <c r="HO32" s="323"/>
      <c r="HP32" s="323"/>
      <c r="HQ32" s="323"/>
      <c r="HR32" s="323"/>
      <c r="HS32" s="323"/>
      <c r="HT32" s="323"/>
      <c r="HU32" s="323"/>
      <c r="HV32" s="323"/>
      <c r="HW32" s="323"/>
      <c r="HX32" s="323"/>
      <c r="HY32" s="323"/>
      <c r="HZ32" s="323"/>
      <c r="IA32" s="323"/>
      <c r="IB32" s="323"/>
      <c r="IC32" s="323"/>
      <c r="ID32" s="323"/>
      <c r="IE32" s="323"/>
      <c r="IF32" s="323"/>
      <c r="IG32" s="323"/>
      <c r="IH32" s="323"/>
      <c r="II32" s="323"/>
      <c r="IJ32" s="323"/>
      <c r="IK32" s="323"/>
      <c r="IL32" s="323"/>
      <c r="IM32" s="323"/>
      <c r="IN32" s="323"/>
      <c r="IO32" s="323"/>
      <c r="IP32" s="323"/>
      <c r="IQ32" s="323"/>
      <c r="IR32" s="323"/>
      <c r="IS32" s="323"/>
      <c r="IT32" s="323"/>
      <c r="IU32" s="323"/>
      <c r="IV32" s="323"/>
      <c r="IW32" s="323"/>
      <c r="IX32" s="323"/>
    </row>
    <row r="33" spans="1:258" s="1238" customFormat="1" ht="15" customHeight="1">
      <c r="A33" s="1710"/>
      <c r="B33" s="1710"/>
      <c r="C33" s="1710"/>
      <c r="D33" s="1710"/>
      <c r="E33" s="1710"/>
      <c r="F33" s="1710"/>
      <c r="G33" s="536"/>
      <c r="H33" s="537"/>
      <c r="I33" s="537"/>
      <c r="J33" s="356"/>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c r="BN33" s="323"/>
      <c r="BO33" s="323"/>
      <c r="BP33" s="323"/>
      <c r="BQ33" s="323"/>
      <c r="BR33" s="323"/>
      <c r="BS33" s="323"/>
      <c r="BT33" s="323"/>
      <c r="BU33" s="323"/>
      <c r="BV33" s="323"/>
      <c r="BW33" s="323"/>
      <c r="BX33" s="323"/>
      <c r="BY33" s="323"/>
      <c r="BZ33" s="323"/>
      <c r="CA33" s="323"/>
      <c r="CB33" s="323"/>
      <c r="CC33" s="323"/>
      <c r="CD33" s="323"/>
      <c r="CE33" s="323"/>
      <c r="CF33" s="323"/>
      <c r="CG33" s="323"/>
      <c r="CH33" s="323"/>
      <c r="CI33" s="323"/>
      <c r="CJ33" s="323"/>
      <c r="CK33" s="323"/>
      <c r="CL33" s="323"/>
      <c r="CM33" s="323"/>
      <c r="CN33" s="323"/>
      <c r="CO33" s="323"/>
      <c r="CP33" s="323"/>
      <c r="CQ33" s="323"/>
      <c r="CR33" s="323"/>
      <c r="CS33" s="323"/>
      <c r="CT33" s="323"/>
      <c r="CU33" s="323"/>
      <c r="CV33" s="323"/>
      <c r="CW33" s="323"/>
      <c r="CX33" s="323"/>
      <c r="CY33" s="323"/>
      <c r="CZ33" s="323"/>
      <c r="DA33" s="323"/>
      <c r="DB33" s="323"/>
      <c r="DC33" s="323"/>
      <c r="DD33" s="323"/>
      <c r="DE33" s="323"/>
      <c r="DF33" s="323"/>
      <c r="DG33" s="323"/>
      <c r="DH33" s="323"/>
      <c r="DI33" s="323"/>
      <c r="DJ33" s="323"/>
      <c r="DK33" s="323"/>
      <c r="DL33" s="323"/>
      <c r="DM33" s="323"/>
      <c r="DN33" s="323"/>
      <c r="DO33" s="323"/>
      <c r="DP33" s="323"/>
      <c r="DQ33" s="323"/>
      <c r="DR33" s="323"/>
      <c r="DS33" s="323"/>
      <c r="DT33" s="323"/>
      <c r="DU33" s="323"/>
      <c r="DV33" s="323"/>
      <c r="DW33" s="323"/>
      <c r="DX33" s="323"/>
      <c r="DY33" s="323"/>
      <c r="DZ33" s="323"/>
      <c r="EA33" s="323"/>
      <c r="EB33" s="323"/>
      <c r="EC33" s="323"/>
      <c r="ED33" s="323"/>
      <c r="EE33" s="323"/>
      <c r="EF33" s="323"/>
      <c r="EG33" s="323"/>
      <c r="EH33" s="323"/>
      <c r="EI33" s="323"/>
      <c r="EJ33" s="323"/>
      <c r="EK33" s="323"/>
      <c r="EL33" s="323"/>
      <c r="EM33" s="323"/>
      <c r="EN33" s="323"/>
      <c r="EO33" s="323"/>
      <c r="EP33" s="323"/>
      <c r="EQ33" s="323"/>
      <c r="ER33" s="323"/>
      <c r="ES33" s="323"/>
      <c r="ET33" s="323"/>
      <c r="EU33" s="323"/>
      <c r="EV33" s="323"/>
      <c r="EW33" s="323"/>
      <c r="EX33" s="323"/>
      <c r="EY33" s="323"/>
      <c r="EZ33" s="323"/>
      <c r="FA33" s="323"/>
      <c r="FB33" s="323"/>
      <c r="FC33" s="323"/>
      <c r="FD33" s="323"/>
      <c r="FE33" s="323"/>
      <c r="FF33" s="323"/>
      <c r="FG33" s="323"/>
      <c r="FH33" s="323"/>
      <c r="FI33" s="323"/>
      <c r="FJ33" s="323"/>
      <c r="FK33" s="323"/>
      <c r="FL33" s="323"/>
      <c r="FM33" s="323"/>
      <c r="FN33" s="323"/>
      <c r="FO33" s="323"/>
      <c r="FP33" s="323"/>
      <c r="FQ33" s="323"/>
      <c r="FR33" s="323"/>
      <c r="FS33" s="323"/>
      <c r="FT33" s="323"/>
      <c r="FU33" s="323"/>
      <c r="FV33" s="323"/>
      <c r="FW33" s="323"/>
      <c r="FX33" s="323"/>
      <c r="FY33" s="323"/>
      <c r="FZ33" s="323"/>
      <c r="GA33" s="323"/>
      <c r="GB33" s="323"/>
      <c r="GC33" s="323"/>
      <c r="GD33" s="323"/>
      <c r="GE33" s="323"/>
      <c r="GF33" s="323"/>
      <c r="GG33" s="323"/>
      <c r="GH33" s="323"/>
      <c r="GI33" s="323"/>
      <c r="GJ33" s="323"/>
      <c r="GK33" s="323"/>
      <c r="GL33" s="323"/>
      <c r="GM33" s="323"/>
      <c r="GN33" s="323"/>
      <c r="GO33" s="323"/>
      <c r="GP33" s="323"/>
      <c r="GQ33" s="323"/>
      <c r="GR33" s="323"/>
      <c r="GS33" s="323"/>
      <c r="GT33" s="323"/>
      <c r="GU33" s="323"/>
      <c r="GV33" s="323"/>
      <c r="GW33" s="323"/>
      <c r="GX33" s="323"/>
      <c r="GY33" s="323"/>
      <c r="GZ33" s="323"/>
      <c r="HA33" s="323"/>
      <c r="HB33" s="323"/>
      <c r="HC33" s="323"/>
      <c r="HD33" s="323"/>
      <c r="HE33" s="323"/>
      <c r="HF33" s="323"/>
      <c r="HG33" s="323"/>
      <c r="HH33" s="323"/>
      <c r="HI33" s="323"/>
      <c r="HJ33" s="323"/>
      <c r="HK33" s="323"/>
      <c r="HL33" s="323"/>
      <c r="HM33" s="323"/>
      <c r="HN33" s="323"/>
      <c r="HO33" s="323"/>
      <c r="HP33" s="323"/>
      <c r="HQ33" s="323"/>
      <c r="HR33" s="323"/>
      <c r="HS33" s="323"/>
      <c r="HT33" s="323"/>
      <c r="HU33" s="323"/>
      <c r="HV33" s="323"/>
      <c r="HW33" s="323"/>
      <c r="HX33" s="323"/>
      <c r="HY33" s="323"/>
      <c r="HZ33" s="323"/>
      <c r="IA33" s="323"/>
      <c r="IB33" s="323"/>
      <c r="IC33" s="323"/>
      <c r="ID33" s="323"/>
      <c r="IE33" s="323"/>
      <c r="IF33" s="323"/>
      <c r="IG33" s="323"/>
      <c r="IH33" s="323"/>
      <c r="II33" s="323"/>
      <c r="IJ33" s="323"/>
      <c r="IK33" s="323"/>
      <c r="IL33" s="323"/>
      <c r="IM33" s="323"/>
      <c r="IN33" s="323"/>
      <c r="IO33" s="323"/>
      <c r="IP33" s="323"/>
      <c r="IQ33" s="323"/>
      <c r="IR33" s="323"/>
      <c r="IS33" s="323"/>
      <c r="IT33" s="323"/>
      <c r="IU33" s="323"/>
      <c r="IV33" s="323"/>
      <c r="IW33" s="323"/>
      <c r="IX33" s="323"/>
    </row>
    <row r="34" spans="1:258" s="1238" customFormat="1" ht="15" customHeight="1">
      <c r="A34" s="323"/>
      <c r="B34" s="324"/>
      <c r="C34" s="325"/>
      <c r="D34" s="325"/>
      <c r="E34" s="323"/>
      <c r="F34" s="323"/>
      <c r="G34" s="323"/>
      <c r="H34" s="323"/>
      <c r="I34" s="323"/>
      <c r="J34" s="325"/>
      <c r="K34" s="323"/>
      <c r="L34" s="32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c r="BN34" s="323"/>
      <c r="BO34" s="323"/>
      <c r="BP34" s="323"/>
      <c r="BQ34" s="323"/>
      <c r="BR34" s="323"/>
      <c r="BS34" s="323"/>
      <c r="BT34" s="323"/>
      <c r="BU34" s="323"/>
      <c r="BV34" s="323"/>
      <c r="BW34" s="323"/>
      <c r="BX34" s="323"/>
      <c r="BY34" s="323"/>
      <c r="BZ34" s="323"/>
      <c r="CA34" s="323"/>
      <c r="CB34" s="323"/>
      <c r="CC34" s="323"/>
      <c r="CD34" s="323"/>
      <c r="CE34" s="323"/>
      <c r="CF34" s="323"/>
      <c r="CG34" s="323"/>
      <c r="CH34" s="323"/>
      <c r="CI34" s="323"/>
      <c r="CJ34" s="323"/>
      <c r="CK34" s="323"/>
      <c r="CL34" s="323"/>
      <c r="CM34" s="323"/>
      <c r="CN34" s="323"/>
      <c r="CO34" s="323"/>
      <c r="CP34" s="323"/>
      <c r="CQ34" s="323"/>
      <c r="CR34" s="323"/>
      <c r="CS34" s="323"/>
      <c r="CT34" s="323"/>
      <c r="CU34" s="323"/>
      <c r="CV34" s="323"/>
      <c r="CW34" s="323"/>
      <c r="CX34" s="323"/>
      <c r="CY34" s="323"/>
      <c r="CZ34" s="323"/>
      <c r="DA34" s="323"/>
      <c r="DB34" s="323"/>
      <c r="DC34" s="323"/>
      <c r="DD34" s="323"/>
      <c r="DE34" s="323"/>
      <c r="DF34" s="323"/>
      <c r="DG34" s="323"/>
      <c r="DH34" s="323"/>
      <c r="DI34" s="323"/>
      <c r="DJ34" s="323"/>
      <c r="DK34" s="323"/>
      <c r="DL34" s="323"/>
      <c r="DM34" s="323"/>
      <c r="DN34" s="323"/>
      <c r="DO34" s="323"/>
      <c r="DP34" s="323"/>
      <c r="DQ34" s="323"/>
      <c r="DR34" s="323"/>
      <c r="DS34" s="323"/>
      <c r="DT34" s="323"/>
      <c r="DU34" s="323"/>
      <c r="DV34" s="323"/>
      <c r="DW34" s="323"/>
      <c r="DX34" s="323"/>
      <c r="DY34" s="323"/>
      <c r="DZ34" s="323"/>
      <c r="EA34" s="323"/>
      <c r="EB34" s="323"/>
      <c r="EC34" s="323"/>
      <c r="ED34" s="323"/>
      <c r="EE34" s="323"/>
      <c r="EF34" s="323"/>
      <c r="EG34" s="323"/>
      <c r="EH34" s="323"/>
      <c r="EI34" s="323"/>
      <c r="EJ34" s="323"/>
      <c r="EK34" s="323"/>
      <c r="EL34" s="323"/>
      <c r="EM34" s="323"/>
      <c r="EN34" s="323"/>
      <c r="EO34" s="323"/>
      <c r="EP34" s="323"/>
      <c r="EQ34" s="323"/>
      <c r="ER34" s="323"/>
      <c r="ES34" s="323"/>
      <c r="ET34" s="323"/>
      <c r="EU34" s="323"/>
      <c r="EV34" s="323"/>
      <c r="EW34" s="323"/>
      <c r="EX34" s="323"/>
      <c r="EY34" s="323"/>
      <c r="EZ34" s="323"/>
      <c r="FA34" s="323"/>
      <c r="FB34" s="323"/>
      <c r="FC34" s="323"/>
      <c r="FD34" s="323"/>
      <c r="FE34" s="323"/>
      <c r="FF34" s="323"/>
      <c r="FG34" s="323"/>
      <c r="FH34" s="323"/>
      <c r="FI34" s="323"/>
      <c r="FJ34" s="323"/>
      <c r="FK34" s="323"/>
      <c r="FL34" s="323"/>
      <c r="FM34" s="323"/>
      <c r="FN34" s="323"/>
      <c r="FO34" s="323"/>
      <c r="FP34" s="323"/>
      <c r="FQ34" s="323"/>
      <c r="FR34" s="323"/>
      <c r="FS34" s="323"/>
      <c r="FT34" s="323"/>
      <c r="FU34" s="323"/>
      <c r="FV34" s="323"/>
      <c r="FW34" s="323"/>
      <c r="FX34" s="323"/>
      <c r="FY34" s="323"/>
      <c r="FZ34" s="323"/>
      <c r="GA34" s="323"/>
      <c r="GB34" s="323"/>
      <c r="GC34" s="323"/>
      <c r="GD34" s="323"/>
      <c r="GE34" s="323"/>
      <c r="GF34" s="323"/>
      <c r="GG34" s="323"/>
      <c r="GH34" s="323"/>
      <c r="GI34" s="323"/>
      <c r="GJ34" s="323"/>
      <c r="GK34" s="323"/>
      <c r="GL34" s="323"/>
      <c r="GM34" s="323"/>
      <c r="GN34" s="323"/>
      <c r="GO34" s="323"/>
      <c r="GP34" s="323"/>
      <c r="GQ34" s="323"/>
      <c r="GR34" s="323"/>
      <c r="GS34" s="323"/>
      <c r="GT34" s="323"/>
      <c r="GU34" s="323"/>
      <c r="GV34" s="323"/>
      <c r="GW34" s="323"/>
      <c r="GX34" s="323"/>
      <c r="GY34" s="323"/>
      <c r="GZ34" s="323"/>
      <c r="HA34" s="323"/>
      <c r="HB34" s="323"/>
      <c r="HC34" s="323"/>
      <c r="HD34" s="323"/>
      <c r="HE34" s="323"/>
      <c r="HF34" s="323"/>
      <c r="HG34" s="323"/>
      <c r="HH34" s="323"/>
      <c r="HI34" s="323"/>
      <c r="HJ34" s="323"/>
      <c r="HK34" s="323"/>
      <c r="HL34" s="323"/>
      <c r="HM34" s="323"/>
      <c r="HN34" s="323"/>
      <c r="HO34" s="323"/>
      <c r="HP34" s="323"/>
      <c r="HQ34" s="323"/>
      <c r="HR34" s="323"/>
      <c r="HS34" s="323"/>
      <c r="HT34" s="323"/>
      <c r="HU34" s="323"/>
      <c r="HV34" s="323"/>
      <c r="HW34" s="323"/>
      <c r="HX34" s="323"/>
      <c r="HY34" s="323"/>
      <c r="HZ34" s="323"/>
      <c r="IA34" s="323"/>
      <c r="IB34" s="323"/>
      <c r="IC34" s="323"/>
      <c r="ID34" s="323"/>
      <c r="IE34" s="323"/>
      <c r="IF34" s="323"/>
      <c r="IG34" s="323"/>
      <c r="IH34" s="323"/>
      <c r="II34" s="323"/>
      <c r="IJ34" s="323"/>
      <c r="IK34" s="323"/>
      <c r="IL34" s="323"/>
      <c r="IM34" s="323"/>
      <c r="IN34" s="323"/>
      <c r="IO34" s="323"/>
      <c r="IP34" s="323"/>
      <c r="IQ34" s="323"/>
      <c r="IR34" s="323"/>
      <c r="IS34" s="323"/>
      <c r="IT34" s="323"/>
      <c r="IU34" s="323"/>
      <c r="IV34" s="323"/>
      <c r="IW34" s="323"/>
      <c r="IX34" s="323"/>
    </row>
    <row r="35" spans="1:258" s="323" customFormat="1" ht="28.5" customHeight="1">
      <c r="B35" s="519"/>
      <c r="C35" s="325"/>
      <c r="D35" s="325"/>
      <c r="E35" s="325"/>
      <c r="F35" s="326"/>
      <c r="G35" s="326"/>
      <c r="K35" s="1710"/>
      <c r="L35" s="1710"/>
      <c r="M35" s="1710"/>
      <c r="N35" s="1710"/>
      <c r="O35" s="1710"/>
    </row>
    <row r="36" spans="1:258" s="1238" customFormat="1" ht="18.75" customHeight="1">
      <c r="A36" s="1710"/>
      <c r="B36" s="1710"/>
      <c r="C36" s="1710"/>
      <c r="D36" s="1710"/>
      <c r="E36" s="1710"/>
      <c r="F36" s="1710"/>
      <c r="G36" s="1710"/>
      <c r="H36" s="1710"/>
      <c r="I36" s="1710"/>
      <c r="J36" s="1710"/>
      <c r="K36" s="1710"/>
      <c r="L36" s="1710"/>
      <c r="M36" s="1710"/>
      <c r="N36" s="1710"/>
      <c r="O36" s="1710"/>
      <c r="P36" s="323"/>
      <c r="Q36" s="323"/>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c r="BN36" s="323"/>
      <c r="BO36" s="323"/>
      <c r="BP36" s="323"/>
      <c r="BQ36" s="323"/>
      <c r="BR36" s="323"/>
      <c r="BS36" s="323"/>
      <c r="BT36" s="323"/>
      <c r="BU36" s="323"/>
      <c r="BV36" s="323"/>
      <c r="BW36" s="323"/>
      <c r="BX36" s="323"/>
      <c r="BY36" s="323"/>
      <c r="BZ36" s="323"/>
      <c r="CA36" s="323"/>
      <c r="CB36" s="323"/>
      <c r="CC36" s="323"/>
      <c r="CD36" s="323"/>
      <c r="CE36" s="323"/>
      <c r="CF36" s="323"/>
      <c r="CG36" s="323"/>
      <c r="CH36" s="323"/>
      <c r="CI36" s="323"/>
      <c r="CJ36" s="323"/>
      <c r="CK36" s="323"/>
      <c r="CL36" s="323"/>
      <c r="CM36" s="323"/>
      <c r="CN36" s="323"/>
      <c r="CO36" s="323"/>
      <c r="CP36" s="323"/>
      <c r="CQ36" s="323"/>
      <c r="CR36" s="323"/>
      <c r="CS36" s="323"/>
      <c r="CT36" s="323"/>
      <c r="CU36" s="323"/>
      <c r="CV36" s="323"/>
      <c r="CW36" s="323"/>
      <c r="CX36" s="323"/>
      <c r="CY36" s="323"/>
      <c r="CZ36" s="323"/>
      <c r="DA36" s="323"/>
      <c r="DB36" s="323"/>
      <c r="DC36" s="323"/>
      <c r="DD36" s="323"/>
      <c r="DE36" s="323"/>
      <c r="DF36" s="323"/>
      <c r="DG36" s="323"/>
      <c r="DH36" s="323"/>
      <c r="DI36" s="323"/>
      <c r="DJ36" s="323"/>
      <c r="DK36" s="323"/>
      <c r="DL36" s="323"/>
      <c r="DM36" s="323"/>
      <c r="DN36" s="323"/>
      <c r="DO36" s="323"/>
      <c r="DP36" s="323"/>
      <c r="DQ36" s="323"/>
      <c r="DR36" s="323"/>
      <c r="DS36" s="323"/>
      <c r="DT36" s="323"/>
      <c r="DU36" s="323"/>
      <c r="DV36" s="323"/>
      <c r="DW36" s="323"/>
      <c r="DX36" s="323"/>
      <c r="DY36" s="323"/>
      <c r="DZ36" s="323"/>
      <c r="EA36" s="323"/>
      <c r="EB36" s="323"/>
      <c r="EC36" s="323"/>
      <c r="ED36" s="323"/>
      <c r="EE36" s="323"/>
      <c r="EF36" s="323"/>
      <c r="EG36" s="323"/>
      <c r="EH36" s="323"/>
      <c r="EI36" s="323"/>
      <c r="EJ36" s="323"/>
      <c r="EK36" s="323"/>
      <c r="EL36" s="323"/>
      <c r="EM36" s="323"/>
      <c r="EN36" s="323"/>
      <c r="EO36" s="323"/>
      <c r="EP36" s="323"/>
      <c r="EQ36" s="323"/>
      <c r="ER36" s="323"/>
      <c r="ES36" s="323"/>
      <c r="ET36" s="323"/>
      <c r="EU36" s="323"/>
      <c r="EV36" s="323"/>
      <c r="EW36" s="323"/>
      <c r="EX36" s="323"/>
      <c r="EY36" s="323"/>
      <c r="EZ36" s="323"/>
      <c r="FA36" s="323"/>
      <c r="FB36" s="323"/>
      <c r="FC36" s="323"/>
      <c r="FD36" s="323"/>
      <c r="FE36" s="323"/>
      <c r="FF36" s="323"/>
      <c r="FG36" s="323"/>
      <c r="FH36" s="323"/>
      <c r="FI36" s="323"/>
      <c r="FJ36" s="323"/>
      <c r="FK36" s="323"/>
      <c r="FL36" s="323"/>
      <c r="FM36" s="323"/>
      <c r="FN36" s="323"/>
      <c r="FO36" s="323"/>
      <c r="FP36" s="323"/>
      <c r="FQ36" s="323"/>
      <c r="FR36" s="323"/>
      <c r="FS36" s="323"/>
      <c r="FT36" s="323"/>
      <c r="FU36" s="323"/>
      <c r="FV36" s="323"/>
      <c r="FW36" s="323"/>
      <c r="FX36" s="323"/>
      <c r="FY36" s="323"/>
      <c r="FZ36" s="323"/>
      <c r="GA36" s="323"/>
      <c r="GB36" s="323"/>
      <c r="GC36" s="323"/>
      <c r="GD36" s="323"/>
      <c r="GE36" s="323"/>
      <c r="GF36" s="323"/>
      <c r="GG36" s="323"/>
      <c r="GH36" s="323"/>
      <c r="GI36" s="323"/>
      <c r="GJ36" s="323"/>
      <c r="GK36" s="323"/>
      <c r="GL36" s="323"/>
      <c r="GM36" s="323"/>
      <c r="GN36" s="323"/>
      <c r="GO36" s="323"/>
      <c r="GP36" s="323"/>
      <c r="GQ36" s="323"/>
      <c r="GR36" s="323"/>
      <c r="GS36" s="323"/>
      <c r="GT36" s="323"/>
      <c r="GU36" s="323"/>
      <c r="GV36" s="323"/>
      <c r="GW36" s="323"/>
      <c r="GX36" s="323"/>
      <c r="GY36" s="323"/>
      <c r="GZ36" s="323"/>
      <c r="HA36" s="323"/>
      <c r="HB36" s="323"/>
      <c r="HC36" s="323"/>
      <c r="HD36" s="323"/>
      <c r="HE36" s="323"/>
      <c r="HF36" s="323"/>
      <c r="HG36" s="323"/>
      <c r="HH36" s="323"/>
      <c r="HI36" s="323"/>
      <c r="HJ36" s="323"/>
      <c r="HK36" s="323"/>
      <c r="HL36" s="323"/>
      <c r="HM36" s="323"/>
      <c r="HN36" s="323"/>
      <c r="HO36" s="323"/>
      <c r="HP36" s="323"/>
      <c r="HQ36" s="323"/>
      <c r="HR36" s="323"/>
      <c r="HS36" s="323"/>
      <c r="HT36" s="323"/>
      <c r="HU36" s="323"/>
      <c r="HV36" s="323"/>
      <c r="HW36" s="323"/>
      <c r="HX36" s="323"/>
      <c r="HY36" s="323"/>
      <c r="HZ36" s="323"/>
      <c r="IA36" s="323"/>
      <c r="IB36" s="323"/>
      <c r="IC36" s="323"/>
      <c r="ID36" s="323"/>
      <c r="IE36" s="323"/>
      <c r="IF36" s="323"/>
      <c r="IG36" s="323"/>
      <c r="IH36" s="323"/>
      <c r="II36" s="323"/>
      <c r="IJ36" s="323"/>
      <c r="IK36" s="323"/>
      <c r="IL36" s="323"/>
      <c r="IM36" s="323"/>
      <c r="IN36" s="323"/>
      <c r="IO36" s="323"/>
      <c r="IP36" s="323"/>
      <c r="IQ36" s="323"/>
      <c r="IR36" s="323"/>
      <c r="IS36" s="323"/>
      <c r="IT36" s="323"/>
      <c r="IU36" s="323"/>
      <c r="IV36" s="323"/>
      <c r="IW36" s="323"/>
      <c r="IX36" s="323"/>
    </row>
    <row r="37" spans="1:258" s="327" customFormat="1" ht="139.5" customHeight="1">
      <c r="B37" s="539"/>
      <c r="C37" s="539"/>
      <c r="D37" s="538"/>
      <c r="E37" s="539"/>
      <c r="F37" s="540"/>
      <c r="G37" s="540"/>
      <c r="J37" s="538"/>
      <c r="K37" s="1710"/>
      <c r="L37" s="1710"/>
      <c r="M37" s="541"/>
      <c r="N37" s="538"/>
      <c r="O37" s="541"/>
    </row>
    <row r="38" spans="1:258" s="327" customFormat="1" ht="17.25" customHeight="1">
      <c r="B38" s="538"/>
      <c r="E38" s="538"/>
      <c r="G38" s="538"/>
      <c r="J38" s="538"/>
      <c r="L38" s="538"/>
      <c r="N38" s="538"/>
    </row>
    <row r="39" spans="1:258" s="327" customFormat="1" ht="4.5" customHeight="1">
      <c r="A39" s="1710"/>
      <c r="B39" s="1710"/>
      <c r="C39" s="1710"/>
      <c r="D39" s="1710"/>
      <c r="E39" s="1710"/>
      <c r="F39" s="1710"/>
      <c r="G39" s="1710"/>
      <c r="H39" s="1710"/>
      <c r="I39" s="1710"/>
      <c r="J39" s="1710"/>
      <c r="K39" s="1710"/>
      <c r="L39" s="1710"/>
      <c r="M39" s="1710"/>
      <c r="N39" s="1710"/>
      <c r="O39" s="1710"/>
    </row>
    <row r="40" spans="1:258" s="1238" customFormat="1" ht="158.25" customHeight="1">
      <c r="A40" s="532"/>
      <c r="B40" s="533"/>
      <c r="C40" s="542"/>
      <c r="D40" s="534"/>
      <c r="E40" s="534"/>
      <c r="F40" s="535"/>
      <c r="G40" s="536"/>
      <c r="H40" s="355"/>
      <c r="I40" s="355"/>
      <c r="J40" s="356"/>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c r="BN40" s="323"/>
      <c r="BO40" s="323"/>
      <c r="BP40" s="323"/>
      <c r="BQ40" s="323"/>
      <c r="BR40" s="323"/>
      <c r="BS40" s="323"/>
      <c r="BT40" s="323"/>
      <c r="BU40" s="323"/>
      <c r="BV40" s="323"/>
      <c r="BW40" s="323"/>
      <c r="BX40" s="323"/>
      <c r="BY40" s="323"/>
      <c r="BZ40" s="323"/>
      <c r="CA40" s="323"/>
      <c r="CB40" s="323"/>
      <c r="CC40" s="323"/>
      <c r="CD40" s="323"/>
      <c r="CE40" s="323"/>
      <c r="CF40" s="323"/>
      <c r="CG40" s="323"/>
      <c r="CH40" s="323"/>
      <c r="CI40" s="323"/>
      <c r="CJ40" s="323"/>
      <c r="CK40" s="323"/>
      <c r="CL40" s="323"/>
      <c r="CM40" s="323"/>
      <c r="CN40" s="323"/>
      <c r="CO40" s="323"/>
      <c r="CP40" s="323"/>
      <c r="CQ40" s="323"/>
      <c r="CR40" s="323"/>
      <c r="CS40" s="323"/>
      <c r="CT40" s="323"/>
      <c r="CU40" s="323"/>
      <c r="CV40" s="323"/>
      <c r="CW40" s="323"/>
      <c r="CX40" s="323"/>
      <c r="CY40" s="323"/>
      <c r="CZ40" s="323"/>
      <c r="DA40" s="323"/>
      <c r="DB40" s="323"/>
      <c r="DC40" s="323"/>
      <c r="DD40" s="323"/>
      <c r="DE40" s="323"/>
      <c r="DF40" s="323"/>
      <c r="DG40" s="323"/>
      <c r="DH40" s="323"/>
      <c r="DI40" s="323"/>
      <c r="DJ40" s="323"/>
      <c r="DK40" s="323"/>
      <c r="DL40" s="323"/>
      <c r="DM40" s="323"/>
      <c r="DN40" s="323"/>
      <c r="DO40" s="323"/>
      <c r="DP40" s="323"/>
      <c r="DQ40" s="323"/>
      <c r="DR40" s="323"/>
      <c r="DS40" s="323"/>
      <c r="DT40" s="323"/>
      <c r="DU40" s="323"/>
      <c r="DV40" s="323"/>
      <c r="DW40" s="323"/>
      <c r="DX40" s="323"/>
      <c r="DY40" s="323"/>
      <c r="DZ40" s="323"/>
      <c r="EA40" s="323"/>
      <c r="EB40" s="323"/>
      <c r="EC40" s="323"/>
      <c r="ED40" s="323"/>
      <c r="EE40" s="323"/>
      <c r="EF40" s="323"/>
      <c r="EG40" s="323"/>
      <c r="EH40" s="323"/>
      <c r="EI40" s="323"/>
      <c r="EJ40" s="323"/>
      <c r="EK40" s="323"/>
      <c r="EL40" s="323"/>
      <c r="EM40" s="323"/>
      <c r="EN40" s="323"/>
      <c r="EO40" s="323"/>
      <c r="EP40" s="323"/>
      <c r="EQ40" s="323"/>
      <c r="ER40" s="323"/>
      <c r="ES40" s="323"/>
      <c r="ET40" s="323"/>
      <c r="EU40" s="323"/>
      <c r="EV40" s="323"/>
      <c r="EW40" s="323"/>
      <c r="EX40" s="323"/>
      <c r="EY40" s="323"/>
      <c r="EZ40" s="323"/>
      <c r="FA40" s="323"/>
      <c r="FB40" s="323"/>
      <c r="FC40" s="323"/>
      <c r="FD40" s="323"/>
      <c r="FE40" s="323"/>
      <c r="FF40" s="323"/>
      <c r="FG40" s="323"/>
      <c r="FH40" s="323"/>
      <c r="FI40" s="323"/>
      <c r="FJ40" s="323"/>
      <c r="FK40" s="323"/>
      <c r="FL40" s="323"/>
      <c r="FM40" s="323"/>
      <c r="FN40" s="323"/>
      <c r="FO40" s="323"/>
      <c r="FP40" s="323"/>
      <c r="FQ40" s="323"/>
      <c r="FR40" s="323"/>
      <c r="FS40" s="323"/>
      <c r="FT40" s="323"/>
      <c r="FU40" s="323"/>
      <c r="FV40" s="323"/>
      <c r="FW40" s="323"/>
      <c r="FX40" s="323"/>
      <c r="FY40" s="323"/>
      <c r="FZ40" s="323"/>
      <c r="GA40" s="323"/>
      <c r="GB40" s="323"/>
      <c r="GC40" s="323"/>
      <c r="GD40" s="323"/>
      <c r="GE40" s="323"/>
      <c r="GF40" s="323"/>
      <c r="GG40" s="323"/>
      <c r="GH40" s="323"/>
      <c r="GI40" s="323"/>
      <c r="GJ40" s="323"/>
      <c r="GK40" s="323"/>
      <c r="GL40" s="323"/>
      <c r="GM40" s="323"/>
      <c r="GN40" s="323"/>
      <c r="GO40" s="323"/>
      <c r="GP40" s="323"/>
      <c r="GQ40" s="323"/>
      <c r="GR40" s="323"/>
      <c r="GS40" s="323"/>
      <c r="GT40" s="323"/>
      <c r="GU40" s="323"/>
      <c r="GV40" s="323"/>
      <c r="GW40" s="323"/>
      <c r="GX40" s="323"/>
      <c r="GY40" s="323"/>
      <c r="GZ40" s="323"/>
      <c r="HA40" s="323"/>
      <c r="HB40" s="323"/>
      <c r="HC40" s="323"/>
      <c r="HD40" s="323"/>
      <c r="HE40" s="323"/>
      <c r="HF40" s="323"/>
      <c r="HG40" s="323"/>
      <c r="HH40" s="323"/>
      <c r="HI40" s="323"/>
      <c r="HJ40" s="323"/>
      <c r="HK40" s="323"/>
      <c r="HL40" s="323"/>
      <c r="HM40" s="323"/>
      <c r="HN40" s="323"/>
      <c r="HO40" s="323"/>
      <c r="HP40" s="323"/>
      <c r="HQ40" s="323"/>
      <c r="HR40" s="323"/>
      <c r="HS40" s="323"/>
      <c r="HT40" s="323"/>
      <c r="HU40" s="323"/>
      <c r="HV40" s="323"/>
      <c r="HW40" s="323"/>
      <c r="HX40" s="323"/>
      <c r="HY40" s="323"/>
      <c r="HZ40" s="323"/>
      <c r="IA40" s="323"/>
      <c r="IB40" s="323"/>
      <c r="IC40" s="323"/>
      <c r="ID40" s="323"/>
      <c r="IE40" s="323"/>
      <c r="IF40" s="323"/>
      <c r="IG40" s="323"/>
      <c r="IH40" s="323"/>
      <c r="II40" s="323"/>
      <c r="IJ40" s="323"/>
      <c r="IK40" s="323"/>
      <c r="IL40" s="323"/>
      <c r="IM40" s="323"/>
      <c r="IN40" s="323"/>
      <c r="IO40" s="323"/>
      <c r="IP40" s="323"/>
      <c r="IQ40" s="323"/>
      <c r="IR40" s="323"/>
      <c r="IS40" s="323"/>
      <c r="IT40" s="323"/>
      <c r="IU40" s="323"/>
      <c r="IV40" s="323"/>
      <c r="IW40" s="323"/>
      <c r="IX40" s="323"/>
    </row>
    <row r="41" spans="1:258" s="1238" customFormat="1" ht="106.5" customHeight="1">
      <c r="A41" s="532"/>
      <c r="B41" s="533"/>
      <c r="C41" s="542"/>
      <c r="D41" s="534"/>
      <c r="E41" s="534"/>
      <c r="F41" s="535"/>
      <c r="G41" s="536"/>
      <c r="H41" s="355"/>
      <c r="I41" s="355"/>
      <c r="J41" s="356"/>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c r="BR41" s="323"/>
      <c r="BS41" s="323"/>
      <c r="BT41" s="323"/>
      <c r="BU41" s="323"/>
      <c r="BV41" s="323"/>
      <c r="BW41" s="323"/>
      <c r="BX41" s="323"/>
      <c r="BY41" s="323"/>
      <c r="BZ41" s="323"/>
      <c r="CA41" s="323"/>
      <c r="CB41" s="323"/>
      <c r="CC41" s="323"/>
      <c r="CD41" s="323"/>
      <c r="CE41" s="323"/>
      <c r="CF41" s="323"/>
      <c r="CG41" s="323"/>
      <c r="CH41" s="323"/>
      <c r="CI41" s="323"/>
      <c r="CJ41" s="323"/>
      <c r="CK41" s="323"/>
      <c r="CL41" s="323"/>
      <c r="CM41" s="323"/>
      <c r="CN41" s="323"/>
      <c r="CO41" s="323"/>
      <c r="CP41" s="323"/>
      <c r="CQ41" s="323"/>
      <c r="CR41" s="323"/>
      <c r="CS41" s="323"/>
      <c r="CT41" s="323"/>
      <c r="CU41" s="323"/>
      <c r="CV41" s="323"/>
      <c r="CW41" s="323"/>
      <c r="CX41" s="323"/>
      <c r="CY41" s="323"/>
      <c r="CZ41" s="323"/>
      <c r="DA41" s="323"/>
      <c r="DB41" s="323"/>
      <c r="DC41" s="323"/>
      <c r="DD41" s="323"/>
      <c r="DE41" s="323"/>
      <c r="DF41" s="323"/>
      <c r="DG41" s="323"/>
      <c r="DH41" s="323"/>
      <c r="DI41" s="323"/>
      <c r="DJ41" s="323"/>
      <c r="DK41" s="323"/>
      <c r="DL41" s="323"/>
      <c r="DM41" s="323"/>
      <c r="DN41" s="323"/>
      <c r="DO41" s="323"/>
      <c r="DP41" s="323"/>
      <c r="DQ41" s="323"/>
      <c r="DR41" s="323"/>
      <c r="DS41" s="323"/>
      <c r="DT41" s="323"/>
      <c r="DU41" s="323"/>
      <c r="DV41" s="323"/>
      <c r="DW41" s="323"/>
      <c r="DX41" s="323"/>
      <c r="DY41" s="323"/>
      <c r="DZ41" s="323"/>
      <c r="EA41" s="323"/>
      <c r="EB41" s="323"/>
      <c r="EC41" s="323"/>
      <c r="ED41" s="323"/>
      <c r="EE41" s="323"/>
      <c r="EF41" s="323"/>
      <c r="EG41" s="323"/>
      <c r="EH41" s="323"/>
      <c r="EI41" s="323"/>
      <c r="EJ41" s="323"/>
      <c r="EK41" s="323"/>
      <c r="EL41" s="323"/>
      <c r="EM41" s="323"/>
      <c r="EN41" s="323"/>
      <c r="EO41" s="323"/>
      <c r="EP41" s="323"/>
      <c r="EQ41" s="323"/>
      <c r="ER41" s="323"/>
      <c r="ES41" s="323"/>
      <c r="ET41" s="323"/>
      <c r="EU41" s="323"/>
      <c r="EV41" s="323"/>
      <c r="EW41" s="323"/>
      <c r="EX41" s="323"/>
      <c r="EY41" s="323"/>
      <c r="EZ41" s="323"/>
      <c r="FA41" s="323"/>
      <c r="FB41" s="323"/>
      <c r="FC41" s="323"/>
      <c r="FD41" s="323"/>
      <c r="FE41" s="323"/>
      <c r="FF41" s="323"/>
      <c r="FG41" s="323"/>
      <c r="FH41" s="323"/>
      <c r="FI41" s="323"/>
      <c r="FJ41" s="323"/>
      <c r="FK41" s="323"/>
      <c r="FL41" s="323"/>
      <c r="FM41" s="323"/>
      <c r="FN41" s="323"/>
      <c r="FO41" s="323"/>
      <c r="FP41" s="323"/>
      <c r="FQ41" s="323"/>
      <c r="FR41" s="323"/>
      <c r="FS41" s="323"/>
      <c r="FT41" s="323"/>
      <c r="FU41" s="323"/>
      <c r="FV41" s="323"/>
      <c r="FW41" s="323"/>
      <c r="FX41" s="323"/>
      <c r="FY41" s="323"/>
      <c r="FZ41" s="323"/>
      <c r="GA41" s="323"/>
      <c r="GB41" s="323"/>
      <c r="GC41" s="323"/>
      <c r="GD41" s="323"/>
      <c r="GE41" s="323"/>
      <c r="GF41" s="323"/>
      <c r="GG41" s="323"/>
      <c r="GH41" s="323"/>
      <c r="GI41" s="323"/>
      <c r="GJ41" s="323"/>
      <c r="GK41" s="323"/>
      <c r="GL41" s="323"/>
      <c r="GM41" s="323"/>
      <c r="GN41" s="323"/>
      <c r="GO41" s="323"/>
      <c r="GP41" s="323"/>
      <c r="GQ41" s="323"/>
      <c r="GR41" s="323"/>
      <c r="GS41" s="323"/>
      <c r="GT41" s="323"/>
      <c r="GU41" s="323"/>
      <c r="GV41" s="323"/>
      <c r="GW41" s="323"/>
      <c r="GX41" s="323"/>
      <c r="GY41" s="323"/>
      <c r="GZ41" s="323"/>
      <c r="HA41" s="323"/>
      <c r="HB41" s="323"/>
      <c r="HC41" s="323"/>
      <c r="HD41" s="323"/>
      <c r="HE41" s="323"/>
      <c r="HF41" s="323"/>
      <c r="HG41" s="323"/>
      <c r="HH41" s="323"/>
      <c r="HI41" s="323"/>
      <c r="HJ41" s="323"/>
      <c r="HK41" s="323"/>
      <c r="HL41" s="323"/>
      <c r="HM41" s="323"/>
      <c r="HN41" s="323"/>
      <c r="HO41" s="323"/>
      <c r="HP41" s="323"/>
      <c r="HQ41" s="323"/>
      <c r="HR41" s="323"/>
      <c r="HS41" s="323"/>
      <c r="HT41" s="323"/>
      <c r="HU41" s="323"/>
      <c r="HV41" s="323"/>
      <c r="HW41" s="323"/>
      <c r="HX41" s="323"/>
      <c r="HY41" s="323"/>
      <c r="HZ41" s="323"/>
      <c r="IA41" s="323"/>
      <c r="IB41" s="323"/>
      <c r="IC41" s="323"/>
      <c r="ID41" s="323"/>
      <c r="IE41" s="323"/>
      <c r="IF41" s="323"/>
      <c r="IG41" s="323"/>
      <c r="IH41" s="323"/>
      <c r="II41" s="323"/>
      <c r="IJ41" s="323"/>
      <c r="IK41" s="323"/>
      <c r="IL41" s="323"/>
      <c r="IM41" s="323"/>
      <c r="IN41" s="323"/>
      <c r="IO41" s="323"/>
      <c r="IP41" s="323"/>
      <c r="IQ41" s="323"/>
      <c r="IR41" s="323"/>
      <c r="IS41" s="323"/>
      <c r="IT41" s="323"/>
      <c r="IU41" s="323"/>
      <c r="IV41" s="323"/>
      <c r="IW41" s="323"/>
      <c r="IX41" s="323"/>
    </row>
    <row r="42" spans="1:258" s="1238" customFormat="1" ht="159" customHeight="1">
      <c r="A42" s="532"/>
      <c r="B42" s="543"/>
      <c r="C42" s="542"/>
      <c r="D42" s="534"/>
      <c r="E42" s="534"/>
      <c r="F42" s="535"/>
      <c r="G42" s="536"/>
      <c r="H42" s="355"/>
      <c r="I42" s="355"/>
      <c r="J42" s="356"/>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c r="BR42" s="323"/>
      <c r="BS42" s="323"/>
      <c r="BT42" s="323"/>
      <c r="BU42" s="323"/>
      <c r="BV42" s="323"/>
      <c r="BW42" s="323"/>
      <c r="BX42" s="323"/>
      <c r="BY42" s="323"/>
      <c r="BZ42" s="323"/>
      <c r="CA42" s="323"/>
      <c r="CB42" s="323"/>
      <c r="CC42" s="323"/>
      <c r="CD42" s="323"/>
      <c r="CE42" s="323"/>
      <c r="CF42" s="323"/>
      <c r="CG42" s="323"/>
      <c r="CH42" s="323"/>
      <c r="CI42" s="323"/>
      <c r="CJ42" s="323"/>
      <c r="CK42" s="323"/>
      <c r="CL42" s="323"/>
      <c r="CM42" s="323"/>
      <c r="CN42" s="323"/>
      <c r="CO42" s="323"/>
      <c r="CP42" s="323"/>
      <c r="CQ42" s="323"/>
      <c r="CR42" s="323"/>
      <c r="CS42" s="323"/>
      <c r="CT42" s="323"/>
      <c r="CU42" s="323"/>
      <c r="CV42" s="323"/>
      <c r="CW42" s="323"/>
      <c r="CX42" s="323"/>
      <c r="CY42" s="323"/>
      <c r="CZ42" s="323"/>
      <c r="DA42" s="323"/>
      <c r="DB42" s="323"/>
      <c r="DC42" s="323"/>
      <c r="DD42" s="323"/>
      <c r="DE42" s="323"/>
      <c r="DF42" s="323"/>
      <c r="DG42" s="323"/>
      <c r="DH42" s="323"/>
      <c r="DI42" s="323"/>
      <c r="DJ42" s="323"/>
      <c r="DK42" s="323"/>
      <c r="DL42" s="323"/>
      <c r="DM42" s="323"/>
      <c r="DN42" s="323"/>
      <c r="DO42" s="323"/>
      <c r="DP42" s="323"/>
      <c r="DQ42" s="323"/>
      <c r="DR42" s="323"/>
      <c r="DS42" s="323"/>
      <c r="DT42" s="323"/>
      <c r="DU42" s="323"/>
      <c r="DV42" s="323"/>
      <c r="DW42" s="323"/>
      <c r="DX42" s="323"/>
      <c r="DY42" s="323"/>
      <c r="DZ42" s="323"/>
      <c r="EA42" s="323"/>
      <c r="EB42" s="323"/>
      <c r="EC42" s="323"/>
      <c r="ED42" s="323"/>
      <c r="EE42" s="323"/>
      <c r="EF42" s="323"/>
      <c r="EG42" s="323"/>
      <c r="EH42" s="323"/>
      <c r="EI42" s="323"/>
      <c r="EJ42" s="323"/>
      <c r="EK42" s="323"/>
      <c r="EL42" s="323"/>
      <c r="EM42" s="323"/>
      <c r="EN42" s="323"/>
      <c r="EO42" s="323"/>
      <c r="EP42" s="323"/>
      <c r="EQ42" s="323"/>
      <c r="ER42" s="323"/>
      <c r="ES42" s="323"/>
      <c r="ET42" s="323"/>
      <c r="EU42" s="323"/>
      <c r="EV42" s="323"/>
      <c r="EW42" s="323"/>
      <c r="EX42" s="323"/>
      <c r="EY42" s="323"/>
      <c r="EZ42" s="323"/>
      <c r="FA42" s="323"/>
      <c r="FB42" s="323"/>
      <c r="FC42" s="323"/>
      <c r="FD42" s="323"/>
      <c r="FE42" s="323"/>
      <c r="FF42" s="323"/>
      <c r="FG42" s="323"/>
      <c r="FH42" s="323"/>
      <c r="FI42" s="323"/>
      <c r="FJ42" s="323"/>
      <c r="FK42" s="323"/>
      <c r="FL42" s="323"/>
      <c r="FM42" s="323"/>
      <c r="FN42" s="323"/>
      <c r="FO42" s="323"/>
      <c r="FP42" s="323"/>
      <c r="FQ42" s="323"/>
      <c r="FR42" s="323"/>
      <c r="FS42" s="323"/>
      <c r="FT42" s="323"/>
      <c r="FU42" s="323"/>
      <c r="FV42" s="323"/>
      <c r="FW42" s="323"/>
      <c r="FX42" s="323"/>
      <c r="FY42" s="323"/>
      <c r="FZ42" s="323"/>
      <c r="GA42" s="323"/>
      <c r="GB42" s="323"/>
      <c r="GC42" s="323"/>
      <c r="GD42" s="323"/>
      <c r="GE42" s="323"/>
      <c r="GF42" s="323"/>
      <c r="GG42" s="323"/>
      <c r="GH42" s="323"/>
      <c r="GI42" s="323"/>
      <c r="GJ42" s="323"/>
      <c r="GK42" s="323"/>
      <c r="GL42" s="323"/>
      <c r="GM42" s="323"/>
      <c r="GN42" s="323"/>
      <c r="GO42" s="323"/>
      <c r="GP42" s="323"/>
      <c r="GQ42" s="323"/>
      <c r="GR42" s="323"/>
      <c r="GS42" s="323"/>
      <c r="GT42" s="323"/>
      <c r="GU42" s="323"/>
      <c r="GV42" s="323"/>
      <c r="GW42" s="323"/>
      <c r="GX42" s="323"/>
      <c r="GY42" s="323"/>
      <c r="GZ42" s="323"/>
      <c r="HA42" s="323"/>
      <c r="HB42" s="323"/>
      <c r="HC42" s="323"/>
      <c r="HD42" s="323"/>
      <c r="HE42" s="323"/>
      <c r="HF42" s="323"/>
      <c r="HG42" s="323"/>
      <c r="HH42" s="323"/>
      <c r="HI42" s="323"/>
      <c r="HJ42" s="323"/>
      <c r="HK42" s="323"/>
      <c r="HL42" s="323"/>
      <c r="HM42" s="323"/>
      <c r="HN42" s="323"/>
      <c r="HO42" s="323"/>
      <c r="HP42" s="323"/>
      <c r="HQ42" s="323"/>
      <c r="HR42" s="323"/>
      <c r="HS42" s="323"/>
      <c r="HT42" s="323"/>
      <c r="HU42" s="323"/>
      <c r="HV42" s="323"/>
      <c r="HW42" s="323"/>
      <c r="HX42" s="323"/>
      <c r="HY42" s="323"/>
      <c r="HZ42" s="323"/>
      <c r="IA42" s="323"/>
      <c r="IB42" s="323"/>
      <c r="IC42" s="323"/>
      <c r="ID42" s="323"/>
      <c r="IE42" s="323"/>
      <c r="IF42" s="323"/>
      <c r="IG42" s="323"/>
      <c r="IH42" s="323"/>
      <c r="II42" s="323"/>
      <c r="IJ42" s="323"/>
      <c r="IK42" s="323"/>
      <c r="IL42" s="323"/>
      <c r="IM42" s="323"/>
      <c r="IN42" s="323"/>
      <c r="IO42" s="323"/>
      <c r="IP42" s="323"/>
      <c r="IQ42" s="323"/>
      <c r="IR42" s="323"/>
      <c r="IS42" s="323"/>
      <c r="IT42" s="323"/>
      <c r="IU42" s="323"/>
      <c r="IV42" s="323"/>
      <c r="IW42" s="323"/>
      <c r="IX42" s="323"/>
    </row>
    <row r="43" spans="1:258" s="1238" customFormat="1" ht="159" customHeight="1">
      <c r="A43" s="532"/>
      <c r="B43" s="543"/>
      <c r="C43" s="542"/>
      <c r="D43" s="534"/>
      <c r="E43" s="534"/>
      <c r="F43" s="535"/>
      <c r="G43" s="536"/>
      <c r="H43" s="355"/>
      <c r="I43" s="355"/>
      <c r="J43" s="356"/>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c r="BR43" s="323"/>
      <c r="BS43" s="323"/>
      <c r="BT43" s="323"/>
      <c r="BU43" s="323"/>
      <c r="BV43" s="323"/>
      <c r="BW43" s="323"/>
      <c r="BX43" s="323"/>
      <c r="BY43" s="323"/>
      <c r="BZ43" s="323"/>
      <c r="CA43" s="323"/>
      <c r="CB43" s="323"/>
      <c r="CC43" s="323"/>
      <c r="CD43" s="323"/>
      <c r="CE43" s="323"/>
      <c r="CF43" s="323"/>
      <c r="CG43" s="323"/>
      <c r="CH43" s="323"/>
      <c r="CI43" s="323"/>
      <c r="CJ43" s="323"/>
      <c r="CK43" s="323"/>
      <c r="CL43" s="323"/>
      <c r="CM43" s="323"/>
      <c r="CN43" s="323"/>
      <c r="CO43" s="323"/>
      <c r="CP43" s="323"/>
      <c r="CQ43" s="323"/>
      <c r="CR43" s="323"/>
      <c r="CS43" s="323"/>
      <c r="CT43" s="323"/>
      <c r="CU43" s="323"/>
      <c r="CV43" s="323"/>
      <c r="CW43" s="323"/>
      <c r="CX43" s="323"/>
      <c r="CY43" s="323"/>
      <c r="CZ43" s="323"/>
      <c r="DA43" s="323"/>
      <c r="DB43" s="323"/>
      <c r="DC43" s="323"/>
      <c r="DD43" s="323"/>
      <c r="DE43" s="323"/>
      <c r="DF43" s="323"/>
      <c r="DG43" s="323"/>
      <c r="DH43" s="323"/>
      <c r="DI43" s="323"/>
      <c r="DJ43" s="323"/>
      <c r="DK43" s="323"/>
      <c r="DL43" s="323"/>
      <c r="DM43" s="323"/>
      <c r="DN43" s="323"/>
      <c r="DO43" s="323"/>
      <c r="DP43" s="323"/>
      <c r="DQ43" s="323"/>
      <c r="DR43" s="323"/>
      <c r="DS43" s="323"/>
      <c r="DT43" s="323"/>
      <c r="DU43" s="323"/>
      <c r="DV43" s="323"/>
      <c r="DW43" s="323"/>
      <c r="DX43" s="323"/>
      <c r="DY43" s="323"/>
      <c r="DZ43" s="323"/>
      <c r="EA43" s="323"/>
      <c r="EB43" s="323"/>
      <c r="EC43" s="323"/>
      <c r="ED43" s="323"/>
      <c r="EE43" s="323"/>
      <c r="EF43" s="323"/>
      <c r="EG43" s="323"/>
      <c r="EH43" s="323"/>
      <c r="EI43" s="323"/>
      <c r="EJ43" s="323"/>
      <c r="EK43" s="323"/>
      <c r="EL43" s="323"/>
      <c r="EM43" s="323"/>
      <c r="EN43" s="323"/>
      <c r="EO43" s="323"/>
      <c r="EP43" s="323"/>
      <c r="EQ43" s="323"/>
      <c r="ER43" s="323"/>
      <c r="ES43" s="323"/>
      <c r="ET43" s="323"/>
      <c r="EU43" s="323"/>
      <c r="EV43" s="323"/>
      <c r="EW43" s="323"/>
      <c r="EX43" s="323"/>
      <c r="EY43" s="323"/>
      <c r="EZ43" s="323"/>
      <c r="FA43" s="323"/>
      <c r="FB43" s="323"/>
      <c r="FC43" s="323"/>
      <c r="FD43" s="323"/>
      <c r="FE43" s="323"/>
      <c r="FF43" s="323"/>
      <c r="FG43" s="323"/>
      <c r="FH43" s="323"/>
      <c r="FI43" s="323"/>
      <c r="FJ43" s="323"/>
      <c r="FK43" s="323"/>
      <c r="FL43" s="323"/>
      <c r="FM43" s="323"/>
      <c r="FN43" s="323"/>
      <c r="FO43" s="323"/>
      <c r="FP43" s="323"/>
      <c r="FQ43" s="323"/>
      <c r="FR43" s="323"/>
      <c r="FS43" s="323"/>
      <c r="FT43" s="323"/>
      <c r="FU43" s="323"/>
      <c r="FV43" s="323"/>
      <c r="FW43" s="323"/>
      <c r="FX43" s="323"/>
      <c r="FY43" s="323"/>
      <c r="FZ43" s="323"/>
      <c r="GA43" s="323"/>
      <c r="GB43" s="323"/>
      <c r="GC43" s="323"/>
      <c r="GD43" s="323"/>
      <c r="GE43" s="323"/>
      <c r="GF43" s="323"/>
      <c r="GG43" s="323"/>
      <c r="GH43" s="323"/>
      <c r="GI43" s="323"/>
      <c r="GJ43" s="323"/>
      <c r="GK43" s="323"/>
      <c r="GL43" s="323"/>
      <c r="GM43" s="323"/>
      <c r="GN43" s="323"/>
      <c r="GO43" s="323"/>
      <c r="GP43" s="323"/>
      <c r="GQ43" s="323"/>
      <c r="GR43" s="323"/>
      <c r="GS43" s="323"/>
      <c r="GT43" s="323"/>
      <c r="GU43" s="323"/>
      <c r="GV43" s="323"/>
      <c r="GW43" s="323"/>
      <c r="GX43" s="323"/>
      <c r="GY43" s="323"/>
      <c r="GZ43" s="323"/>
      <c r="HA43" s="323"/>
      <c r="HB43" s="323"/>
      <c r="HC43" s="323"/>
      <c r="HD43" s="323"/>
      <c r="HE43" s="323"/>
      <c r="HF43" s="323"/>
      <c r="HG43" s="323"/>
      <c r="HH43" s="323"/>
      <c r="HI43" s="323"/>
      <c r="HJ43" s="323"/>
      <c r="HK43" s="323"/>
      <c r="HL43" s="323"/>
      <c r="HM43" s="323"/>
      <c r="HN43" s="323"/>
      <c r="HO43" s="323"/>
      <c r="HP43" s="323"/>
      <c r="HQ43" s="323"/>
      <c r="HR43" s="323"/>
      <c r="HS43" s="323"/>
      <c r="HT43" s="323"/>
      <c r="HU43" s="323"/>
      <c r="HV43" s="323"/>
      <c r="HW43" s="323"/>
      <c r="HX43" s="323"/>
      <c r="HY43" s="323"/>
      <c r="HZ43" s="323"/>
      <c r="IA43" s="323"/>
      <c r="IB43" s="323"/>
      <c r="IC43" s="323"/>
      <c r="ID43" s="323"/>
      <c r="IE43" s="323"/>
      <c r="IF43" s="323"/>
      <c r="IG43" s="323"/>
      <c r="IH43" s="323"/>
      <c r="II43" s="323"/>
      <c r="IJ43" s="323"/>
      <c r="IK43" s="323"/>
      <c r="IL43" s="323"/>
      <c r="IM43" s="323"/>
      <c r="IN43" s="323"/>
      <c r="IO43" s="323"/>
      <c r="IP43" s="323"/>
      <c r="IQ43" s="323"/>
      <c r="IR43" s="323"/>
      <c r="IS43" s="323"/>
      <c r="IT43" s="323"/>
      <c r="IU43" s="323"/>
      <c r="IV43" s="323"/>
      <c r="IW43" s="323"/>
      <c r="IX43" s="323"/>
    </row>
    <row r="44" spans="1:258" s="1238" customFormat="1" ht="159" customHeight="1">
      <c r="A44" s="532"/>
      <c r="B44" s="543"/>
      <c r="C44" s="542"/>
      <c r="D44" s="534"/>
      <c r="E44" s="534"/>
      <c r="F44" s="535"/>
      <c r="G44" s="536"/>
      <c r="H44" s="355"/>
      <c r="I44" s="355"/>
      <c r="J44" s="356"/>
      <c r="K44" s="323"/>
      <c r="L44" s="323"/>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c r="BR44" s="323"/>
      <c r="BS44" s="323"/>
      <c r="BT44" s="323"/>
      <c r="BU44" s="323"/>
      <c r="BV44" s="323"/>
      <c r="BW44" s="323"/>
      <c r="BX44" s="323"/>
      <c r="BY44" s="323"/>
      <c r="BZ44" s="323"/>
      <c r="CA44" s="323"/>
      <c r="CB44" s="323"/>
      <c r="CC44" s="323"/>
      <c r="CD44" s="323"/>
      <c r="CE44" s="323"/>
      <c r="CF44" s="323"/>
      <c r="CG44" s="323"/>
      <c r="CH44" s="323"/>
      <c r="CI44" s="323"/>
      <c r="CJ44" s="323"/>
      <c r="CK44" s="323"/>
      <c r="CL44" s="323"/>
      <c r="CM44" s="323"/>
      <c r="CN44" s="323"/>
      <c r="CO44" s="323"/>
      <c r="CP44" s="323"/>
      <c r="CQ44" s="323"/>
      <c r="CR44" s="323"/>
      <c r="CS44" s="323"/>
      <c r="CT44" s="323"/>
      <c r="CU44" s="323"/>
      <c r="CV44" s="323"/>
      <c r="CW44" s="323"/>
      <c r="CX44" s="323"/>
      <c r="CY44" s="323"/>
      <c r="CZ44" s="323"/>
      <c r="DA44" s="323"/>
      <c r="DB44" s="323"/>
      <c r="DC44" s="323"/>
      <c r="DD44" s="323"/>
      <c r="DE44" s="323"/>
      <c r="DF44" s="323"/>
      <c r="DG44" s="323"/>
      <c r="DH44" s="323"/>
      <c r="DI44" s="323"/>
      <c r="DJ44" s="323"/>
      <c r="DK44" s="323"/>
      <c r="DL44" s="323"/>
      <c r="DM44" s="323"/>
      <c r="DN44" s="323"/>
      <c r="DO44" s="323"/>
      <c r="DP44" s="323"/>
      <c r="DQ44" s="323"/>
      <c r="DR44" s="323"/>
      <c r="DS44" s="323"/>
      <c r="DT44" s="323"/>
      <c r="DU44" s="323"/>
      <c r="DV44" s="323"/>
      <c r="DW44" s="323"/>
      <c r="DX44" s="323"/>
      <c r="DY44" s="323"/>
      <c r="DZ44" s="323"/>
      <c r="EA44" s="323"/>
      <c r="EB44" s="323"/>
      <c r="EC44" s="323"/>
      <c r="ED44" s="323"/>
      <c r="EE44" s="323"/>
      <c r="EF44" s="323"/>
      <c r="EG44" s="323"/>
      <c r="EH44" s="323"/>
      <c r="EI44" s="323"/>
      <c r="EJ44" s="323"/>
      <c r="EK44" s="323"/>
      <c r="EL44" s="323"/>
      <c r="EM44" s="323"/>
      <c r="EN44" s="323"/>
      <c r="EO44" s="323"/>
      <c r="EP44" s="323"/>
      <c r="EQ44" s="323"/>
      <c r="ER44" s="323"/>
      <c r="ES44" s="323"/>
      <c r="ET44" s="323"/>
      <c r="EU44" s="323"/>
      <c r="EV44" s="323"/>
      <c r="EW44" s="323"/>
      <c r="EX44" s="323"/>
      <c r="EY44" s="323"/>
      <c r="EZ44" s="323"/>
      <c r="FA44" s="323"/>
      <c r="FB44" s="323"/>
      <c r="FC44" s="323"/>
      <c r="FD44" s="323"/>
      <c r="FE44" s="323"/>
      <c r="FF44" s="323"/>
      <c r="FG44" s="323"/>
      <c r="FH44" s="323"/>
      <c r="FI44" s="323"/>
      <c r="FJ44" s="323"/>
      <c r="FK44" s="323"/>
      <c r="FL44" s="323"/>
      <c r="FM44" s="323"/>
      <c r="FN44" s="323"/>
      <c r="FO44" s="323"/>
      <c r="FP44" s="323"/>
      <c r="FQ44" s="323"/>
      <c r="FR44" s="323"/>
      <c r="FS44" s="323"/>
      <c r="FT44" s="323"/>
      <c r="FU44" s="323"/>
      <c r="FV44" s="323"/>
      <c r="FW44" s="323"/>
      <c r="FX44" s="323"/>
      <c r="FY44" s="323"/>
      <c r="FZ44" s="323"/>
      <c r="GA44" s="323"/>
      <c r="GB44" s="323"/>
      <c r="GC44" s="323"/>
      <c r="GD44" s="323"/>
      <c r="GE44" s="323"/>
      <c r="GF44" s="323"/>
      <c r="GG44" s="323"/>
      <c r="GH44" s="323"/>
      <c r="GI44" s="323"/>
      <c r="GJ44" s="323"/>
      <c r="GK44" s="323"/>
      <c r="GL44" s="323"/>
      <c r="GM44" s="323"/>
      <c r="GN44" s="323"/>
      <c r="GO44" s="323"/>
      <c r="GP44" s="323"/>
      <c r="GQ44" s="323"/>
      <c r="GR44" s="323"/>
      <c r="GS44" s="323"/>
      <c r="GT44" s="323"/>
      <c r="GU44" s="323"/>
      <c r="GV44" s="323"/>
      <c r="GW44" s="323"/>
      <c r="GX44" s="323"/>
      <c r="GY44" s="323"/>
      <c r="GZ44" s="323"/>
      <c r="HA44" s="323"/>
      <c r="HB44" s="323"/>
      <c r="HC44" s="323"/>
      <c r="HD44" s="323"/>
      <c r="HE44" s="323"/>
      <c r="HF44" s="323"/>
      <c r="HG44" s="323"/>
      <c r="HH44" s="323"/>
      <c r="HI44" s="323"/>
      <c r="HJ44" s="323"/>
      <c r="HK44" s="323"/>
      <c r="HL44" s="323"/>
      <c r="HM44" s="323"/>
      <c r="HN44" s="323"/>
      <c r="HO44" s="323"/>
      <c r="HP44" s="323"/>
      <c r="HQ44" s="323"/>
      <c r="HR44" s="323"/>
      <c r="HS44" s="323"/>
      <c r="HT44" s="323"/>
      <c r="HU44" s="323"/>
      <c r="HV44" s="323"/>
      <c r="HW44" s="323"/>
      <c r="HX44" s="323"/>
      <c r="HY44" s="323"/>
      <c r="HZ44" s="323"/>
      <c r="IA44" s="323"/>
      <c r="IB44" s="323"/>
      <c r="IC44" s="323"/>
      <c r="ID44" s="323"/>
      <c r="IE44" s="323"/>
      <c r="IF44" s="323"/>
      <c r="IG44" s="323"/>
      <c r="IH44" s="323"/>
      <c r="II44" s="323"/>
      <c r="IJ44" s="323"/>
      <c r="IK44" s="323"/>
      <c r="IL44" s="323"/>
      <c r="IM44" s="323"/>
      <c r="IN44" s="323"/>
      <c r="IO44" s="323"/>
      <c r="IP44" s="323"/>
      <c r="IQ44" s="323"/>
      <c r="IR44" s="323"/>
      <c r="IS44" s="323"/>
      <c r="IT44" s="323"/>
      <c r="IU44" s="323"/>
      <c r="IV44" s="323"/>
      <c r="IW44" s="323"/>
      <c r="IX44" s="323"/>
    </row>
    <row r="45" spans="1:258" s="1238" customFormat="1" ht="163.5" customHeight="1">
      <c r="A45" s="532"/>
      <c r="B45" s="533"/>
      <c r="C45" s="324"/>
      <c r="D45" s="534"/>
      <c r="E45" s="534"/>
      <c r="F45" s="535"/>
      <c r="G45" s="536"/>
      <c r="H45" s="355"/>
      <c r="I45" s="355"/>
      <c r="J45" s="356"/>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c r="BT45" s="323"/>
      <c r="BU45" s="323"/>
      <c r="BV45" s="323"/>
      <c r="BW45" s="323"/>
      <c r="BX45" s="323"/>
      <c r="BY45" s="323"/>
      <c r="BZ45" s="323"/>
      <c r="CA45" s="323"/>
      <c r="CB45" s="323"/>
      <c r="CC45" s="323"/>
      <c r="CD45" s="323"/>
      <c r="CE45" s="323"/>
      <c r="CF45" s="323"/>
      <c r="CG45" s="323"/>
      <c r="CH45" s="323"/>
      <c r="CI45" s="323"/>
      <c r="CJ45" s="323"/>
      <c r="CK45" s="323"/>
      <c r="CL45" s="323"/>
      <c r="CM45" s="323"/>
      <c r="CN45" s="323"/>
      <c r="CO45" s="323"/>
      <c r="CP45" s="323"/>
      <c r="CQ45" s="323"/>
      <c r="CR45" s="323"/>
      <c r="CS45" s="323"/>
      <c r="CT45" s="323"/>
      <c r="CU45" s="323"/>
      <c r="CV45" s="323"/>
      <c r="CW45" s="323"/>
      <c r="CX45" s="323"/>
      <c r="CY45" s="323"/>
      <c r="CZ45" s="323"/>
      <c r="DA45" s="323"/>
      <c r="DB45" s="323"/>
      <c r="DC45" s="323"/>
      <c r="DD45" s="323"/>
      <c r="DE45" s="323"/>
      <c r="DF45" s="323"/>
      <c r="DG45" s="323"/>
      <c r="DH45" s="323"/>
      <c r="DI45" s="323"/>
      <c r="DJ45" s="323"/>
      <c r="DK45" s="323"/>
      <c r="DL45" s="323"/>
      <c r="DM45" s="323"/>
      <c r="DN45" s="323"/>
      <c r="DO45" s="323"/>
      <c r="DP45" s="323"/>
      <c r="DQ45" s="323"/>
      <c r="DR45" s="323"/>
      <c r="DS45" s="323"/>
      <c r="DT45" s="323"/>
      <c r="DU45" s="323"/>
      <c r="DV45" s="323"/>
      <c r="DW45" s="323"/>
      <c r="DX45" s="323"/>
      <c r="DY45" s="323"/>
      <c r="DZ45" s="323"/>
      <c r="EA45" s="323"/>
      <c r="EB45" s="323"/>
      <c r="EC45" s="323"/>
      <c r="ED45" s="323"/>
      <c r="EE45" s="323"/>
      <c r="EF45" s="323"/>
      <c r="EG45" s="323"/>
      <c r="EH45" s="323"/>
      <c r="EI45" s="323"/>
      <c r="EJ45" s="323"/>
      <c r="EK45" s="323"/>
      <c r="EL45" s="323"/>
      <c r="EM45" s="323"/>
      <c r="EN45" s="323"/>
      <c r="EO45" s="323"/>
      <c r="EP45" s="323"/>
      <c r="EQ45" s="323"/>
      <c r="ER45" s="323"/>
      <c r="ES45" s="323"/>
      <c r="ET45" s="323"/>
      <c r="EU45" s="323"/>
      <c r="EV45" s="323"/>
      <c r="EW45" s="323"/>
      <c r="EX45" s="323"/>
      <c r="EY45" s="323"/>
      <c r="EZ45" s="323"/>
      <c r="FA45" s="323"/>
      <c r="FB45" s="323"/>
      <c r="FC45" s="323"/>
      <c r="FD45" s="323"/>
      <c r="FE45" s="323"/>
      <c r="FF45" s="323"/>
      <c r="FG45" s="323"/>
      <c r="FH45" s="323"/>
      <c r="FI45" s="323"/>
      <c r="FJ45" s="323"/>
      <c r="FK45" s="323"/>
      <c r="FL45" s="323"/>
      <c r="FM45" s="323"/>
      <c r="FN45" s="323"/>
      <c r="FO45" s="323"/>
      <c r="FP45" s="323"/>
      <c r="FQ45" s="323"/>
      <c r="FR45" s="323"/>
      <c r="FS45" s="323"/>
      <c r="FT45" s="323"/>
      <c r="FU45" s="323"/>
      <c r="FV45" s="323"/>
      <c r="FW45" s="323"/>
      <c r="FX45" s="323"/>
      <c r="FY45" s="323"/>
      <c r="FZ45" s="323"/>
      <c r="GA45" s="323"/>
      <c r="GB45" s="323"/>
      <c r="GC45" s="323"/>
      <c r="GD45" s="323"/>
      <c r="GE45" s="323"/>
      <c r="GF45" s="323"/>
      <c r="GG45" s="323"/>
      <c r="GH45" s="323"/>
      <c r="GI45" s="323"/>
      <c r="GJ45" s="323"/>
      <c r="GK45" s="323"/>
      <c r="GL45" s="323"/>
      <c r="GM45" s="323"/>
      <c r="GN45" s="323"/>
      <c r="GO45" s="323"/>
      <c r="GP45" s="323"/>
      <c r="GQ45" s="323"/>
      <c r="GR45" s="323"/>
      <c r="GS45" s="323"/>
      <c r="GT45" s="323"/>
      <c r="GU45" s="323"/>
      <c r="GV45" s="323"/>
      <c r="GW45" s="323"/>
      <c r="GX45" s="323"/>
      <c r="GY45" s="323"/>
      <c r="GZ45" s="323"/>
      <c r="HA45" s="323"/>
      <c r="HB45" s="323"/>
      <c r="HC45" s="323"/>
      <c r="HD45" s="323"/>
      <c r="HE45" s="323"/>
      <c r="HF45" s="323"/>
      <c r="HG45" s="323"/>
      <c r="HH45" s="323"/>
      <c r="HI45" s="323"/>
      <c r="HJ45" s="323"/>
      <c r="HK45" s="323"/>
      <c r="HL45" s="323"/>
      <c r="HM45" s="323"/>
      <c r="HN45" s="323"/>
      <c r="HO45" s="323"/>
      <c r="HP45" s="323"/>
      <c r="HQ45" s="323"/>
      <c r="HR45" s="323"/>
      <c r="HS45" s="323"/>
      <c r="HT45" s="323"/>
      <c r="HU45" s="323"/>
      <c r="HV45" s="323"/>
      <c r="HW45" s="323"/>
      <c r="HX45" s="323"/>
      <c r="HY45" s="323"/>
      <c r="HZ45" s="323"/>
      <c r="IA45" s="323"/>
      <c r="IB45" s="323"/>
      <c r="IC45" s="323"/>
      <c r="ID45" s="323"/>
      <c r="IE45" s="323"/>
      <c r="IF45" s="323"/>
      <c r="IG45" s="323"/>
      <c r="IH45" s="323"/>
      <c r="II45" s="323"/>
      <c r="IJ45" s="323"/>
      <c r="IK45" s="323"/>
      <c r="IL45" s="323"/>
      <c r="IM45" s="323"/>
      <c r="IN45" s="323"/>
      <c r="IO45" s="323"/>
      <c r="IP45" s="323"/>
      <c r="IQ45" s="323"/>
      <c r="IR45" s="323"/>
      <c r="IS45" s="323"/>
      <c r="IT45" s="323"/>
      <c r="IU45" s="323"/>
      <c r="IV45" s="323"/>
      <c r="IW45" s="323"/>
      <c r="IX45" s="323"/>
    </row>
    <row r="46" spans="1:258" s="1238" customFormat="1" ht="159.75" customHeight="1">
      <c r="A46" s="532"/>
      <c r="B46" s="533"/>
      <c r="C46" s="324"/>
      <c r="D46" s="534"/>
      <c r="E46" s="534"/>
      <c r="F46" s="535"/>
      <c r="G46" s="536"/>
      <c r="H46" s="355"/>
      <c r="I46" s="355"/>
      <c r="J46" s="356"/>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c r="BR46" s="323"/>
      <c r="BS46" s="323"/>
      <c r="BT46" s="323"/>
      <c r="BU46" s="323"/>
      <c r="BV46" s="323"/>
      <c r="BW46" s="323"/>
      <c r="BX46" s="323"/>
      <c r="BY46" s="323"/>
      <c r="BZ46" s="323"/>
      <c r="CA46" s="323"/>
      <c r="CB46" s="323"/>
      <c r="CC46" s="323"/>
      <c r="CD46" s="323"/>
      <c r="CE46" s="323"/>
      <c r="CF46" s="323"/>
      <c r="CG46" s="323"/>
      <c r="CH46" s="323"/>
      <c r="CI46" s="323"/>
      <c r="CJ46" s="323"/>
      <c r="CK46" s="323"/>
      <c r="CL46" s="323"/>
      <c r="CM46" s="323"/>
      <c r="CN46" s="323"/>
      <c r="CO46" s="323"/>
      <c r="CP46" s="323"/>
      <c r="CQ46" s="323"/>
      <c r="CR46" s="323"/>
      <c r="CS46" s="323"/>
      <c r="CT46" s="323"/>
      <c r="CU46" s="323"/>
      <c r="CV46" s="323"/>
      <c r="CW46" s="323"/>
      <c r="CX46" s="323"/>
      <c r="CY46" s="323"/>
      <c r="CZ46" s="323"/>
      <c r="DA46" s="323"/>
      <c r="DB46" s="323"/>
      <c r="DC46" s="323"/>
      <c r="DD46" s="323"/>
      <c r="DE46" s="323"/>
      <c r="DF46" s="323"/>
      <c r="DG46" s="323"/>
      <c r="DH46" s="323"/>
      <c r="DI46" s="323"/>
      <c r="DJ46" s="323"/>
      <c r="DK46" s="323"/>
      <c r="DL46" s="323"/>
      <c r="DM46" s="323"/>
      <c r="DN46" s="323"/>
      <c r="DO46" s="323"/>
      <c r="DP46" s="323"/>
      <c r="DQ46" s="323"/>
      <c r="DR46" s="323"/>
      <c r="DS46" s="323"/>
      <c r="DT46" s="323"/>
      <c r="DU46" s="323"/>
      <c r="DV46" s="323"/>
      <c r="DW46" s="323"/>
      <c r="DX46" s="323"/>
      <c r="DY46" s="323"/>
      <c r="DZ46" s="323"/>
      <c r="EA46" s="323"/>
      <c r="EB46" s="323"/>
      <c r="EC46" s="323"/>
      <c r="ED46" s="323"/>
      <c r="EE46" s="323"/>
      <c r="EF46" s="323"/>
      <c r="EG46" s="323"/>
      <c r="EH46" s="323"/>
      <c r="EI46" s="323"/>
      <c r="EJ46" s="323"/>
      <c r="EK46" s="323"/>
      <c r="EL46" s="323"/>
      <c r="EM46" s="323"/>
      <c r="EN46" s="323"/>
      <c r="EO46" s="323"/>
      <c r="EP46" s="323"/>
      <c r="EQ46" s="323"/>
      <c r="ER46" s="323"/>
      <c r="ES46" s="323"/>
      <c r="ET46" s="323"/>
      <c r="EU46" s="323"/>
      <c r="EV46" s="323"/>
      <c r="EW46" s="323"/>
      <c r="EX46" s="323"/>
      <c r="EY46" s="323"/>
      <c r="EZ46" s="323"/>
      <c r="FA46" s="323"/>
      <c r="FB46" s="323"/>
      <c r="FC46" s="323"/>
      <c r="FD46" s="323"/>
      <c r="FE46" s="323"/>
      <c r="FF46" s="323"/>
      <c r="FG46" s="323"/>
      <c r="FH46" s="323"/>
      <c r="FI46" s="323"/>
      <c r="FJ46" s="323"/>
      <c r="FK46" s="323"/>
      <c r="FL46" s="323"/>
      <c r="FM46" s="323"/>
      <c r="FN46" s="323"/>
      <c r="FO46" s="323"/>
      <c r="FP46" s="323"/>
      <c r="FQ46" s="323"/>
      <c r="FR46" s="323"/>
      <c r="FS46" s="323"/>
      <c r="FT46" s="323"/>
      <c r="FU46" s="323"/>
      <c r="FV46" s="323"/>
      <c r="FW46" s="323"/>
      <c r="FX46" s="323"/>
      <c r="FY46" s="323"/>
      <c r="FZ46" s="323"/>
      <c r="GA46" s="323"/>
      <c r="GB46" s="323"/>
      <c r="GC46" s="323"/>
      <c r="GD46" s="323"/>
      <c r="GE46" s="323"/>
      <c r="GF46" s="323"/>
      <c r="GG46" s="323"/>
      <c r="GH46" s="323"/>
      <c r="GI46" s="323"/>
      <c r="GJ46" s="323"/>
      <c r="GK46" s="323"/>
      <c r="GL46" s="323"/>
      <c r="GM46" s="323"/>
      <c r="GN46" s="323"/>
      <c r="GO46" s="323"/>
      <c r="GP46" s="323"/>
      <c r="GQ46" s="323"/>
      <c r="GR46" s="323"/>
      <c r="GS46" s="323"/>
      <c r="GT46" s="323"/>
      <c r="GU46" s="323"/>
      <c r="GV46" s="323"/>
      <c r="GW46" s="323"/>
      <c r="GX46" s="323"/>
      <c r="GY46" s="323"/>
      <c r="GZ46" s="323"/>
      <c r="HA46" s="323"/>
      <c r="HB46" s="323"/>
      <c r="HC46" s="323"/>
      <c r="HD46" s="323"/>
      <c r="HE46" s="323"/>
      <c r="HF46" s="323"/>
      <c r="HG46" s="323"/>
      <c r="HH46" s="323"/>
      <c r="HI46" s="323"/>
      <c r="HJ46" s="323"/>
      <c r="HK46" s="323"/>
      <c r="HL46" s="323"/>
      <c r="HM46" s="323"/>
      <c r="HN46" s="323"/>
      <c r="HO46" s="323"/>
      <c r="HP46" s="323"/>
      <c r="HQ46" s="323"/>
      <c r="HR46" s="323"/>
      <c r="HS46" s="323"/>
      <c r="HT46" s="323"/>
      <c r="HU46" s="323"/>
      <c r="HV46" s="323"/>
      <c r="HW46" s="323"/>
      <c r="HX46" s="323"/>
      <c r="HY46" s="323"/>
      <c r="HZ46" s="323"/>
      <c r="IA46" s="323"/>
      <c r="IB46" s="323"/>
      <c r="IC46" s="323"/>
      <c r="ID46" s="323"/>
      <c r="IE46" s="323"/>
      <c r="IF46" s="323"/>
      <c r="IG46" s="323"/>
      <c r="IH46" s="323"/>
      <c r="II46" s="323"/>
      <c r="IJ46" s="323"/>
      <c r="IK46" s="323"/>
      <c r="IL46" s="323"/>
      <c r="IM46" s="323"/>
      <c r="IN46" s="323"/>
      <c r="IO46" s="323"/>
      <c r="IP46" s="323"/>
      <c r="IQ46" s="323"/>
      <c r="IR46" s="323"/>
      <c r="IS46" s="323"/>
      <c r="IT46" s="323"/>
      <c r="IU46" s="323"/>
      <c r="IV46" s="323"/>
      <c r="IW46" s="323"/>
      <c r="IX46" s="323"/>
    </row>
    <row r="47" spans="1:258" s="1238" customFormat="1" ht="159.75" customHeight="1">
      <c r="A47" s="532"/>
      <c r="B47" s="533"/>
      <c r="C47" s="324"/>
      <c r="D47" s="534"/>
      <c r="E47" s="534"/>
      <c r="F47" s="535"/>
      <c r="G47" s="536"/>
      <c r="H47" s="355"/>
      <c r="I47" s="355"/>
      <c r="J47" s="356"/>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c r="BR47" s="323"/>
      <c r="BS47" s="323"/>
      <c r="BT47" s="323"/>
      <c r="BU47" s="323"/>
      <c r="BV47" s="323"/>
      <c r="BW47" s="323"/>
      <c r="BX47" s="323"/>
      <c r="BY47" s="323"/>
      <c r="BZ47" s="323"/>
      <c r="CA47" s="323"/>
      <c r="CB47" s="323"/>
      <c r="CC47" s="323"/>
      <c r="CD47" s="323"/>
      <c r="CE47" s="323"/>
      <c r="CF47" s="323"/>
      <c r="CG47" s="323"/>
      <c r="CH47" s="323"/>
      <c r="CI47" s="323"/>
      <c r="CJ47" s="323"/>
      <c r="CK47" s="323"/>
      <c r="CL47" s="323"/>
      <c r="CM47" s="323"/>
      <c r="CN47" s="323"/>
      <c r="CO47" s="323"/>
      <c r="CP47" s="323"/>
      <c r="CQ47" s="323"/>
      <c r="CR47" s="323"/>
      <c r="CS47" s="323"/>
      <c r="CT47" s="323"/>
      <c r="CU47" s="323"/>
      <c r="CV47" s="323"/>
      <c r="CW47" s="323"/>
      <c r="CX47" s="323"/>
      <c r="CY47" s="323"/>
      <c r="CZ47" s="323"/>
      <c r="DA47" s="323"/>
      <c r="DB47" s="323"/>
      <c r="DC47" s="323"/>
      <c r="DD47" s="323"/>
      <c r="DE47" s="323"/>
      <c r="DF47" s="323"/>
      <c r="DG47" s="323"/>
      <c r="DH47" s="323"/>
      <c r="DI47" s="323"/>
      <c r="DJ47" s="323"/>
      <c r="DK47" s="323"/>
      <c r="DL47" s="323"/>
      <c r="DM47" s="323"/>
      <c r="DN47" s="323"/>
      <c r="DO47" s="323"/>
      <c r="DP47" s="323"/>
      <c r="DQ47" s="323"/>
      <c r="DR47" s="323"/>
      <c r="DS47" s="323"/>
      <c r="DT47" s="323"/>
      <c r="DU47" s="323"/>
      <c r="DV47" s="323"/>
      <c r="DW47" s="323"/>
      <c r="DX47" s="323"/>
      <c r="DY47" s="323"/>
      <c r="DZ47" s="323"/>
      <c r="EA47" s="323"/>
      <c r="EB47" s="323"/>
      <c r="EC47" s="323"/>
      <c r="ED47" s="323"/>
      <c r="EE47" s="323"/>
      <c r="EF47" s="323"/>
      <c r="EG47" s="323"/>
      <c r="EH47" s="323"/>
      <c r="EI47" s="323"/>
      <c r="EJ47" s="323"/>
      <c r="EK47" s="323"/>
      <c r="EL47" s="323"/>
      <c r="EM47" s="323"/>
      <c r="EN47" s="323"/>
      <c r="EO47" s="323"/>
      <c r="EP47" s="323"/>
      <c r="EQ47" s="323"/>
      <c r="ER47" s="323"/>
      <c r="ES47" s="323"/>
      <c r="ET47" s="323"/>
      <c r="EU47" s="323"/>
      <c r="EV47" s="323"/>
      <c r="EW47" s="323"/>
      <c r="EX47" s="323"/>
      <c r="EY47" s="323"/>
      <c r="EZ47" s="323"/>
      <c r="FA47" s="323"/>
      <c r="FB47" s="323"/>
      <c r="FC47" s="323"/>
      <c r="FD47" s="323"/>
      <c r="FE47" s="323"/>
      <c r="FF47" s="323"/>
      <c r="FG47" s="323"/>
      <c r="FH47" s="323"/>
      <c r="FI47" s="323"/>
      <c r="FJ47" s="323"/>
      <c r="FK47" s="323"/>
      <c r="FL47" s="323"/>
      <c r="FM47" s="323"/>
      <c r="FN47" s="323"/>
      <c r="FO47" s="323"/>
      <c r="FP47" s="323"/>
      <c r="FQ47" s="323"/>
      <c r="FR47" s="323"/>
      <c r="FS47" s="323"/>
      <c r="FT47" s="323"/>
      <c r="FU47" s="323"/>
      <c r="FV47" s="323"/>
      <c r="FW47" s="323"/>
      <c r="FX47" s="323"/>
      <c r="FY47" s="323"/>
      <c r="FZ47" s="323"/>
      <c r="GA47" s="323"/>
      <c r="GB47" s="323"/>
      <c r="GC47" s="323"/>
      <c r="GD47" s="323"/>
      <c r="GE47" s="323"/>
      <c r="GF47" s="323"/>
      <c r="GG47" s="323"/>
      <c r="GH47" s="323"/>
      <c r="GI47" s="323"/>
      <c r="GJ47" s="323"/>
      <c r="GK47" s="323"/>
      <c r="GL47" s="323"/>
      <c r="GM47" s="323"/>
      <c r="GN47" s="323"/>
      <c r="GO47" s="323"/>
      <c r="GP47" s="323"/>
      <c r="GQ47" s="323"/>
      <c r="GR47" s="323"/>
      <c r="GS47" s="323"/>
      <c r="GT47" s="323"/>
      <c r="GU47" s="323"/>
      <c r="GV47" s="323"/>
      <c r="GW47" s="323"/>
      <c r="GX47" s="323"/>
      <c r="GY47" s="323"/>
      <c r="GZ47" s="323"/>
      <c r="HA47" s="323"/>
      <c r="HB47" s="323"/>
      <c r="HC47" s="323"/>
      <c r="HD47" s="323"/>
      <c r="HE47" s="323"/>
      <c r="HF47" s="323"/>
      <c r="HG47" s="323"/>
      <c r="HH47" s="323"/>
      <c r="HI47" s="323"/>
      <c r="HJ47" s="323"/>
      <c r="HK47" s="323"/>
      <c r="HL47" s="323"/>
      <c r="HM47" s="323"/>
      <c r="HN47" s="323"/>
      <c r="HO47" s="323"/>
      <c r="HP47" s="323"/>
      <c r="HQ47" s="323"/>
      <c r="HR47" s="323"/>
      <c r="HS47" s="323"/>
      <c r="HT47" s="323"/>
      <c r="HU47" s="323"/>
      <c r="HV47" s="323"/>
      <c r="HW47" s="323"/>
      <c r="HX47" s="323"/>
      <c r="HY47" s="323"/>
      <c r="HZ47" s="323"/>
      <c r="IA47" s="323"/>
      <c r="IB47" s="323"/>
      <c r="IC47" s="323"/>
      <c r="ID47" s="323"/>
      <c r="IE47" s="323"/>
      <c r="IF47" s="323"/>
      <c r="IG47" s="323"/>
      <c r="IH47" s="323"/>
      <c r="II47" s="323"/>
      <c r="IJ47" s="323"/>
      <c r="IK47" s="323"/>
      <c r="IL47" s="323"/>
      <c r="IM47" s="323"/>
      <c r="IN47" s="323"/>
      <c r="IO47" s="323"/>
      <c r="IP47" s="323"/>
      <c r="IQ47" s="323"/>
      <c r="IR47" s="323"/>
      <c r="IS47" s="323"/>
      <c r="IT47" s="323"/>
      <c r="IU47" s="323"/>
      <c r="IV47" s="323"/>
      <c r="IW47" s="323"/>
      <c r="IX47" s="323"/>
    </row>
    <row r="48" spans="1:258" s="1238" customFormat="1" ht="159.75" customHeight="1">
      <c r="A48" s="532"/>
      <c r="B48" s="533"/>
      <c r="C48" s="324"/>
      <c r="D48" s="534"/>
      <c r="E48" s="534"/>
      <c r="F48" s="535"/>
      <c r="G48" s="536"/>
      <c r="H48" s="355"/>
      <c r="I48" s="355"/>
      <c r="J48" s="356"/>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c r="BR48" s="323"/>
      <c r="BS48" s="323"/>
      <c r="BT48" s="323"/>
      <c r="BU48" s="323"/>
      <c r="BV48" s="323"/>
      <c r="BW48" s="323"/>
      <c r="BX48" s="323"/>
      <c r="BY48" s="323"/>
      <c r="BZ48" s="323"/>
      <c r="CA48" s="323"/>
      <c r="CB48" s="323"/>
      <c r="CC48" s="323"/>
      <c r="CD48" s="323"/>
      <c r="CE48" s="323"/>
      <c r="CF48" s="323"/>
      <c r="CG48" s="323"/>
      <c r="CH48" s="323"/>
      <c r="CI48" s="323"/>
      <c r="CJ48" s="323"/>
      <c r="CK48" s="323"/>
      <c r="CL48" s="323"/>
      <c r="CM48" s="323"/>
      <c r="CN48" s="323"/>
      <c r="CO48" s="323"/>
      <c r="CP48" s="323"/>
      <c r="CQ48" s="323"/>
      <c r="CR48" s="323"/>
      <c r="CS48" s="323"/>
      <c r="CT48" s="323"/>
      <c r="CU48" s="323"/>
      <c r="CV48" s="323"/>
      <c r="CW48" s="323"/>
      <c r="CX48" s="323"/>
      <c r="CY48" s="323"/>
      <c r="CZ48" s="323"/>
      <c r="DA48" s="323"/>
      <c r="DB48" s="323"/>
      <c r="DC48" s="323"/>
      <c r="DD48" s="323"/>
      <c r="DE48" s="323"/>
      <c r="DF48" s="323"/>
      <c r="DG48" s="323"/>
      <c r="DH48" s="323"/>
      <c r="DI48" s="323"/>
      <c r="DJ48" s="323"/>
      <c r="DK48" s="323"/>
      <c r="DL48" s="323"/>
      <c r="DM48" s="323"/>
      <c r="DN48" s="323"/>
      <c r="DO48" s="323"/>
      <c r="DP48" s="323"/>
      <c r="DQ48" s="323"/>
      <c r="DR48" s="323"/>
      <c r="DS48" s="323"/>
      <c r="DT48" s="323"/>
      <c r="DU48" s="323"/>
      <c r="DV48" s="323"/>
      <c r="DW48" s="323"/>
      <c r="DX48" s="323"/>
      <c r="DY48" s="323"/>
      <c r="DZ48" s="323"/>
      <c r="EA48" s="323"/>
      <c r="EB48" s="323"/>
      <c r="EC48" s="323"/>
      <c r="ED48" s="323"/>
      <c r="EE48" s="323"/>
      <c r="EF48" s="323"/>
      <c r="EG48" s="323"/>
      <c r="EH48" s="323"/>
      <c r="EI48" s="323"/>
      <c r="EJ48" s="323"/>
      <c r="EK48" s="323"/>
      <c r="EL48" s="323"/>
      <c r="EM48" s="323"/>
      <c r="EN48" s="323"/>
      <c r="EO48" s="323"/>
      <c r="EP48" s="323"/>
      <c r="EQ48" s="323"/>
      <c r="ER48" s="323"/>
      <c r="ES48" s="323"/>
      <c r="ET48" s="323"/>
      <c r="EU48" s="323"/>
      <c r="EV48" s="323"/>
      <c r="EW48" s="323"/>
      <c r="EX48" s="323"/>
      <c r="EY48" s="323"/>
      <c r="EZ48" s="323"/>
      <c r="FA48" s="323"/>
      <c r="FB48" s="323"/>
      <c r="FC48" s="323"/>
      <c r="FD48" s="323"/>
      <c r="FE48" s="323"/>
      <c r="FF48" s="323"/>
      <c r="FG48" s="323"/>
      <c r="FH48" s="323"/>
      <c r="FI48" s="323"/>
      <c r="FJ48" s="323"/>
      <c r="FK48" s="323"/>
      <c r="FL48" s="323"/>
      <c r="FM48" s="323"/>
      <c r="FN48" s="323"/>
      <c r="FO48" s="323"/>
      <c r="FP48" s="323"/>
      <c r="FQ48" s="323"/>
      <c r="FR48" s="323"/>
      <c r="FS48" s="323"/>
      <c r="FT48" s="323"/>
      <c r="FU48" s="323"/>
      <c r="FV48" s="323"/>
      <c r="FW48" s="323"/>
      <c r="FX48" s="323"/>
      <c r="FY48" s="323"/>
      <c r="FZ48" s="323"/>
      <c r="GA48" s="323"/>
      <c r="GB48" s="323"/>
      <c r="GC48" s="323"/>
      <c r="GD48" s="323"/>
      <c r="GE48" s="323"/>
      <c r="GF48" s="323"/>
      <c r="GG48" s="323"/>
      <c r="GH48" s="323"/>
      <c r="GI48" s="323"/>
      <c r="GJ48" s="323"/>
      <c r="GK48" s="323"/>
      <c r="GL48" s="323"/>
      <c r="GM48" s="323"/>
      <c r="GN48" s="323"/>
      <c r="GO48" s="323"/>
      <c r="GP48" s="323"/>
      <c r="GQ48" s="323"/>
      <c r="GR48" s="323"/>
      <c r="GS48" s="323"/>
      <c r="GT48" s="323"/>
      <c r="GU48" s="323"/>
      <c r="GV48" s="323"/>
      <c r="GW48" s="323"/>
      <c r="GX48" s="323"/>
      <c r="GY48" s="323"/>
      <c r="GZ48" s="323"/>
      <c r="HA48" s="323"/>
      <c r="HB48" s="323"/>
      <c r="HC48" s="323"/>
      <c r="HD48" s="323"/>
      <c r="HE48" s="323"/>
      <c r="HF48" s="323"/>
      <c r="HG48" s="323"/>
      <c r="HH48" s="323"/>
      <c r="HI48" s="323"/>
      <c r="HJ48" s="323"/>
      <c r="HK48" s="323"/>
      <c r="HL48" s="323"/>
      <c r="HM48" s="323"/>
      <c r="HN48" s="323"/>
      <c r="HO48" s="323"/>
      <c r="HP48" s="323"/>
      <c r="HQ48" s="323"/>
      <c r="HR48" s="323"/>
      <c r="HS48" s="323"/>
      <c r="HT48" s="323"/>
      <c r="HU48" s="323"/>
      <c r="HV48" s="323"/>
      <c r="HW48" s="323"/>
      <c r="HX48" s="323"/>
      <c r="HY48" s="323"/>
      <c r="HZ48" s="323"/>
      <c r="IA48" s="323"/>
      <c r="IB48" s="323"/>
      <c r="IC48" s="323"/>
      <c r="ID48" s="323"/>
      <c r="IE48" s="323"/>
      <c r="IF48" s="323"/>
      <c r="IG48" s="323"/>
      <c r="IH48" s="323"/>
      <c r="II48" s="323"/>
      <c r="IJ48" s="323"/>
      <c r="IK48" s="323"/>
      <c r="IL48" s="323"/>
      <c r="IM48" s="323"/>
      <c r="IN48" s="323"/>
      <c r="IO48" s="323"/>
      <c r="IP48" s="323"/>
      <c r="IQ48" s="323"/>
      <c r="IR48" s="323"/>
      <c r="IS48" s="323"/>
      <c r="IT48" s="323"/>
      <c r="IU48" s="323"/>
      <c r="IV48" s="323"/>
      <c r="IW48" s="323"/>
      <c r="IX48" s="323"/>
    </row>
    <row r="49" spans="1:258" s="1238" customFormat="1" ht="159.75" customHeight="1">
      <c r="A49" s="532"/>
      <c r="B49" s="533"/>
      <c r="C49" s="324"/>
      <c r="D49" s="534"/>
      <c r="E49" s="534"/>
      <c r="F49" s="535"/>
      <c r="G49" s="536"/>
      <c r="H49" s="355"/>
      <c r="I49" s="355"/>
      <c r="J49" s="356"/>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c r="BR49" s="323"/>
      <c r="BS49" s="323"/>
      <c r="BT49" s="323"/>
      <c r="BU49" s="323"/>
      <c r="BV49" s="323"/>
      <c r="BW49" s="323"/>
      <c r="BX49" s="323"/>
      <c r="BY49" s="323"/>
      <c r="BZ49" s="323"/>
      <c r="CA49" s="323"/>
      <c r="CB49" s="323"/>
      <c r="CC49" s="323"/>
      <c r="CD49" s="323"/>
      <c r="CE49" s="323"/>
      <c r="CF49" s="323"/>
      <c r="CG49" s="323"/>
      <c r="CH49" s="323"/>
      <c r="CI49" s="323"/>
      <c r="CJ49" s="323"/>
      <c r="CK49" s="323"/>
      <c r="CL49" s="323"/>
      <c r="CM49" s="323"/>
      <c r="CN49" s="323"/>
      <c r="CO49" s="323"/>
      <c r="CP49" s="323"/>
      <c r="CQ49" s="323"/>
      <c r="CR49" s="323"/>
      <c r="CS49" s="323"/>
      <c r="CT49" s="323"/>
      <c r="CU49" s="323"/>
      <c r="CV49" s="323"/>
      <c r="CW49" s="323"/>
      <c r="CX49" s="323"/>
      <c r="CY49" s="323"/>
      <c r="CZ49" s="323"/>
      <c r="DA49" s="323"/>
      <c r="DB49" s="323"/>
      <c r="DC49" s="323"/>
      <c r="DD49" s="323"/>
      <c r="DE49" s="323"/>
      <c r="DF49" s="323"/>
      <c r="DG49" s="323"/>
      <c r="DH49" s="323"/>
      <c r="DI49" s="323"/>
      <c r="DJ49" s="323"/>
      <c r="DK49" s="323"/>
      <c r="DL49" s="323"/>
      <c r="DM49" s="323"/>
      <c r="DN49" s="323"/>
      <c r="DO49" s="323"/>
      <c r="DP49" s="323"/>
      <c r="DQ49" s="323"/>
      <c r="DR49" s="323"/>
      <c r="DS49" s="323"/>
      <c r="DT49" s="323"/>
      <c r="DU49" s="323"/>
      <c r="DV49" s="323"/>
      <c r="DW49" s="323"/>
      <c r="DX49" s="323"/>
      <c r="DY49" s="323"/>
      <c r="DZ49" s="323"/>
      <c r="EA49" s="323"/>
      <c r="EB49" s="323"/>
      <c r="EC49" s="323"/>
      <c r="ED49" s="323"/>
      <c r="EE49" s="323"/>
      <c r="EF49" s="323"/>
      <c r="EG49" s="323"/>
      <c r="EH49" s="323"/>
      <c r="EI49" s="323"/>
      <c r="EJ49" s="323"/>
      <c r="EK49" s="323"/>
      <c r="EL49" s="323"/>
      <c r="EM49" s="323"/>
      <c r="EN49" s="323"/>
      <c r="EO49" s="323"/>
      <c r="EP49" s="323"/>
      <c r="EQ49" s="323"/>
      <c r="ER49" s="323"/>
      <c r="ES49" s="323"/>
      <c r="ET49" s="323"/>
      <c r="EU49" s="323"/>
      <c r="EV49" s="323"/>
      <c r="EW49" s="323"/>
      <c r="EX49" s="323"/>
      <c r="EY49" s="323"/>
      <c r="EZ49" s="323"/>
      <c r="FA49" s="323"/>
      <c r="FB49" s="323"/>
      <c r="FC49" s="323"/>
      <c r="FD49" s="323"/>
      <c r="FE49" s="323"/>
      <c r="FF49" s="323"/>
      <c r="FG49" s="323"/>
      <c r="FH49" s="323"/>
      <c r="FI49" s="323"/>
      <c r="FJ49" s="323"/>
      <c r="FK49" s="323"/>
      <c r="FL49" s="323"/>
      <c r="FM49" s="323"/>
      <c r="FN49" s="323"/>
      <c r="FO49" s="323"/>
      <c r="FP49" s="323"/>
      <c r="FQ49" s="323"/>
      <c r="FR49" s="323"/>
      <c r="FS49" s="323"/>
      <c r="FT49" s="323"/>
      <c r="FU49" s="323"/>
      <c r="FV49" s="323"/>
      <c r="FW49" s="323"/>
      <c r="FX49" s="323"/>
      <c r="FY49" s="323"/>
      <c r="FZ49" s="323"/>
      <c r="GA49" s="323"/>
      <c r="GB49" s="323"/>
      <c r="GC49" s="323"/>
      <c r="GD49" s="323"/>
      <c r="GE49" s="323"/>
      <c r="GF49" s="323"/>
      <c r="GG49" s="323"/>
      <c r="GH49" s="323"/>
      <c r="GI49" s="323"/>
      <c r="GJ49" s="323"/>
      <c r="GK49" s="323"/>
      <c r="GL49" s="323"/>
      <c r="GM49" s="323"/>
      <c r="GN49" s="323"/>
      <c r="GO49" s="323"/>
      <c r="GP49" s="323"/>
      <c r="GQ49" s="323"/>
      <c r="GR49" s="323"/>
      <c r="GS49" s="323"/>
      <c r="GT49" s="323"/>
      <c r="GU49" s="323"/>
      <c r="GV49" s="323"/>
      <c r="GW49" s="323"/>
      <c r="GX49" s="323"/>
      <c r="GY49" s="323"/>
      <c r="GZ49" s="323"/>
      <c r="HA49" s="323"/>
      <c r="HB49" s="323"/>
      <c r="HC49" s="323"/>
      <c r="HD49" s="323"/>
      <c r="HE49" s="323"/>
      <c r="HF49" s="323"/>
      <c r="HG49" s="323"/>
      <c r="HH49" s="323"/>
      <c r="HI49" s="323"/>
      <c r="HJ49" s="323"/>
      <c r="HK49" s="323"/>
      <c r="HL49" s="323"/>
      <c r="HM49" s="323"/>
      <c r="HN49" s="323"/>
      <c r="HO49" s="323"/>
      <c r="HP49" s="323"/>
      <c r="HQ49" s="323"/>
      <c r="HR49" s="323"/>
      <c r="HS49" s="323"/>
      <c r="HT49" s="323"/>
      <c r="HU49" s="323"/>
      <c r="HV49" s="323"/>
      <c r="HW49" s="323"/>
      <c r="HX49" s="323"/>
      <c r="HY49" s="323"/>
      <c r="HZ49" s="323"/>
      <c r="IA49" s="323"/>
      <c r="IB49" s="323"/>
      <c r="IC49" s="323"/>
      <c r="ID49" s="323"/>
      <c r="IE49" s="323"/>
      <c r="IF49" s="323"/>
      <c r="IG49" s="323"/>
      <c r="IH49" s="323"/>
      <c r="II49" s="323"/>
      <c r="IJ49" s="323"/>
      <c r="IK49" s="323"/>
      <c r="IL49" s="323"/>
      <c r="IM49" s="323"/>
      <c r="IN49" s="323"/>
      <c r="IO49" s="323"/>
      <c r="IP49" s="323"/>
      <c r="IQ49" s="323"/>
      <c r="IR49" s="323"/>
      <c r="IS49" s="323"/>
      <c r="IT49" s="323"/>
      <c r="IU49" s="323"/>
      <c r="IV49" s="323"/>
      <c r="IW49" s="323"/>
      <c r="IX49" s="323"/>
    </row>
    <row r="50" spans="1:258" s="1238" customFormat="1" ht="159.75" customHeight="1">
      <c r="A50" s="532"/>
      <c r="B50" s="533"/>
      <c r="C50" s="324"/>
      <c r="D50" s="534"/>
      <c r="E50" s="534"/>
      <c r="F50" s="535"/>
      <c r="G50" s="536"/>
      <c r="H50" s="355"/>
      <c r="I50" s="355"/>
      <c r="J50" s="356"/>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c r="BQ50" s="323"/>
      <c r="BR50" s="323"/>
      <c r="BS50" s="323"/>
      <c r="BT50" s="323"/>
      <c r="BU50" s="323"/>
      <c r="BV50" s="323"/>
      <c r="BW50" s="323"/>
      <c r="BX50" s="323"/>
      <c r="BY50" s="323"/>
      <c r="BZ50" s="323"/>
      <c r="CA50" s="323"/>
      <c r="CB50" s="323"/>
      <c r="CC50" s="323"/>
      <c r="CD50" s="323"/>
      <c r="CE50" s="323"/>
      <c r="CF50" s="323"/>
      <c r="CG50" s="323"/>
      <c r="CH50" s="323"/>
      <c r="CI50" s="323"/>
      <c r="CJ50" s="323"/>
      <c r="CK50" s="323"/>
      <c r="CL50" s="323"/>
      <c r="CM50" s="323"/>
      <c r="CN50" s="323"/>
      <c r="CO50" s="323"/>
      <c r="CP50" s="323"/>
      <c r="CQ50" s="323"/>
      <c r="CR50" s="323"/>
      <c r="CS50" s="323"/>
      <c r="CT50" s="323"/>
      <c r="CU50" s="323"/>
      <c r="CV50" s="323"/>
      <c r="CW50" s="323"/>
      <c r="CX50" s="323"/>
      <c r="CY50" s="323"/>
      <c r="CZ50" s="323"/>
      <c r="DA50" s="323"/>
      <c r="DB50" s="323"/>
      <c r="DC50" s="323"/>
      <c r="DD50" s="323"/>
      <c r="DE50" s="323"/>
      <c r="DF50" s="323"/>
      <c r="DG50" s="323"/>
      <c r="DH50" s="323"/>
      <c r="DI50" s="323"/>
      <c r="DJ50" s="323"/>
      <c r="DK50" s="323"/>
      <c r="DL50" s="323"/>
      <c r="DM50" s="323"/>
      <c r="DN50" s="323"/>
      <c r="DO50" s="323"/>
      <c r="DP50" s="323"/>
      <c r="DQ50" s="323"/>
      <c r="DR50" s="323"/>
      <c r="DS50" s="323"/>
      <c r="DT50" s="323"/>
      <c r="DU50" s="323"/>
      <c r="DV50" s="323"/>
      <c r="DW50" s="323"/>
      <c r="DX50" s="323"/>
      <c r="DY50" s="323"/>
      <c r="DZ50" s="323"/>
      <c r="EA50" s="323"/>
      <c r="EB50" s="323"/>
      <c r="EC50" s="323"/>
      <c r="ED50" s="323"/>
      <c r="EE50" s="323"/>
      <c r="EF50" s="323"/>
      <c r="EG50" s="323"/>
      <c r="EH50" s="323"/>
      <c r="EI50" s="323"/>
      <c r="EJ50" s="323"/>
      <c r="EK50" s="323"/>
      <c r="EL50" s="323"/>
      <c r="EM50" s="323"/>
      <c r="EN50" s="323"/>
      <c r="EO50" s="323"/>
      <c r="EP50" s="323"/>
      <c r="EQ50" s="323"/>
      <c r="ER50" s="323"/>
      <c r="ES50" s="323"/>
      <c r="ET50" s="323"/>
      <c r="EU50" s="323"/>
      <c r="EV50" s="323"/>
      <c r="EW50" s="323"/>
      <c r="EX50" s="323"/>
      <c r="EY50" s="323"/>
      <c r="EZ50" s="323"/>
      <c r="FA50" s="323"/>
      <c r="FB50" s="323"/>
      <c r="FC50" s="323"/>
      <c r="FD50" s="323"/>
      <c r="FE50" s="323"/>
      <c r="FF50" s="323"/>
      <c r="FG50" s="323"/>
      <c r="FH50" s="323"/>
      <c r="FI50" s="323"/>
      <c r="FJ50" s="323"/>
      <c r="FK50" s="323"/>
      <c r="FL50" s="323"/>
      <c r="FM50" s="323"/>
      <c r="FN50" s="323"/>
      <c r="FO50" s="323"/>
      <c r="FP50" s="323"/>
      <c r="FQ50" s="323"/>
      <c r="FR50" s="323"/>
      <c r="FS50" s="323"/>
      <c r="FT50" s="323"/>
      <c r="FU50" s="323"/>
      <c r="FV50" s="323"/>
      <c r="FW50" s="323"/>
      <c r="FX50" s="323"/>
      <c r="FY50" s="323"/>
      <c r="FZ50" s="323"/>
      <c r="GA50" s="323"/>
      <c r="GB50" s="323"/>
      <c r="GC50" s="323"/>
      <c r="GD50" s="323"/>
      <c r="GE50" s="323"/>
      <c r="GF50" s="323"/>
      <c r="GG50" s="323"/>
      <c r="GH50" s="323"/>
      <c r="GI50" s="323"/>
      <c r="GJ50" s="323"/>
      <c r="GK50" s="323"/>
      <c r="GL50" s="323"/>
      <c r="GM50" s="323"/>
      <c r="GN50" s="323"/>
      <c r="GO50" s="323"/>
      <c r="GP50" s="323"/>
      <c r="GQ50" s="323"/>
      <c r="GR50" s="323"/>
      <c r="GS50" s="323"/>
      <c r="GT50" s="323"/>
      <c r="GU50" s="323"/>
      <c r="GV50" s="323"/>
      <c r="GW50" s="323"/>
      <c r="GX50" s="323"/>
      <c r="GY50" s="323"/>
      <c r="GZ50" s="323"/>
      <c r="HA50" s="323"/>
      <c r="HB50" s="323"/>
      <c r="HC50" s="323"/>
      <c r="HD50" s="323"/>
      <c r="HE50" s="323"/>
      <c r="HF50" s="323"/>
      <c r="HG50" s="323"/>
      <c r="HH50" s="323"/>
      <c r="HI50" s="323"/>
      <c r="HJ50" s="323"/>
      <c r="HK50" s="323"/>
      <c r="HL50" s="323"/>
      <c r="HM50" s="323"/>
      <c r="HN50" s="323"/>
      <c r="HO50" s="323"/>
      <c r="HP50" s="323"/>
      <c r="HQ50" s="323"/>
      <c r="HR50" s="323"/>
      <c r="HS50" s="323"/>
      <c r="HT50" s="323"/>
      <c r="HU50" s="323"/>
      <c r="HV50" s="323"/>
      <c r="HW50" s="323"/>
      <c r="HX50" s="323"/>
      <c r="HY50" s="323"/>
      <c r="HZ50" s="323"/>
      <c r="IA50" s="323"/>
      <c r="IB50" s="323"/>
      <c r="IC50" s="323"/>
      <c r="ID50" s="323"/>
      <c r="IE50" s="323"/>
      <c r="IF50" s="323"/>
      <c r="IG50" s="323"/>
      <c r="IH50" s="323"/>
      <c r="II50" s="323"/>
      <c r="IJ50" s="323"/>
      <c r="IK50" s="323"/>
      <c r="IL50" s="323"/>
      <c r="IM50" s="323"/>
      <c r="IN50" s="323"/>
      <c r="IO50" s="323"/>
      <c r="IP50" s="323"/>
      <c r="IQ50" s="323"/>
      <c r="IR50" s="323"/>
      <c r="IS50" s="323"/>
      <c r="IT50" s="323"/>
      <c r="IU50" s="323"/>
      <c r="IV50" s="323"/>
      <c r="IW50" s="323"/>
      <c r="IX50" s="323"/>
    </row>
    <row r="51" spans="1:258" s="1238" customFormat="1" ht="246" customHeight="1">
      <c r="A51" s="532"/>
      <c r="B51" s="533"/>
      <c r="C51" s="324"/>
      <c r="D51" s="534"/>
      <c r="E51" s="534"/>
      <c r="F51" s="535"/>
      <c r="G51" s="536"/>
      <c r="H51" s="355"/>
      <c r="I51" s="355"/>
      <c r="J51" s="356"/>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c r="BN51" s="323"/>
      <c r="BO51" s="323"/>
      <c r="BP51" s="323"/>
      <c r="BQ51" s="323"/>
      <c r="BR51" s="323"/>
      <c r="BS51" s="323"/>
      <c r="BT51" s="323"/>
      <c r="BU51" s="323"/>
      <c r="BV51" s="323"/>
      <c r="BW51" s="323"/>
      <c r="BX51" s="323"/>
      <c r="BY51" s="323"/>
      <c r="BZ51" s="323"/>
      <c r="CA51" s="323"/>
      <c r="CB51" s="323"/>
      <c r="CC51" s="323"/>
      <c r="CD51" s="323"/>
      <c r="CE51" s="323"/>
      <c r="CF51" s="323"/>
      <c r="CG51" s="323"/>
      <c r="CH51" s="323"/>
      <c r="CI51" s="323"/>
      <c r="CJ51" s="323"/>
      <c r="CK51" s="323"/>
      <c r="CL51" s="323"/>
      <c r="CM51" s="323"/>
      <c r="CN51" s="323"/>
      <c r="CO51" s="323"/>
      <c r="CP51" s="323"/>
      <c r="CQ51" s="323"/>
      <c r="CR51" s="323"/>
      <c r="CS51" s="323"/>
      <c r="CT51" s="323"/>
      <c r="CU51" s="323"/>
      <c r="CV51" s="323"/>
      <c r="CW51" s="323"/>
      <c r="CX51" s="323"/>
      <c r="CY51" s="323"/>
      <c r="CZ51" s="323"/>
      <c r="DA51" s="323"/>
      <c r="DB51" s="323"/>
      <c r="DC51" s="323"/>
      <c r="DD51" s="323"/>
      <c r="DE51" s="323"/>
      <c r="DF51" s="323"/>
      <c r="DG51" s="323"/>
      <c r="DH51" s="323"/>
      <c r="DI51" s="323"/>
      <c r="DJ51" s="323"/>
      <c r="DK51" s="323"/>
      <c r="DL51" s="323"/>
      <c r="DM51" s="323"/>
      <c r="DN51" s="323"/>
      <c r="DO51" s="323"/>
      <c r="DP51" s="323"/>
      <c r="DQ51" s="323"/>
      <c r="DR51" s="323"/>
      <c r="DS51" s="323"/>
      <c r="DT51" s="323"/>
      <c r="DU51" s="323"/>
      <c r="DV51" s="323"/>
      <c r="DW51" s="323"/>
      <c r="DX51" s="323"/>
      <c r="DY51" s="323"/>
      <c r="DZ51" s="323"/>
      <c r="EA51" s="323"/>
      <c r="EB51" s="323"/>
      <c r="EC51" s="323"/>
      <c r="ED51" s="323"/>
      <c r="EE51" s="323"/>
      <c r="EF51" s="323"/>
      <c r="EG51" s="323"/>
      <c r="EH51" s="323"/>
      <c r="EI51" s="323"/>
      <c r="EJ51" s="323"/>
      <c r="EK51" s="323"/>
      <c r="EL51" s="323"/>
      <c r="EM51" s="323"/>
      <c r="EN51" s="323"/>
      <c r="EO51" s="323"/>
      <c r="EP51" s="323"/>
      <c r="EQ51" s="323"/>
      <c r="ER51" s="323"/>
      <c r="ES51" s="323"/>
      <c r="ET51" s="323"/>
      <c r="EU51" s="323"/>
      <c r="EV51" s="323"/>
      <c r="EW51" s="323"/>
      <c r="EX51" s="323"/>
      <c r="EY51" s="323"/>
      <c r="EZ51" s="323"/>
      <c r="FA51" s="323"/>
      <c r="FB51" s="323"/>
      <c r="FC51" s="323"/>
      <c r="FD51" s="323"/>
      <c r="FE51" s="323"/>
      <c r="FF51" s="323"/>
      <c r="FG51" s="323"/>
      <c r="FH51" s="323"/>
      <c r="FI51" s="323"/>
      <c r="FJ51" s="323"/>
      <c r="FK51" s="323"/>
      <c r="FL51" s="323"/>
      <c r="FM51" s="323"/>
      <c r="FN51" s="323"/>
      <c r="FO51" s="323"/>
      <c r="FP51" s="323"/>
      <c r="FQ51" s="323"/>
      <c r="FR51" s="323"/>
      <c r="FS51" s="323"/>
      <c r="FT51" s="323"/>
      <c r="FU51" s="323"/>
      <c r="FV51" s="323"/>
      <c r="FW51" s="323"/>
      <c r="FX51" s="323"/>
      <c r="FY51" s="323"/>
      <c r="FZ51" s="323"/>
      <c r="GA51" s="323"/>
      <c r="GB51" s="323"/>
      <c r="GC51" s="323"/>
      <c r="GD51" s="323"/>
      <c r="GE51" s="323"/>
      <c r="GF51" s="323"/>
      <c r="GG51" s="323"/>
      <c r="GH51" s="323"/>
      <c r="GI51" s="323"/>
      <c r="GJ51" s="323"/>
      <c r="GK51" s="323"/>
      <c r="GL51" s="323"/>
      <c r="GM51" s="323"/>
      <c r="GN51" s="323"/>
      <c r="GO51" s="323"/>
      <c r="GP51" s="323"/>
      <c r="GQ51" s="323"/>
      <c r="GR51" s="323"/>
      <c r="GS51" s="323"/>
      <c r="GT51" s="323"/>
      <c r="GU51" s="323"/>
      <c r="GV51" s="323"/>
      <c r="GW51" s="323"/>
      <c r="GX51" s="323"/>
      <c r="GY51" s="323"/>
      <c r="GZ51" s="323"/>
      <c r="HA51" s="323"/>
      <c r="HB51" s="323"/>
      <c r="HC51" s="323"/>
      <c r="HD51" s="323"/>
      <c r="HE51" s="323"/>
      <c r="HF51" s="323"/>
      <c r="HG51" s="323"/>
      <c r="HH51" s="323"/>
      <c r="HI51" s="323"/>
      <c r="HJ51" s="323"/>
      <c r="HK51" s="323"/>
      <c r="HL51" s="323"/>
      <c r="HM51" s="323"/>
      <c r="HN51" s="323"/>
      <c r="HO51" s="323"/>
      <c r="HP51" s="323"/>
      <c r="HQ51" s="323"/>
      <c r="HR51" s="323"/>
      <c r="HS51" s="323"/>
      <c r="HT51" s="323"/>
      <c r="HU51" s="323"/>
      <c r="HV51" s="323"/>
      <c r="HW51" s="323"/>
      <c r="HX51" s="323"/>
      <c r="HY51" s="323"/>
      <c r="HZ51" s="323"/>
      <c r="IA51" s="323"/>
      <c r="IB51" s="323"/>
      <c r="IC51" s="323"/>
      <c r="ID51" s="323"/>
      <c r="IE51" s="323"/>
      <c r="IF51" s="323"/>
      <c r="IG51" s="323"/>
      <c r="IH51" s="323"/>
      <c r="II51" s="323"/>
      <c r="IJ51" s="323"/>
      <c r="IK51" s="323"/>
      <c r="IL51" s="323"/>
      <c r="IM51" s="323"/>
      <c r="IN51" s="323"/>
      <c r="IO51" s="323"/>
      <c r="IP51" s="323"/>
      <c r="IQ51" s="323"/>
      <c r="IR51" s="323"/>
      <c r="IS51" s="323"/>
      <c r="IT51" s="323"/>
      <c r="IU51" s="323"/>
      <c r="IV51" s="323"/>
      <c r="IW51" s="323"/>
      <c r="IX51" s="323"/>
    </row>
    <row r="52" spans="1:258" s="1238" customFormat="1" ht="20.25" customHeight="1">
      <c r="A52" s="1710"/>
      <c r="B52" s="1710"/>
      <c r="C52" s="1710"/>
      <c r="D52" s="1710"/>
      <c r="E52" s="1710"/>
      <c r="F52" s="1710"/>
      <c r="G52" s="536"/>
      <c r="H52" s="537"/>
      <c r="I52" s="537"/>
      <c r="J52" s="356"/>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c r="BP52" s="323"/>
      <c r="BQ52" s="323"/>
      <c r="BR52" s="323"/>
      <c r="BS52" s="323"/>
      <c r="BT52" s="323"/>
      <c r="BU52" s="323"/>
      <c r="BV52" s="323"/>
      <c r="BW52" s="323"/>
      <c r="BX52" s="323"/>
      <c r="BY52" s="323"/>
      <c r="BZ52" s="323"/>
      <c r="CA52" s="323"/>
      <c r="CB52" s="323"/>
      <c r="CC52" s="323"/>
      <c r="CD52" s="323"/>
      <c r="CE52" s="323"/>
      <c r="CF52" s="323"/>
      <c r="CG52" s="323"/>
      <c r="CH52" s="323"/>
      <c r="CI52" s="323"/>
      <c r="CJ52" s="323"/>
      <c r="CK52" s="323"/>
      <c r="CL52" s="323"/>
      <c r="CM52" s="323"/>
      <c r="CN52" s="323"/>
      <c r="CO52" s="323"/>
      <c r="CP52" s="323"/>
      <c r="CQ52" s="323"/>
      <c r="CR52" s="323"/>
      <c r="CS52" s="323"/>
      <c r="CT52" s="323"/>
      <c r="CU52" s="323"/>
      <c r="CV52" s="323"/>
      <c r="CW52" s="323"/>
      <c r="CX52" s="323"/>
      <c r="CY52" s="323"/>
      <c r="CZ52" s="323"/>
      <c r="DA52" s="323"/>
      <c r="DB52" s="323"/>
      <c r="DC52" s="323"/>
      <c r="DD52" s="323"/>
      <c r="DE52" s="323"/>
      <c r="DF52" s="323"/>
      <c r="DG52" s="323"/>
      <c r="DH52" s="323"/>
      <c r="DI52" s="323"/>
      <c r="DJ52" s="323"/>
      <c r="DK52" s="323"/>
      <c r="DL52" s="323"/>
      <c r="DM52" s="323"/>
      <c r="DN52" s="323"/>
      <c r="DO52" s="323"/>
      <c r="DP52" s="323"/>
      <c r="DQ52" s="323"/>
      <c r="DR52" s="323"/>
      <c r="DS52" s="323"/>
      <c r="DT52" s="323"/>
      <c r="DU52" s="323"/>
      <c r="DV52" s="323"/>
      <c r="DW52" s="323"/>
      <c r="DX52" s="323"/>
      <c r="DY52" s="323"/>
      <c r="DZ52" s="323"/>
      <c r="EA52" s="323"/>
      <c r="EB52" s="323"/>
      <c r="EC52" s="323"/>
      <c r="ED52" s="323"/>
      <c r="EE52" s="323"/>
      <c r="EF52" s="323"/>
      <c r="EG52" s="323"/>
      <c r="EH52" s="323"/>
      <c r="EI52" s="323"/>
      <c r="EJ52" s="323"/>
      <c r="EK52" s="323"/>
      <c r="EL52" s="323"/>
      <c r="EM52" s="323"/>
      <c r="EN52" s="323"/>
      <c r="EO52" s="323"/>
      <c r="EP52" s="323"/>
      <c r="EQ52" s="323"/>
      <c r="ER52" s="323"/>
      <c r="ES52" s="323"/>
      <c r="ET52" s="323"/>
      <c r="EU52" s="323"/>
      <c r="EV52" s="323"/>
      <c r="EW52" s="323"/>
      <c r="EX52" s="323"/>
      <c r="EY52" s="323"/>
      <c r="EZ52" s="323"/>
      <c r="FA52" s="323"/>
      <c r="FB52" s="323"/>
      <c r="FC52" s="323"/>
      <c r="FD52" s="323"/>
      <c r="FE52" s="323"/>
      <c r="FF52" s="323"/>
      <c r="FG52" s="323"/>
      <c r="FH52" s="323"/>
      <c r="FI52" s="323"/>
      <c r="FJ52" s="323"/>
      <c r="FK52" s="323"/>
      <c r="FL52" s="323"/>
      <c r="FM52" s="323"/>
      <c r="FN52" s="323"/>
      <c r="FO52" s="323"/>
      <c r="FP52" s="323"/>
      <c r="FQ52" s="323"/>
      <c r="FR52" s="323"/>
      <c r="FS52" s="323"/>
      <c r="FT52" s="323"/>
      <c r="FU52" s="323"/>
      <c r="FV52" s="323"/>
      <c r="FW52" s="323"/>
      <c r="FX52" s="323"/>
      <c r="FY52" s="323"/>
      <c r="FZ52" s="323"/>
      <c r="GA52" s="323"/>
      <c r="GB52" s="323"/>
      <c r="GC52" s="323"/>
      <c r="GD52" s="323"/>
      <c r="GE52" s="323"/>
      <c r="GF52" s="323"/>
      <c r="GG52" s="323"/>
      <c r="GH52" s="323"/>
      <c r="GI52" s="323"/>
      <c r="GJ52" s="323"/>
      <c r="GK52" s="323"/>
      <c r="GL52" s="323"/>
      <c r="GM52" s="323"/>
      <c r="GN52" s="323"/>
      <c r="GO52" s="323"/>
      <c r="GP52" s="323"/>
      <c r="GQ52" s="323"/>
      <c r="GR52" s="323"/>
      <c r="GS52" s="323"/>
      <c r="GT52" s="323"/>
      <c r="GU52" s="323"/>
      <c r="GV52" s="323"/>
      <c r="GW52" s="323"/>
      <c r="GX52" s="323"/>
      <c r="GY52" s="323"/>
      <c r="GZ52" s="323"/>
      <c r="HA52" s="323"/>
      <c r="HB52" s="323"/>
      <c r="HC52" s="323"/>
      <c r="HD52" s="323"/>
      <c r="HE52" s="323"/>
      <c r="HF52" s="323"/>
      <c r="HG52" s="323"/>
      <c r="HH52" s="323"/>
      <c r="HI52" s="323"/>
      <c r="HJ52" s="323"/>
      <c r="HK52" s="323"/>
      <c r="HL52" s="323"/>
      <c r="HM52" s="323"/>
      <c r="HN52" s="323"/>
      <c r="HO52" s="323"/>
      <c r="HP52" s="323"/>
      <c r="HQ52" s="323"/>
      <c r="HR52" s="323"/>
      <c r="HS52" s="323"/>
      <c r="HT52" s="323"/>
      <c r="HU52" s="323"/>
      <c r="HV52" s="323"/>
      <c r="HW52" s="323"/>
      <c r="HX52" s="323"/>
      <c r="HY52" s="323"/>
      <c r="HZ52" s="323"/>
      <c r="IA52" s="323"/>
      <c r="IB52" s="323"/>
      <c r="IC52" s="323"/>
      <c r="ID52" s="323"/>
      <c r="IE52" s="323"/>
      <c r="IF52" s="323"/>
      <c r="IG52" s="323"/>
      <c r="IH52" s="323"/>
      <c r="II52" s="323"/>
      <c r="IJ52" s="323"/>
      <c r="IK52" s="323"/>
      <c r="IL52" s="323"/>
      <c r="IM52" s="323"/>
      <c r="IN52" s="323"/>
      <c r="IO52" s="323"/>
      <c r="IP52" s="323"/>
      <c r="IQ52" s="323"/>
      <c r="IR52" s="323"/>
      <c r="IS52" s="323"/>
      <c r="IT52" s="323"/>
      <c r="IU52" s="323"/>
      <c r="IV52" s="323"/>
      <c r="IW52" s="323"/>
      <c r="IX52" s="323"/>
    </row>
    <row r="53" spans="1:258" s="368" customFormat="1" ht="18.75" customHeight="1">
      <c r="A53" s="327"/>
      <c r="B53" s="323"/>
      <c r="C53" s="323"/>
      <c r="D53" s="323"/>
      <c r="E53" s="323"/>
      <c r="F53" s="323"/>
      <c r="G53" s="544"/>
      <c r="H53" s="323"/>
      <c r="I53" s="323"/>
      <c r="J53" s="327"/>
      <c r="K53" s="323"/>
      <c r="L53" s="323"/>
      <c r="M53" s="323"/>
      <c r="N53" s="323"/>
      <c r="O53" s="323"/>
      <c r="P53" s="323"/>
      <c r="Q53" s="323"/>
      <c r="R53" s="323"/>
      <c r="S53" s="323"/>
      <c r="T53" s="323"/>
      <c r="U53" s="323"/>
      <c r="V53" s="323"/>
      <c r="W53" s="323"/>
      <c r="X53" s="323"/>
      <c r="Y53" s="323"/>
    </row>
    <row r="54" spans="1:258" s="1238" customFormat="1" ht="24" customHeight="1">
      <c r="A54" s="327"/>
      <c r="B54" s="545"/>
      <c r="C54" s="546"/>
      <c r="D54" s="546"/>
      <c r="E54" s="546"/>
      <c r="F54" s="546"/>
      <c r="G54" s="546"/>
      <c r="H54" s="323"/>
      <c r="I54" s="323"/>
      <c r="J54" s="356"/>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c r="BP54" s="323"/>
      <c r="BQ54" s="323"/>
      <c r="BR54" s="323"/>
      <c r="BS54" s="323"/>
      <c r="BT54" s="323"/>
      <c r="BU54" s="323"/>
      <c r="BV54" s="323"/>
      <c r="BW54" s="323"/>
      <c r="BX54" s="323"/>
      <c r="BY54" s="323"/>
      <c r="BZ54" s="323"/>
      <c r="CA54" s="323"/>
      <c r="CB54" s="323"/>
      <c r="CC54" s="323"/>
      <c r="CD54" s="323"/>
      <c r="CE54" s="323"/>
      <c r="CF54" s="323"/>
      <c r="CG54" s="323"/>
      <c r="CH54" s="323"/>
      <c r="CI54" s="323"/>
      <c r="CJ54" s="323"/>
      <c r="CK54" s="323"/>
      <c r="CL54" s="323"/>
      <c r="CM54" s="323"/>
      <c r="CN54" s="323"/>
      <c r="CO54" s="323"/>
      <c r="CP54" s="323"/>
      <c r="CQ54" s="323"/>
      <c r="CR54" s="323"/>
      <c r="CS54" s="323"/>
      <c r="CT54" s="323"/>
      <c r="CU54" s="323"/>
      <c r="CV54" s="323"/>
      <c r="CW54" s="323"/>
      <c r="CX54" s="323"/>
      <c r="CY54" s="323"/>
      <c r="CZ54" s="323"/>
      <c r="DA54" s="323"/>
      <c r="DB54" s="323"/>
      <c r="DC54" s="323"/>
      <c r="DD54" s="323"/>
      <c r="DE54" s="323"/>
      <c r="DF54" s="323"/>
      <c r="DG54" s="323"/>
      <c r="DH54" s="323"/>
      <c r="DI54" s="323"/>
      <c r="DJ54" s="323"/>
      <c r="DK54" s="323"/>
      <c r="DL54" s="323"/>
      <c r="DM54" s="323"/>
      <c r="DN54" s="323"/>
      <c r="DO54" s="323"/>
      <c r="DP54" s="323"/>
      <c r="DQ54" s="323"/>
      <c r="DR54" s="323"/>
      <c r="DS54" s="323"/>
      <c r="DT54" s="323"/>
      <c r="DU54" s="323"/>
      <c r="DV54" s="323"/>
      <c r="DW54" s="323"/>
      <c r="DX54" s="323"/>
      <c r="DY54" s="323"/>
      <c r="DZ54" s="323"/>
      <c r="EA54" s="323"/>
      <c r="EB54" s="323"/>
      <c r="EC54" s="323"/>
      <c r="ED54" s="323"/>
      <c r="EE54" s="323"/>
      <c r="EF54" s="323"/>
      <c r="EG54" s="323"/>
      <c r="EH54" s="323"/>
      <c r="EI54" s="323"/>
      <c r="EJ54" s="323"/>
      <c r="EK54" s="323"/>
      <c r="EL54" s="323"/>
      <c r="EM54" s="323"/>
      <c r="EN54" s="323"/>
      <c r="EO54" s="323"/>
      <c r="EP54" s="323"/>
      <c r="EQ54" s="323"/>
      <c r="ER54" s="323"/>
      <c r="ES54" s="323"/>
      <c r="ET54" s="323"/>
      <c r="EU54" s="323"/>
      <c r="EV54" s="323"/>
      <c r="EW54" s="323"/>
      <c r="EX54" s="323"/>
      <c r="EY54" s="323"/>
      <c r="EZ54" s="323"/>
      <c r="FA54" s="323"/>
      <c r="FB54" s="323"/>
      <c r="FC54" s="323"/>
      <c r="FD54" s="323"/>
      <c r="FE54" s="323"/>
      <c r="FF54" s="323"/>
      <c r="FG54" s="323"/>
      <c r="FH54" s="323"/>
      <c r="FI54" s="323"/>
      <c r="FJ54" s="323"/>
      <c r="FK54" s="323"/>
      <c r="FL54" s="323"/>
      <c r="FM54" s="323"/>
      <c r="FN54" s="323"/>
      <c r="FO54" s="323"/>
      <c r="FP54" s="323"/>
      <c r="FQ54" s="323"/>
      <c r="FR54" s="323"/>
      <c r="FS54" s="323"/>
      <c r="FT54" s="323"/>
      <c r="FU54" s="323"/>
      <c r="FV54" s="323"/>
      <c r="FW54" s="323"/>
      <c r="FX54" s="323"/>
      <c r="FY54" s="323"/>
      <c r="FZ54" s="323"/>
      <c r="GA54" s="323"/>
      <c r="GB54" s="323"/>
      <c r="GC54" s="323"/>
      <c r="GD54" s="323"/>
      <c r="GE54" s="323"/>
      <c r="GF54" s="323"/>
      <c r="GG54" s="323"/>
      <c r="GH54" s="323"/>
      <c r="GI54" s="323"/>
      <c r="GJ54" s="323"/>
      <c r="GK54" s="323"/>
      <c r="GL54" s="323"/>
      <c r="GM54" s="323"/>
      <c r="GN54" s="323"/>
      <c r="GO54" s="323"/>
      <c r="GP54" s="323"/>
      <c r="GQ54" s="323"/>
      <c r="GR54" s="323"/>
      <c r="GS54" s="323"/>
      <c r="GT54" s="323"/>
      <c r="GU54" s="323"/>
      <c r="GV54" s="323"/>
      <c r="GW54" s="323"/>
      <c r="GX54" s="323"/>
      <c r="GY54" s="323"/>
      <c r="GZ54" s="323"/>
      <c r="HA54" s="323"/>
      <c r="HB54" s="323"/>
      <c r="HC54" s="323"/>
      <c r="HD54" s="323"/>
      <c r="HE54" s="323"/>
      <c r="HF54" s="323"/>
      <c r="HG54" s="323"/>
      <c r="HH54" s="323"/>
      <c r="HI54" s="323"/>
      <c r="HJ54" s="323"/>
      <c r="HK54" s="323"/>
      <c r="HL54" s="323"/>
      <c r="HM54" s="323"/>
      <c r="HN54" s="323"/>
      <c r="HO54" s="323"/>
      <c r="HP54" s="323"/>
      <c r="HQ54" s="323"/>
      <c r="HR54" s="323"/>
      <c r="HS54" s="323"/>
      <c r="HT54" s="323"/>
      <c r="HU54" s="323"/>
      <c r="HV54" s="323"/>
      <c r="HW54" s="323"/>
      <c r="HX54" s="323"/>
      <c r="HY54" s="323"/>
      <c r="HZ54" s="323"/>
      <c r="IA54" s="323"/>
      <c r="IB54" s="323"/>
      <c r="IC54" s="323"/>
      <c r="ID54" s="323"/>
      <c r="IE54" s="323"/>
      <c r="IF54" s="323"/>
      <c r="IG54" s="323"/>
      <c r="IH54" s="323"/>
      <c r="II54" s="323"/>
      <c r="IJ54" s="323"/>
      <c r="IK54" s="323"/>
      <c r="IL54" s="323"/>
      <c r="IM54" s="323"/>
      <c r="IN54" s="323"/>
      <c r="IO54" s="323"/>
      <c r="IP54" s="323"/>
      <c r="IQ54" s="323"/>
      <c r="IR54" s="323"/>
      <c r="IS54" s="323"/>
      <c r="IT54" s="323"/>
      <c r="IU54" s="323"/>
      <c r="IV54" s="323"/>
      <c r="IW54" s="323"/>
      <c r="IX54" s="323"/>
    </row>
    <row r="55" spans="1:258" s="1238" customFormat="1" ht="15" hidden="1" customHeight="1">
      <c r="A55" s="323"/>
      <c r="B55" s="1710"/>
      <c r="C55" s="1710"/>
      <c r="D55" s="1710"/>
      <c r="E55" s="1710"/>
      <c r="F55" s="1710"/>
      <c r="G55" s="327"/>
      <c r="H55" s="323"/>
      <c r="I55" s="323"/>
      <c r="J55" s="325"/>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c r="BP55" s="323"/>
      <c r="BQ55" s="323"/>
      <c r="BR55" s="323"/>
      <c r="BS55" s="323"/>
      <c r="BT55" s="323"/>
      <c r="BU55" s="323"/>
      <c r="BV55" s="323"/>
      <c r="BW55" s="323"/>
      <c r="BX55" s="323"/>
      <c r="BY55" s="323"/>
      <c r="BZ55" s="323"/>
      <c r="CA55" s="323"/>
      <c r="CB55" s="323"/>
      <c r="CC55" s="323"/>
      <c r="CD55" s="323"/>
      <c r="CE55" s="323"/>
      <c r="CF55" s="323"/>
      <c r="CG55" s="323"/>
      <c r="CH55" s="323"/>
      <c r="CI55" s="323"/>
      <c r="CJ55" s="323"/>
      <c r="CK55" s="323"/>
      <c r="CL55" s="323"/>
      <c r="CM55" s="323"/>
      <c r="CN55" s="323"/>
      <c r="CO55" s="323"/>
      <c r="CP55" s="323"/>
      <c r="CQ55" s="323"/>
      <c r="CR55" s="323"/>
      <c r="CS55" s="323"/>
      <c r="CT55" s="323"/>
      <c r="CU55" s="323"/>
      <c r="CV55" s="323"/>
      <c r="CW55" s="323"/>
      <c r="CX55" s="323"/>
      <c r="CY55" s="323"/>
      <c r="CZ55" s="323"/>
      <c r="DA55" s="323"/>
      <c r="DB55" s="323"/>
      <c r="DC55" s="323"/>
      <c r="DD55" s="323"/>
      <c r="DE55" s="323"/>
      <c r="DF55" s="323"/>
      <c r="DG55" s="323"/>
      <c r="DH55" s="323"/>
      <c r="DI55" s="323"/>
      <c r="DJ55" s="323"/>
      <c r="DK55" s="323"/>
      <c r="DL55" s="323"/>
      <c r="DM55" s="323"/>
      <c r="DN55" s="323"/>
      <c r="DO55" s="323"/>
      <c r="DP55" s="323"/>
      <c r="DQ55" s="323"/>
      <c r="DR55" s="323"/>
      <c r="DS55" s="323"/>
      <c r="DT55" s="323"/>
      <c r="DU55" s="323"/>
      <c r="DV55" s="323"/>
      <c r="DW55" s="323"/>
      <c r="DX55" s="323"/>
      <c r="DY55" s="323"/>
      <c r="DZ55" s="323"/>
      <c r="EA55" s="323"/>
      <c r="EB55" s="323"/>
      <c r="EC55" s="323"/>
      <c r="ED55" s="323"/>
      <c r="EE55" s="323"/>
      <c r="EF55" s="323"/>
      <c r="EG55" s="323"/>
      <c r="EH55" s="323"/>
      <c r="EI55" s="323"/>
      <c r="EJ55" s="323"/>
      <c r="EK55" s="323"/>
      <c r="EL55" s="323"/>
      <c r="EM55" s="323"/>
      <c r="EN55" s="323"/>
      <c r="EO55" s="323"/>
      <c r="EP55" s="323"/>
      <c r="EQ55" s="323"/>
      <c r="ER55" s="323"/>
      <c r="ES55" s="323"/>
      <c r="ET55" s="323"/>
      <c r="EU55" s="323"/>
      <c r="EV55" s="323"/>
      <c r="EW55" s="323"/>
      <c r="EX55" s="323"/>
      <c r="EY55" s="323"/>
      <c r="EZ55" s="323"/>
      <c r="FA55" s="323"/>
      <c r="FB55" s="323"/>
      <c r="FC55" s="323"/>
      <c r="FD55" s="323"/>
      <c r="FE55" s="323"/>
      <c r="FF55" s="323"/>
      <c r="FG55" s="323"/>
      <c r="FH55" s="323"/>
      <c r="FI55" s="323"/>
      <c r="FJ55" s="323"/>
      <c r="FK55" s="323"/>
      <c r="FL55" s="323"/>
      <c r="FM55" s="323"/>
      <c r="FN55" s="323"/>
      <c r="FO55" s="323"/>
      <c r="FP55" s="323"/>
      <c r="FQ55" s="323"/>
      <c r="FR55" s="323"/>
      <c r="FS55" s="323"/>
      <c r="FT55" s="323"/>
      <c r="FU55" s="323"/>
      <c r="FV55" s="323"/>
      <c r="FW55" s="323"/>
      <c r="FX55" s="323"/>
      <c r="FY55" s="323"/>
      <c r="FZ55" s="323"/>
      <c r="GA55" s="323"/>
      <c r="GB55" s="323"/>
      <c r="GC55" s="323"/>
      <c r="GD55" s="323"/>
      <c r="GE55" s="323"/>
      <c r="GF55" s="323"/>
      <c r="GG55" s="323"/>
      <c r="GH55" s="323"/>
      <c r="GI55" s="323"/>
      <c r="GJ55" s="323"/>
      <c r="GK55" s="323"/>
      <c r="GL55" s="323"/>
      <c r="GM55" s="323"/>
      <c r="GN55" s="323"/>
      <c r="GO55" s="323"/>
      <c r="GP55" s="323"/>
      <c r="GQ55" s="323"/>
      <c r="GR55" s="323"/>
      <c r="GS55" s="323"/>
      <c r="GT55" s="323"/>
      <c r="GU55" s="323"/>
      <c r="GV55" s="323"/>
      <c r="GW55" s="323"/>
      <c r="GX55" s="323"/>
      <c r="GY55" s="323"/>
      <c r="GZ55" s="323"/>
      <c r="HA55" s="323"/>
      <c r="HB55" s="323"/>
      <c r="HC55" s="323"/>
      <c r="HD55" s="323"/>
      <c r="HE55" s="323"/>
      <c r="HF55" s="323"/>
      <c r="HG55" s="323"/>
      <c r="HH55" s="323"/>
      <c r="HI55" s="323"/>
      <c r="HJ55" s="323"/>
      <c r="HK55" s="323"/>
      <c r="HL55" s="323"/>
      <c r="HM55" s="323"/>
      <c r="HN55" s="323"/>
      <c r="HO55" s="323"/>
      <c r="HP55" s="323"/>
      <c r="HQ55" s="323"/>
      <c r="HR55" s="323"/>
      <c r="HS55" s="323"/>
      <c r="HT55" s="323"/>
      <c r="HU55" s="323"/>
      <c r="HV55" s="323"/>
      <c r="HW55" s="323"/>
      <c r="HX55" s="323"/>
      <c r="HY55" s="323"/>
      <c r="HZ55" s="323"/>
      <c r="IA55" s="323"/>
      <c r="IB55" s="323"/>
      <c r="IC55" s="323"/>
      <c r="ID55" s="323"/>
      <c r="IE55" s="323"/>
      <c r="IF55" s="323"/>
      <c r="IG55" s="323"/>
      <c r="IH55" s="323"/>
      <c r="II55" s="323"/>
      <c r="IJ55" s="323"/>
      <c r="IK55" s="323"/>
      <c r="IL55" s="323"/>
      <c r="IM55" s="323"/>
      <c r="IN55" s="323"/>
      <c r="IO55" s="323"/>
      <c r="IP55" s="323"/>
      <c r="IQ55" s="323"/>
      <c r="IR55" s="323"/>
      <c r="IS55" s="323"/>
      <c r="IT55" s="323"/>
      <c r="IU55" s="323"/>
      <c r="IV55" s="323"/>
      <c r="IW55" s="323"/>
      <c r="IX55" s="323"/>
    </row>
    <row r="56" spans="1:258" s="323" customFormat="1" ht="30.75" customHeight="1">
      <c r="B56" s="519"/>
      <c r="C56" s="325"/>
      <c r="D56" s="325"/>
      <c r="E56" s="325"/>
      <c r="F56" s="326"/>
      <c r="G56" s="326"/>
      <c r="K56" s="1710"/>
      <c r="L56" s="1710"/>
      <c r="M56" s="1710"/>
      <c r="N56" s="1710"/>
      <c r="O56" s="1710"/>
    </row>
    <row r="57" spans="1:258" s="1238" customFormat="1" ht="15.75" customHeight="1">
      <c r="A57" s="1710"/>
      <c r="B57" s="1710"/>
      <c r="C57" s="1710"/>
      <c r="D57" s="1710"/>
      <c r="E57" s="1710"/>
      <c r="F57" s="1710"/>
      <c r="G57" s="1710"/>
      <c r="H57" s="1710"/>
      <c r="I57" s="1710"/>
      <c r="J57" s="1710"/>
      <c r="K57" s="1710"/>
      <c r="L57" s="1710"/>
      <c r="M57" s="1710"/>
      <c r="N57" s="1710"/>
      <c r="O57" s="1710"/>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c r="BP57" s="323"/>
      <c r="BQ57" s="323"/>
      <c r="BR57" s="323"/>
      <c r="BS57" s="323"/>
      <c r="BT57" s="323"/>
      <c r="BU57" s="323"/>
      <c r="BV57" s="323"/>
      <c r="BW57" s="323"/>
      <c r="BX57" s="323"/>
      <c r="BY57" s="323"/>
      <c r="BZ57" s="323"/>
      <c r="CA57" s="323"/>
      <c r="CB57" s="323"/>
      <c r="CC57" s="323"/>
      <c r="CD57" s="323"/>
      <c r="CE57" s="323"/>
      <c r="CF57" s="323"/>
      <c r="CG57" s="323"/>
      <c r="CH57" s="323"/>
      <c r="CI57" s="323"/>
      <c r="CJ57" s="323"/>
      <c r="CK57" s="323"/>
      <c r="CL57" s="323"/>
      <c r="CM57" s="323"/>
      <c r="CN57" s="323"/>
      <c r="CO57" s="323"/>
      <c r="CP57" s="323"/>
      <c r="CQ57" s="323"/>
      <c r="CR57" s="323"/>
      <c r="CS57" s="323"/>
      <c r="CT57" s="323"/>
      <c r="CU57" s="323"/>
      <c r="CV57" s="323"/>
      <c r="CW57" s="323"/>
      <c r="CX57" s="323"/>
      <c r="CY57" s="323"/>
      <c r="CZ57" s="323"/>
      <c r="DA57" s="323"/>
      <c r="DB57" s="323"/>
      <c r="DC57" s="323"/>
      <c r="DD57" s="323"/>
      <c r="DE57" s="323"/>
      <c r="DF57" s="323"/>
      <c r="DG57" s="323"/>
      <c r="DH57" s="323"/>
      <c r="DI57" s="323"/>
      <c r="DJ57" s="323"/>
      <c r="DK57" s="323"/>
      <c r="DL57" s="323"/>
      <c r="DM57" s="323"/>
      <c r="DN57" s="323"/>
      <c r="DO57" s="323"/>
      <c r="DP57" s="323"/>
      <c r="DQ57" s="323"/>
      <c r="DR57" s="323"/>
      <c r="DS57" s="323"/>
      <c r="DT57" s="323"/>
      <c r="DU57" s="323"/>
      <c r="DV57" s="323"/>
      <c r="DW57" s="323"/>
      <c r="DX57" s="323"/>
      <c r="DY57" s="323"/>
      <c r="DZ57" s="323"/>
      <c r="EA57" s="323"/>
      <c r="EB57" s="323"/>
      <c r="EC57" s="323"/>
      <c r="ED57" s="323"/>
      <c r="EE57" s="323"/>
      <c r="EF57" s="323"/>
      <c r="EG57" s="323"/>
      <c r="EH57" s="323"/>
      <c r="EI57" s="323"/>
      <c r="EJ57" s="323"/>
      <c r="EK57" s="323"/>
      <c r="EL57" s="323"/>
      <c r="EM57" s="323"/>
      <c r="EN57" s="323"/>
      <c r="EO57" s="323"/>
      <c r="EP57" s="323"/>
      <c r="EQ57" s="323"/>
      <c r="ER57" s="323"/>
      <c r="ES57" s="323"/>
      <c r="ET57" s="323"/>
      <c r="EU57" s="323"/>
      <c r="EV57" s="323"/>
      <c r="EW57" s="323"/>
      <c r="EX57" s="323"/>
      <c r="EY57" s="323"/>
      <c r="EZ57" s="323"/>
      <c r="FA57" s="323"/>
      <c r="FB57" s="323"/>
      <c r="FC57" s="323"/>
      <c r="FD57" s="323"/>
      <c r="FE57" s="323"/>
      <c r="FF57" s="323"/>
      <c r="FG57" s="323"/>
      <c r="FH57" s="323"/>
      <c r="FI57" s="323"/>
      <c r="FJ57" s="323"/>
      <c r="FK57" s="323"/>
      <c r="FL57" s="323"/>
      <c r="FM57" s="323"/>
      <c r="FN57" s="323"/>
      <c r="FO57" s="323"/>
      <c r="FP57" s="323"/>
      <c r="FQ57" s="323"/>
      <c r="FR57" s="323"/>
      <c r="FS57" s="323"/>
      <c r="FT57" s="323"/>
      <c r="FU57" s="323"/>
      <c r="FV57" s="323"/>
      <c r="FW57" s="323"/>
      <c r="FX57" s="323"/>
      <c r="FY57" s="323"/>
      <c r="FZ57" s="323"/>
      <c r="GA57" s="323"/>
      <c r="GB57" s="323"/>
      <c r="GC57" s="323"/>
      <c r="GD57" s="323"/>
      <c r="GE57" s="323"/>
      <c r="GF57" s="323"/>
      <c r="GG57" s="323"/>
      <c r="GH57" s="323"/>
      <c r="GI57" s="323"/>
      <c r="GJ57" s="323"/>
      <c r="GK57" s="323"/>
      <c r="GL57" s="323"/>
      <c r="GM57" s="323"/>
      <c r="GN57" s="323"/>
      <c r="GO57" s="323"/>
      <c r="GP57" s="323"/>
      <c r="GQ57" s="323"/>
      <c r="GR57" s="323"/>
      <c r="GS57" s="323"/>
      <c r="GT57" s="323"/>
      <c r="GU57" s="323"/>
      <c r="GV57" s="323"/>
      <c r="GW57" s="323"/>
      <c r="GX57" s="323"/>
      <c r="GY57" s="323"/>
      <c r="GZ57" s="323"/>
      <c r="HA57" s="323"/>
      <c r="HB57" s="323"/>
      <c r="HC57" s="323"/>
      <c r="HD57" s="323"/>
      <c r="HE57" s="323"/>
      <c r="HF57" s="323"/>
      <c r="HG57" s="323"/>
      <c r="HH57" s="323"/>
      <c r="HI57" s="323"/>
      <c r="HJ57" s="323"/>
      <c r="HK57" s="323"/>
      <c r="HL57" s="323"/>
      <c r="HM57" s="323"/>
      <c r="HN57" s="323"/>
      <c r="HO57" s="323"/>
      <c r="HP57" s="323"/>
      <c r="HQ57" s="323"/>
      <c r="HR57" s="323"/>
      <c r="HS57" s="323"/>
      <c r="HT57" s="323"/>
      <c r="HU57" s="323"/>
      <c r="HV57" s="323"/>
      <c r="HW57" s="323"/>
      <c r="HX57" s="323"/>
      <c r="HY57" s="323"/>
      <c r="HZ57" s="323"/>
      <c r="IA57" s="323"/>
      <c r="IB57" s="323"/>
      <c r="IC57" s="323"/>
      <c r="ID57" s="323"/>
      <c r="IE57" s="323"/>
      <c r="IF57" s="323"/>
      <c r="IG57" s="323"/>
      <c r="IH57" s="323"/>
      <c r="II57" s="323"/>
      <c r="IJ57" s="323"/>
      <c r="IK57" s="323"/>
      <c r="IL57" s="323"/>
      <c r="IM57" s="323"/>
      <c r="IN57" s="323"/>
      <c r="IO57" s="323"/>
      <c r="IP57" s="323"/>
      <c r="IQ57" s="323"/>
      <c r="IR57" s="323"/>
      <c r="IS57" s="323"/>
      <c r="IT57" s="323"/>
      <c r="IU57" s="323"/>
      <c r="IV57" s="323"/>
      <c r="IW57" s="323"/>
      <c r="IX57" s="323"/>
    </row>
    <row r="58" spans="1:258" s="327" customFormat="1" ht="53.25" customHeight="1">
      <c r="B58" s="539"/>
      <c r="C58" s="539"/>
      <c r="D58" s="538"/>
      <c r="E58" s="539"/>
      <c r="F58" s="540"/>
      <c r="G58" s="540"/>
      <c r="J58" s="538"/>
      <c r="K58" s="1710"/>
      <c r="L58" s="1710"/>
      <c r="M58" s="541"/>
      <c r="N58" s="538"/>
      <c r="O58" s="541"/>
    </row>
    <row r="59" spans="1:258" s="327" customFormat="1" ht="15" customHeight="1">
      <c r="B59" s="538"/>
      <c r="E59" s="538"/>
      <c r="G59" s="538"/>
      <c r="J59" s="538"/>
      <c r="L59" s="538"/>
      <c r="N59" s="538"/>
    </row>
    <row r="60" spans="1:258" s="327" customFormat="1" ht="3" customHeight="1">
      <c r="A60" s="1710"/>
      <c r="B60" s="1710"/>
      <c r="C60" s="1710"/>
      <c r="D60" s="1710"/>
      <c r="E60" s="1710"/>
      <c r="F60" s="1710"/>
      <c r="G60" s="1710"/>
      <c r="H60" s="1710"/>
      <c r="I60" s="1710"/>
      <c r="J60" s="1710"/>
      <c r="K60" s="1710"/>
      <c r="L60" s="1710"/>
      <c r="M60" s="1710"/>
      <c r="N60" s="1710"/>
      <c r="O60" s="1710"/>
    </row>
    <row r="61" spans="1:258" s="1238" customFormat="1" ht="81" customHeight="1">
      <c r="A61" s="532"/>
      <c r="B61" s="533"/>
      <c r="C61" s="324"/>
      <c r="D61" s="534"/>
      <c r="E61" s="534"/>
      <c r="F61" s="535"/>
      <c r="G61" s="536"/>
      <c r="H61" s="355"/>
      <c r="I61" s="355"/>
      <c r="J61" s="356"/>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c r="BM61" s="323"/>
      <c r="BN61" s="323"/>
      <c r="BO61" s="323"/>
      <c r="BP61" s="323"/>
      <c r="BQ61" s="323"/>
      <c r="BR61" s="323"/>
      <c r="BS61" s="323"/>
      <c r="BT61" s="323"/>
      <c r="BU61" s="323"/>
      <c r="BV61" s="323"/>
      <c r="BW61" s="323"/>
      <c r="BX61" s="323"/>
      <c r="BY61" s="323"/>
      <c r="BZ61" s="323"/>
      <c r="CA61" s="323"/>
      <c r="CB61" s="323"/>
      <c r="CC61" s="323"/>
      <c r="CD61" s="323"/>
      <c r="CE61" s="323"/>
      <c r="CF61" s="323"/>
      <c r="CG61" s="323"/>
      <c r="CH61" s="323"/>
      <c r="CI61" s="323"/>
      <c r="CJ61" s="323"/>
      <c r="CK61" s="323"/>
      <c r="CL61" s="323"/>
      <c r="CM61" s="323"/>
      <c r="CN61" s="323"/>
      <c r="CO61" s="323"/>
      <c r="CP61" s="323"/>
      <c r="CQ61" s="323"/>
      <c r="CR61" s="323"/>
      <c r="CS61" s="323"/>
      <c r="CT61" s="323"/>
      <c r="CU61" s="323"/>
      <c r="CV61" s="323"/>
      <c r="CW61" s="323"/>
      <c r="CX61" s="323"/>
      <c r="CY61" s="323"/>
      <c r="CZ61" s="323"/>
      <c r="DA61" s="323"/>
      <c r="DB61" s="323"/>
      <c r="DC61" s="323"/>
      <c r="DD61" s="323"/>
      <c r="DE61" s="323"/>
      <c r="DF61" s="323"/>
      <c r="DG61" s="323"/>
      <c r="DH61" s="323"/>
      <c r="DI61" s="323"/>
      <c r="DJ61" s="323"/>
      <c r="DK61" s="323"/>
      <c r="DL61" s="323"/>
      <c r="DM61" s="323"/>
      <c r="DN61" s="323"/>
      <c r="DO61" s="323"/>
      <c r="DP61" s="323"/>
      <c r="DQ61" s="323"/>
      <c r="DR61" s="323"/>
      <c r="DS61" s="323"/>
      <c r="DT61" s="323"/>
      <c r="DU61" s="323"/>
      <c r="DV61" s="323"/>
      <c r="DW61" s="323"/>
      <c r="DX61" s="323"/>
      <c r="DY61" s="323"/>
      <c r="DZ61" s="323"/>
      <c r="EA61" s="323"/>
      <c r="EB61" s="323"/>
      <c r="EC61" s="323"/>
      <c r="ED61" s="323"/>
      <c r="EE61" s="323"/>
      <c r="EF61" s="323"/>
      <c r="EG61" s="323"/>
      <c r="EH61" s="323"/>
      <c r="EI61" s="323"/>
      <c r="EJ61" s="323"/>
      <c r="EK61" s="323"/>
      <c r="EL61" s="323"/>
      <c r="EM61" s="323"/>
      <c r="EN61" s="323"/>
      <c r="EO61" s="323"/>
      <c r="EP61" s="323"/>
      <c r="EQ61" s="323"/>
      <c r="ER61" s="323"/>
      <c r="ES61" s="323"/>
      <c r="ET61" s="323"/>
      <c r="EU61" s="323"/>
      <c r="EV61" s="323"/>
      <c r="EW61" s="323"/>
      <c r="EX61" s="323"/>
      <c r="EY61" s="323"/>
      <c r="EZ61" s="323"/>
      <c r="FA61" s="323"/>
      <c r="FB61" s="323"/>
      <c r="FC61" s="323"/>
      <c r="FD61" s="323"/>
      <c r="FE61" s="323"/>
      <c r="FF61" s="323"/>
      <c r="FG61" s="323"/>
      <c r="FH61" s="323"/>
      <c r="FI61" s="323"/>
      <c r="FJ61" s="323"/>
      <c r="FK61" s="323"/>
      <c r="FL61" s="323"/>
      <c r="FM61" s="323"/>
      <c r="FN61" s="323"/>
      <c r="FO61" s="323"/>
      <c r="FP61" s="323"/>
      <c r="FQ61" s="323"/>
      <c r="FR61" s="323"/>
      <c r="FS61" s="323"/>
      <c r="FT61" s="323"/>
      <c r="FU61" s="323"/>
      <c r="FV61" s="323"/>
      <c r="FW61" s="323"/>
      <c r="FX61" s="323"/>
      <c r="FY61" s="323"/>
      <c r="FZ61" s="323"/>
      <c r="GA61" s="323"/>
      <c r="GB61" s="323"/>
      <c r="GC61" s="323"/>
      <c r="GD61" s="323"/>
      <c r="GE61" s="323"/>
      <c r="GF61" s="323"/>
      <c r="GG61" s="323"/>
      <c r="GH61" s="323"/>
      <c r="GI61" s="323"/>
      <c r="GJ61" s="323"/>
      <c r="GK61" s="323"/>
      <c r="GL61" s="323"/>
      <c r="GM61" s="323"/>
      <c r="GN61" s="323"/>
      <c r="GO61" s="323"/>
      <c r="GP61" s="323"/>
      <c r="GQ61" s="323"/>
      <c r="GR61" s="323"/>
      <c r="GS61" s="323"/>
      <c r="GT61" s="323"/>
      <c r="GU61" s="323"/>
      <c r="GV61" s="323"/>
      <c r="GW61" s="323"/>
      <c r="GX61" s="323"/>
      <c r="GY61" s="323"/>
      <c r="GZ61" s="323"/>
      <c r="HA61" s="323"/>
      <c r="HB61" s="323"/>
      <c r="HC61" s="323"/>
      <c r="HD61" s="323"/>
      <c r="HE61" s="323"/>
      <c r="HF61" s="323"/>
      <c r="HG61" s="323"/>
      <c r="HH61" s="323"/>
      <c r="HI61" s="323"/>
      <c r="HJ61" s="323"/>
      <c r="HK61" s="323"/>
      <c r="HL61" s="323"/>
      <c r="HM61" s="323"/>
      <c r="HN61" s="323"/>
      <c r="HO61" s="323"/>
      <c r="HP61" s="323"/>
      <c r="HQ61" s="323"/>
      <c r="HR61" s="323"/>
      <c r="HS61" s="323"/>
      <c r="HT61" s="323"/>
      <c r="HU61" s="323"/>
      <c r="HV61" s="323"/>
      <c r="HW61" s="323"/>
      <c r="HX61" s="323"/>
      <c r="HY61" s="323"/>
      <c r="HZ61" s="323"/>
      <c r="IA61" s="323"/>
      <c r="IB61" s="323"/>
      <c r="IC61" s="323"/>
      <c r="ID61" s="323"/>
      <c r="IE61" s="323"/>
      <c r="IF61" s="323"/>
      <c r="IG61" s="323"/>
      <c r="IH61" s="323"/>
      <c r="II61" s="323"/>
      <c r="IJ61" s="323"/>
      <c r="IK61" s="323"/>
      <c r="IL61" s="323"/>
      <c r="IM61" s="323"/>
      <c r="IN61" s="323"/>
      <c r="IO61" s="323"/>
      <c r="IP61" s="323"/>
      <c r="IQ61" s="323"/>
      <c r="IR61" s="323"/>
      <c r="IS61" s="323">
        <v>0</v>
      </c>
      <c r="IT61" s="323"/>
      <c r="IU61" s="323"/>
      <c r="IV61" s="323"/>
      <c r="IW61" s="323"/>
      <c r="IX61" s="323"/>
    </row>
    <row r="62" spans="1:258" s="1238" customFormat="1" ht="84.75" customHeight="1">
      <c r="A62" s="532"/>
      <c r="B62" s="533"/>
      <c r="C62" s="324"/>
      <c r="D62" s="534"/>
      <c r="E62" s="534"/>
      <c r="F62" s="535"/>
      <c r="G62" s="536"/>
      <c r="H62" s="355"/>
      <c r="I62" s="355"/>
      <c r="J62" s="356"/>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c r="BN62" s="323"/>
      <c r="BO62" s="323"/>
      <c r="BP62" s="323"/>
      <c r="BQ62" s="323"/>
      <c r="BR62" s="323"/>
      <c r="BS62" s="323"/>
      <c r="BT62" s="323"/>
      <c r="BU62" s="323"/>
      <c r="BV62" s="323"/>
      <c r="BW62" s="323"/>
      <c r="BX62" s="323"/>
      <c r="BY62" s="323"/>
      <c r="BZ62" s="323"/>
      <c r="CA62" s="323"/>
      <c r="CB62" s="323"/>
      <c r="CC62" s="323"/>
      <c r="CD62" s="323"/>
      <c r="CE62" s="323"/>
      <c r="CF62" s="323"/>
      <c r="CG62" s="323"/>
      <c r="CH62" s="323"/>
      <c r="CI62" s="323"/>
      <c r="CJ62" s="323"/>
      <c r="CK62" s="323"/>
      <c r="CL62" s="323"/>
      <c r="CM62" s="323"/>
      <c r="CN62" s="323"/>
      <c r="CO62" s="323"/>
      <c r="CP62" s="323"/>
      <c r="CQ62" s="323"/>
      <c r="CR62" s="323"/>
      <c r="CS62" s="323"/>
      <c r="CT62" s="323"/>
      <c r="CU62" s="323"/>
      <c r="CV62" s="323"/>
      <c r="CW62" s="323"/>
      <c r="CX62" s="323"/>
      <c r="CY62" s="323"/>
      <c r="CZ62" s="323"/>
      <c r="DA62" s="323"/>
      <c r="DB62" s="323"/>
      <c r="DC62" s="323"/>
      <c r="DD62" s="323"/>
      <c r="DE62" s="323"/>
      <c r="DF62" s="323"/>
      <c r="DG62" s="323"/>
      <c r="DH62" s="323"/>
      <c r="DI62" s="323"/>
      <c r="DJ62" s="323"/>
      <c r="DK62" s="323"/>
      <c r="DL62" s="323"/>
      <c r="DM62" s="323"/>
      <c r="DN62" s="323"/>
      <c r="DO62" s="323"/>
      <c r="DP62" s="323"/>
      <c r="DQ62" s="323"/>
      <c r="DR62" s="323"/>
      <c r="DS62" s="323"/>
      <c r="DT62" s="323"/>
      <c r="DU62" s="323"/>
      <c r="DV62" s="323"/>
      <c r="DW62" s="323"/>
      <c r="DX62" s="323"/>
      <c r="DY62" s="323"/>
      <c r="DZ62" s="323"/>
      <c r="EA62" s="323"/>
      <c r="EB62" s="323"/>
      <c r="EC62" s="323"/>
      <c r="ED62" s="323"/>
      <c r="EE62" s="323"/>
      <c r="EF62" s="323"/>
      <c r="EG62" s="323"/>
      <c r="EH62" s="323"/>
      <c r="EI62" s="323"/>
      <c r="EJ62" s="323"/>
      <c r="EK62" s="323"/>
      <c r="EL62" s="323"/>
      <c r="EM62" s="323"/>
      <c r="EN62" s="323"/>
      <c r="EO62" s="323"/>
      <c r="EP62" s="323"/>
      <c r="EQ62" s="323"/>
      <c r="ER62" s="323"/>
      <c r="ES62" s="323"/>
      <c r="ET62" s="323"/>
      <c r="EU62" s="323"/>
      <c r="EV62" s="323"/>
      <c r="EW62" s="323"/>
      <c r="EX62" s="323"/>
      <c r="EY62" s="323"/>
      <c r="EZ62" s="323"/>
      <c r="FA62" s="323"/>
      <c r="FB62" s="323"/>
      <c r="FC62" s="323"/>
      <c r="FD62" s="323"/>
      <c r="FE62" s="323"/>
      <c r="FF62" s="323"/>
      <c r="FG62" s="323"/>
      <c r="FH62" s="323"/>
      <c r="FI62" s="323"/>
      <c r="FJ62" s="323"/>
      <c r="FK62" s="323"/>
      <c r="FL62" s="323"/>
      <c r="FM62" s="323"/>
      <c r="FN62" s="323"/>
      <c r="FO62" s="323"/>
      <c r="FP62" s="323"/>
      <c r="FQ62" s="323"/>
      <c r="FR62" s="323"/>
      <c r="FS62" s="323"/>
      <c r="FT62" s="323"/>
      <c r="FU62" s="323"/>
      <c r="FV62" s="323"/>
      <c r="FW62" s="323"/>
      <c r="FX62" s="323"/>
      <c r="FY62" s="323"/>
      <c r="FZ62" s="323"/>
      <c r="GA62" s="323"/>
      <c r="GB62" s="323"/>
      <c r="GC62" s="323"/>
      <c r="GD62" s="323"/>
      <c r="GE62" s="323"/>
      <c r="GF62" s="323"/>
      <c r="GG62" s="323"/>
      <c r="GH62" s="323"/>
      <c r="GI62" s="323"/>
      <c r="GJ62" s="323"/>
      <c r="GK62" s="323"/>
      <c r="GL62" s="323"/>
      <c r="GM62" s="323"/>
      <c r="GN62" s="323"/>
      <c r="GO62" s="323"/>
      <c r="GP62" s="323"/>
      <c r="GQ62" s="323"/>
      <c r="GR62" s="323"/>
      <c r="GS62" s="323"/>
      <c r="GT62" s="323"/>
      <c r="GU62" s="323"/>
      <c r="GV62" s="323"/>
      <c r="GW62" s="323"/>
      <c r="GX62" s="323"/>
      <c r="GY62" s="323"/>
      <c r="GZ62" s="323"/>
      <c r="HA62" s="323"/>
      <c r="HB62" s="323"/>
      <c r="HC62" s="323"/>
      <c r="HD62" s="323"/>
      <c r="HE62" s="323"/>
      <c r="HF62" s="323"/>
      <c r="HG62" s="323"/>
      <c r="HH62" s="323"/>
      <c r="HI62" s="323"/>
      <c r="HJ62" s="323"/>
      <c r="HK62" s="323"/>
      <c r="HL62" s="323"/>
      <c r="HM62" s="323"/>
      <c r="HN62" s="323"/>
      <c r="HO62" s="323"/>
      <c r="HP62" s="323"/>
      <c r="HQ62" s="323"/>
      <c r="HR62" s="323"/>
      <c r="HS62" s="323"/>
      <c r="HT62" s="323"/>
      <c r="HU62" s="323"/>
      <c r="HV62" s="323"/>
      <c r="HW62" s="323"/>
      <c r="HX62" s="323"/>
      <c r="HY62" s="323"/>
      <c r="HZ62" s="323"/>
      <c r="IA62" s="323"/>
      <c r="IB62" s="323"/>
      <c r="IC62" s="323"/>
      <c r="ID62" s="323"/>
      <c r="IE62" s="323"/>
      <c r="IF62" s="323"/>
      <c r="IG62" s="323"/>
      <c r="IH62" s="323"/>
      <c r="II62" s="323"/>
      <c r="IJ62" s="323"/>
      <c r="IK62" s="323"/>
      <c r="IL62" s="323"/>
      <c r="IM62" s="323"/>
      <c r="IN62" s="323"/>
      <c r="IO62" s="323"/>
      <c r="IP62" s="323"/>
      <c r="IQ62" s="323"/>
      <c r="IR62" s="323"/>
      <c r="IS62" s="323"/>
      <c r="IT62" s="323"/>
      <c r="IU62" s="323"/>
      <c r="IV62" s="323"/>
      <c r="IW62" s="323"/>
      <c r="IX62" s="323"/>
    </row>
    <row r="63" spans="1:258" s="1238" customFormat="1" ht="17.25" customHeight="1">
      <c r="A63" s="1710"/>
      <c r="B63" s="1710"/>
      <c r="C63" s="1710"/>
      <c r="D63" s="1710"/>
      <c r="E63" s="1710"/>
      <c r="F63" s="1710"/>
      <c r="G63" s="547"/>
      <c r="H63" s="537"/>
      <c r="I63" s="537"/>
      <c r="J63" s="356"/>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c r="CF63" s="323"/>
      <c r="CG63" s="323"/>
      <c r="CH63" s="323"/>
      <c r="CI63" s="323"/>
      <c r="CJ63" s="323"/>
      <c r="CK63" s="323"/>
      <c r="CL63" s="323"/>
      <c r="CM63" s="323"/>
      <c r="CN63" s="323"/>
      <c r="CO63" s="323"/>
      <c r="CP63" s="323"/>
      <c r="CQ63" s="323"/>
      <c r="CR63" s="323"/>
      <c r="CS63" s="323"/>
      <c r="CT63" s="323"/>
      <c r="CU63" s="323"/>
      <c r="CV63" s="323"/>
      <c r="CW63" s="323"/>
      <c r="CX63" s="323"/>
      <c r="CY63" s="323"/>
      <c r="CZ63" s="323"/>
      <c r="DA63" s="323"/>
      <c r="DB63" s="323"/>
      <c r="DC63" s="323"/>
      <c r="DD63" s="323"/>
      <c r="DE63" s="323"/>
      <c r="DF63" s="323"/>
      <c r="DG63" s="323"/>
      <c r="DH63" s="323"/>
      <c r="DI63" s="323"/>
      <c r="DJ63" s="323"/>
      <c r="DK63" s="323"/>
      <c r="DL63" s="323"/>
      <c r="DM63" s="323"/>
      <c r="DN63" s="323"/>
      <c r="DO63" s="323"/>
      <c r="DP63" s="323"/>
      <c r="DQ63" s="323"/>
      <c r="DR63" s="323"/>
      <c r="DS63" s="323"/>
      <c r="DT63" s="323"/>
      <c r="DU63" s="323"/>
      <c r="DV63" s="323"/>
      <c r="DW63" s="323"/>
      <c r="DX63" s="323"/>
      <c r="DY63" s="323"/>
      <c r="DZ63" s="323"/>
      <c r="EA63" s="323"/>
      <c r="EB63" s="323"/>
      <c r="EC63" s="323"/>
      <c r="ED63" s="323"/>
      <c r="EE63" s="323"/>
      <c r="EF63" s="323"/>
      <c r="EG63" s="323"/>
      <c r="EH63" s="323"/>
      <c r="EI63" s="323"/>
      <c r="EJ63" s="323"/>
      <c r="EK63" s="323"/>
      <c r="EL63" s="323"/>
      <c r="EM63" s="323"/>
      <c r="EN63" s="323"/>
      <c r="EO63" s="323"/>
      <c r="EP63" s="323"/>
      <c r="EQ63" s="323"/>
      <c r="ER63" s="323"/>
      <c r="ES63" s="323"/>
      <c r="ET63" s="323"/>
      <c r="EU63" s="323"/>
      <c r="EV63" s="323"/>
      <c r="EW63" s="323"/>
      <c r="EX63" s="323"/>
      <c r="EY63" s="323"/>
      <c r="EZ63" s="323"/>
      <c r="FA63" s="323"/>
      <c r="FB63" s="323"/>
      <c r="FC63" s="323"/>
      <c r="FD63" s="323"/>
      <c r="FE63" s="323"/>
      <c r="FF63" s="323"/>
      <c r="FG63" s="323"/>
      <c r="FH63" s="323"/>
      <c r="FI63" s="323"/>
      <c r="FJ63" s="323"/>
      <c r="FK63" s="323"/>
      <c r="FL63" s="323"/>
      <c r="FM63" s="323"/>
      <c r="FN63" s="323"/>
      <c r="FO63" s="323"/>
      <c r="FP63" s="323"/>
      <c r="FQ63" s="323"/>
      <c r="FR63" s="323"/>
      <c r="FS63" s="323"/>
      <c r="FT63" s="323"/>
      <c r="FU63" s="323"/>
      <c r="FV63" s="323"/>
      <c r="FW63" s="323"/>
      <c r="FX63" s="323"/>
      <c r="FY63" s="323"/>
      <c r="FZ63" s="323"/>
      <c r="GA63" s="323"/>
      <c r="GB63" s="323"/>
      <c r="GC63" s="323"/>
      <c r="GD63" s="323"/>
      <c r="GE63" s="323"/>
      <c r="GF63" s="323"/>
      <c r="GG63" s="323"/>
      <c r="GH63" s="323"/>
      <c r="GI63" s="323"/>
      <c r="GJ63" s="323"/>
      <c r="GK63" s="323"/>
      <c r="GL63" s="323"/>
      <c r="GM63" s="323"/>
      <c r="GN63" s="323"/>
      <c r="GO63" s="323"/>
      <c r="GP63" s="323"/>
      <c r="GQ63" s="323"/>
      <c r="GR63" s="323"/>
      <c r="GS63" s="323"/>
      <c r="GT63" s="323"/>
      <c r="GU63" s="323"/>
      <c r="GV63" s="323"/>
      <c r="GW63" s="323"/>
      <c r="GX63" s="323"/>
      <c r="GY63" s="323"/>
      <c r="GZ63" s="323"/>
      <c r="HA63" s="323"/>
      <c r="HB63" s="323"/>
      <c r="HC63" s="323"/>
      <c r="HD63" s="323"/>
      <c r="HE63" s="323"/>
      <c r="HF63" s="323"/>
      <c r="HG63" s="323"/>
      <c r="HH63" s="323"/>
      <c r="HI63" s="323"/>
      <c r="HJ63" s="323"/>
      <c r="HK63" s="323"/>
      <c r="HL63" s="323"/>
      <c r="HM63" s="323"/>
      <c r="HN63" s="323"/>
      <c r="HO63" s="323"/>
      <c r="HP63" s="323"/>
      <c r="HQ63" s="323"/>
      <c r="HR63" s="323"/>
      <c r="HS63" s="323"/>
      <c r="HT63" s="323"/>
      <c r="HU63" s="323"/>
      <c r="HV63" s="323"/>
      <c r="HW63" s="323"/>
      <c r="HX63" s="323"/>
      <c r="HY63" s="323"/>
      <c r="HZ63" s="323"/>
      <c r="IA63" s="323"/>
      <c r="IB63" s="323"/>
      <c r="IC63" s="323"/>
      <c r="ID63" s="323"/>
      <c r="IE63" s="323"/>
      <c r="IF63" s="323"/>
      <c r="IG63" s="323"/>
      <c r="IH63" s="323"/>
      <c r="II63" s="323"/>
      <c r="IJ63" s="323"/>
      <c r="IK63" s="323"/>
      <c r="IL63" s="323"/>
      <c r="IM63" s="323"/>
      <c r="IN63" s="323"/>
      <c r="IO63" s="323"/>
      <c r="IP63" s="323"/>
      <c r="IQ63" s="323"/>
      <c r="IR63" s="323"/>
      <c r="IS63" s="323"/>
      <c r="IT63" s="323"/>
      <c r="IU63" s="323"/>
      <c r="IV63" s="323"/>
      <c r="IW63" s="323"/>
      <c r="IX63" s="323"/>
    </row>
    <row r="64" spans="1:258" s="1238" customFormat="1">
      <c r="A64" s="323"/>
      <c r="B64" s="324"/>
      <c r="C64" s="325"/>
      <c r="D64" s="325"/>
      <c r="E64" s="325"/>
      <c r="F64" s="326"/>
      <c r="G64" s="326"/>
      <c r="H64" s="323"/>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c r="BM64" s="323"/>
      <c r="BN64" s="323"/>
      <c r="BO64" s="323"/>
      <c r="BP64" s="323"/>
      <c r="BQ64" s="323"/>
      <c r="BR64" s="323"/>
      <c r="BS64" s="323"/>
      <c r="BT64" s="323"/>
      <c r="BU64" s="323"/>
      <c r="BV64" s="323"/>
      <c r="BW64" s="323"/>
      <c r="BX64" s="323"/>
      <c r="BY64" s="323"/>
      <c r="BZ64" s="323"/>
      <c r="CA64" s="323"/>
      <c r="CB64" s="323"/>
      <c r="CC64" s="323"/>
      <c r="CD64" s="323"/>
      <c r="CE64" s="323"/>
      <c r="CF64" s="323"/>
      <c r="CG64" s="323"/>
      <c r="CH64" s="323"/>
      <c r="CI64" s="323"/>
      <c r="CJ64" s="323"/>
      <c r="CK64" s="323"/>
      <c r="CL64" s="323"/>
      <c r="CM64" s="323"/>
      <c r="CN64" s="323"/>
      <c r="CO64" s="323"/>
      <c r="CP64" s="323"/>
      <c r="CQ64" s="323"/>
      <c r="CR64" s="323"/>
      <c r="CS64" s="323"/>
      <c r="CT64" s="323"/>
      <c r="CU64" s="323"/>
      <c r="CV64" s="323"/>
      <c r="CW64" s="323"/>
      <c r="CX64" s="323"/>
      <c r="CY64" s="323"/>
      <c r="CZ64" s="323"/>
      <c r="DA64" s="323"/>
      <c r="DB64" s="323"/>
      <c r="DC64" s="323"/>
      <c r="DD64" s="323"/>
      <c r="DE64" s="323"/>
      <c r="DF64" s="323"/>
      <c r="DG64" s="323"/>
      <c r="DH64" s="323"/>
      <c r="DI64" s="323"/>
      <c r="DJ64" s="323"/>
      <c r="DK64" s="323"/>
      <c r="DL64" s="323"/>
      <c r="DM64" s="323"/>
      <c r="DN64" s="323"/>
      <c r="DO64" s="323"/>
      <c r="DP64" s="323"/>
      <c r="DQ64" s="323"/>
      <c r="DR64" s="323"/>
      <c r="DS64" s="323"/>
      <c r="DT64" s="323"/>
      <c r="DU64" s="323"/>
      <c r="DV64" s="323"/>
      <c r="DW64" s="323"/>
      <c r="DX64" s="323"/>
      <c r="DY64" s="323"/>
      <c r="DZ64" s="323"/>
      <c r="EA64" s="323"/>
      <c r="EB64" s="323"/>
      <c r="EC64" s="323"/>
      <c r="ED64" s="323"/>
      <c r="EE64" s="323"/>
      <c r="EF64" s="323"/>
      <c r="EG64" s="323"/>
      <c r="EH64" s="323"/>
      <c r="EI64" s="323"/>
      <c r="EJ64" s="323"/>
      <c r="EK64" s="323"/>
      <c r="EL64" s="323"/>
      <c r="EM64" s="323"/>
      <c r="EN64" s="323"/>
      <c r="EO64" s="323"/>
      <c r="EP64" s="323"/>
      <c r="EQ64" s="323"/>
      <c r="ER64" s="323"/>
      <c r="ES64" s="323"/>
      <c r="ET64" s="323"/>
      <c r="EU64" s="323"/>
      <c r="EV64" s="323"/>
      <c r="EW64" s="323"/>
      <c r="EX64" s="323"/>
      <c r="EY64" s="323"/>
      <c r="EZ64" s="323"/>
      <c r="FA64" s="323"/>
      <c r="FB64" s="323"/>
      <c r="FC64" s="323"/>
      <c r="FD64" s="323"/>
      <c r="FE64" s="323"/>
      <c r="FF64" s="323"/>
      <c r="FG64" s="323"/>
      <c r="FH64" s="323"/>
      <c r="FI64" s="323"/>
      <c r="FJ64" s="323"/>
      <c r="FK64" s="323"/>
      <c r="FL64" s="323"/>
      <c r="FM64" s="323"/>
      <c r="FN64" s="323"/>
      <c r="FO64" s="323"/>
      <c r="FP64" s="323"/>
      <c r="FQ64" s="323"/>
      <c r="FR64" s="323"/>
      <c r="FS64" s="323"/>
      <c r="FT64" s="323"/>
      <c r="FU64" s="323"/>
      <c r="FV64" s="323"/>
      <c r="FW64" s="323"/>
      <c r="FX64" s="323"/>
      <c r="FY64" s="323"/>
      <c r="FZ64" s="323"/>
      <c r="GA64" s="323"/>
      <c r="GB64" s="323"/>
      <c r="GC64" s="323"/>
      <c r="GD64" s="323"/>
      <c r="GE64" s="323"/>
      <c r="GF64" s="323"/>
      <c r="GG64" s="323"/>
      <c r="GH64" s="323"/>
      <c r="GI64" s="323"/>
      <c r="GJ64" s="323"/>
      <c r="GK64" s="323"/>
      <c r="GL64" s="323"/>
      <c r="GM64" s="323"/>
      <c r="GN64" s="323"/>
      <c r="GO64" s="323"/>
      <c r="GP64" s="323"/>
      <c r="GQ64" s="323"/>
      <c r="GR64" s="323"/>
      <c r="GS64" s="323"/>
      <c r="GT64" s="323"/>
      <c r="GU64" s="323"/>
      <c r="GV64" s="323"/>
      <c r="GW64" s="323"/>
      <c r="GX64" s="323"/>
      <c r="GY64" s="323"/>
      <c r="GZ64" s="323"/>
      <c r="HA64" s="323"/>
      <c r="HB64" s="323"/>
      <c r="HC64" s="323"/>
      <c r="HD64" s="323"/>
      <c r="HE64" s="323"/>
      <c r="HF64" s="323"/>
      <c r="HG64" s="323"/>
      <c r="HH64" s="323"/>
      <c r="HI64" s="323"/>
      <c r="HJ64" s="323"/>
      <c r="HK64" s="323"/>
      <c r="HL64" s="323"/>
      <c r="HM64" s="323"/>
      <c r="HN64" s="323"/>
      <c r="HO64" s="323"/>
      <c r="HP64" s="323"/>
      <c r="HQ64" s="323"/>
      <c r="HR64" s="323"/>
      <c r="HS64" s="323"/>
      <c r="HT64" s="323"/>
      <c r="HU64" s="323"/>
      <c r="HV64" s="323"/>
      <c r="HW64" s="323"/>
      <c r="HX64" s="323"/>
      <c r="HY64" s="323"/>
      <c r="HZ64" s="323"/>
      <c r="IA64" s="323"/>
      <c r="IB64" s="323"/>
      <c r="IC64" s="323"/>
      <c r="ID64" s="323"/>
      <c r="IE64" s="323"/>
      <c r="IF64" s="323"/>
      <c r="IG64" s="323"/>
      <c r="IH64" s="323"/>
      <c r="II64" s="323"/>
      <c r="IJ64" s="323"/>
      <c r="IK64" s="323"/>
      <c r="IL64" s="323"/>
      <c r="IM64" s="323"/>
      <c r="IN64" s="323"/>
      <c r="IO64" s="323"/>
      <c r="IP64" s="323"/>
      <c r="IQ64" s="323"/>
      <c r="IR64" s="323"/>
      <c r="IS64" s="323"/>
      <c r="IT64" s="323"/>
      <c r="IU64" s="323"/>
      <c r="IV64" s="323"/>
      <c r="IW64" s="323"/>
      <c r="IX64" s="323"/>
    </row>
    <row r="65" spans="1:258" s="1238" customFormat="1" ht="15" customHeight="1">
      <c r="A65" s="323"/>
      <c r="B65" s="1710"/>
      <c r="C65" s="1710"/>
      <c r="D65" s="1710"/>
      <c r="E65" s="1710"/>
      <c r="F65" s="1710"/>
      <c r="G65" s="327"/>
      <c r="H65" s="323"/>
      <c r="I65" s="323"/>
      <c r="J65" s="325"/>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c r="BM65" s="323"/>
      <c r="BN65" s="323"/>
      <c r="BO65" s="323"/>
      <c r="BP65" s="323"/>
      <c r="BQ65" s="323"/>
      <c r="BR65" s="323"/>
      <c r="BS65" s="323"/>
      <c r="BT65" s="323"/>
      <c r="BU65" s="323"/>
      <c r="BV65" s="323"/>
      <c r="BW65" s="323"/>
      <c r="BX65" s="323"/>
      <c r="BY65" s="323"/>
      <c r="BZ65" s="323"/>
      <c r="CA65" s="323"/>
      <c r="CB65" s="323"/>
      <c r="CC65" s="323"/>
      <c r="CD65" s="323"/>
      <c r="CE65" s="323"/>
      <c r="CF65" s="323"/>
      <c r="CG65" s="323"/>
      <c r="CH65" s="323"/>
      <c r="CI65" s="323"/>
      <c r="CJ65" s="323"/>
      <c r="CK65" s="323"/>
      <c r="CL65" s="323"/>
      <c r="CM65" s="323"/>
      <c r="CN65" s="323"/>
      <c r="CO65" s="323"/>
      <c r="CP65" s="323"/>
      <c r="CQ65" s="323"/>
      <c r="CR65" s="323"/>
      <c r="CS65" s="323"/>
      <c r="CT65" s="323"/>
      <c r="CU65" s="323"/>
      <c r="CV65" s="323"/>
      <c r="CW65" s="323"/>
      <c r="CX65" s="323"/>
      <c r="CY65" s="323"/>
      <c r="CZ65" s="323"/>
      <c r="DA65" s="323"/>
      <c r="DB65" s="323"/>
      <c r="DC65" s="323"/>
      <c r="DD65" s="323"/>
      <c r="DE65" s="323"/>
      <c r="DF65" s="323"/>
      <c r="DG65" s="323"/>
      <c r="DH65" s="323"/>
      <c r="DI65" s="323"/>
      <c r="DJ65" s="323"/>
      <c r="DK65" s="323"/>
      <c r="DL65" s="323"/>
      <c r="DM65" s="323"/>
      <c r="DN65" s="323"/>
      <c r="DO65" s="323"/>
      <c r="DP65" s="323"/>
      <c r="DQ65" s="323"/>
      <c r="DR65" s="323"/>
      <c r="DS65" s="323"/>
      <c r="DT65" s="323"/>
      <c r="DU65" s="323"/>
      <c r="DV65" s="323"/>
      <c r="DW65" s="323"/>
      <c r="DX65" s="323"/>
      <c r="DY65" s="323"/>
      <c r="DZ65" s="323"/>
      <c r="EA65" s="323"/>
      <c r="EB65" s="323"/>
      <c r="EC65" s="323"/>
      <c r="ED65" s="323"/>
      <c r="EE65" s="323"/>
      <c r="EF65" s="323"/>
      <c r="EG65" s="323"/>
      <c r="EH65" s="323"/>
      <c r="EI65" s="323"/>
      <c r="EJ65" s="323"/>
      <c r="EK65" s="323"/>
      <c r="EL65" s="323"/>
      <c r="EM65" s="323"/>
      <c r="EN65" s="323"/>
      <c r="EO65" s="323"/>
      <c r="EP65" s="323"/>
      <c r="EQ65" s="323"/>
      <c r="ER65" s="323"/>
      <c r="ES65" s="323"/>
      <c r="ET65" s="323"/>
      <c r="EU65" s="323"/>
      <c r="EV65" s="323"/>
      <c r="EW65" s="323"/>
      <c r="EX65" s="323"/>
      <c r="EY65" s="323"/>
      <c r="EZ65" s="323"/>
      <c r="FA65" s="323"/>
      <c r="FB65" s="323"/>
      <c r="FC65" s="323"/>
      <c r="FD65" s="323"/>
      <c r="FE65" s="323"/>
      <c r="FF65" s="323"/>
      <c r="FG65" s="323"/>
      <c r="FH65" s="323"/>
      <c r="FI65" s="323"/>
      <c r="FJ65" s="323"/>
      <c r="FK65" s="323"/>
      <c r="FL65" s="323"/>
      <c r="FM65" s="323"/>
      <c r="FN65" s="323"/>
      <c r="FO65" s="323"/>
      <c r="FP65" s="323"/>
      <c r="FQ65" s="323"/>
      <c r="FR65" s="323"/>
      <c r="FS65" s="323"/>
      <c r="FT65" s="323"/>
      <c r="FU65" s="323"/>
      <c r="FV65" s="323"/>
      <c r="FW65" s="323"/>
      <c r="FX65" s="323"/>
      <c r="FY65" s="323"/>
      <c r="FZ65" s="323"/>
      <c r="GA65" s="323"/>
      <c r="GB65" s="323"/>
      <c r="GC65" s="323"/>
      <c r="GD65" s="323"/>
      <c r="GE65" s="323"/>
      <c r="GF65" s="323"/>
      <c r="GG65" s="323"/>
      <c r="GH65" s="323"/>
      <c r="GI65" s="323"/>
      <c r="GJ65" s="323"/>
      <c r="GK65" s="323"/>
      <c r="GL65" s="323"/>
      <c r="GM65" s="323"/>
      <c r="GN65" s="323"/>
      <c r="GO65" s="323"/>
      <c r="GP65" s="323"/>
      <c r="GQ65" s="323"/>
      <c r="GR65" s="323"/>
      <c r="GS65" s="323"/>
      <c r="GT65" s="323"/>
      <c r="GU65" s="323"/>
      <c r="GV65" s="323"/>
      <c r="GW65" s="323"/>
      <c r="GX65" s="323"/>
      <c r="GY65" s="323"/>
      <c r="GZ65" s="323"/>
      <c r="HA65" s="323"/>
      <c r="HB65" s="323"/>
      <c r="HC65" s="323"/>
      <c r="HD65" s="323"/>
      <c r="HE65" s="323"/>
      <c r="HF65" s="323"/>
      <c r="HG65" s="323"/>
      <c r="HH65" s="323"/>
      <c r="HI65" s="323"/>
      <c r="HJ65" s="323"/>
      <c r="HK65" s="323"/>
      <c r="HL65" s="323"/>
      <c r="HM65" s="323"/>
      <c r="HN65" s="323"/>
      <c r="HO65" s="323"/>
      <c r="HP65" s="323"/>
      <c r="HQ65" s="323"/>
      <c r="HR65" s="323"/>
      <c r="HS65" s="323"/>
      <c r="HT65" s="323"/>
      <c r="HU65" s="323"/>
      <c r="HV65" s="323"/>
      <c r="HW65" s="323"/>
      <c r="HX65" s="323"/>
      <c r="HY65" s="323"/>
      <c r="HZ65" s="323"/>
      <c r="IA65" s="323"/>
      <c r="IB65" s="323"/>
      <c r="IC65" s="323"/>
      <c r="ID65" s="323"/>
      <c r="IE65" s="323"/>
      <c r="IF65" s="323"/>
      <c r="IG65" s="323"/>
      <c r="IH65" s="323"/>
      <c r="II65" s="323"/>
      <c r="IJ65" s="323"/>
      <c r="IK65" s="323"/>
      <c r="IL65" s="323"/>
      <c r="IM65" s="323"/>
      <c r="IN65" s="323"/>
      <c r="IO65" s="323"/>
      <c r="IP65" s="323"/>
      <c r="IQ65" s="323"/>
      <c r="IR65" s="323"/>
      <c r="IS65" s="323"/>
      <c r="IT65" s="323"/>
      <c r="IU65" s="323"/>
      <c r="IV65" s="323"/>
      <c r="IW65" s="323"/>
      <c r="IX65" s="323"/>
    </row>
    <row r="66" spans="1:258" s="1238" customFormat="1" ht="15" customHeight="1">
      <c r="A66" s="323"/>
      <c r="B66" s="324"/>
      <c r="C66" s="325"/>
      <c r="D66" s="1710"/>
      <c r="E66" s="1710"/>
      <c r="F66" s="1710"/>
      <c r="G66" s="323"/>
      <c r="H66" s="323"/>
      <c r="I66" s="323"/>
      <c r="J66" s="325"/>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323"/>
      <c r="BU66" s="323"/>
      <c r="BV66" s="323"/>
      <c r="BW66" s="323"/>
      <c r="BX66" s="323"/>
      <c r="BY66" s="323"/>
      <c r="BZ66" s="323"/>
      <c r="CA66" s="323"/>
      <c r="CB66" s="323"/>
      <c r="CC66" s="323"/>
      <c r="CD66" s="323"/>
      <c r="CE66" s="323"/>
      <c r="CF66" s="323"/>
      <c r="CG66" s="323"/>
      <c r="CH66" s="323"/>
      <c r="CI66" s="323"/>
      <c r="CJ66" s="323"/>
      <c r="CK66" s="323"/>
      <c r="CL66" s="323"/>
      <c r="CM66" s="323"/>
      <c r="CN66" s="323"/>
      <c r="CO66" s="323"/>
      <c r="CP66" s="323"/>
      <c r="CQ66" s="323"/>
      <c r="CR66" s="323"/>
      <c r="CS66" s="323"/>
      <c r="CT66" s="323"/>
      <c r="CU66" s="323"/>
      <c r="CV66" s="323"/>
      <c r="CW66" s="323"/>
      <c r="CX66" s="323"/>
      <c r="CY66" s="323"/>
      <c r="CZ66" s="323"/>
      <c r="DA66" s="323"/>
      <c r="DB66" s="323"/>
      <c r="DC66" s="323"/>
      <c r="DD66" s="323"/>
      <c r="DE66" s="323"/>
      <c r="DF66" s="323"/>
      <c r="DG66" s="323"/>
      <c r="DH66" s="323"/>
      <c r="DI66" s="323"/>
      <c r="DJ66" s="323"/>
      <c r="DK66" s="323"/>
      <c r="DL66" s="323"/>
      <c r="DM66" s="323"/>
      <c r="DN66" s="323"/>
      <c r="DO66" s="323"/>
      <c r="DP66" s="323"/>
      <c r="DQ66" s="323"/>
      <c r="DR66" s="323"/>
      <c r="DS66" s="323"/>
      <c r="DT66" s="323"/>
      <c r="DU66" s="323"/>
      <c r="DV66" s="323"/>
      <c r="DW66" s="323"/>
      <c r="DX66" s="323"/>
      <c r="DY66" s="323"/>
      <c r="DZ66" s="323"/>
      <c r="EA66" s="323"/>
      <c r="EB66" s="323"/>
      <c r="EC66" s="323"/>
      <c r="ED66" s="323"/>
      <c r="EE66" s="323"/>
      <c r="EF66" s="323"/>
      <c r="EG66" s="323"/>
      <c r="EH66" s="323"/>
      <c r="EI66" s="323"/>
      <c r="EJ66" s="323"/>
      <c r="EK66" s="323"/>
      <c r="EL66" s="323"/>
      <c r="EM66" s="323"/>
      <c r="EN66" s="323"/>
      <c r="EO66" s="323"/>
      <c r="EP66" s="323"/>
      <c r="EQ66" s="323"/>
      <c r="ER66" s="323"/>
      <c r="ES66" s="323"/>
      <c r="ET66" s="323"/>
      <c r="EU66" s="323"/>
      <c r="EV66" s="323"/>
      <c r="EW66" s="323"/>
      <c r="EX66" s="323"/>
      <c r="EY66" s="323"/>
      <c r="EZ66" s="323"/>
      <c r="FA66" s="323"/>
      <c r="FB66" s="323"/>
      <c r="FC66" s="323"/>
      <c r="FD66" s="323"/>
      <c r="FE66" s="323"/>
      <c r="FF66" s="323"/>
      <c r="FG66" s="323"/>
      <c r="FH66" s="323"/>
      <c r="FI66" s="323"/>
      <c r="FJ66" s="323"/>
      <c r="FK66" s="323"/>
      <c r="FL66" s="323"/>
      <c r="FM66" s="323"/>
      <c r="FN66" s="323"/>
      <c r="FO66" s="323"/>
      <c r="FP66" s="323"/>
      <c r="FQ66" s="323"/>
      <c r="FR66" s="323"/>
      <c r="FS66" s="323"/>
      <c r="FT66" s="323"/>
      <c r="FU66" s="323"/>
      <c r="FV66" s="323"/>
      <c r="FW66" s="323"/>
      <c r="FX66" s="323"/>
      <c r="FY66" s="323"/>
      <c r="FZ66" s="323"/>
      <c r="GA66" s="323"/>
      <c r="GB66" s="323"/>
      <c r="GC66" s="323"/>
      <c r="GD66" s="323"/>
      <c r="GE66" s="323"/>
      <c r="GF66" s="323"/>
      <c r="GG66" s="323"/>
      <c r="GH66" s="323"/>
      <c r="GI66" s="323"/>
      <c r="GJ66" s="323"/>
      <c r="GK66" s="323"/>
      <c r="GL66" s="323"/>
      <c r="GM66" s="323"/>
      <c r="GN66" s="323"/>
      <c r="GO66" s="323"/>
      <c r="GP66" s="323"/>
      <c r="GQ66" s="323"/>
      <c r="GR66" s="323"/>
      <c r="GS66" s="323"/>
      <c r="GT66" s="323"/>
      <c r="GU66" s="323"/>
      <c r="GV66" s="323"/>
      <c r="GW66" s="323"/>
      <c r="GX66" s="323"/>
      <c r="GY66" s="323"/>
      <c r="GZ66" s="323"/>
      <c r="HA66" s="323"/>
      <c r="HB66" s="323"/>
      <c r="HC66" s="323"/>
      <c r="HD66" s="323"/>
      <c r="HE66" s="323"/>
      <c r="HF66" s="323"/>
      <c r="HG66" s="323"/>
      <c r="HH66" s="323"/>
      <c r="HI66" s="323"/>
      <c r="HJ66" s="323"/>
      <c r="HK66" s="323"/>
      <c r="HL66" s="323"/>
      <c r="HM66" s="323"/>
      <c r="HN66" s="323"/>
      <c r="HO66" s="323"/>
      <c r="HP66" s="323"/>
      <c r="HQ66" s="323"/>
      <c r="HR66" s="323"/>
      <c r="HS66" s="323"/>
      <c r="HT66" s="323"/>
      <c r="HU66" s="323"/>
      <c r="HV66" s="323"/>
      <c r="HW66" s="323"/>
      <c r="HX66" s="323"/>
      <c r="HY66" s="323"/>
      <c r="HZ66" s="323"/>
      <c r="IA66" s="323"/>
      <c r="IB66" s="323"/>
      <c r="IC66" s="323"/>
      <c r="ID66" s="323"/>
      <c r="IE66" s="323"/>
      <c r="IF66" s="323"/>
      <c r="IG66" s="323"/>
      <c r="IH66" s="323"/>
      <c r="II66" s="323"/>
      <c r="IJ66" s="323"/>
      <c r="IK66" s="323"/>
      <c r="IL66" s="323"/>
      <c r="IM66" s="323"/>
      <c r="IN66" s="323"/>
      <c r="IO66" s="323"/>
      <c r="IP66" s="323"/>
      <c r="IQ66" s="323"/>
      <c r="IR66" s="323"/>
      <c r="IS66" s="323"/>
      <c r="IT66" s="323"/>
      <c r="IU66" s="323"/>
      <c r="IV66" s="323"/>
      <c r="IW66" s="323"/>
      <c r="IX66" s="323"/>
    </row>
    <row r="67" spans="1:258" s="1238" customFormat="1" ht="15" customHeight="1">
      <c r="A67" s="323"/>
      <c r="B67" s="548"/>
      <c r="C67" s="548"/>
      <c r="D67" s="538"/>
      <c r="E67" s="538"/>
      <c r="F67" s="538"/>
      <c r="G67" s="327"/>
      <c r="H67" s="323"/>
      <c r="I67" s="323"/>
      <c r="J67" s="325"/>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c r="BM67" s="323"/>
      <c r="BN67" s="323"/>
      <c r="BO67" s="323"/>
      <c r="BP67" s="323"/>
      <c r="BQ67" s="323"/>
      <c r="BR67" s="323"/>
      <c r="BS67" s="323"/>
      <c r="BT67" s="323"/>
      <c r="BU67" s="323"/>
      <c r="BV67" s="323"/>
      <c r="BW67" s="323"/>
      <c r="BX67" s="323"/>
      <c r="BY67" s="323"/>
      <c r="BZ67" s="323"/>
      <c r="CA67" s="323"/>
      <c r="CB67" s="323"/>
      <c r="CC67" s="323"/>
      <c r="CD67" s="323"/>
      <c r="CE67" s="323"/>
      <c r="CF67" s="323"/>
      <c r="CG67" s="323"/>
      <c r="CH67" s="323"/>
      <c r="CI67" s="323"/>
      <c r="CJ67" s="323"/>
      <c r="CK67" s="323"/>
      <c r="CL67" s="323"/>
      <c r="CM67" s="323"/>
      <c r="CN67" s="323"/>
      <c r="CO67" s="323"/>
      <c r="CP67" s="323"/>
      <c r="CQ67" s="323"/>
      <c r="CR67" s="323"/>
      <c r="CS67" s="323"/>
      <c r="CT67" s="323"/>
      <c r="CU67" s="323"/>
      <c r="CV67" s="323"/>
      <c r="CW67" s="323"/>
      <c r="CX67" s="323"/>
      <c r="CY67" s="323"/>
      <c r="CZ67" s="323"/>
      <c r="DA67" s="323"/>
      <c r="DB67" s="323"/>
      <c r="DC67" s="323"/>
      <c r="DD67" s="323"/>
      <c r="DE67" s="323"/>
      <c r="DF67" s="323"/>
      <c r="DG67" s="323"/>
      <c r="DH67" s="323"/>
      <c r="DI67" s="323"/>
      <c r="DJ67" s="323"/>
      <c r="DK67" s="323"/>
      <c r="DL67" s="323"/>
      <c r="DM67" s="323"/>
      <c r="DN67" s="323"/>
      <c r="DO67" s="323"/>
      <c r="DP67" s="323"/>
      <c r="DQ67" s="323"/>
      <c r="DR67" s="323"/>
      <c r="DS67" s="323"/>
      <c r="DT67" s="323"/>
      <c r="DU67" s="323"/>
      <c r="DV67" s="323"/>
      <c r="DW67" s="323"/>
      <c r="DX67" s="323"/>
      <c r="DY67" s="323"/>
      <c r="DZ67" s="323"/>
      <c r="EA67" s="323"/>
      <c r="EB67" s="323"/>
      <c r="EC67" s="323"/>
      <c r="ED67" s="323"/>
      <c r="EE67" s="323"/>
      <c r="EF67" s="323"/>
      <c r="EG67" s="323"/>
      <c r="EH67" s="323"/>
      <c r="EI67" s="323"/>
      <c r="EJ67" s="323"/>
      <c r="EK67" s="323"/>
      <c r="EL67" s="323"/>
      <c r="EM67" s="323"/>
      <c r="EN67" s="323"/>
      <c r="EO67" s="323"/>
      <c r="EP67" s="323"/>
      <c r="EQ67" s="323"/>
      <c r="ER67" s="323"/>
      <c r="ES67" s="323"/>
      <c r="ET67" s="323"/>
      <c r="EU67" s="323"/>
      <c r="EV67" s="323"/>
      <c r="EW67" s="323"/>
      <c r="EX67" s="323"/>
      <c r="EY67" s="323"/>
      <c r="EZ67" s="323"/>
      <c r="FA67" s="323"/>
      <c r="FB67" s="323"/>
      <c r="FC67" s="323"/>
      <c r="FD67" s="323"/>
      <c r="FE67" s="323"/>
      <c r="FF67" s="323"/>
      <c r="FG67" s="323"/>
      <c r="FH67" s="323"/>
      <c r="FI67" s="323"/>
      <c r="FJ67" s="323"/>
      <c r="FK67" s="323"/>
      <c r="FL67" s="323"/>
      <c r="FM67" s="323"/>
      <c r="FN67" s="323"/>
      <c r="FO67" s="323"/>
      <c r="FP67" s="323"/>
      <c r="FQ67" s="323"/>
      <c r="FR67" s="323"/>
      <c r="FS67" s="323"/>
      <c r="FT67" s="323"/>
      <c r="FU67" s="323"/>
      <c r="FV67" s="323"/>
      <c r="FW67" s="323"/>
      <c r="FX67" s="323"/>
      <c r="FY67" s="323"/>
      <c r="FZ67" s="323"/>
      <c r="GA67" s="323"/>
      <c r="GB67" s="323"/>
      <c r="GC67" s="323"/>
      <c r="GD67" s="323"/>
      <c r="GE67" s="323"/>
      <c r="GF67" s="323"/>
      <c r="GG67" s="323"/>
      <c r="GH67" s="323"/>
      <c r="GI67" s="323"/>
      <c r="GJ67" s="323"/>
      <c r="GK67" s="323"/>
      <c r="GL67" s="323"/>
      <c r="GM67" s="323"/>
      <c r="GN67" s="323"/>
      <c r="GO67" s="323"/>
      <c r="GP67" s="323"/>
      <c r="GQ67" s="323"/>
      <c r="GR67" s="323"/>
      <c r="GS67" s="323"/>
      <c r="GT67" s="323"/>
      <c r="GU67" s="323"/>
      <c r="GV67" s="323"/>
      <c r="GW67" s="323"/>
      <c r="GX67" s="323"/>
      <c r="GY67" s="323"/>
      <c r="GZ67" s="323"/>
      <c r="HA67" s="323"/>
      <c r="HB67" s="323"/>
      <c r="HC67" s="323"/>
      <c r="HD67" s="323"/>
      <c r="HE67" s="323"/>
      <c r="HF67" s="323"/>
      <c r="HG67" s="323"/>
      <c r="HH67" s="323"/>
      <c r="HI67" s="323"/>
      <c r="HJ67" s="323"/>
      <c r="HK67" s="323"/>
      <c r="HL67" s="323"/>
      <c r="HM67" s="323"/>
      <c r="HN67" s="323"/>
      <c r="HO67" s="323"/>
      <c r="HP67" s="323"/>
      <c r="HQ67" s="323"/>
      <c r="HR67" s="323"/>
      <c r="HS67" s="323"/>
      <c r="HT67" s="323"/>
      <c r="HU67" s="323"/>
      <c r="HV67" s="323"/>
      <c r="HW67" s="323"/>
      <c r="HX67" s="323"/>
      <c r="HY67" s="323"/>
      <c r="HZ67" s="323"/>
      <c r="IA67" s="323"/>
      <c r="IB67" s="323"/>
      <c r="IC67" s="323"/>
      <c r="ID67" s="323"/>
      <c r="IE67" s="323"/>
      <c r="IF67" s="323"/>
      <c r="IG67" s="323"/>
      <c r="IH67" s="323"/>
      <c r="II67" s="323"/>
      <c r="IJ67" s="323"/>
      <c r="IK67" s="323"/>
      <c r="IL67" s="323"/>
      <c r="IM67" s="323"/>
      <c r="IN67" s="323"/>
      <c r="IO67" s="323"/>
      <c r="IP67" s="323"/>
      <c r="IQ67" s="323"/>
      <c r="IR67" s="323"/>
      <c r="IS67" s="323"/>
      <c r="IT67" s="323"/>
      <c r="IU67" s="323"/>
      <c r="IV67" s="323"/>
      <c r="IW67" s="323"/>
      <c r="IX67" s="323"/>
    </row>
    <row r="68" spans="1:258" s="323" customFormat="1" ht="32.25" customHeight="1">
      <c r="B68" s="549"/>
      <c r="C68" s="325"/>
      <c r="D68" s="325"/>
      <c r="E68" s="325"/>
      <c r="F68" s="326"/>
      <c r="G68" s="326"/>
    </row>
    <row r="69" spans="1:258" s="323" customFormat="1" ht="30" customHeight="1">
      <c r="B69" s="519"/>
      <c r="C69" s="325"/>
      <c r="D69" s="325"/>
      <c r="E69" s="325"/>
      <c r="F69" s="326"/>
      <c r="G69" s="326"/>
      <c r="K69" s="1710"/>
      <c r="L69" s="1710"/>
      <c r="M69" s="1710"/>
      <c r="N69" s="1710"/>
      <c r="O69" s="1710"/>
    </row>
    <row r="70" spans="1:258" s="1238" customFormat="1" ht="18" customHeight="1">
      <c r="A70" s="1710"/>
      <c r="B70" s="1710"/>
      <c r="C70" s="1710"/>
      <c r="D70" s="1710"/>
      <c r="E70" s="1710"/>
      <c r="F70" s="1710"/>
      <c r="G70" s="1710"/>
      <c r="H70" s="1710"/>
      <c r="I70" s="1710"/>
      <c r="J70" s="1710"/>
      <c r="K70" s="1710"/>
      <c r="L70" s="1710"/>
      <c r="M70" s="1710"/>
      <c r="N70" s="1710"/>
      <c r="O70" s="1710"/>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323"/>
      <c r="BU70" s="323"/>
      <c r="BV70" s="323"/>
      <c r="BW70" s="323"/>
      <c r="BX70" s="323"/>
      <c r="BY70" s="323"/>
      <c r="BZ70" s="323"/>
      <c r="CA70" s="323"/>
      <c r="CB70" s="323"/>
      <c r="CC70" s="323"/>
      <c r="CD70" s="323"/>
      <c r="CE70" s="323"/>
      <c r="CF70" s="323"/>
      <c r="CG70" s="323"/>
      <c r="CH70" s="323"/>
      <c r="CI70" s="323"/>
      <c r="CJ70" s="323"/>
      <c r="CK70" s="323"/>
      <c r="CL70" s="323"/>
      <c r="CM70" s="323"/>
      <c r="CN70" s="323"/>
      <c r="CO70" s="323"/>
      <c r="CP70" s="323"/>
      <c r="CQ70" s="323"/>
      <c r="CR70" s="323"/>
      <c r="CS70" s="323"/>
      <c r="CT70" s="323"/>
      <c r="CU70" s="323"/>
      <c r="CV70" s="323"/>
      <c r="CW70" s="323"/>
      <c r="CX70" s="323"/>
      <c r="CY70" s="323"/>
      <c r="CZ70" s="323"/>
      <c r="DA70" s="323"/>
      <c r="DB70" s="323"/>
      <c r="DC70" s="323"/>
      <c r="DD70" s="323"/>
      <c r="DE70" s="323"/>
      <c r="DF70" s="323"/>
      <c r="DG70" s="323"/>
      <c r="DH70" s="323"/>
      <c r="DI70" s="323"/>
      <c r="DJ70" s="323"/>
      <c r="DK70" s="323"/>
      <c r="DL70" s="323"/>
      <c r="DM70" s="323"/>
      <c r="DN70" s="323"/>
      <c r="DO70" s="323"/>
      <c r="DP70" s="323"/>
      <c r="DQ70" s="323"/>
      <c r="DR70" s="323"/>
      <c r="DS70" s="323"/>
      <c r="DT70" s="323"/>
      <c r="DU70" s="323"/>
      <c r="DV70" s="323"/>
      <c r="DW70" s="323"/>
      <c r="DX70" s="323"/>
      <c r="DY70" s="323"/>
      <c r="DZ70" s="323"/>
      <c r="EA70" s="323"/>
      <c r="EB70" s="323"/>
      <c r="EC70" s="323"/>
      <c r="ED70" s="323"/>
      <c r="EE70" s="323"/>
      <c r="EF70" s="323"/>
      <c r="EG70" s="323"/>
      <c r="EH70" s="323"/>
      <c r="EI70" s="323"/>
      <c r="EJ70" s="323"/>
      <c r="EK70" s="323"/>
      <c r="EL70" s="323"/>
      <c r="EM70" s="323"/>
      <c r="EN70" s="323"/>
      <c r="EO70" s="323"/>
      <c r="EP70" s="323"/>
      <c r="EQ70" s="323"/>
      <c r="ER70" s="323"/>
      <c r="ES70" s="323"/>
      <c r="ET70" s="323"/>
      <c r="EU70" s="323"/>
      <c r="EV70" s="323"/>
      <c r="EW70" s="323"/>
      <c r="EX70" s="323"/>
      <c r="EY70" s="323"/>
      <c r="EZ70" s="323"/>
      <c r="FA70" s="323"/>
      <c r="FB70" s="323"/>
      <c r="FC70" s="323"/>
      <c r="FD70" s="323"/>
      <c r="FE70" s="323"/>
      <c r="FF70" s="323"/>
      <c r="FG70" s="323"/>
      <c r="FH70" s="323"/>
      <c r="FI70" s="323"/>
      <c r="FJ70" s="323"/>
      <c r="FK70" s="323"/>
      <c r="FL70" s="323"/>
      <c r="FM70" s="323"/>
      <c r="FN70" s="323"/>
      <c r="FO70" s="323"/>
      <c r="FP70" s="323"/>
      <c r="FQ70" s="323"/>
      <c r="FR70" s="323"/>
      <c r="FS70" s="323"/>
      <c r="FT70" s="323"/>
      <c r="FU70" s="323"/>
      <c r="FV70" s="323"/>
      <c r="FW70" s="323"/>
      <c r="FX70" s="323"/>
      <c r="FY70" s="323"/>
      <c r="FZ70" s="323"/>
      <c r="GA70" s="323"/>
      <c r="GB70" s="323"/>
      <c r="GC70" s="323"/>
      <c r="GD70" s="323"/>
      <c r="GE70" s="323"/>
      <c r="GF70" s="323"/>
      <c r="GG70" s="323"/>
      <c r="GH70" s="323"/>
      <c r="GI70" s="323"/>
      <c r="GJ70" s="323"/>
      <c r="GK70" s="323"/>
      <c r="GL70" s="323"/>
      <c r="GM70" s="323"/>
      <c r="GN70" s="323"/>
      <c r="GO70" s="323"/>
      <c r="GP70" s="323"/>
      <c r="GQ70" s="323"/>
      <c r="GR70" s="323"/>
      <c r="GS70" s="323"/>
      <c r="GT70" s="323"/>
      <c r="GU70" s="323"/>
      <c r="GV70" s="323"/>
      <c r="GW70" s="323"/>
      <c r="GX70" s="323"/>
      <c r="GY70" s="323"/>
      <c r="GZ70" s="323"/>
      <c r="HA70" s="323"/>
      <c r="HB70" s="323"/>
      <c r="HC70" s="323"/>
      <c r="HD70" s="323"/>
      <c r="HE70" s="323"/>
      <c r="HF70" s="323"/>
      <c r="HG70" s="323"/>
      <c r="HH70" s="323"/>
      <c r="HI70" s="323"/>
      <c r="HJ70" s="323"/>
      <c r="HK70" s="323"/>
      <c r="HL70" s="323"/>
      <c r="HM70" s="323"/>
      <c r="HN70" s="323"/>
      <c r="HO70" s="323"/>
      <c r="HP70" s="323"/>
      <c r="HQ70" s="323"/>
      <c r="HR70" s="323"/>
      <c r="HS70" s="323"/>
      <c r="HT70" s="323"/>
      <c r="HU70" s="323"/>
      <c r="HV70" s="323"/>
      <c r="HW70" s="323"/>
      <c r="HX70" s="323"/>
      <c r="HY70" s="323"/>
      <c r="HZ70" s="323"/>
      <c r="IA70" s="323"/>
      <c r="IB70" s="323"/>
      <c r="IC70" s="323"/>
      <c r="ID70" s="323"/>
      <c r="IE70" s="323"/>
      <c r="IF70" s="323"/>
      <c r="IG70" s="323"/>
      <c r="IH70" s="323"/>
      <c r="II70" s="323"/>
      <c r="IJ70" s="323"/>
      <c r="IK70" s="323"/>
      <c r="IL70" s="323"/>
      <c r="IM70" s="323"/>
      <c r="IN70" s="323"/>
      <c r="IO70" s="323"/>
      <c r="IP70" s="323"/>
      <c r="IQ70" s="323"/>
      <c r="IR70" s="323"/>
      <c r="IS70" s="323"/>
      <c r="IT70" s="323"/>
      <c r="IU70" s="323"/>
      <c r="IV70" s="323"/>
      <c r="IW70" s="323"/>
      <c r="IX70" s="323"/>
    </row>
    <row r="71" spans="1:258" s="327" customFormat="1" ht="53.25" customHeight="1">
      <c r="B71" s="539"/>
      <c r="C71" s="539"/>
      <c r="D71" s="538"/>
      <c r="E71" s="539"/>
      <c r="F71" s="540"/>
      <c r="G71" s="540"/>
      <c r="J71" s="538"/>
      <c r="K71" s="1710"/>
      <c r="L71" s="1710"/>
      <c r="M71" s="541"/>
      <c r="N71" s="538"/>
      <c r="O71" s="541"/>
    </row>
    <row r="72" spans="1:258" s="327" customFormat="1" ht="15" customHeight="1">
      <c r="B72" s="538"/>
      <c r="E72" s="538"/>
      <c r="G72" s="538"/>
      <c r="J72" s="538"/>
      <c r="L72" s="538"/>
      <c r="N72" s="538"/>
    </row>
    <row r="73" spans="1:258" s="327" customFormat="1" ht="3" customHeight="1">
      <c r="A73" s="1710"/>
      <c r="B73" s="1710"/>
      <c r="C73" s="1710"/>
      <c r="D73" s="1710"/>
      <c r="E73" s="1710"/>
      <c r="F73" s="1710"/>
      <c r="G73" s="1710"/>
      <c r="H73" s="1710"/>
      <c r="I73" s="1710"/>
      <c r="J73" s="1710"/>
      <c r="K73" s="1710"/>
      <c r="L73" s="1710"/>
      <c r="M73" s="1710"/>
      <c r="N73" s="1710"/>
      <c r="O73" s="1710"/>
    </row>
    <row r="74" spans="1:258" s="1238" customFormat="1" ht="81" customHeight="1">
      <c r="A74" s="532"/>
      <c r="B74" s="533"/>
      <c r="C74" s="324"/>
      <c r="D74" s="534"/>
      <c r="E74" s="534"/>
      <c r="F74" s="535"/>
      <c r="G74" s="536"/>
      <c r="H74" s="355"/>
      <c r="I74" s="355"/>
      <c r="J74" s="356"/>
      <c r="K74" s="323"/>
      <c r="L74" s="323"/>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c r="BN74" s="323"/>
      <c r="BO74" s="323"/>
      <c r="BP74" s="323"/>
      <c r="BQ74" s="323"/>
      <c r="BR74" s="323"/>
      <c r="BS74" s="323"/>
      <c r="BT74" s="323"/>
      <c r="BU74" s="323"/>
      <c r="BV74" s="323"/>
      <c r="BW74" s="323"/>
      <c r="BX74" s="323"/>
      <c r="BY74" s="323"/>
      <c r="BZ74" s="323"/>
      <c r="CA74" s="323"/>
      <c r="CB74" s="323"/>
      <c r="CC74" s="323"/>
      <c r="CD74" s="323"/>
      <c r="CE74" s="323"/>
      <c r="CF74" s="323"/>
      <c r="CG74" s="323"/>
      <c r="CH74" s="323"/>
      <c r="CI74" s="323"/>
      <c r="CJ74" s="323"/>
      <c r="CK74" s="323"/>
      <c r="CL74" s="323"/>
      <c r="CM74" s="323"/>
      <c r="CN74" s="323"/>
      <c r="CO74" s="323"/>
      <c r="CP74" s="323"/>
      <c r="CQ74" s="323"/>
      <c r="CR74" s="323"/>
      <c r="CS74" s="323"/>
      <c r="CT74" s="323"/>
      <c r="CU74" s="323"/>
      <c r="CV74" s="323"/>
      <c r="CW74" s="323"/>
      <c r="CX74" s="323"/>
      <c r="CY74" s="323"/>
      <c r="CZ74" s="323"/>
      <c r="DA74" s="323"/>
      <c r="DB74" s="323"/>
      <c r="DC74" s="323"/>
      <c r="DD74" s="323"/>
      <c r="DE74" s="323"/>
      <c r="DF74" s="323"/>
      <c r="DG74" s="323"/>
      <c r="DH74" s="323"/>
      <c r="DI74" s="323"/>
      <c r="DJ74" s="323"/>
      <c r="DK74" s="323"/>
      <c r="DL74" s="323"/>
      <c r="DM74" s="323"/>
      <c r="DN74" s="323"/>
      <c r="DO74" s="323"/>
      <c r="DP74" s="323"/>
      <c r="DQ74" s="323"/>
      <c r="DR74" s="323"/>
      <c r="DS74" s="323"/>
      <c r="DT74" s="323"/>
      <c r="DU74" s="323"/>
      <c r="DV74" s="323"/>
      <c r="DW74" s="323"/>
      <c r="DX74" s="323"/>
      <c r="DY74" s="323"/>
      <c r="DZ74" s="323"/>
      <c r="EA74" s="323"/>
      <c r="EB74" s="323"/>
      <c r="EC74" s="323"/>
      <c r="ED74" s="323"/>
      <c r="EE74" s="323"/>
      <c r="EF74" s="323"/>
      <c r="EG74" s="323"/>
      <c r="EH74" s="323"/>
      <c r="EI74" s="323"/>
      <c r="EJ74" s="323"/>
      <c r="EK74" s="323"/>
      <c r="EL74" s="323"/>
      <c r="EM74" s="323"/>
      <c r="EN74" s="323"/>
      <c r="EO74" s="323"/>
      <c r="EP74" s="323"/>
      <c r="EQ74" s="323"/>
      <c r="ER74" s="323"/>
      <c r="ES74" s="323"/>
      <c r="ET74" s="323"/>
      <c r="EU74" s="323"/>
      <c r="EV74" s="323"/>
      <c r="EW74" s="323"/>
      <c r="EX74" s="323"/>
      <c r="EY74" s="323"/>
      <c r="EZ74" s="323"/>
      <c r="FA74" s="323"/>
      <c r="FB74" s="323"/>
      <c r="FC74" s="323"/>
      <c r="FD74" s="323"/>
      <c r="FE74" s="323"/>
      <c r="FF74" s="323"/>
      <c r="FG74" s="323"/>
      <c r="FH74" s="323"/>
      <c r="FI74" s="323"/>
      <c r="FJ74" s="323"/>
      <c r="FK74" s="323"/>
      <c r="FL74" s="323"/>
      <c r="FM74" s="323"/>
      <c r="FN74" s="323"/>
      <c r="FO74" s="323"/>
      <c r="FP74" s="323"/>
      <c r="FQ74" s="323"/>
      <c r="FR74" s="323"/>
      <c r="FS74" s="323"/>
      <c r="FT74" s="323"/>
      <c r="FU74" s="323"/>
      <c r="FV74" s="323"/>
      <c r="FW74" s="323"/>
      <c r="FX74" s="323"/>
      <c r="FY74" s="323"/>
      <c r="FZ74" s="323"/>
      <c r="GA74" s="323"/>
      <c r="GB74" s="323"/>
      <c r="GC74" s="323"/>
      <c r="GD74" s="323"/>
      <c r="GE74" s="323"/>
      <c r="GF74" s="323"/>
      <c r="GG74" s="323"/>
      <c r="GH74" s="323"/>
      <c r="GI74" s="323"/>
      <c r="GJ74" s="323"/>
      <c r="GK74" s="323"/>
      <c r="GL74" s="323"/>
      <c r="GM74" s="323"/>
      <c r="GN74" s="323"/>
      <c r="GO74" s="323"/>
      <c r="GP74" s="323"/>
      <c r="GQ74" s="323"/>
      <c r="GR74" s="323"/>
      <c r="GS74" s="323"/>
      <c r="GT74" s="323"/>
      <c r="GU74" s="323"/>
      <c r="GV74" s="323"/>
      <c r="GW74" s="323"/>
      <c r="GX74" s="323"/>
      <c r="GY74" s="323"/>
      <c r="GZ74" s="323"/>
      <c r="HA74" s="323"/>
      <c r="HB74" s="323"/>
      <c r="HC74" s="323"/>
      <c r="HD74" s="323"/>
      <c r="HE74" s="323"/>
      <c r="HF74" s="323"/>
      <c r="HG74" s="323"/>
      <c r="HH74" s="323"/>
      <c r="HI74" s="323"/>
      <c r="HJ74" s="323"/>
      <c r="HK74" s="323"/>
      <c r="HL74" s="323"/>
      <c r="HM74" s="323"/>
      <c r="HN74" s="323"/>
      <c r="HO74" s="323"/>
      <c r="HP74" s="323"/>
      <c r="HQ74" s="323"/>
      <c r="HR74" s="323"/>
      <c r="HS74" s="323"/>
      <c r="HT74" s="323"/>
      <c r="HU74" s="323"/>
      <c r="HV74" s="323"/>
      <c r="HW74" s="323"/>
      <c r="HX74" s="323"/>
      <c r="HY74" s="323"/>
      <c r="HZ74" s="323"/>
      <c r="IA74" s="323"/>
      <c r="IB74" s="323"/>
      <c r="IC74" s="323"/>
      <c r="ID74" s="323"/>
      <c r="IE74" s="323"/>
      <c r="IF74" s="323"/>
      <c r="IG74" s="323"/>
      <c r="IH74" s="323"/>
      <c r="II74" s="323"/>
      <c r="IJ74" s="323"/>
      <c r="IK74" s="323"/>
      <c r="IL74" s="323"/>
      <c r="IM74" s="323"/>
      <c r="IN74" s="323"/>
      <c r="IO74" s="323"/>
      <c r="IP74" s="323"/>
      <c r="IQ74" s="323"/>
      <c r="IR74" s="323"/>
      <c r="IS74" s="323">
        <v>0</v>
      </c>
      <c r="IT74" s="323"/>
      <c r="IU74" s="323"/>
      <c r="IV74" s="323"/>
      <c r="IW74" s="323"/>
      <c r="IX74" s="323"/>
    </row>
    <row r="75" spans="1:258" s="1238" customFormat="1" ht="70.5" customHeight="1">
      <c r="A75" s="532"/>
      <c r="B75" s="533"/>
      <c r="C75" s="324"/>
      <c r="D75" s="534"/>
      <c r="E75" s="534"/>
      <c r="F75" s="535"/>
      <c r="G75" s="536"/>
      <c r="H75" s="355"/>
      <c r="I75" s="355"/>
      <c r="J75" s="356"/>
      <c r="K75" s="323"/>
      <c r="L75" s="323"/>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c r="BM75" s="323"/>
      <c r="BN75" s="323"/>
      <c r="BO75" s="323"/>
      <c r="BP75" s="323"/>
      <c r="BQ75" s="323"/>
      <c r="BR75" s="323"/>
      <c r="BS75" s="323"/>
      <c r="BT75" s="323"/>
      <c r="BU75" s="323"/>
      <c r="BV75" s="323"/>
      <c r="BW75" s="323"/>
      <c r="BX75" s="323"/>
      <c r="BY75" s="323"/>
      <c r="BZ75" s="323"/>
      <c r="CA75" s="323"/>
      <c r="CB75" s="323"/>
      <c r="CC75" s="323"/>
      <c r="CD75" s="323"/>
      <c r="CE75" s="323"/>
      <c r="CF75" s="323"/>
      <c r="CG75" s="323"/>
      <c r="CH75" s="323"/>
      <c r="CI75" s="323"/>
      <c r="CJ75" s="323"/>
      <c r="CK75" s="323"/>
      <c r="CL75" s="323"/>
      <c r="CM75" s="323"/>
      <c r="CN75" s="323"/>
      <c r="CO75" s="323"/>
      <c r="CP75" s="323"/>
      <c r="CQ75" s="323"/>
      <c r="CR75" s="323"/>
      <c r="CS75" s="323"/>
      <c r="CT75" s="323"/>
      <c r="CU75" s="323"/>
      <c r="CV75" s="323"/>
      <c r="CW75" s="323"/>
      <c r="CX75" s="323"/>
      <c r="CY75" s="323"/>
      <c r="CZ75" s="323"/>
      <c r="DA75" s="323"/>
      <c r="DB75" s="323"/>
      <c r="DC75" s="323"/>
      <c r="DD75" s="323"/>
      <c r="DE75" s="323"/>
      <c r="DF75" s="323"/>
      <c r="DG75" s="323"/>
      <c r="DH75" s="323"/>
      <c r="DI75" s="323"/>
      <c r="DJ75" s="323"/>
      <c r="DK75" s="323"/>
      <c r="DL75" s="323"/>
      <c r="DM75" s="323"/>
      <c r="DN75" s="323"/>
      <c r="DO75" s="323"/>
      <c r="DP75" s="323"/>
      <c r="DQ75" s="323"/>
      <c r="DR75" s="323"/>
      <c r="DS75" s="323"/>
      <c r="DT75" s="323"/>
      <c r="DU75" s="323"/>
      <c r="DV75" s="323"/>
      <c r="DW75" s="323"/>
      <c r="DX75" s="323"/>
      <c r="DY75" s="323"/>
      <c r="DZ75" s="323"/>
      <c r="EA75" s="323"/>
      <c r="EB75" s="323"/>
      <c r="EC75" s="323"/>
      <c r="ED75" s="323"/>
      <c r="EE75" s="323"/>
      <c r="EF75" s="323"/>
      <c r="EG75" s="323"/>
      <c r="EH75" s="323"/>
      <c r="EI75" s="323"/>
      <c r="EJ75" s="323"/>
      <c r="EK75" s="323"/>
      <c r="EL75" s="323"/>
      <c r="EM75" s="323"/>
      <c r="EN75" s="323"/>
      <c r="EO75" s="323"/>
      <c r="EP75" s="323"/>
      <c r="EQ75" s="323"/>
      <c r="ER75" s="323"/>
      <c r="ES75" s="323"/>
      <c r="ET75" s="323"/>
      <c r="EU75" s="323"/>
      <c r="EV75" s="323"/>
      <c r="EW75" s="323"/>
      <c r="EX75" s="323"/>
      <c r="EY75" s="323"/>
      <c r="EZ75" s="323"/>
      <c r="FA75" s="323"/>
      <c r="FB75" s="323"/>
      <c r="FC75" s="323"/>
      <c r="FD75" s="323"/>
      <c r="FE75" s="323"/>
      <c r="FF75" s="323"/>
      <c r="FG75" s="323"/>
      <c r="FH75" s="323"/>
      <c r="FI75" s="323"/>
      <c r="FJ75" s="323"/>
      <c r="FK75" s="323"/>
      <c r="FL75" s="323"/>
      <c r="FM75" s="323"/>
      <c r="FN75" s="323"/>
      <c r="FO75" s="323"/>
      <c r="FP75" s="323"/>
      <c r="FQ75" s="323"/>
      <c r="FR75" s="323"/>
      <c r="FS75" s="323"/>
      <c r="FT75" s="323"/>
      <c r="FU75" s="323"/>
      <c r="FV75" s="323"/>
      <c r="FW75" s="323"/>
      <c r="FX75" s="323"/>
      <c r="FY75" s="323"/>
      <c r="FZ75" s="323"/>
      <c r="GA75" s="323"/>
      <c r="GB75" s="323"/>
      <c r="GC75" s="323"/>
      <c r="GD75" s="323"/>
      <c r="GE75" s="323"/>
      <c r="GF75" s="323"/>
      <c r="GG75" s="323"/>
      <c r="GH75" s="323"/>
      <c r="GI75" s="323"/>
      <c r="GJ75" s="323"/>
      <c r="GK75" s="323"/>
      <c r="GL75" s="323"/>
      <c r="GM75" s="323"/>
      <c r="GN75" s="323"/>
      <c r="GO75" s="323"/>
      <c r="GP75" s="323"/>
      <c r="GQ75" s="323"/>
      <c r="GR75" s="323"/>
      <c r="GS75" s="323"/>
      <c r="GT75" s="323"/>
      <c r="GU75" s="323"/>
      <c r="GV75" s="323"/>
      <c r="GW75" s="323"/>
      <c r="GX75" s="323"/>
      <c r="GY75" s="323"/>
      <c r="GZ75" s="323"/>
      <c r="HA75" s="323"/>
      <c r="HB75" s="323"/>
      <c r="HC75" s="323"/>
      <c r="HD75" s="323"/>
      <c r="HE75" s="323"/>
      <c r="HF75" s="323"/>
      <c r="HG75" s="323"/>
      <c r="HH75" s="323"/>
      <c r="HI75" s="323"/>
      <c r="HJ75" s="323"/>
      <c r="HK75" s="323"/>
      <c r="HL75" s="323"/>
      <c r="HM75" s="323"/>
      <c r="HN75" s="323"/>
      <c r="HO75" s="323"/>
      <c r="HP75" s="323"/>
      <c r="HQ75" s="323"/>
      <c r="HR75" s="323"/>
      <c r="HS75" s="323"/>
      <c r="HT75" s="323"/>
      <c r="HU75" s="323"/>
      <c r="HV75" s="323"/>
      <c r="HW75" s="323"/>
      <c r="HX75" s="323"/>
      <c r="HY75" s="323"/>
      <c r="HZ75" s="323"/>
      <c r="IA75" s="323"/>
      <c r="IB75" s="323"/>
      <c r="IC75" s="323"/>
      <c r="ID75" s="323"/>
      <c r="IE75" s="323"/>
      <c r="IF75" s="323"/>
      <c r="IG75" s="323"/>
      <c r="IH75" s="323"/>
      <c r="II75" s="323"/>
      <c r="IJ75" s="323"/>
      <c r="IK75" s="323"/>
      <c r="IL75" s="323"/>
      <c r="IM75" s="323"/>
      <c r="IN75" s="323"/>
      <c r="IO75" s="323"/>
      <c r="IP75" s="323"/>
      <c r="IQ75" s="323"/>
      <c r="IR75" s="323"/>
      <c r="IS75" s="323"/>
      <c r="IT75" s="323"/>
      <c r="IU75" s="323"/>
      <c r="IV75" s="323"/>
      <c r="IW75" s="323"/>
      <c r="IX75" s="323"/>
    </row>
    <row r="76" spans="1:258" s="1238" customFormat="1" ht="57.75" customHeight="1">
      <c r="A76" s="532"/>
      <c r="B76" s="533"/>
      <c r="C76" s="324"/>
      <c r="D76" s="534"/>
      <c r="E76" s="534"/>
      <c r="F76" s="535"/>
      <c r="G76" s="536"/>
      <c r="H76" s="355"/>
      <c r="I76" s="355"/>
      <c r="J76" s="356"/>
      <c r="K76" s="323"/>
      <c r="L76" s="323"/>
      <c r="M76" s="323"/>
      <c r="N76" s="323"/>
      <c r="O76" s="323"/>
      <c r="P76" s="323"/>
      <c r="Q76" s="323"/>
      <c r="R76" s="323"/>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c r="BJ76" s="323"/>
      <c r="BK76" s="323"/>
      <c r="BL76" s="323"/>
      <c r="BM76" s="323"/>
      <c r="BN76" s="323"/>
      <c r="BO76" s="323"/>
      <c r="BP76" s="323"/>
      <c r="BQ76" s="323"/>
      <c r="BR76" s="323"/>
      <c r="BS76" s="323"/>
      <c r="BT76" s="323"/>
      <c r="BU76" s="323"/>
      <c r="BV76" s="323"/>
      <c r="BW76" s="323"/>
      <c r="BX76" s="323"/>
      <c r="BY76" s="323"/>
      <c r="BZ76" s="323"/>
      <c r="CA76" s="323"/>
      <c r="CB76" s="323"/>
      <c r="CC76" s="323"/>
      <c r="CD76" s="323"/>
      <c r="CE76" s="323"/>
      <c r="CF76" s="323"/>
      <c r="CG76" s="323"/>
      <c r="CH76" s="323"/>
      <c r="CI76" s="323"/>
      <c r="CJ76" s="323"/>
      <c r="CK76" s="323"/>
      <c r="CL76" s="323"/>
      <c r="CM76" s="323"/>
      <c r="CN76" s="323"/>
      <c r="CO76" s="323"/>
      <c r="CP76" s="323"/>
      <c r="CQ76" s="323"/>
      <c r="CR76" s="323"/>
      <c r="CS76" s="323"/>
      <c r="CT76" s="323"/>
      <c r="CU76" s="323"/>
      <c r="CV76" s="323"/>
      <c r="CW76" s="323"/>
      <c r="CX76" s="323"/>
      <c r="CY76" s="323"/>
      <c r="CZ76" s="323"/>
      <c r="DA76" s="323"/>
      <c r="DB76" s="323"/>
      <c r="DC76" s="323"/>
      <c r="DD76" s="323"/>
      <c r="DE76" s="323"/>
      <c r="DF76" s="323"/>
      <c r="DG76" s="323"/>
      <c r="DH76" s="323"/>
      <c r="DI76" s="323"/>
      <c r="DJ76" s="323"/>
      <c r="DK76" s="323"/>
      <c r="DL76" s="323"/>
      <c r="DM76" s="323"/>
      <c r="DN76" s="323"/>
      <c r="DO76" s="323"/>
      <c r="DP76" s="323"/>
      <c r="DQ76" s="323"/>
      <c r="DR76" s="323"/>
      <c r="DS76" s="323"/>
      <c r="DT76" s="323"/>
      <c r="DU76" s="323"/>
      <c r="DV76" s="323"/>
      <c r="DW76" s="323"/>
      <c r="DX76" s="323"/>
      <c r="DY76" s="323"/>
      <c r="DZ76" s="323"/>
      <c r="EA76" s="323"/>
      <c r="EB76" s="323"/>
      <c r="EC76" s="323"/>
      <c r="ED76" s="323"/>
      <c r="EE76" s="323"/>
      <c r="EF76" s="323"/>
      <c r="EG76" s="323"/>
      <c r="EH76" s="323"/>
      <c r="EI76" s="323"/>
      <c r="EJ76" s="323"/>
      <c r="EK76" s="323"/>
      <c r="EL76" s="323"/>
      <c r="EM76" s="323"/>
      <c r="EN76" s="323"/>
      <c r="EO76" s="323"/>
      <c r="EP76" s="323"/>
      <c r="EQ76" s="323"/>
      <c r="ER76" s="323"/>
      <c r="ES76" s="323"/>
      <c r="ET76" s="323"/>
      <c r="EU76" s="323"/>
      <c r="EV76" s="323"/>
      <c r="EW76" s="323"/>
      <c r="EX76" s="323"/>
      <c r="EY76" s="323"/>
      <c r="EZ76" s="323"/>
      <c r="FA76" s="323"/>
      <c r="FB76" s="323"/>
      <c r="FC76" s="323"/>
      <c r="FD76" s="323"/>
      <c r="FE76" s="323"/>
      <c r="FF76" s="323"/>
      <c r="FG76" s="323"/>
      <c r="FH76" s="323"/>
      <c r="FI76" s="323"/>
      <c r="FJ76" s="323"/>
      <c r="FK76" s="323"/>
      <c r="FL76" s="323"/>
      <c r="FM76" s="323"/>
      <c r="FN76" s="323"/>
      <c r="FO76" s="323"/>
      <c r="FP76" s="323"/>
      <c r="FQ76" s="323"/>
      <c r="FR76" s="323"/>
      <c r="FS76" s="323"/>
      <c r="FT76" s="323"/>
      <c r="FU76" s="323"/>
      <c r="FV76" s="323"/>
      <c r="FW76" s="323"/>
      <c r="FX76" s="323"/>
      <c r="FY76" s="323"/>
      <c r="FZ76" s="323"/>
      <c r="GA76" s="323"/>
      <c r="GB76" s="323"/>
      <c r="GC76" s="323"/>
      <c r="GD76" s="323"/>
      <c r="GE76" s="323"/>
      <c r="GF76" s="323"/>
      <c r="GG76" s="323"/>
      <c r="GH76" s="323"/>
      <c r="GI76" s="323"/>
      <c r="GJ76" s="323"/>
      <c r="GK76" s="323"/>
      <c r="GL76" s="323"/>
      <c r="GM76" s="323"/>
      <c r="GN76" s="323"/>
      <c r="GO76" s="323"/>
      <c r="GP76" s="323"/>
      <c r="GQ76" s="323"/>
      <c r="GR76" s="323"/>
      <c r="GS76" s="323"/>
      <c r="GT76" s="323"/>
      <c r="GU76" s="323"/>
      <c r="GV76" s="323"/>
      <c r="GW76" s="323"/>
      <c r="GX76" s="323"/>
      <c r="GY76" s="323"/>
      <c r="GZ76" s="323"/>
      <c r="HA76" s="323"/>
      <c r="HB76" s="323"/>
      <c r="HC76" s="323"/>
      <c r="HD76" s="323"/>
      <c r="HE76" s="323"/>
      <c r="HF76" s="323"/>
      <c r="HG76" s="323"/>
      <c r="HH76" s="323"/>
      <c r="HI76" s="323"/>
      <c r="HJ76" s="323"/>
      <c r="HK76" s="323"/>
      <c r="HL76" s="323"/>
      <c r="HM76" s="323"/>
      <c r="HN76" s="323"/>
      <c r="HO76" s="323"/>
      <c r="HP76" s="323"/>
      <c r="HQ76" s="323"/>
      <c r="HR76" s="323"/>
      <c r="HS76" s="323"/>
      <c r="HT76" s="323"/>
      <c r="HU76" s="323"/>
      <c r="HV76" s="323"/>
      <c r="HW76" s="323"/>
      <c r="HX76" s="323"/>
      <c r="HY76" s="323"/>
      <c r="HZ76" s="323"/>
      <c r="IA76" s="323"/>
      <c r="IB76" s="323"/>
      <c r="IC76" s="323"/>
      <c r="ID76" s="323"/>
      <c r="IE76" s="323"/>
      <c r="IF76" s="323"/>
      <c r="IG76" s="323"/>
      <c r="IH76" s="323"/>
      <c r="II76" s="323"/>
      <c r="IJ76" s="323"/>
      <c r="IK76" s="323"/>
      <c r="IL76" s="323"/>
      <c r="IM76" s="323"/>
      <c r="IN76" s="323"/>
      <c r="IO76" s="323"/>
      <c r="IP76" s="323"/>
      <c r="IQ76" s="323"/>
      <c r="IR76" s="323"/>
      <c r="IS76" s="323"/>
      <c r="IT76" s="323"/>
      <c r="IU76" s="323"/>
      <c r="IV76" s="323"/>
      <c r="IW76" s="323"/>
      <c r="IX76" s="323"/>
    </row>
    <row r="77" spans="1:258" s="1238" customFormat="1" ht="48" customHeight="1">
      <c r="A77" s="532"/>
      <c r="B77" s="533"/>
      <c r="C77" s="324"/>
      <c r="D77" s="534"/>
      <c r="E77" s="534"/>
      <c r="F77" s="535"/>
      <c r="G77" s="536"/>
      <c r="H77" s="355"/>
      <c r="I77" s="355"/>
      <c r="J77" s="356"/>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3"/>
      <c r="BO77" s="323"/>
      <c r="BP77" s="323"/>
      <c r="BQ77" s="323"/>
      <c r="BR77" s="323"/>
      <c r="BS77" s="323"/>
      <c r="BT77" s="323"/>
      <c r="BU77" s="323"/>
      <c r="BV77" s="323"/>
      <c r="BW77" s="323"/>
      <c r="BX77" s="323"/>
      <c r="BY77" s="323"/>
      <c r="BZ77" s="323"/>
      <c r="CA77" s="323"/>
      <c r="CB77" s="323"/>
      <c r="CC77" s="323"/>
      <c r="CD77" s="323"/>
      <c r="CE77" s="323"/>
      <c r="CF77" s="323"/>
      <c r="CG77" s="323"/>
      <c r="CH77" s="323"/>
      <c r="CI77" s="323"/>
      <c r="CJ77" s="323"/>
      <c r="CK77" s="323"/>
      <c r="CL77" s="323"/>
      <c r="CM77" s="323"/>
      <c r="CN77" s="323"/>
      <c r="CO77" s="323"/>
      <c r="CP77" s="323"/>
      <c r="CQ77" s="323"/>
      <c r="CR77" s="323"/>
      <c r="CS77" s="323"/>
      <c r="CT77" s="323"/>
      <c r="CU77" s="323"/>
      <c r="CV77" s="323"/>
      <c r="CW77" s="323"/>
      <c r="CX77" s="323"/>
      <c r="CY77" s="323"/>
      <c r="CZ77" s="323"/>
      <c r="DA77" s="323"/>
      <c r="DB77" s="323"/>
      <c r="DC77" s="323"/>
      <c r="DD77" s="323"/>
      <c r="DE77" s="323"/>
      <c r="DF77" s="323"/>
      <c r="DG77" s="323"/>
      <c r="DH77" s="323"/>
      <c r="DI77" s="323"/>
      <c r="DJ77" s="323"/>
      <c r="DK77" s="323"/>
      <c r="DL77" s="323"/>
      <c r="DM77" s="323"/>
      <c r="DN77" s="323"/>
      <c r="DO77" s="323"/>
      <c r="DP77" s="323"/>
      <c r="DQ77" s="323"/>
      <c r="DR77" s="323"/>
      <c r="DS77" s="323"/>
      <c r="DT77" s="323"/>
      <c r="DU77" s="323"/>
      <c r="DV77" s="323"/>
      <c r="DW77" s="323"/>
      <c r="DX77" s="323"/>
      <c r="DY77" s="323"/>
      <c r="DZ77" s="323"/>
      <c r="EA77" s="323"/>
      <c r="EB77" s="323"/>
      <c r="EC77" s="323"/>
      <c r="ED77" s="323"/>
      <c r="EE77" s="323"/>
      <c r="EF77" s="323"/>
      <c r="EG77" s="323"/>
      <c r="EH77" s="323"/>
      <c r="EI77" s="323"/>
      <c r="EJ77" s="323"/>
      <c r="EK77" s="323"/>
      <c r="EL77" s="323"/>
      <c r="EM77" s="323"/>
      <c r="EN77" s="323"/>
      <c r="EO77" s="323"/>
      <c r="EP77" s="323"/>
      <c r="EQ77" s="323"/>
      <c r="ER77" s="323"/>
      <c r="ES77" s="323"/>
      <c r="ET77" s="323"/>
      <c r="EU77" s="323"/>
      <c r="EV77" s="323"/>
      <c r="EW77" s="323"/>
      <c r="EX77" s="323"/>
      <c r="EY77" s="323"/>
      <c r="EZ77" s="323"/>
      <c r="FA77" s="323"/>
      <c r="FB77" s="323"/>
      <c r="FC77" s="323"/>
      <c r="FD77" s="323"/>
      <c r="FE77" s="323"/>
      <c r="FF77" s="323"/>
      <c r="FG77" s="323"/>
      <c r="FH77" s="323"/>
      <c r="FI77" s="323"/>
      <c r="FJ77" s="323"/>
      <c r="FK77" s="323"/>
      <c r="FL77" s="323"/>
      <c r="FM77" s="323"/>
      <c r="FN77" s="323"/>
      <c r="FO77" s="323"/>
      <c r="FP77" s="323"/>
      <c r="FQ77" s="323"/>
      <c r="FR77" s="323"/>
      <c r="FS77" s="323"/>
      <c r="FT77" s="323"/>
      <c r="FU77" s="323"/>
      <c r="FV77" s="323"/>
      <c r="FW77" s="323"/>
      <c r="FX77" s="323"/>
      <c r="FY77" s="323"/>
      <c r="FZ77" s="323"/>
      <c r="GA77" s="323"/>
      <c r="GB77" s="323"/>
      <c r="GC77" s="323"/>
      <c r="GD77" s="323"/>
      <c r="GE77" s="323"/>
      <c r="GF77" s="323"/>
      <c r="GG77" s="323"/>
      <c r="GH77" s="323"/>
      <c r="GI77" s="323"/>
      <c r="GJ77" s="323"/>
      <c r="GK77" s="323"/>
      <c r="GL77" s="323"/>
      <c r="GM77" s="323"/>
      <c r="GN77" s="323"/>
      <c r="GO77" s="323"/>
      <c r="GP77" s="323"/>
      <c r="GQ77" s="323"/>
      <c r="GR77" s="323"/>
      <c r="GS77" s="323"/>
      <c r="GT77" s="323"/>
      <c r="GU77" s="323"/>
      <c r="GV77" s="323"/>
      <c r="GW77" s="323"/>
      <c r="GX77" s="323"/>
      <c r="GY77" s="323"/>
      <c r="GZ77" s="323"/>
      <c r="HA77" s="323"/>
      <c r="HB77" s="323"/>
      <c r="HC77" s="323"/>
      <c r="HD77" s="323"/>
      <c r="HE77" s="323"/>
      <c r="HF77" s="323"/>
      <c r="HG77" s="323"/>
      <c r="HH77" s="323"/>
      <c r="HI77" s="323"/>
      <c r="HJ77" s="323"/>
      <c r="HK77" s="323"/>
      <c r="HL77" s="323"/>
      <c r="HM77" s="323"/>
      <c r="HN77" s="323"/>
      <c r="HO77" s="323"/>
      <c r="HP77" s="323"/>
      <c r="HQ77" s="323"/>
      <c r="HR77" s="323"/>
      <c r="HS77" s="323"/>
      <c r="HT77" s="323"/>
      <c r="HU77" s="323"/>
      <c r="HV77" s="323"/>
      <c r="HW77" s="323"/>
      <c r="HX77" s="323"/>
      <c r="HY77" s="323"/>
      <c r="HZ77" s="323"/>
      <c r="IA77" s="323"/>
      <c r="IB77" s="323"/>
      <c r="IC77" s="323"/>
      <c r="ID77" s="323"/>
      <c r="IE77" s="323"/>
      <c r="IF77" s="323"/>
      <c r="IG77" s="323"/>
      <c r="IH77" s="323"/>
      <c r="II77" s="323"/>
      <c r="IJ77" s="323"/>
      <c r="IK77" s="323"/>
      <c r="IL77" s="323"/>
      <c r="IM77" s="323"/>
      <c r="IN77" s="323"/>
      <c r="IO77" s="323"/>
      <c r="IP77" s="323"/>
      <c r="IQ77" s="323"/>
      <c r="IR77" s="323"/>
      <c r="IS77" s="323"/>
      <c r="IT77" s="323"/>
      <c r="IU77" s="323"/>
      <c r="IV77" s="323"/>
      <c r="IW77" s="323"/>
      <c r="IX77" s="323"/>
    </row>
    <row r="78" spans="1:258" s="1238" customFormat="1" ht="48.75" customHeight="1">
      <c r="A78" s="532"/>
      <c r="B78" s="533"/>
      <c r="C78" s="324"/>
      <c r="D78" s="534"/>
      <c r="E78" s="534"/>
      <c r="F78" s="535"/>
      <c r="G78" s="536"/>
      <c r="H78" s="355"/>
      <c r="I78" s="355"/>
      <c r="J78" s="356"/>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c r="CF78" s="323"/>
      <c r="CG78" s="323"/>
      <c r="CH78" s="323"/>
      <c r="CI78" s="323"/>
      <c r="CJ78" s="323"/>
      <c r="CK78" s="323"/>
      <c r="CL78" s="323"/>
      <c r="CM78" s="323"/>
      <c r="CN78" s="323"/>
      <c r="CO78" s="323"/>
      <c r="CP78" s="323"/>
      <c r="CQ78" s="323"/>
      <c r="CR78" s="323"/>
      <c r="CS78" s="323"/>
      <c r="CT78" s="323"/>
      <c r="CU78" s="323"/>
      <c r="CV78" s="323"/>
      <c r="CW78" s="323"/>
      <c r="CX78" s="323"/>
      <c r="CY78" s="323"/>
      <c r="CZ78" s="323"/>
      <c r="DA78" s="323"/>
      <c r="DB78" s="323"/>
      <c r="DC78" s="323"/>
      <c r="DD78" s="323"/>
      <c r="DE78" s="323"/>
      <c r="DF78" s="323"/>
      <c r="DG78" s="323"/>
      <c r="DH78" s="323"/>
      <c r="DI78" s="323"/>
      <c r="DJ78" s="323"/>
      <c r="DK78" s="323"/>
      <c r="DL78" s="323"/>
      <c r="DM78" s="323"/>
      <c r="DN78" s="323"/>
      <c r="DO78" s="323"/>
      <c r="DP78" s="323"/>
      <c r="DQ78" s="323"/>
      <c r="DR78" s="323"/>
      <c r="DS78" s="323"/>
      <c r="DT78" s="323"/>
      <c r="DU78" s="323"/>
      <c r="DV78" s="323"/>
      <c r="DW78" s="323"/>
      <c r="DX78" s="323"/>
      <c r="DY78" s="323"/>
      <c r="DZ78" s="323"/>
      <c r="EA78" s="323"/>
      <c r="EB78" s="323"/>
      <c r="EC78" s="323"/>
      <c r="ED78" s="323"/>
      <c r="EE78" s="323"/>
      <c r="EF78" s="323"/>
      <c r="EG78" s="323"/>
      <c r="EH78" s="323"/>
      <c r="EI78" s="323"/>
      <c r="EJ78" s="323"/>
      <c r="EK78" s="323"/>
      <c r="EL78" s="323"/>
      <c r="EM78" s="323"/>
      <c r="EN78" s="323"/>
      <c r="EO78" s="323"/>
      <c r="EP78" s="323"/>
      <c r="EQ78" s="323"/>
      <c r="ER78" s="323"/>
      <c r="ES78" s="323"/>
      <c r="ET78" s="323"/>
      <c r="EU78" s="323"/>
      <c r="EV78" s="323"/>
      <c r="EW78" s="323"/>
      <c r="EX78" s="323"/>
      <c r="EY78" s="323"/>
      <c r="EZ78" s="323"/>
      <c r="FA78" s="323"/>
      <c r="FB78" s="323"/>
      <c r="FC78" s="323"/>
      <c r="FD78" s="323"/>
      <c r="FE78" s="323"/>
      <c r="FF78" s="323"/>
      <c r="FG78" s="323"/>
      <c r="FH78" s="323"/>
      <c r="FI78" s="323"/>
      <c r="FJ78" s="323"/>
      <c r="FK78" s="323"/>
      <c r="FL78" s="323"/>
      <c r="FM78" s="323"/>
      <c r="FN78" s="323"/>
      <c r="FO78" s="323"/>
      <c r="FP78" s="323"/>
      <c r="FQ78" s="323"/>
      <c r="FR78" s="323"/>
      <c r="FS78" s="323"/>
      <c r="FT78" s="323"/>
      <c r="FU78" s="323"/>
      <c r="FV78" s="323"/>
      <c r="FW78" s="323"/>
      <c r="FX78" s="323"/>
      <c r="FY78" s="323"/>
      <c r="FZ78" s="323"/>
      <c r="GA78" s="323"/>
      <c r="GB78" s="323"/>
      <c r="GC78" s="323"/>
      <c r="GD78" s="323"/>
      <c r="GE78" s="323"/>
      <c r="GF78" s="323"/>
      <c r="GG78" s="323"/>
      <c r="GH78" s="323"/>
      <c r="GI78" s="323"/>
      <c r="GJ78" s="323"/>
      <c r="GK78" s="323"/>
      <c r="GL78" s="323"/>
      <c r="GM78" s="323"/>
      <c r="GN78" s="323"/>
      <c r="GO78" s="323"/>
      <c r="GP78" s="323"/>
      <c r="GQ78" s="323"/>
      <c r="GR78" s="323"/>
      <c r="GS78" s="323"/>
      <c r="GT78" s="323"/>
      <c r="GU78" s="323"/>
      <c r="GV78" s="323"/>
      <c r="GW78" s="323"/>
      <c r="GX78" s="323"/>
      <c r="GY78" s="323"/>
      <c r="GZ78" s="323"/>
      <c r="HA78" s="323"/>
      <c r="HB78" s="323"/>
      <c r="HC78" s="323"/>
      <c r="HD78" s="323"/>
      <c r="HE78" s="323"/>
      <c r="HF78" s="323"/>
      <c r="HG78" s="323"/>
      <c r="HH78" s="323"/>
      <c r="HI78" s="323"/>
      <c r="HJ78" s="323"/>
      <c r="HK78" s="323"/>
      <c r="HL78" s="323"/>
      <c r="HM78" s="323"/>
      <c r="HN78" s="323"/>
      <c r="HO78" s="323"/>
      <c r="HP78" s="323"/>
      <c r="HQ78" s="323"/>
      <c r="HR78" s="323"/>
      <c r="HS78" s="323"/>
      <c r="HT78" s="323"/>
      <c r="HU78" s="323"/>
      <c r="HV78" s="323"/>
      <c r="HW78" s="323"/>
      <c r="HX78" s="323"/>
      <c r="HY78" s="323"/>
      <c r="HZ78" s="323"/>
      <c r="IA78" s="323"/>
      <c r="IB78" s="323"/>
      <c r="IC78" s="323"/>
      <c r="ID78" s="323"/>
      <c r="IE78" s="323"/>
      <c r="IF78" s="323"/>
      <c r="IG78" s="323"/>
      <c r="IH78" s="323"/>
      <c r="II78" s="323"/>
      <c r="IJ78" s="323"/>
      <c r="IK78" s="323"/>
      <c r="IL78" s="323"/>
      <c r="IM78" s="323"/>
      <c r="IN78" s="323"/>
      <c r="IO78" s="323"/>
      <c r="IP78" s="323"/>
      <c r="IQ78" s="323"/>
      <c r="IR78" s="323"/>
      <c r="IS78" s="323"/>
      <c r="IT78" s="323"/>
      <c r="IU78" s="323"/>
      <c r="IV78" s="323"/>
      <c r="IW78" s="323"/>
      <c r="IX78" s="323"/>
    </row>
    <row r="79" spans="1:258" s="1238" customFormat="1" ht="72.75" customHeight="1">
      <c r="A79" s="532"/>
      <c r="B79" s="533"/>
      <c r="C79" s="324"/>
      <c r="D79" s="534"/>
      <c r="E79" s="534"/>
      <c r="F79" s="535"/>
      <c r="G79" s="536"/>
      <c r="H79" s="355"/>
      <c r="I79" s="355"/>
      <c r="J79" s="356"/>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c r="BP79" s="323"/>
      <c r="BQ79" s="323"/>
      <c r="BR79" s="323"/>
      <c r="BS79" s="323"/>
      <c r="BT79" s="323"/>
      <c r="BU79" s="323"/>
      <c r="BV79" s="323"/>
      <c r="BW79" s="323"/>
      <c r="BX79" s="323"/>
      <c r="BY79" s="323"/>
      <c r="BZ79" s="323"/>
      <c r="CA79" s="323"/>
      <c r="CB79" s="323"/>
      <c r="CC79" s="323"/>
      <c r="CD79" s="323"/>
      <c r="CE79" s="323"/>
      <c r="CF79" s="323"/>
      <c r="CG79" s="323"/>
      <c r="CH79" s="323"/>
      <c r="CI79" s="323"/>
      <c r="CJ79" s="323"/>
      <c r="CK79" s="323"/>
      <c r="CL79" s="323"/>
      <c r="CM79" s="323"/>
      <c r="CN79" s="323"/>
      <c r="CO79" s="323"/>
      <c r="CP79" s="323"/>
      <c r="CQ79" s="323"/>
      <c r="CR79" s="323"/>
      <c r="CS79" s="323"/>
      <c r="CT79" s="323"/>
      <c r="CU79" s="323"/>
      <c r="CV79" s="323"/>
      <c r="CW79" s="323"/>
      <c r="CX79" s="323"/>
      <c r="CY79" s="323"/>
      <c r="CZ79" s="323"/>
      <c r="DA79" s="323"/>
      <c r="DB79" s="323"/>
      <c r="DC79" s="323"/>
      <c r="DD79" s="323"/>
      <c r="DE79" s="323"/>
      <c r="DF79" s="323"/>
      <c r="DG79" s="323"/>
      <c r="DH79" s="323"/>
      <c r="DI79" s="323"/>
      <c r="DJ79" s="323"/>
      <c r="DK79" s="323"/>
      <c r="DL79" s="323"/>
      <c r="DM79" s="323"/>
      <c r="DN79" s="323"/>
      <c r="DO79" s="323"/>
      <c r="DP79" s="323"/>
      <c r="DQ79" s="323"/>
      <c r="DR79" s="323"/>
      <c r="DS79" s="323"/>
      <c r="DT79" s="323"/>
      <c r="DU79" s="323"/>
      <c r="DV79" s="323"/>
      <c r="DW79" s="323"/>
      <c r="DX79" s="323"/>
      <c r="DY79" s="323"/>
      <c r="DZ79" s="323"/>
      <c r="EA79" s="323"/>
      <c r="EB79" s="323"/>
      <c r="EC79" s="323"/>
      <c r="ED79" s="323"/>
      <c r="EE79" s="323"/>
      <c r="EF79" s="323"/>
      <c r="EG79" s="323"/>
      <c r="EH79" s="323"/>
      <c r="EI79" s="323"/>
      <c r="EJ79" s="323"/>
      <c r="EK79" s="323"/>
      <c r="EL79" s="323"/>
      <c r="EM79" s="323"/>
      <c r="EN79" s="323"/>
      <c r="EO79" s="323"/>
      <c r="EP79" s="323"/>
      <c r="EQ79" s="323"/>
      <c r="ER79" s="323"/>
      <c r="ES79" s="323"/>
      <c r="ET79" s="323"/>
      <c r="EU79" s="323"/>
      <c r="EV79" s="323"/>
      <c r="EW79" s="323"/>
      <c r="EX79" s="323"/>
      <c r="EY79" s="323"/>
      <c r="EZ79" s="323"/>
      <c r="FA79" s="323"/>
      <c r="FB79" s="323"/>
      <c r="FC79" s="323"/>
      <c r="FD79" s="323"/>
      <c r="FE79" s="323"/>
      <c r="FF79" s="323"/>
      <c r="FG79" s="323"/>
      <c r="FH79" s="323"/>
      <c r="FI79" s="323"/>
      <c r="FJ79" s="323"/>
      <c r="FK79" s="323"/>
      <c r="FL79" s="323"/>
      <c r="FM79" s="323"/>
      <c r="FN79" s="323"/>
      <c r="FO79" s="323"/>
      <c r="FP79" s="323"/>
      <c r="FQ79" s="323"/>
      <c r="FR79" s="323"/>
      <c r="FS79" s="323"/>
      <c r="FT79" s="323"/>
      <c r="FU79" s="323"/>
      <c r="FV79" s="323"/>
      <c r="FW79" s="323"/>
      <c r="FX79" s="323"/>
      <c r="FY79" s="323"/>
      <c r="FZ79" s="323"/>
      <c r="GA79" s="323"/>
      <c r="GB79" s="323"/>
      <c r="GC79" s="323"/>
      <c r="GD79" s="323"/>
      <c r="GE79" s="323"/>
      <c r="GF79" s="323"/>
      <c r="GG79" s="323"/>
      <c r="GH79" s="323"/>
      <c r="GI79" s="323"/>
      <c r="GJ79" s="323"/>
      <c r="GK79" s="323"/>
      <c r="GL79" s="323"/>
      <c r="GM79" s="323"/>
      <c r="GN79" s="323"/>
      <c r="GO79" s="323"/>
      <c r="GP79" s="323"/>
      <c r="GQ79" s="323"/>
      <c r="GR79" s="323"/>
      <c r="GS79" s="323"/>
      <c r="GT79" s="323"/>
      <c r="GU79" s="323"/>
      <c r="GV79" s="323"/>
      <c r="GW79" s="323"/>
      <c r="GX79" s="323"/>
      <c r="GY79" s="323"/>
      <c r="GZ79" s="323"/>
      <c r="HA79" s="323"/>
      <c r="HB79" s="323"/>
      <c r="HC79" s="323"/>
      <c r="HD79" s="323"/>
      <c r="HE79" s="323"/>
      <c r="HF79" s="323"/>
      <c r="HG79" s="323"/>
      <c r="HH79" s="323"/>
      <c r="HI79" s="323"/>
      <c r="HJ79" s="323"/>
      <c r="HK79" s="323"/>
      <c r="HL79" s="323"/>
      <c r="HM79" s="323"/>
      <c r="HN79" s="323"/>
      <c r="HO79" s="323"/>
      <c r="HP79" s="323"/>
      <c r="HQ79" s="323"/>
      <c r="HR79" s="323"/>
      <c r="HS79" s="323"/>
      <c r="HT79" s="323"/>
      <c r="HU79" s="323"/>
      <c r="HV79" s="323"/>
      <c r="HW79" s="323"/>
      <c r="HX79" s="323"/>
      <c r="HY79" s="323"/>
      <c r="HZ79" s="323"/>
      <c r="IA79" s="323"/>
      <c r="IB79" s="323"/>
      <c r="IC79" s="323"/>
      <c r="ID79" s="323"/>
      <c r="IE79" s="323"/>
      <c r="IF79" s="323"/>
      <c r="IG79" s="323"/>
      <c r="IH79" s="323"/>
      <c r="II79" s="323"/>
      <c r="IJ79" s="323"/>
      <c r="IK79" s="323"/>
      <c r="IL79" s="323"/>
      <c r="IM79" s="323"/>
      <c r="IN79" s="323"/>
      <c r="IO79" s="323"/>
      <c r="IP79" s="323"/>
      <c r="IQ79" s="323"/>
      <c r="IR79" s="323"/>
      <c r="IS79" s="323"/>
      <c r="IT79" s="323"/>
      <c r="IU79" s="323"/>
      <c r="IV79" s="323"/>
      <c r="IW79" s="323"/>
      <c r="IX79" s="323"/>
    </row>
    <row r="80" spans="1:258" s="1238" customFormat="1" ht="54" customHeight="1">
      <c r="A80" s="532"/>
      <c r="B80" s="533"/>
      <c r="C80" s="324"/>
      <c r="D80" s="534"/>
      <c r="E80" s="534"/>
      <c r="F80" s="535"/>
      <c r="G80" s="536"/>
      <c r="H80" s="355"/>
      <c r="I80" s="355"/>
      <c r="J80" s="356"/>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c r="BP80" s="323"/>
      <c r="BQ80" s="323"/>
      <c r="BR80" s="323"/>
      <c r="BS80" s="323"/>
      <c r="BT80" s="323"/>
      <c r="BU80" s="323"/>
      <c r="BV80" s="323"/>
      <c r="BW80" s="323"/>
      <c r="BX80" s="323"/>
      <c r="BY80" s="323"/>
      <c r="BZ80" s="323"/>
      <c r="CA80" s="323"/>
      <c r="CB80" s="323"/>
      <c r="CC80" s="323"/>
      <c r="CD80" s="323"/>
      <c r="CE80" s="323"/>
      <c r="CF80" s="323"/>
      <c r="CG80" s="323"/>
      <c r="CH80" s="323"/>
      <c r="CI80" s="323"/>
      <c r="CJ80" s="323"/>
      <c r="CK80" s="323"/>
      <c r="CL80" s="323"/>
      <c r="CM80" s="323"/>
      <c r="CN80" s="323"/>
      <c r="CO80" s="323"/>
      <c r="CP80" s="323"/>
      <c r="CQ80" s="323"/>
      <c r="CR80" s="323"/>
      <c r="CS80" s="323"/>
      <c r="CT80" s="323"/>
      <c r="CU80" s="323"/>
      <c r="CV80" s="323"/>
      <c r="CW80" s="323"/>
      <c r="CX80" s="323"/>
      <c r="CY80" s="323"/>
      <c r="CZ80" s="323"/>
      <c r="DA80" s="323"/>
      <c r="DB80" s="323"/>
      <c r="DC80" s="323"/>
      <c r="DD80" s="323"/>
      <c r="DE80" s="323"/>
      <c r="DF80" s="323"/>
      <c r="DG80" s="323"/>
      <c r="DH80" s="323"/>
      <c r="DI80" s="323"/>
      <c r="DJ80" s="323"/>
      <c r="DK80" s="323"/>
      <c r="DL80" s="323"/>
      <c r="DM80" s="323"/>
      <c r="DN80" s="323"/>
      <c r="DO80" s="323"/>
      <c r="DP80" s="323"/>
      <c r="DQ80" s="323"/>
      <c r="DR80" s="323"/>
      <c r="DS80" s="323"/>
      <c r="DT80" s="323"/>
      <c r="DU80" s="323"/>
      <c r="DV80" s="323"/>
      <c r="DW80" s="323"/>
      <c r="DX80" s="323"/>
      <c r="DY80" s="323"/>
      <c r="DZ80" s="323"/>
      <c r="EA80" s="323"/>
      <c r="EB80" s="323"/>
      <c r="EC80" s="323"/>
      <c r="ED80" s="323"/>
      <c r="EE80" s="323"/>
      <c r="EF80" s="323"/>
      <c r="EG80" s="323"/>
      <c r="EH80" s="323"/>
      <c r="EI80" s="323"/>
      <c r="EJ80" s="323"/>
      <c r="EK80" s="323"/>
      <c r="EL80" s="323"/>
      <c r="EM80" s="323"/>
      <c r="EN80" s="323"/>
      <c r="EO80" s="323"/>
      <c r="EP80" s="323"/>
      <c r="EQ80" s="323"/>
      <c r="ER80" s="323"/>
      <c r="ES80" s="323"/>
      <c r="ET80" s="323"/>
      <c r="EU80" s="323"/>
      <c r="EV80" s="323"/>
      <c r="EW80" s="323"/>
      <c r="EX80" s="323"/>
      <c r="EY80" s="323"/>
      <c r="EZ80" s="323"/>
      <c r="FA80" s="323"/>
      <c r="FB80" s="323"/>
      <c r="FC80" s="323"/>
      <c r="FD80" s="323"/>
      <c r="FE80" s="323"/>
      <c r="FF80" s="323"/>
      <c r="FG80" s="323"/>
      <c r="FH80" s="323"/>
      <c r="FI80" s="323"/>
      <c r="FJ80" s="323"/>
      <c r="FK80" s="323"/>
      <c r="FL80" s="323"/>
      <c r="FM80" s="323"/>
      <c r="FN80" s="323"/>
      <c r="FO80" s="323"/>
      <c r="FP80" s="323"/>
      <c r="FQ80" s="323"/>
      <c r="FR80" s="323"/>
      <c r="FS80" s="323"/>
      <c r="FT80" s="323"/>
      <c r="FU80" s="323"/>
      <c r="FV80" s="323"/>
      <c r="FW80" s="323"/>
      <c r="FX80" s="323"/>
      <c r="FY80" s="323"/>
      <c r="FZ80" s="323"/>
      <c r="GA80" s="323"/>
      <c r="GB80" s="323"/>
      <c r="GC80" s="323"/>
      <c r="GD80" s="323"/>
      <c r="GE80" s="323"/>
      <c r="GF80" s="323"/>
      <c r="GG80" s="323"/>
      <c r="GH80" s="323"/>
      <c r="GI80" s="323"/>
      <c r="GJ80" s="323"/>
      <c r="GK80" s="323"/>
      <c r="GL80" s="323"/>
      <c r="GM80" s="323"/>
      <c r="GN80" s="323"/>
      <c r="GO80" s="323"/>
      <c r="GP80" s="323"/>
      <c r="GQ80" s="323"/>
      <c r="GR80" s="323"/>
      <c r="GS80" s="323"/>
      <c r="GT80" s="323"/>
      <c r="GU80" s="323"/>
      <c r="GV80" s="323"/>
      <c r="GW80" s="323"/>
      <c r="GX80" s="323"/>
      <c r="GY80" s="323"/>
      <c r="GZ80" s="323"/>
      <c r="HA80" s="323"/>
      <c r="HB80" s="323"/>
      <c r="HC80" s="323"/>
      <c r="HD80" s="323"/>
      <c r="HE80" s="323"/>
      <c r="HF80" s="323"/>
      <c r="HG80" s="323"/>
      <c r="HH80" s="323"/>
      <c r="HI80" s="323"/>
      <c r="HJ80" s="323"/>
      <c r="HK80" s="323"/>
      <c r="HL80" s="323"/>
      <c r="HM80" s="323"/>
      <c r="HN80" s="323"/>
      <c r="HO80" s="323"/>
      <c r="HP80" s="323"/>
      <c r="HQ80" s="323"/>
      <c r="HR80" s="323"/>
      <c r="HS80" s="323"/>
      <c r="HT80" s="323"/>
      <c r="HU80" s="323"/>
      <c r="HV80" s="323"/>
      <c r="HW80" s="323"/>
      <c r="HX80" s="323"/>
      <c r="HY80" s="323"/>
      <c r="HZ80" s="323"/>
      <c r="IA80" s="323"/>
      <c r="IB80" s="323"/>
      <c r="IC80" s="323"/>
      <c r="ID80" s="323"/>
      <c r="IE80" s="323"/>
      <c r="IF80" s="323"/>
      <c r="IG80" s="323"/>
      <c r="IH80" s="323"/>
      <c r="II80" s="323"/>
      <c r="IJ80" s="323"/>
      <c r="IK80" s="323"/>
      <c r="IL80" s="323"/>
      <c r="IM80" s="323"/>
      <c r="IN80" s="323"/>
      <c r="IO80" s="323"/>
      <c r="IP80" s="323"/>
      <c r="IQ80" s="323"/>
      <c r="IR80" s="323"/>
      <c r="IS80" s="323"/>
      <c r="IT80" s="323"/>
      <c r="IU80" s="323"/>
      <c r="IV80" s="323"/>
      <c r="IW80" s="323"/>
      <c r="IX80" s="323"/>
    </row>
    <row r="81" spans="1:258" s="1238" customFormat="1" ht="74.25" customHeight="1">
      <c r="A81" s="532"/>
      <c r="B81" s="533"/>
      <c r="C81" s="324"/>
      <c r="D81" s="534"/>
      <c r="E81" s="534"/>
      <c r="F81" s="535"/>
      <c r="G81" s="536"/>
      <c r="H81" s="355"/>
      <c r="I81" s="355"/>
      <c r="J81" s="356"/>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c r="BO81" s="323"/>
      <c r="BP81" s="323"/>
      <c r="BQ81" s="323"/>
      <c r="BR81" s="323"/>
      <c r="BS81" s="323"/>
      <c r="BT81" s="323"/>
      <c r="BU81" s="323"/>
      <c r="BV81" s="323"/>
      <c r="BW81" s="323"/>
      <c r="BX81" s="323"/>
      <c r="BY81" s="323"/>
      <c r="BZ81" s="323"/>
      <c r="CA81" s="323"/>
      <c r="CB81" s="323"/>
      <c r="CC81" s="323"/>
      <c r="CD81" s="323"/>
      <c r="CE81" s="323"/>
      <c r="CF81" s="323"/>
      <c r="CG81" s="323"/>
      <c r="CH81" s="323"/>
      <c r="CI81" s="323"/>
      <c r="CJ81" s="323"/>
      <c r="CK81" s="323"/>
      <c r="CL81" s="323"/>
      <c r="CM81" s="323"/>
      <c r="CN81" s="323"/>
      <c r="CO81" s="323"/>
      <c r="CP81" s="323"/>
      <c r="CQ81" s="323"/>
      <c r="CR81" s="323"/>
      <c r="CS81" s="323"/>
      <c r="CT81" s="323"/>
      <c r="CU81" s="323"/>
      <c r="CV81" s="323"/>
      <c r="CW81" s="323"/>
      <c r="CX81" s="323"/>
      <c r="CY81" s="323"/>
      <c r="CZ81" s="323"/>
      <c r="DA81" s="323"/>
      <c r="DB81" s="323"/>
      <c r="DC81" s="323"/>
      <c r="DD81" s="323"/>
      <c r="DE81" s="323"/>
      <c r="DF81" s="323"/>
      <c r="DG81" s="323"/>
      <c r="DH81" s="323"/>
      <c r="DI81" s="323"/>
      <c r="DJ81" s="323"/>
      <c r="DK81" s="323"/>
      <c r="DL81" s="323"/>
      <c r="DM81" s="323"/>
      <c r="DN81" s="323"/>
      <c r="DO81" s="323"/>
      <c r="DP81" s="323"/>
      <c r="DQ81" s="323"/>
      <c r="DR81" s="323"/>
      <c r="DS81" s="323"/>
      <c r="DT81" s="323"/>
      <c r="DU81" s="323"/>
      <c r="DV81" s="323"/>
      <c r="DW81" s="323"/>
      <c r="DX81" s="323"/>
      <c r="DY81" s="323"/>
      <c r="DZ81" s="323"/>
      <c r="EA81" s="323"/>
      <c r="EB81" s="323"/>
      <c r="EC81" s="323"/>
      <c r="ED81" s="323"/>
      <c r="EE81" s="323"/>
      <c r="EF81" s="323"/>
      <c r="EG81" s="323"/>
      <c r="EH81" s="323"/>
      <c r="EI81" s="323"/>
      <c r="EJ81" s="323"/>
      <c r="EK81" s="323"/>
      <c r="EL81" s="323"/>
      <c r="EM81" s="323"/>
      <c r="EN81" s="323"/>
      <c r="EO81" s="323"/>
      <c r="EP81" s="323"/>
      <c r="EQ81" s="323"/>
      <c r="ER81" s="323"/>
      <c r="ES81" s="323"/>
      <c r="ET81" s="323"/>
      <c r="EU81" s="323"/>
      <c r="EV81" s="323"/>
      <c r="EW81" s="323"/>
      <c r="EX81" s="323"/>
      <c r="EY81" s="323"/>
      <c r="EZ81" s="323"/>
      <c r="FA81" s="323"/>
      <c r="FB81" s="323"/>
      <c r="FC81" s="323"/>
      <c r="FD81" s="323"/>
      <c r="FE81" s="323"/>
      <c r="FF81" s="323"/>
      <c r="FG81" s="323"/>
      <c r="FH81" s="323"/>
      <c r="FI81" s="323"/>
      <c r="FJ81" s="323"/>
      <c r="FK81" s="323"/>
      <c r="FL81" s="323"/>
      <c r="FM81" s="323"/>
      <c r="FN81" s="323"/>
      <c r="FO81" s="323"/>
      <c r="FP81" s="323"/>
      <c r="FQ81" s="323"/>
      <c r="FR81" s="323"/>
      <c r="FS81" s="323"/>
      <c r="FT81" s="323"/>
      <c r="FU81" s="323"/>
      <c r="FV81" s="323"/>
      <c r="FW81" s="323"/>
      <c r="FX81" s="323"/>
      <c r="FY81" s="323"/>
      <c r="FZ81" s="323"/>
      <c r="GA81" s="323"/>
      <c r="GB81" s="323"/>
      <c r="GC81" s="323"/>
      <c r="GD81" s="323"/>
      <c r="GE81" s="323"/>
      <c r="GF81" s="323"/>
      <c r="GG81" s="323"/>
      <c r="GH81" s="323"/>
      <c r="GI81" s="323"/>
      <c r="GJ81" s="323"/>
      <c r="GK81" s="323"/>
      <c r="GL81" s="323"/>
      <c r="GM81" s="323"/>
      <c r="GN81" s="323"/>
      <c r="GO81" s="323"/>
      <c r="GP81" s="323"/>
      <c r="GQ81" s="323"/>
      <c r="GR81" s="323"/>
      <c r="GS81" s="323"/>
      <c r="GT81" s="323"/>
      <c r="GU81" s="323"/>
      <c r="GV81" s="323"/>
      <c r="GW81" s="323"/>
      <c r="GX81" s="323"/>
      <c r="GY81" s="323"/>
      <c r="GZ81" s="323"/>
      <c r="HA81" s="323"/>
      <c r="HB81" s="323"/>
      <c r="HC81" s="323"/>
      <c r="HD81" s="323"/>
      <c r="HE81" s="323"/>
      <c r="HF81" s="323"/>
      <c r="HG81" s="323"/>
      <c r="HH81" s="323"/>
      <c r="HI81" s="323"/>
      <c r="HJ81" s="323"/>
      <c r="HK81" s="323"/>
      <c r="HL81" s="323"/>
      <c r="HM81" s="323"/>
      <c r="HN81" s="323"/>
      <c r="HO81" s="323"/>
      <c r="HP81" s="323"/>
      <c r="HQ81" s="323"/>
      <c r="HR81" s="323"/>
      <c r="HS81" s="323"/>
      <c r="HT81" s="323"/>
      <c r="HU81" s="323"/>
      <c r="HV81" s="323"/>
      <c r="HW81" s="323"/>
      <c r="HX81" s="323"/>
      <c r="HY81" s="323"/>
      <c r="HZ81" s="323"/>
      <c r="IA81" s="323"/>
      <c r="IB81" s="323"/>
      <c r="IC81" s="323"/>
      <c r="ID81" s="323"/>
      <c r="IE81" s="323"/>
      <c r="IF81" s="323"/>
      <c r="IG81" s="323"/>
      <c r="IH81" s="323"/>
      <c r="II81" s="323"/>
      <c r="IJ81" s="323"/>
      <c r="IK81" s="323"/>
      <c r="IL81" s="323"/>
      <c r="IM81" s="323"/>
      <c r="IN81" s="323"/>
      <c r="IO81" s="323"/>
      <c r="IP81" s="323"/>
      <c r="IQ81" s="323"/>
      <c r="IR81" s="323"/>
      <c r="IS81" s="323"/>
      <c r="IT81" s="323"/>
      <c r="IU81" s="323"/>
      <c r="IV81" s="323"/>
      <c r="IW81" s="323"/>
      <c r="IX81" s="323"/>
    </row>
    <row r="82" spans="1:258" s="1238" customFormat="1" ht="66" customHeight="1">
      <c r="A82" s="532"/>
      <c r="B82" s="533"/>
      <c r="C82" s="324"/>
      <c r="D82" s="534"/>
      <c r="E82" s="534"/>
      <c r="F82" s="535"/>
      <c r="G82" s="536"/>
      <c r="H82" s="355"/>
      <c r="I82" s="355"/>
      <c r="J82" s="356"/>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c r="BO82" s="323"/>
      <c r="BP82" s="323"/>
      <c r="BQ82" s="323"/>
      <c r="BR82" s="323"/>
      <c r="BS82" s="323"/>
      <c r="BT82" s="323"/>
      <c r="BU82" s="323"/>
      <c r="BV82" s="323"/>
      <c r="BW82" s="323"/>
      <c r="BX82" s="323"/>
      <c r="BY82" s="323"/>
      <c r="BZ82" s="323"/>
      <c r="CA82" s="323"/>
      <c r="CB82" s="323"/>
      <c r="CC82" s="323"/>
      <c r="CD82" s="323"/>
      <c r="CE82" s="323"/>
      <c r="CF82" s="323"/>
      <c r="CG82" s="323"/>
      <c r="CH82" s="323"/>
      <c r="CI82" s="323"/>
      <c r="CJ82" s="323"/>
      <c r="CK82" s="323"/>
      <c r="CL82" s="323"/>
      <c r="CM82" s="323"/>
      <c r="CN82" s="323"/>
      <c r="CO82" s="323"/>
      <c r="CP82" s="323"/>
      <c r="CQ82" s="323"/>
      <c r="CR82" s="323"/>
      <c r="CS82" s="323"/>
      <c r="CT82" s="323"/>
      <c r="CU82" s="323"/>
      <c r="CV82" s="323"/>
      <c r="CW82" s="323"/>
      <c r="CX82" s="323"/>
      <c r="CY82" s="323"/>
      <c r="CZ82" s="323"/>
      <c r="DA82" s="323"/>
      <c r="DB82" s="323"/>
      <c r="DC82" s="323"/>
      <c r="DD82" s="323"/>
      <c r="DE82" s="323"/>
      <c r="DF82" s="323"/>
      <c r="DG82" s="323"/>
      <c r="DH82" s="323"/>
      <c r="DI82" s="323"/>
      <c r="DJ82" s="323"/>
      <c r="DK82" s="323"/>
      <c r="DL82" s="323"/>
      <c r="DM82" s="323"/>
      <c r="DN82" s="323"/>
      <c r="DO82" s="323"/>
      <c r="DP82" s="323"/>
      <c r="DQ82" s="323"/>
      <c r="DR82" s="323"/>
      <c r="DS82" s="323"/>
      <c r="DT82" s="323"/>
      <c r="DU82" s="323"/>
      <c r="DV82" s="323"/>
      <c r="DW82" s="323"/>
      <c r="DX82" s="323"/>
      <c r="DY82" s="323"/>
      <c r="DZ82" s="323"/>
      <c r="EA82" s="323"/>
      <c r="EB82" s="323"/>
      <c r="EC82" s="323"/>
      <c r="ED82" s="323"/>
      <c r="EE82" s="323"/>
      <c r="EF82" s="323"/>
      <c r="EG82" s="323"/>
      <c r="EH82" s="323"/>
      <c r="EI82" s="323"/>
      <c r="EJ82" s="323"/>
      <c r="EK82" s="323"/>
      <c r="EL82" s="323"/>
      <c r="EM82" s="323"/>
      <c r="EN82" s="323"/>
      <c r="EO82" s="323"/>
      <c r="EP82" s="323"/>
      <c r="EQ82" s="323"/>
      <c r="ER82" s="323"/>
      <c r="ES82" s="323"/>
      <c r="ET82" s="323"/>
      <c r="EU82" s="323"/>
      <c r="EV82" s="323"/>
      <c r="EW82" s="323"/>
      <c r="EX82" s="323"/>
      <c r="EY82" s="323"/>
      <c r="EZ82" s="323"/>
      <c r="FA82" s="323"/>
      <c r="FB82" s="323"/>
      <c r="FC82" s="323"/>
      <c r="FD82" s="323"/>
      <c r="FE82" s="323"/>
      <c r="FF82" s="323"/>
      <c r="FG82" s="323"/>
      <c r="FH82" s="323"/>
      <c r="FI82" s="323"/>
      <c r="FJ82" s="323"/>
      <c r="FK82" s="323"/>
      <c r="FL82" s="323"/>
      <c r="FM82" s="323"/>
      <c r="FN82" s="323"/>
      <c r="FO82" s="323"/>
      <c r="FP82" s="323"/>
      <c r="FQ82" s="323"/>
      <c r="FR82" s="323"/>
      <c r="FS82" s="323"/>
      <c r="FT82" s="323"/>
      <c r="FU82" s="323"/>
      <c r="FV82" s="323"/>
      <c r="FW82" s="323"/>
      <c r="FX82" s="323"/>
      <c r="FY82" s="323"/>
      <c r="FZ82" s="323"/>
      <c r="GA82" s="323"/>
      <c r="GB82" s="323"/>
      <c r="GC82" s="323"/>
      <c r="GD82" s="323"/>
      <c r="GE82" s="323"/>
      <c r="GF82" s="323"/>
      <c r="GG82" s="323"/>
      <c r="GH82" s="323"/>
      <c r="GI82" s="323"/>
      <c r="GJ82" s="323"/>
      <c r="GK82" s="323"/>
      <c r="GL82" s="323"/>
      <c r="GM82" s="323"/>
      <c r="GN82" s="323"/>
      <c r="GO82" s="323"/>
      <c r="GP82" s="323"/>
      <c r="GQ82" s="323"/>
      <c r="GR82" s="323"/>
      <c r="GS82" s="323"/>
      <c r="GT82" s="323"/>
      <c r="GU82" s="323"/>
      <c r="GV82" s="323"/>
      <c r="GW82" s="323"/>
      <c r="GX82" s="323"/>
      <c r="GY82" s="323"/>
      <c r="GZ82" s="323"/>
      <c r="HA82" s="323"/>
      <c r="HB82" s="323"/>
      <c r="HC82" s="323"/>
      <c r="HD82" s="323"/>
      <c r="HE82" s="323"/>
      <c r="HF82" s="323"/>
      <c r="HG82" s="323"/>
      <c r="HH82" s="323"/>
      <c r="HI82" s="323"/>
      <c r="HJ82" s="323"/>
      <c r="HK82" s="323"/>
      <c r="HL82" s="323"/>
      <c r="HM82" s="323"/>
      <c r="HN82" s="323"/>
      <c r="HO82" s="323"/>
      <c r="HP82" s="323"/>
      <c r="HQ82" s="323"/>
      <c r="HR82" s="323"/>
      <c r="HS82" s="323"/>
      <c r="HT82" s="323"/>
      <c r="HU82" s="323"/>
      <c r="HV82" s="323"/>
      <c r="HW82" s="323"/>
      <c r="HX82" s="323"/>
      <c r="HY82" s="323"/>
      <c r="HZ82" s="323"/>
      <c r="IA82" s="323"/>
      <c r="IB82" s="323"/>
      <c r="IC82" s="323"/>
      <c r="ID82" s="323"/>
      <c r="IE82" s="323"/>
      <c r="IF82" s="323"/>
      <c r="IG82" s="323"/>
      <c r="IH82" s="323"/>
      <c r="II82" s="323"/>
      <c r="IJ82" s="323"/>
      <c r="IK82" s="323"/>
      <c r="IL82" s="323"/>
      <c r="IM82" s="323"/>
      <c r="IN82" s="323"/>
      <c r="IO82" s="323"/>
      <c r="IP82" s="323"/>
      <c r="IQ82" s="323"/>
      <c r="IR82" s="323"/>
      <c r="IS82" s="323"/>
      <c r="IT82" s="323"/>
      <c r="IU82" s="323"/>
      <c r="IV82" s="323"/>
      <c r="IW82" s="323"/>
      <c r="IX82" s="323"/>
    </row>
    <row r="83" spans="1:258" s="1238" customFormat="1" ht="66" customHeight="1">
      <c r="A83" s="532"/>
      <c r="B83" s="533"/>
      <c r="C83" s="324"/>
      <c r="D83" s="534"/>
      <c r="E83" s="534"/>
      <c r="F83" s="535"/>
      <c r="G83" s="536"/>
      <c r="H83" s="355"/>
      <c r="I83" s="355"/>
      <c r="J83" s="356"/>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c r="BJ83" s="323"/>
      <c r="BK83" s="323"/>
      <c r="BL83" s="323"/>
      <c r="BM83" s="323"/>
      <c r="BN83" s="323"/>
      <c r="BO83" s="323"/>
      <c r="BP83" s="323"/>
      <c r="BQ83" s="323"/>
      <c r="BR83" s="323"/>
      <c r="BS83" s="323"/>
      <c r="BT83" s="323"/>
      <c r="BU83" s="323"/>
      <c r="BV83" s="323"/>
      <c r="BW83" s="323"/>
      <c r="BX83" s="323"/>
      <c r="BY83" s="323"/>
      <c r="BZ83" s="323"/>
      <c r="CA83" s="323"/>
      <c r="CB83" s="323"/>
      <c r="CC83" s="323"/>
      <c r="CD83" s="323"/>
      <c r="CE83" s="323"/>
      <c r="CF83" s="323"/>
      <c r="CG83" s="323"/>
      <c r="CH83" s="323"/>
      <c r="CI83" s="323"/>
      <c r="CJ83" s="323"/>
      <c r="CK83" s="323"/>
      <c r="CL83" s="323"/>
      <c r="CM83" s="323"/>
      <c r="CN83" s="323"/>
      <c r="CO83" s="323"/>
      <c r="CP83" s="323"/>
      <c r="CQ83" s="323"/>
      <c r="CR83" s="323"/>
      <c r="CS83" s="323"/>
      <c r="CT83" s="323"/>
      <c r="CU83" s="323"/>
      <c r="CV83" s="323"/>
      <c r="CW83" s="323"/>
      <c r="CX83" s="323"/>
      <c r="CY83" s="323"/>
      <c r="CZ83" s="323"/>
      <c r="DA83" s="323"/>
      <c r="DB83" s="323"/>
      <c r="DC83" s="323"/>
      <c r="DD83" s="323"/>
      <c r="DE83" s="323"/>
      <c r="DF83" s="323"/>
      <c r="DG83" s="323"/>
      <c r="DH83" s="323"/>
      <c r="DI83" s="323"/>
      <c r="DJ83" s="323"/>
      <c r="DK83" s="323"/>
      <c r="DL83" s="323"/>
      <c r="DM83" s="323"/>
      <c r="DN83" s="323"/>
      <c r="DO83" s="323"/>
      <c r="DP83" s="323"/>
      <c r="DQ83" s="323"/>
      <c r="DR83" s="323"/>
      <c r="DS83" s="323"/>
      <c r="DT83" s="323"/>
      <c r="DU83" s="323"/>
      <c r="DV83" s="323"/>
      <c r="DW83" s="323"/>
      <c r="DX83" s="323"/>
      <c r="DY83" s="323"/>
      <c r="DZ83" s="323"/>
      <c r="EA83" s="323"/>
      <c r="EB83" s="323"/>
      <c r="EC83" s="323"/>
      <c r="ED83" s="323"/>
      <c r="EE83" s="323"/>
      <c r="EF83" s="323"/>
      <c r="EG83" s="323"/>
      <c r="EH83" s="323"/>
      <c r="EI83" s="323"/>
      <c r="EJ83" s="323"/>
      <c r="EK83" s="323"/>
      <c r="EL83" s="323"/>
      <c r="EM83" s="323"/>
      <c r="EN83" s="323"/>
      <c r="EO83" s="323"/>
      <c r="EP83" s="323"/>
      <c r="EQ83" s="323"/>
      <c r="ER83" s="323"/>
      <c r="ES83" s="323"/>
      <c r="ET83" s="323"/>
      <c r="EU83" s="323"/>
      <c r="EV83" s="323"/>
      <c r="EW83" s="323"/>
      <c r="EX83" s="323"/>
      <c r="EY83" s="323"/>
      <c r="EZ83" s="323"/>
      <c r="FA83" s="323"/>
      <c r="FB83" s="323"/>
      <c r="FC83" s="323"/>
      <c r="FD83" s="323"/>
      <c r="FE83" s="323"/>
      <c r="FF83" s="323"/>
      <c r="FG83" s="323"/>
      <c r="FH83" s="323"/>
      <c r="FI83" s="323"/>
      <c r="FJ83" s="323"/>
      <c r="FK83" s="323"/>
      <c r="FL83" s="323"/>
      <c r="FM83" s="323"/>
      <c r="FN83" s="323"/>
      <c r="FO83" s="323"/>
      <c r="FP83" s="323"/>
      <c r="FQ83" s="323"/>
      <c r="FR83" s="323"/>
      <c r="FS83" s="323"/>
      <c r="FT83" s="323"/>
      <c r="FU83" s="323"/>
      <c r="FV83" s="323"/>
      <c r="FW83" s="323"/>
      <c r="FX83" s="323"/>
      <c r="FY83" s="323"/>
      <c r="FZ83" s="323"/>
      <c r="GA83" s="323"/>
      <c r="GB83" s="323"/>
      <c r="GC83" s="323"/>
      <c r="GD83" s="323"/>
      <c r="GE83" s="323"/>
      <c r="GF83" s="323"/>
      <c r="GG83" s="323"/>
      <c r="GH83" s="323"/>
      <c r="GI83" s="323"/>
      <c r="GJ83" s="323"/>
      <c r="GK83" s="323"/>
      <c r="GL83" s="323"/>
      <c r="GM83" s="323"/>
      <c r="GN83" s="323"/>
      <c r="GO83" s="323"/>
      <c r="GP83" s="323"/>
      <c r="GQ83" s="323"/>
      <c r="GR83" s="323"/>
      <c r="GS83" s="323"/>
      <c r="GT83" s="323"/>
      <c r="GU83" s="323"/>
      <c r="GV83" s="323"/>
      <c r="GW83" s="323"/>
      <c r="GX83" s="323"/>
      <c r="GY83" s="323"/>
      <c r="GZ83" s="323"/>
      <c r="HA83" s="323"/>
      <c r="HB83" s="323"/>
      <c r="HC83" s="323"/>
      <c r="HD83" s="323"/>
      <c r="HE83" s="323"/>
      <c r="HF83" s="323"/>
      <c r="HG83" s="323"/>
      <c r="HH83" s="323"/>
      <c r="HI83" s="323"/>
      <c r="HJ83" s="323"/>
      <c r="HK83" s="323"/>
      <c r="HL83" s="323"/>
      <c r="HM83" s="323"/>
      <c r="HN83" s="323"/>
      <c r="HO83" s="323"/>
      <c r="HP83" s="323"/>
      <c r="HQ83" s="323"/>
      <c r="HR83" s="323"/>
      <c r="HS83" s="323"/>
      <c r="HT83" s="323"/>
      <c r="HU83" s="323"/>
      <c r="HV83" s="323"/>
      <c r="HW83" s="323"/>
      <c r="HX83" s="323"/>
      <c r="HY83" s="323"/>
      <c r="HZ83" s="323"/>
      <c r="IA83" s="323"/>
      <c r="IB83" s="323"/>
      <c r="IC83" s="323"/>
      <c r="ID83" s="323"/>
      <c r="IE83" s="323"/>
      <c r="IF83" s="323"/>
      <c r="IG83" s="323"/>
      <c r="IH83" s="323"/>
      <c r="II83" s="323"/>
      <c r="IJ83" s="323"/>
      <c r="IK83" s="323"/>
      <c r="IL83" s="323"/>
      <c r="IM83" s="323"/>
      <c r="IN83" s="323"/>
      <c r="IO83" s="323"/>
      <c r="IP83" s="323"/>
      <c r="IQ83" s="323"/>
      <c r="IR83" s="323"/>
      <c r="IS83" s="323"/>
      <c r="IT83" s="323"/>
      <c r="IU83" s="323"/>
      <c r="IV83" s="323"/>
      <c r="IW83" s="323"/>
      <c r="IX83" s="323"/>
    </row>
    <row r="84" spans="1:258" s="1238" customFormat="1" ht="93.75" customHeight="1">
      <c r="A84" s="532"/>
      <c r="B84" s="549"/>
      <c r="C84" s="324"/>
      <c r="D84" s="534"/>
      <c r="E84" s="534"/>
      <c r="F84" s="535"/>
      <c r="G84" s="536"/>
      <c r="H84" s="355"/>
      <c r="I84" s="355"/>
      <c r="J84" s="356"/>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c r="BJ84" s="323"/>
      <c r="BK84" s="323"/>
      <c r="BL84" s="323"/>
      <c r="BM84" s="323"/>
      <c r="BN84" s="323"/>
      <c r="BO84" s="323"/>
      <c r="BP84" s="323"/>
      <c r="BQ84" s="323"/>
      <c r="BR84" s="323"/>
      <c r="BS84" s="323"/>
      <c r="BT84" s="323"/>
      <c r="BU84" s="323"/>
      <c r="BV84" s="323"/>
      <c r="BW84" s="323"/>
      <c r="BX84" s="323"/>
      <c r="BY84" s="323"/>
      <c r="BZ84" s="323"/>
      <c r="CA84" s="323"/>
      <c r="CB84" s="323"/>
      <c r="CC84" s="323"/>
      <c r="CD84" s="323"/>
      <c r="CE84" s="323"/>
      <c r="CF84" s="323"/>
      <c r="CG84" s="323"/>
      <c r="CH84" s="323"/>
      <c r="CI84" s="323"/>
      <c r="CJ84" s="323"/>
      <c r="CK84" s="323"/>
      <c r="CL84" s="323"/>
      <c r="CM84" s="323"/>
      <c r="CN84" s="323"/>
      <c r="CO84" s="323"/>
      <c r="CP84" s="323"/>
      <c r="CQ84" s="323"/>
      <c r="CR84" s="323"/>
      <c r="CS84" s="323"/>
      <c r="CT84" s="323"/>
      <c r="CU84" s="323"/>
      <c r="CV84" s="323"/>
      <c r="CW84" s="323"/>
      <c r="CX84" s="323"/>
      <c r="CY84" s="323"/>
      <c r="CZ84" s="323"/>
      <c r="DA84" s="323"/>
      <c r="DB84" s="323"/>
      <c r="DC84" s="323"/>
      <c r="DD84" s="323"/>
      <c r="DE84" s="323"/>
      <c r="DF84" s="323"/>
      <c r="DG84" s="323"/>
      <c r="DH84" s="323"/>
      <c r="DI84" s="323"/>
      <c r="DJ84" s="323"/>
      <c r="DK84" s="323"/>
      <c r="DL84" s="323"/>
      <c r="DM84" s="323"/>
      <c r="DN84" s="323"/>
      <c r="DO84" s="323"/>
      <c r="DP84" s="323"/>
      <c r="DQ84" s="323"/>
      <c r="DR84" s="323"/>
      <c r="DS84" s="323"/>
      <c r="DT84" s="323"/>
      <c r="DU84" s="323"/>
      <c r="DV84" s="323"/>
      <c r="DW84" s="323"/>
      <c r="DX84" s="323"/>
      <c r="DY84" s="323"/>
      <c r="DZ84" s="323"/>
      <c r="EA84" s="323"/>
      <c r="EB84" s="323"/>
      <c r="EC84" s="323"/>
      <c r="ED84" s="323"/>
      <c r="EE84" s="323"/>
      <c r="EF84" s="323"/>
      <c r="EG84" s="323"/>
      <c r="EH84" s="323"/>
      <c r="EI84" s="323"/>
      <c r="EJ84" s="323"/>
      <c r="EK84" s="323"/>
      <c r="EL84" s="323"/>
      <c r="EM84" s="323"/>
      <c r="EN84" s="323"/>
      <c r="EO84" s="323"/>
      <c r="EP84" s="323"/>
      <c r="EQ84" s="323"/>
      <c r="ER84" s="323"/>
      <c r="ES84" s="323"/>
      <c r="ET84" s="323"/>
      <c r="EU84" s="323"/>
      <c r="EV84" s="323"/>
      <c r="EW84" s="323"/>
      <c r="EX84" s="323"/>
      <c r="EY84" s="323"/>
      <c r="EZ84" s="323"/>
      <c r="FA84" s="323"/>
      <c r="FB84" s="323"/>
      <c r="FC84" s="323"/>
      <c r="FD84" s="323"/>
      <c r="FE84" s="323"/>
      <c r="FF84" s="323"/>
      <c r="FG84" s="323"/>
      <c r="FH84" s="323"/>
      <c r="FI84" s="323"/>
      <c r="FJ84" s="323"/>
      <c r="FK84" s="323"/>
      <c r="FL84" s="323"/>
      <c r="FM84" s="323"/>
      <c r="FN84" s="323"/>
      <c r="FO84" s="323"/>
      <c r="FP84" s="323"/>
      <c r="FQ84" s="323"/>
      <c r="FR84" s="323"/>
      <c r="FS84" s="323"/>
      <c r="FT84" s="323"/>
      <c r="FU84" s="323"/>
      <c r="FV84" s="323"/>
      <c r="FW84" s="323"/>
      <c r="FX84" s="323"/>
      <c r="FY84" s="323"/>
      <c r="FZ84" s="323"/>
      <c r="GA84" s="323"/>
      <c r="GB84" s="323"/>
      <c r="GC84" s="323"/>
      <c r="GD84" s="323"/>
      <c r="GE84" s="323"/>
      <c r="GF84" s="323"/>
      <c r="GG84" s="323"/>
      <c r="GH84" s="323"/>
      <c r="GI84" s="323"/>
      <c r="GJ84" s="323"/>
      <c r="GK84" s="323"/>
      <c r="GL84" s="323"/>
      <c r="GM84" s="323"/>
      <c r="GN84" s="323"/>
      <c r="GO84" s="323"/>
      <c r="GP84" s="323"/>
      <c r="GQ84" s="323"/>
      <c r="GR84" s="323"/>
      <c r="GS84" s="323"/>
      <c r="GT84" s="323"/>
      <c r="GU84" s="323"/>
      <c r="GV84" s="323"/>
      <c r="GW84" s="323"/>
      <c r="GX84" s="323"/>
      <c r="GY84" s="323"/>
      <c r="GZ84" s="323"/>
      <c r="HA84" s="323"/>
      <c r="HB84" s="323"/>
      <c r="HC84" s="323"/>
      <c r="HD84" s="323"/>
      <c r="HE84" s="323"/>
      <c r="HF84" s="323"/>
      <c r="HG84" s="323"/>
      <c r="HH84" s="323"/>
      <c r="HI84" s="323"/>
      <c r="HJ84" s="323"/>
      <c r="HK84" s="323"/>
      <c r="HL84" s="323"/>
      <c r="HM84" s="323"/>
      <c r="HN84" s="323"/>
      <c r="HO84" s="323"/>
      <c r="HP84" s="323"/>
      <c r="HQ84" s="323"/>
      <c r="HR84" s="323"/>
      <c r="HS84" s="323"/>
      <c r="HT84" s="323"/>
      <c r="HU84" s="323"/>
      <c r="HV84" s="323"/>
      <c r="HW84" s="323"/>
      <c r="HX84" s="323"/>
      <c r="HY84" s="323"/>
      <c r="HZ84" s="323"/>
      <c r="IA84" s="323"/>
      <c r="IB84" s="323"/>
      <c r="IC84" s="323"/>
      <c r="ID84" s="323"/>
      <c r="IE84" s="323"/>
      <c r="IF84" s="323"/>
      <c r="IG84" s="323"/>
      <c r="IH84" s="323"/>
      <c r="II84" s="323"/>
      <c r="IJ84" s="323"/>
      <c r="IK84" s="323"/>
      <c r="IL84" s="323"/>
      <c r="IM84" s="323"/>
      <c r="IN84" s="323"/>
      <c r="IO84" s="323"/>
      <c r="IP84" s="323"/>
      <c r="IQ84" s="323"/>
      <c r="IR84" s="323"/>
      <c r="IS84" s="323"/>
      <c r="IT84" s="323"/>
      <c r="IU84" s="323"/>
      <c r="IV84" s="323"/>
      <c r="IW84" s="323"/>
      <c r="IX84" s="323"/>
    </row>
    <row r="85" spans="1:258" s="1238" customFormat="1" ht="56.25" customHeight="1">
      <c r="A85" s="532"/>
      <c r="B85" s="533"/>
      <c r="C85" s="324"/>
      <c r="D85" s="534"/>
      <c r="E85" s="534"/>
      <c r="F85" s="535"/>
      <c r="G85" s="536"/>
      <c r="H85" s="355"/>
      <c r="I85" s="355"/>
      <c r="J85" s="356"/>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c r="BO85" s="323"/>
      <c r="BP85" s="323"/>
      <c r="BQ85" s="323"/>
      <c r="BR85" s="323"/>
      <c r="BS85" s="323"/>
      <c r="BT85" s="323"/>
      <c r="BU85" s="323"/>
      <c r="BV85" s="323"/>
      <c r="BW85" s="323"/>
      <c r="BX85" s="323"/>
      <c r="BY85" s="323"/>
      <c r="BZ85" s="323"/>
      <c r="CA85" s="323"/>
      <c r="CB85" s="323"/>
      <c r="CC85" s="323"/>
      <c r="CD85" s="323"/>
      <c r="CE85" s="323"/>
      <c r="CF85" s="323"/>
      <c r="CG85" s="323"/>
      <c r="CH85" s="323"/>
      <c r="CI85" s="323"/>
      <c r="CJ85" s="323"/>
      <c r="CK85" s="323"/>
      <c r="CL85" s="323"/>
      <c r="CM85" s="323"/>
      <c r="CN85" s="323"/>
      <c r="CO85" s="323"/>
      <c r="CP85" s="323"/>
      <c r="CQ85" s="323"/>
      <c r="CR85" s="323"/>
      <c r="CS85" s="323"/>
      <c r="CT85" s="323"/>
      <c r="CU85" s="323"/>
      <c r="CV85" s="323"/>
      <c r="CW85" s="323"/>
      <c r="CX85" s="323"/>
      <c r="CY85" s="323"/>
      <c r="CZ85" s="323"/>
      <c r="DA85" s="323"/>
      <c r="DB85" s="323"/>
      <c r="DC85" s="323"/>
      <c r="DD85" s="323"/>
      <c r="DE85" s="323"/>
      <c r="DF85" s="323"/>
      <c r="DG85" s="323"/>
      <c r="DH85" s="323"/>
      <c r="DI85" s="323"/>
      <c r="DJ85" s="323"/>
      <c r="DK85" s="323"/>
      <c r="DL85" s="323"/>
      <c r="DM85" s="323"/>
      <c r="DN85" s="323"/>
      <c r="DO85" s="323"/>
      <c r="DP85" s="323"/>
      <c r="DQ85" s="323"/>
      <c r="DR85" s="323"/>
      <c r="DS85" s="323"/>
      <c r="DT85" s="323"/>
      <c r="DU85" s="323"/>
      <c r="DV85" s="323"/>
      <c r="DW85" s="323"/>
      <c r="DX85" s="323"/>
      <c r="DY85" s="323"/>
      <c r="DZ85" s="323"/>
      <c r="EA85" s="323"/>
      <c r="EB85" s="323"/>
      <c r="EC85" s="323"/>
      <c r="ED85" s="323"/>
      <c r="EE85" s="323"/>
      <c r="EF85" s="323"/>
      <c r="EG85" s="323"/>
      <c r="EH85" s="323"/>
      <c r="EI85" s="323"/>
      <c r="EJ85" s="323"/>
      <c r="EK85" s="323"/>
      <c r="EL85" s="323"/>
      <c r="EM85" s="323"/>
      <c r="EN85" s="323"/>
      <c r="EO85" s="323"/>
      <c r="EP85" s="323"/>
      <c r="EQ85" s="323"/>
      <c r="ER85" s="323"/>
      <c r="ES85" s="323"/>
      <c r="ET85" s="323"/>
      <c r="EU85" s="323"/>
      <c r="EV85" s="323"/>
      <c r="EW85" s="323"/>
      <c r="EX85" s="323"/>
      <c r="EY85" s="323"/>
      <c r="EZ85" s="323"/>
      <c r="FA85" s="323"/>
      <c r="FB85" s="323"/>
      <c r="FC85" s="323"/>
      <c r="FD85" s="323"/>
      <c r="FE85" s="323"/>
      <c r="FF85" s="323"/>
      <c r="FG85" s="323"/>
      <c r="FH85" s="323"/>
      <c r="FI85" s="323"/>
      <c r="FJ85" s="323"/>
      <c r="FK85" s="323"/>
      <c r="FL85" s="323"/>
      <c r="FM85" s="323"/>
      <c r="FN85" s="323"/>
      <c r="FO85" s="323"/>
      <c r="FP85" s="323"/>
      <c r="FQ85" s="323"/>
      <c r="FR85" s="323"/>
      <c r="FS85" s="323"/>
      <c r="FT85" s="323"/>
      <c r="FU85" s="323"/>
      <c r="FV85" s="323"/>
      <c r="FW85" s="323"/>
      <c r="FX85" s="323"/>
      <c r="FY85" s="323"/>
      <c r="FZ85" s="323"/>
      <c r="GA85" s="323"/>
      <c r="GB85" s="323"/>
      <c r="GC85" s="323"/>
      <c r="GD85" s="323"/>
      <c r="GE85" s="323"/>
      <c r="GF85" s="323"/>
      <c r="GG85" s="323"/>
      <c r="GH85" s="323"/>
      <c r="GI85" s="323"/>
      <c r="GJ85" s="323"/>
      <c r="GK85" s="323"/>
      <c r="GL85" s="323"/>
      <c r="GM85" s="323"/>
      <c r="GN85" s="323"/>
      <c r="GO85" s="323"/>
      <c r="GP85" s="323"/>
      <c r="GQ85" s="323"/>
      <c r="GR85" s="323"/>
      <c r="GS85" s="323"/>
      <c r="GT85" s="323"/>
      <c r="GU85" s="323"/>
      <c r="GV85" s="323"/>
      <c r="GW85" s="323"/>
      <c r="GX85" s="323"/>
      <c r="GY85" s="323"/>
      <c r="GZ85" s="323"/>
      <c r="HA85" s="323"/>
      <c r="HB85" s="323"/>
      <c r="HC85" s="323"/>
      <c r="HD85" s="323"/>
      <c r="HE85" s="323"/>
      <c r="HF85" s="323"/>
      <c r="HG85" s="323"/>
      <c r="HH85" s="323"/>
      <c r="HI85" s="323"/>
      <c r="HJ85" s="323"/>
      <c r="HK85" s="323"/>
      <c r="HL85" s="323"/>
      <c r="HM85" s="323"/>
      <c r="HN85" s="323"/>
      <c r="HO85" s="323"/>
      <c r="HP85" s="323"/>
      <c r="HQ85" s="323"/>
      <c r="HR85" s="323"/>
      <c r="HS85" s="323"/>
      <c r="HT85" s="323"/>
      <c r="HU85" s="323"/>
      <c r="HV85" s="323"/>
      <c r="HW85" s="323"/>
      <c r="HX85" s="323"/>
      <c r="HY85" s="323"/>
      <c r="HZ85" s="323"/>
      <c r="IA85" s="323"/>
      <c r="IB85" s="323"/>
      <c r="IC85" s="323"/>
      <c r="ID85" s="323"/>
      <c r="IE85" s="323"/>
      <c r="IF85" s="323"/>
      <c r="IG85" s="323"/>
      <c r="IH85" s="323"/>
      <c r="II85" s="323"/>
      <c r="IJ85" s="323"/>
      <c r="IK85" s="323"/>
      <c r="IL85" s="323"/>
      <c r="IM85" s="323"/>
      <c r="IN85" s="323"/>
      <c r="IO85" s="323"/>
      <c r="IP85" s="323"/>
      <c r="IQ85" s="323"/>
      <c r="IR85" s="323"/>
      <c r="IS85" s="323"/>
      <c r="IT85" s="323"/>
      <c r="IU85" s="323"/>
      <c r="IV85" s="323"/>
      <c r="IW85" s="323"/>
      <c r="IX85" s="323"/>
    </row>
    <row r="86" spans="1:258" s="1238" customFormat="1" ht="42.75" customHeight="1">
      <c r="A86" s="532"/>
      <c r="B86" s="533"/>
      <c r="C86" s="324"/>
      <c r="D86" s="534"/>
      <c r="E86" s="534"/>
      <c r="F86" s="535"/>
      <c r="G86" s="536"/>
      <c r="H86" s="355"/>
      <c r="I86" s="355"/>
      <c r="J86" s="356"/>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c r="BN86" s="323"/>
      <c r="BO86" s="323"/>
      <c r="BP86" s="323"/>
      <c r="BQ86" s="323"/>
      <c r="BR86" s="323"/>
      <c r="BS86" s="323"/>
      <c r="BT86" s="323"/>
      <c r="BU86" s="323"/>
      <c r="BV86" s="323"/>
      <c r="BW86" s="323"/>
      <c r="BX86" s="323"/>
      <c r="BY86" s="323"/>
      <c r="BZ86" s="323"/>
      <c r="CA86" s="323"/>
      <c r="CB86" s="323"/>
      <c r="CC86" s="323"/>
      <c r="CD86" s="323"/>
      <c r="CE86" s="323"/>
      <c r="CF86" s="323"/>
      <c r="CG86" s="323"/>
      <c r="CH86" s="323"/>
      <c r="CI86" s="323"/>
      <c r="CJ86" s="323"/>
      <c r="CK86" s="323"/>
      <c r="CL86" s="323"/>
      <c r="CM86" s="323"/>
      <c r="CN86" s="323"/>
      <c r="CO86" s="323"/>
      <c r="CP86" s="323"/>
      <c r="CQ86" s="323"/>
      <c r="CR86" s="323"/>
      <c r="CS86" s="323"/>
      <c r="CT86" s="323"/>
      <c r="CU86" s="323"/>
      <c r="CV86" s="323"/>
      <c r="CW86" s="323"/>
      <c r="CX86" s="323"/>
      <c r="CY86" s="323"/>
      <c r="CZ86" s="323"/>
      <c r="DA86" s="323"/>
      <c r="DB86" s="323"/>
      <c r="DC86" s="323"/>
      <c r="DD86" s="323"/>
      <c r="DE86" s="323"/>
      <c r="DF86" s="323"/>
      <c r="DG86" s="323"/>
      <c r="DH86" s="323"/>
      <c r="DI86" s="323"/>
      <c r="DJ86" s="323"/>
      <c r="DK86" s="323"/>
      <c r="DL86" s="323"/>
      <c r="DM86" s="323"/>
      <c r="DN86" s="323"/>
      <c r="DO86" s="323"/>
      <c r="DP86" s="323"/>
      <c r="DQ86" s="323"/>
      <c r="DR86" s="323"/>
      <c r="DS86" s="323"/>
      <c r="DT86" s="323"/>
      <c r="DU86" s="323"/>
      <c r="DV86" s="323"/>
      <c r="DW86" s="323"/>
      <c r="DX86" s="323"/>
      <c r="DY86" s="323"/>
      <c r="DZ86" s="323"/>
      <c r="EA86" s="323"/>
      <c r="EB86" s="323"/>
      <c r="EC86" s="323"/>
      <c r="ED86" s="323"/>
      <c r="EE86" s="323"/>
      <c r="EF86" s="323"/>
      <c r="EG86" s="323"/>
      <c r="EH86" s="323"/>
      <c r="EI86" s="323"/>
      <c r="EJ86" s="323"/>
      <c r="EK86" s="323"/>
      <c r="EL86" s="323"/>
      <c r="EM86" s="323"/>
      <c r="EN86" s="323"/>
      <c r="EO86" s="323"/>
      <c r="EP86" s="323"/>
      <c r="EQ86" s="323"/>
      <c r="ER86" s="323"/>
      <c r="ES86" s="323"/>
      <c r="ET86" s="323"/>
      <c r="EU86" s="323"/>
      <c r="EV86" s="323"/>
      <c r="EW86" s="323"/>
      <c r="EX86" s="323"/>
      <c r="EY86" s="323"/>
      <c r="EZ86" s="323"/>
      <c r="FA86" s="323"/>
      <c r="FB86" s="323"/>
      <c r="FC86" s="323"/>
      <c r="FD86" s="323"/>
      <c r="FE86" s="323"/>
      <c r="FF86" s="323"/>
      <c r="FG86" s="323"/>
      <c r="FH86" s="323"/>
      <c r="FI86" s="323"/>
      <c r="FJ86" s="323"/>
      <c r="FK86" s="323"/>
      <c r="FL86" s="323"/>
      <c r="FM86" s="323"/>
      <c r="FN86" s="323"/>
      <c r="FO86" s="323"/>
      <c r="FP86" s="323"/>
      <c r="FQ86" s="323"/>
      <c r="FR86" s="323"/>
      <c r="FS86" s="323"/>
      <c r="FT86" s="323"/>
      <c r="FU86" s="323"/>
      <c r="FV86" s="323"/>
      <c r="FW86" s="323"/>
      <c r="FX86" s="323"/>
      <c r="FY86" s="323"/>
      <c r="FZ86" s="323"/>
      <c r="GA86" s="323"/>
      <c r="GB86" s="323"/>
      <c r="GC86" s="323"/>
      <c r="GD86" s="323"/>
      <c r="GE86" s="323"/>
      <c r="GF86" s="323"/>
      <c r="GG86" s="323"/>
      <c r="GH86" s="323"/>
      <c r="GI86" s="323"/>
      <c r="GJ86" s="323"/>
      <c r="GK86" s="323"/>
      <c r="GL86" s="323"/>
      <c r="GM86" s="323"/>
      <c r="GN86" s="323"/>
      <c r="GO86" s="323"/>
      <c r="GP86" s="323"/>
      <c r="GQ86" s="323"/>
      <c r="GR86" s="323"/>
      <c r="GS86" s="323"/>
      <c r="GT86" s="323"/>
      <c r="GU86" s="323"/>
      <c r="GV86" s="323"/>
      <c r="GW86" s="323"/>
      <c r="GX86" s="323"/>
      <c r="GY86" s="323"/>
      <c r="GZ86" s="323"/>
      <c r="HA86" s="323"/>
      <c r="HB86" s="323"/>
      <c r="HC86" s="323"/>
      <c r="HD86" s="323"/>
      <c r="HE86" s="323"/>
      <c r="HF86" s="323"/>
      <c r="HG86" s="323"/>
      <c r="HH86" s="323"/>
      <c r="HI86" s="323"/>
      <c r="HJ86" s="323"/>
      <c r="HK86" s="323"/>
      <c r="HL86" s="323"/>
      <c r="HM86" s="323"/>
      <c r="HN86" s="323"/>
      <c r="HO86" s="323"/>
      <c r="HP86" s="323"/>
      <c r="HQ86" s="323"/>
      <c r="HR86" s="323"/>
      <c r="HS86" s="323"/>
      <c r="HT86" s="323"/>
      <c r="HU86" s="323"/>
      <c r="HV86" s="323"/>
      <c r="HW86" s="323"/>
      <c r="HX86" s="323"/>
      <c r="HY86" s="323"/>
      <c r="HZ86" s="323"/>
      <c r="IA86" s="323"/>
      <c r="IB86" s="323"/>
      <c r="IC86" s="323"/>
      <c r="ID86" s="323"/>
      <c r="IE86" s="323"/>
      <c r="IF86" s="323"/>
      <c r="IG86" s="323"/>
      <c r="IH86" s="323"/>
      <c r="II86" s="323"/>
      <c r="IJ86" s="323"/>
      <c r="IK86" s="323"/>
      <c r="IL86" s="323"/>
      <c r="IM86" s="323"/>
      <c r="IN86" s="323"/>
      <c r="IO86" s="323"/>
      <c r="IP86" s="323"/>
      <c r="IQ86" s="323"/>
      <c r="IR86" s="323"/>
      <c r="IS86" s="323"/>
      <c r="IT86" s="323"/>
      <c r="IU86" s="323"/>
      <c r="IV86" s="323"/>
      <c r="IW86" s="323"/>
      <c r="IX86" s="323"/>
    </row>
    <row r="87" spans="1:258" s="1238" customFormat="1" ht="60.75" customHeight="1">
      <c r="A87" s="532"/>
      <c r="B87" s="533"/>
      <c r="C87" s="324"/>
      <c r="D87" s="534"/>
      <c r="E87" s="534"/>
      <c r="F87" s="535"/>
      <c r="G87" s="536"/>
      <c r="H87" s="355"/>
      <c r="I87" s="355"/>
      <c r="J87" s="356"/>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c r="BK87" s="323"/>
      <c r="BL87" s="323"/>
      <c r="BM87" s="323"/>
      <c r="BN87" s="323"/>
      <c r="BO87" s="323"/>
      <c r="BP87" s="323"/>
      <c r="BQ87" s="323"/>
      <c r="BR87" s="323"/>
      <c r="BS87" s="323"/>
      <c r="BT87" s="323"/>
      <c r="BU87" s="323"/>
      <c r="BV87" s="323"/>
      <c r="BW87" s="323"/>
      <c r="BX87" s="323"/>
      <c r="BY87" s="323"/>
      <c r="BZ87" s="323"/>
      <c r="CA87" s="323"/>
      <c r="CB87" s="323"/>
      <c r="CC87" s="323"/>
      <c r="CD87" s="323"/>
      <c r="CE87" s="323"/>
      <c r="CF87" s="323"/>
      <c r="CG87" s="323"/>
      <c r="CH87" s="323"/>
      <c r="CI87" s="323"/>
      <c r="CJ87" s="323"/>
      <c r="CK87" s="323"/>
      <c r="CL87" s="323"/>
      <c r="CM87" s="323"/>
      <c r="CN87" s="323"/>
      <c r="CO87" s="323"/>
      <c r="CP87" s="323"/>
      <c r="CQ87" s="323"/>
      <c r="CR87" s="323"/>
      <c r="CS87" s="323"/>
      <c r="CT87" s="323"/>
      <c r="CU87" s="323"/>
      <c r="CV87" s="323"/>
      <c r="CW87" s="323"/>
      <c r="CX87" s="323"/>
      <c r="CY87" s="323"/>
      <c r="CZ87" s="323"/>
      <c r="DA87" s="323"/>
      <c r="DB87" s="323"/>
      <c r="DC87" s="323"/>
      <c r="DD87" s="323"/>
      <c r="DE87" s="323"/>
      <c r="DF87" s="323"/>
      <c r="DG87" s="323"/>
      <c r="DH87" s="323"/>
      <c r="DI87" s="323"/>
      <c r="DJ87" s="323"/>
      <c r="DK87" s="323"/>
      <c r="DL87" s="323"/>
      <c r="DM87" s="323"/>
      <c r="DN87" s="323"/>
      <c r="DO87" s="323"/>
      <c r="DP87" s="323"/>
      <c r="DQ87" s="323"/>
      <c r="DR87" s="323"/>
      <c r="DS87" s="323"/>
      <c r="DT87" s="323"/>
      <c r="DU87" s="323"/>
      <c r="DV87" s="323"/>
      <c r="DW87" s="323"/>
      <c r="DX87" s="323"/>
      <c r="DY87" s="323"/>
      <c r="DZ87" s="323"/>
      <c r="EA87" s="323"/>
      <c r="EB87" s="323"/>
      <c r="EC87" s="323"/>
      <c r="ED87" s="323"/>
      <c r="EE87" s="323"/>
      <c r="EF87" s="323"/>
      <c r="EG87" s="323"/>
      <c r="EH87" s="323"/>
      <c r="EI87" s="323"/>
      <c r="EJ87" s="323"/>
      <c r="EK87" s="323"/>
      <c r="EL87" s="323"/>
      <c r="EM87" s="323"/>
      <c r="EN87" s="323"/>
      <c r="EO87" s="323"/>
      <c r="EP87" s="323"/>
      <c r="EQ87" s="323"/>
      <c r="ER87" s="323"/>
      <c r="ES87" s="323"/>
      <c r="ET87" s="323"/>
      <c r="EU87" s="323"/>
      <c r="EV87" s="323"/>
      <c r="EW87" s="323"/>
      <c r="EX87" s="323"/>
      <c r="EY87" s="323"/>
      <c r="EZ87" s="323"/>
      <c r="FA87" s="323"/>
      <c r="FB87" s="323"/>
      <c r="FC87" s="323"/>
      <c r="FD87" s="323"/>
      <c r="FE87" s="323"/>
      <c r="FF87" s="323"/>
      <c r="FG87" s="323"/>
      <c r="FH87" s="323"/>
      <c r="FI87" s="323"/>
      <c r="FJ87" s="323"/>
      <c r="FK87" s="323"/>
      <c r="FL87" s="323"/>
      <c r="FM87" s="323"/>
      <c r="FN87" s="323"/>
      <c r="FO87" s="323"/>
      <c r="FP87" s="323"/>
      <c r="FQ87" s="323"/>
      <c r="FR87" s="323"/>
      <c r="FS87" s="323"/>
      <c r="FT87" s="323"/>
      <c r="FU87" s="323"/>
      <c r="FV87" s="323"/>
      <c r="FW87" s="323"/>
      <c r="FX87" s="323"/>
      <c r="FY87" s="323"/>
      <c r="FZ87" s="323"/>
      <c r="GA87" s="323"/>
      <c r="GB87" s="323"/>
      <c r="GC87" s="323"/>
      <c r="GD87" s="323"/>
      <c r="GE87" s="323"/>
      <c r="GF87" s="323"/>
      <c r="GG87" s="323"/>
      <c r="GH87" s="323"/>
      <c r="GI87" s="323"/>
      <c r="GJ87" s="323"/>
      <c r="GK87" s="323"/>
      <c r="GL87" s="323"/>
      <c r="GM87" s="323"/>
      <c r="GN87" s="323"/>
      <c r="GO87" s="323"/>
      <c r="GP87" s="323"/>
      <c r="GQ87" s="323"/>
      <c r="GR87" s="323"/>
      <c r="GS87" s="323"/>
      <c r="GT87" s="323"/>
      <c r="GU87" s="323"/>
      <c r="GV87" s="323"/>
      <c r="GW87" s="323"/>
      <c r="GX87" s="323"/>
      <c r="GY87" s="323"/>
      <c r="GZ87" s="323"/>
      <c r="HA87" s="323"/>
      <c r="HB87" s="323"/>
      <c r="HC87" s="323"/>
      <c r="HD87" s="323"/>
      <c r="HE87" s="323"/>
      <c r="HF87" s="323"/>
      <c r="HG87" s="323"/>
      <c r="HH87" s="323"/>
      <c r="HI87" s="323"/>
      <c r="HJ87" s="323"/>
      <c r="HK87" s="323"/>
      <c r="HL87" s="323"/>
      <c r="HM87" s="323"/>
      <c r="HN87" s="323"/>
      <c r="HO87" s="323"/>
      <c r="HP87" s="323"/>
      <c r="HQ87" s="323"/>
      <c r="HR87" s="323"/>
      <c r="HS87" s="323"/>
      <c r="HT87" s="323"/>
      <c r="HU87" s="323"/>
      <c r="HV87" s="323"/>
      <c r="HW87" s="323"/>
      <c r="HX87" s="323"/>
      <c r="HY87" s="323"/>
      <c r="HZ87" s="323"/>
      <c r="IA87" s="323"/>
      <c r="IB87" s="323"/>
      <c r="IC87" s="323"/>
      <c r="ID87" s="323"/>
      <c r="IE87" s="323"/>
      <c r="IF87" s="323"/>
      <c r="IG87" s="323"/>
      <c r="IH87" s="323"/>
      <c r="II87" s="323"/>
      <c r="IJ87" s="323"/>
      <c r="IK87" s="323"/>
      <c r="IL87" s="323"/>
      <c r="IM87" s="323"/>
      <c r="IN87" s="323"/>
      <c r="IO87" s="323"/>
      <c r="IP87" s="323"/>
      <c r="IQ87" s="323"/>
      <c r="IR87" s="323"/>
      <c r="IS87" s="323"/>
      <c r="IT87" s="323"/>
      <c r="IU87" s="323"/>
      <c r="IV87" s="323"/>
      <c r="IW87" s="323"/>
      <c r="IX87" s="323"/>
    </row>
    <row r="88" spans="1:258" s="1238" customFormat="1" ht="17.25" customHeight="1">
      <c r="A88" s="1710"/>
      <c r="B88" s="1710"/>
      <c r="C88" s="1710"/>
      <c r="D88" s="1710"/>
      <c r="E88" s="1710"/>
      <c r="F88" s="1710"/>
      <c r="G88" s="547"/>
      <c r="H88" s="537"/>
      <c r="I88" s="537"/>
      <c r="J88" s="356"/>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K88" s="323"/>
      <c r="BL88" s="323"/>
      <c r="BM88" s="323"/>
      <c r="BN88" s="323"/>
      <c r="BO88" s="323"/>
      <c r="BP88" s="323"/>
      <c r="BQ88" s="323"/>
      <c r="BR88" s="323"/>
      <c r="BS88" s="323"/>
      <c r="BT88" s="323"/>
      <c r="BU88" s="323"/>
      <c r="BV88" s="323"/>
      <c r="BW88" s="323"/>
      <c r="BX88" s="323"/>
      <c r="BY88" s="323"/>
      <c r="BZ88" s="323"/>
      <c r="CA88" s="323"/>
      <c r="CB88" s="323"/>
      <c r="CC88" s="323"/>
      <c r="CD88" s="323"/>
      <c r="CE88" s="323"/>
      <c r="CF88" s="323"/>
      <c r="CG88" s="323"/>
      <c r="CH88" s="323"/>
      <c r="CI88" s="323"/>
      <c r="CJ88" s="323"/>
      <c r="CK88" s="323"/>
      <c r="CL88" s="323"/>
      <c r="CM88" s="323"/>
      <c r="CN88" s="323"/>
      <c r="CO88" s="323"/>
      <c r="CP88" s="323"/>
      <c r="CQ88" s="323"/>
      <c r="CR88" s="323"/>
      <c r="CS88" s="323"/>
      <c r="CT88" s="323"/>
      <c r="CU88" s="323"/>
      <c r="CV88" s="323"/>
      <c r="CW88" s="323"/>
      <c r="CX88" s="323"/>
      <c r="CY88" s="323"/>
      <c r="CZ88" s="323"/>
      <c r="DA88" s="323"/>
      <c r="DB88" s="323"/>
      <c r="DC88" s="323"/>
      <c r="DD88" s="323"/>
      <c r="DE88" s="323"/>
      <c r="DF88" s="323"/>
      <c r="DG88" s="323"/>
      <c r="DH88" s="323"/>
      <c r="DI88" s="323"/>
      <c r="DJ88" s="323"/>
      <c r="DK88" s="323"/>
      <c r="DL88" s="323"/>
      <c r="DM88" s="323"/>
      <c r="DN88" s="323"/>
      <c r="DO88" s="323"/>
      <c r="DP88" s="323"/>
      <c r="DQ88" s="323"/>
      <c r="DR88" s="323"/>
      <c r="DS88" s="323"/>
      <c r="DT88" s="323"/>
      <c r="DU88" s="323"/>
      <c r="DV88" s="323"/>
      <c r="DW88" s="323"/>
      <c r="DX88" s="323"/>
      <c r="DY88" s="323"/>
      <c r="DZ88" s="323"/>
      <c r="EA88" s="323"/>
      <c r="EB88" s="323"/>
      <c r="EC88" s="323"/>
      <c r="ED88" s="323"/>
      <c r="EE88" s="323"/>
      <c r="EF88" s="323"/>
      <c r="EG88" s="323"/>
      <c r="EH88" s="323"/>
      <c r="EI88" s="323"/>
      <c r="EJ88" s="323"/>
      <c r="EK88" s="323"/>
      <c r="EL88" s="323"/>
      <c r="EM88" s="323"/>
      <c r="EN88" s="323"/>
      <c r="EO88" s="323"/>
      <c r="EP88" s="323"/>
      <c r="EQ88" s="323"/>
      <c r="ER88" s="323"/>
      <c r="ES88" s="323"/>
      <c r="ET88" s="323"/>
      <c r="EU88" s="323"/>
      <c r="EV88" s="323"/>
      <c r="EW88" s="323"/>
      <c r="EX88" s="323"/>
      <c r="EY88" s="323"/>
      <c r="EZ88" s="323"/>
      <c r="FA88" s="323"/>
      <c r="FB88" s="323"/>
      <c r="FC88" s="323"/>
      <c r="FD88" s="323"/>
      <c r="FE88" s="323"/>
      <c r="FF88" s="323"/>
      <c r="FG88" s="323"/>
      <c r="FH88" s="323"/>
      <c r="FI88" s="323"/>
      <c r="FJ88" s="323"/>
      <c r="FK88" s="323"/>
      <c r="FL88" s="323"/>
      <c r="FM88" s="323"/>
      <c r="FN88" s="323"/>
      <c r="FO88" s="323"/>
      <c r="FP88" s="323"/>
      <c r="FQ88" s="323"/>
      <c r="FR88" s="323"/>
      <c r="FS88" s="323"/>
      <c r="FT88" s="323"/>
      <c r="FU88" s="323"/>
      <c r="FV88" s="323"/>
      <c r="FW88" s="323"/>
      <c r="FX88" s="323"/>
      <c r="FY88" s="323"/>
      <c r="FZ88" s="323"/>
      <c r="GA88" s="323"/>
      <c r="GB88" s="323"/>
      <c r="GC88" s="323"/>
      <c r="GD88" s="323"/>
      <c r="GE88" s="323"/>
      <c r="GF88" s="323"/>
      <c r="GG88" s="323"/>
      <c r="GH88" s="323"/>
      <c r="GI88" s="323"/>
      <c r="GJ88" s="323"/>
      <c r="GK88" s="323"/>
      <c r="GL88" s="323"/>
      <c r="GM88" s="323"/>
      <c r="GN88" s="323"/>
      <c r="GO88" s="323"/>
      <c r="GP88" s="323"/>
      <c r="GQ88" s="323"/>
      <c r="GR88" s="323"/>
      <c r="GS88" s="323"/>
      <c r="GT88" s="323"/>
      <c r="GU88" s="323"/>
      <c r="GV88" s="323"/>
      <c r="GW88" s="323"/>
      <c r="GX88" s="323"/>
      <c r="GY88" s="323"/>
      <c r="GZ88" s="323"/>
      <c r="HA88" s="323"/>
      <c r="HB88" s="323"/>
      <c r="HC88" s="323"/>
      <c r="HD88" s="323"/>
      <c r="HE88" s="323"/>
      <c r="HF88" s="323"/>
      <c r="HG88" s="323"/>
      <c r="HH88" s="323"/>
      <c r="HI88" s="323"/>
      <c r="HJ88" s="323"/>
      <c r="HK88" s="323"/>
      <c r="HL88" s="323"/>
      <c r="HM88" s="323"/>
      <c r="HN88" s="323"/>
      <c r="HO88" s="323"/>
      <c r="HP88" s="323"/>
      <c r="HQ88" s="323"/>
      <c r="HR88" s="323"/>
      <c r="HS88" s="323"/>
      <c r="HT88" s="323"/>
      <c r="HU88" s="323"/>
      <c r="HV88" s="323"/>
      <c r="HW88" s="323"/>
      <c r="HX88" s="323"/>
      <c r="HY88" s="323"/>
      <c r="HZ88" s="323"/>
      <c r="IA88" s="323"/>
      <c r="IB88" s="323"/>
      <c r="IC88" s="323"/>
      <c r="ID88" s="323"/>
      <c r="IE88" s="323"/>
      <c r="IF88" s="323"/>
      <c r="IG88" s="323"/>
      <c r="IH88" s="323"/>
      <c r="II88" s="323"/>
      <c r="IJ88" s="323"/>
      <c r="IK88" s="323"/>
      <c r="IL88" s="323"/>
      <c r="IM88" s="323"/>
      <c r="IN88" s="323"/>
      <c r="IO88" s="323"/>
      <c r="IP88" s="323"/>
      <c r="IQ88" s="323"/>
      <c r="IR88" s="323"/>
      <c r="IS88" s="323"/>
      <c r="IT88" s="323"/>
      <c r="IU88" s="323"/>
      <c r="IV88" s="323"/>
      <c r="IW88" s="323"/>
      <c r="IX88" s="323"/>
    </row>
    <row r="89" spans="1:258" s="1238" customFormat="1">
      <c r="A89" s="323"/>
      <c r="B89" s="324"/>
      <c r="C89" s="325"/>
      <c r="D89" s="325"/>
      <c r="E89" s="325"/>
      <c r="F89" s="326"/>
      <c r="G89" s="326"/>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c r="BM89" s="323"/>
      <c r="BN89" s="323"/>
      <c r="BO89" s="323"/>
      <c r="BP89" s="323"/>
      <c r="BQ89" s="323"/>
      <c r="BR89" s="323"/>
      <c r="BS89" s="323"/>
      <c r="BT89" s="323"/>
      <c r="BU89" s="323"/>
      <c r="BV89" s="323"/>
      <c r="BW89" s="323"/>
      <c r="BX89" s="323"/>
      <c r="BY89" s="323"/>
      <c r="BZ89" s="323"/>
      <c r="CA89" s="323"/>
      <c r="CB89" s="323"/>
      <c r="CC89" s="323"/>
      <c r="CD89" s="323"/>
      <c r="CE89" s="323"/>
      <c r="CF89" s="323"/>
      <c r="CG89" s="323"/>
      <c r="CH89" s="323"/>
      <c r="CI89" s="323"/>
      <c r="CJ89" s="323"/>
      <c r="CK89" s="323"/>
      <c r="CL89" s="323"/>
      <c r="CM89" s="323"/>
      <c r="CN89" s="323"/>
      <c r="CO89" s="323"/>
      <c r="CP89" s="323"/>
      <c r="CQ89" s="323"/>
      <c r="CR89" s="323"/>
      <c r="CS89" s="323"/>
      <c r="CT89" s="323"/>
      <c r="CU89" s="323"/>
      <c r="CV89" s="323"/>
      <c r="CW89" s="323"/>
      <c r="CX89" s="323"/>
      <c r="CY89" s="323"/>
      <c r="CZ89" s="323"/>
      <c r="DA89" s="323"/>
      <c r="DB89" s="323"/>
      <c r="DC89" s="323"/>
      <c r="DD89" s="323"/>
      <c r="DE89" s="323"/>
      <c r="DF89" s="323"/>
      <c r="DG89" s="323"/>
      <c r="DH89" s="323"/>
      <c r="DI89" s="323"/>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323"/>
      <c r="FC89" s="323"/>
      <c r="FD89" s="323"/>
      <c r="FE89" s="323"/>
      <c r="FF89" s="323"/>
      <c r="FG89" s="323"/>
      <c r="FH89" s="323"/>
      <c r="FI89" s="323"/>
      <c r="FJ89" s="323"/>
      <c r="FK89" s="323"/>
      <c r="FL89" s="323"/>
      <c r="FM89" s="323"/>
      <c r="FN89" s="323"/>
      <c r="FO89" s="323"/>
      <c r="FP89" s="323"/>
      <c r="FQ89" s="323"/>
      <c r="FR89" s="323"/>
      <c r="FS89" s="323"/>
      <c r="FT89" s="323"/>
      <c r="FU89" s="323"/>
      <c r="FV89" s="323"/>
      <c r="FW89" s="323"/>
      <c r="FX89" s="323"/>
      <c r="FY89" s="323"/>
      <c r="FZ89" s="323"/>
      <c r="GA89" s="323"/>
      <c r="GB89" s="323"/>
      <c r="GC89" s="323"/>
      <c r="GD89" s="323"/>
      <c r="GE89" s="323"/>
      <c r="GF89" s="323"/>
      <c r="GG89" s="323"/>
      <c r="GH89" s="323"/>
      <c r="GI89" s="323"/>
      <c r="GJ89" s="323"/>
      <c r="GK89" s="323"/>
      <c r="GL89" s="323"/>
      <c r="GM89" s="323"/>
      <c r="GN89" s="323"/>
      <c r="GO89" s="323"/>
      <c r="GP89" s="323"/>
      <c r="GQ89" s="323"/>
      <c r="GR89" s="323"/>
      <c r="GS89" s="323"/>
      <c r="GT89" s="323"/>
      <c r="GU89" s="323"/>
      <c r="GV89" s="323"/>
      <c r="GW89" s="323"/>
      <c r="GX89" s="323"/>
      <c r="GY89" s="323"/>
      <c r="GZ89" s="323"/>
      <c r="HA89" s="323"/>
      <c r="HB89" s="323"/>
      <c r="HC89" s="323"/>
      <c r="HD89" s="323"/>
      <c r="HE89" s="323"/>
      <c r="HF89" s="323"/>
      <c r="HG89" s="323"/>
      <c r="HH89" s="323"/>
      <c r="HI89" s="323"/>
      <c r="HJ89" s="323"/>
      <c r="HK89" s="323"/>
      <c r="HL89" s="323"/>
      <c r="HM89" s="323"/>
      <c r="HN89" s="323"/>
      <c r="HO89" s="323"/>
      <c r="HP89" s="323"/>
      <c r="HQ89" s="323"/>
      <c r="HR89" s="323"/>
      <c r="HS89" s="323"/>
      <c r="HT89" s="323"/>
      <c r="HU89" s="323"/>
      <c r="HV89" s="323"/>
      <c r="HW89" s="323"/>
      <c r="HX89" s="323"/>
      <c r="HY89" s="323"/>
      <c r="HZ89" s="323"/>
      <c r="IA89" s="323"/>
      <c r="IB89" s="323"/>
      <c r="IC89" s="323"/>
      <c r="ID89" s="323"/>
      <c r="IE89" s="323"/>
      <c r="IF89" s="323"/>
      <c r="IG89" s="323"/>
      <c r="IH89" s="323"/>
      <c r="II89" s="323"/>
      <c r="IJ89" s="323"/>
      <c r="IK89" s="323"/>
      <c r="IL89" s="323"/>
      <c r="IM89" s="323"/>
      <c r="IN89" s="323"/>
      <c r="IO89" s="323"/>
      <c r="IP89" s="323"/>
      <c r="IQ89" s="323"/>
      <c r="IR89" s="323"/>
      <c r="IS89" s="323"/>
      <c r="IT89" s="323"/>
      <c r="IU89" s="323"/>
      <c r="IV89" s="323"/>
      <c r="IW89" s="323"/>
      <c r="IX89" s="323"/>
    </row>
    <row r="90" spans="1:258" s="1238" customFormat="1" ht="15" customHeight="1">
      <c r="A90" s="323"/>
      <c r="B90" s="1710"/>
      <c r="C90" s="1710"/>
      <c r="D90" s="1710"/>
      <c r="E90" s="1710"/>
      <c r="F90" s="1710"/>
      <c r="G90" s="327"/>
      <c r="H90" s="323"/>
      <c r="I90" s="323"/>
      <c r="J90" s="325"/>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c r="BJ90" s="323"/>
      <c r="BK90" s="323"/>
      <c r="BL90" s="323"/>
      <c r="BM90" s="323"/>
      <c r="BN90" s="323"/>
      <c r="BO90" s="323"/>
      <c r="BP90" s="323"/>
      <c r="BQ90" s="323"/>
      <c r="BR90" s="323"/>
      <c r="BS90" s="323"/>
      <c r="BT90" s="323"/>
      <c r="BU90" s="323"/>
      <c r="BV90" s="323"/>
      <c r="BW90" s="323"/>
      <c r="BX90" s="323"/>
      <c r="BY90" s="323"/>
      <c r="BZ90" s="323"/>
      <c r="CA90" s="323"/>
      <c r="CB90" s="323"/>
      <c r="CC90" s="323"/>
      <c r="CD90" s="323"/>
      <c r="CE90" s="323"/>
      <c r="CF90" s="323"/>
      <c r="CG90" s="323"/>
      <c r="CH90" s="323"/>
      <c r="CI90" s="323"/>
      <c r="CJ90" s="323"/>
      <c r="CK90" s="323"/>
      <c r="CL90" s="323"/>
      <c r="CM90" s="323"/>
      <c r="CN90" s="323"/>
      <c r="CO90" s="323"/>
      <c r="CP90" s="323"/>
      <c r="CQ90" s="323"/>
      <c r="CR90" s="323"/>
      <c r="CS90" s="323"/>
      <c r="CT90" s="323"/>
      <c r="CU90" s="323"/>
      <c r="CV90" s="323"/>
      <c r="CW90" s="323"/>
      <c r="CX90" s="323"/>
      <c r="CY90" s="323"/>
      <c r="CZ90" s="323"/>
      <c r="DA90" s="323"/>
      <c r="DB90" s="323"/>
      <c r="DC90" s="323"/>
      <c r="DD90" s="323"/>
      <c r="DE90" s="323"/>
      <c r="DF90" s="323"/>
      <c r="DG90" s="323"/>
      <c r="DH90" s="323"/>
      <c r="DI90" s="323"/>
      <c r="DJ90" s="323"/>
      <c r="DK90" s="323"/>
      <c r="DL90" s="323"/>
      <c r="DM90" s="323"/>
      <c r="DN90" s="323"/>
      <c r="DO90" s="323"/>
      <c r="DP90" s="323"/>
      <c r="DQ90" s="323"/>
      <c r="DR90" s="323"/>
      <c r="DS90" s="323"/>
      <c r="DT90" s="323"/>
      <c r="DU90" s="323"/>
      <c r="DV90" s="323"/>
      <c r="DW90" s="323"/>
      <c r="DX90" s="323"/>
      <c r="DY90" s="323"/>
      <c r="DZ90" s="323"/>
      <c r="EA90" s="323"/>
      <c r="EB90" s="323"/>
      <c r="EC90" s="323"/>
      <c r="ED90" s="323"/>
      <c r="EE90" s="323"/>
      <c r="EF90" s="323"/>
      <c r="EG90" s="323"/>
      <c r="EH90" s="323"/>
      <c r="EI90" s="323"/>
      <c r="EJ90" s="323"/>
      <c r="EK90" s="323"/>
      <c r="EL90" s="323"/>
      <c r="EM90" s="323"/>
      <c r="EN90" s="323"/>
      <c r="EO90" s="323"/>
      <c r="EP90" s="323"/>
      <c r="EQ90" s="323"/>
      <c r="ER90" s="323"/>
      <c r="ES90" s="323"/>
      <c r="ET90" s="323"/>
      <c r="EU90" s="323"/>
      <c r="EV90" s="323"/>
      <c r="EW90" s="323"/>
      <c r="EX90" s="323"/>
      <c r="EY90" s="323"/>
      <c r="EZ90" s="323"/>
      <c r="FA90" s="323"/>
      <c r="FB90" s="323"/>
      <c r="FC90" s="323"/>
      <c r="FD90" s="323"/>
      <c r="FE90" s="323"/>
      <c r="FF90" s="323"/>
      <c r="FG90" s="323"/>
      <c r="FH90" s="323"/>
      <c r="FI90" s="323"/>
      <c r="FJ90" s="323"/>
      <c r="FK90" s="323"/>
      <c r="FL90" s="323"/>
      <c r="FM90" s="323"/>
      <c r="FN90" s="323"/>
      <c r="FO90" s="323"/>
      <c r="FP90" s="323"/>
      <c r="FQ90" s="323"/>
      <c r="FR90" s="323"/>
      <c r="FS90" s="323"/>
      <c r="FT90" s="323"/>
      <c r="FU90" s="323"/>
      <c r="FV90" s="323"/>
      <c r="FW90" s="323"/>
      <c r="FX90" s="323"/>
      <c r="FY90" s="323"/>
      <c r="FZ90" s="323"/>
      <c r="GA90" s="323"/>
      <c r="GB90" s="323"/>
      <c r="GC90" s="323"/>
      <c r="GD90" s="323"/>
      <c r="GE90" s="323"/>
      <c r="GF90" s="323"/>
      <c r="GG90" s="323"/>
      <c r="GH90" s="323"/>
      <c r="GI90" s="323"/>
      <c r="GJ90" s="323"/>
      <c r="GK90" s="323"/>
      <c r="GL90" s="323"/>
      <c r="GM90" s="323"/>
      <c r="GN90" s="323"/>
      <c r="GO90" s="323"/>
      <c r="GP90" s="323"/>
      <c r="GQ90" s="323"/>
      <c r="GR90" s="323"/>
      <c r="GS90" s="323"/>
      <c r="GT90" s="323"/>
      <c r="GU90" s="323"/>
      <c r="GV90" s="323"/>
      <c r="GW90" s="323"/>
      <c r="GX90" s="323"/>
      <c r="GY90" s="323"/>
      <c r="GZ90" s="323"/>
      <c r="HA90" s="323"/>
      <c r="HB90" s="323"/>
      <c r="HC90" s="323"/>
      <c r="HD90" s="323"/>
      <c r="HE90" s="323"/>
      <c r="HF90" s="323"/>
      <c r="HG90" s="323"/>
      <c r="HH90" s="323"/>
      <c r="HI90" s="323"/>
      <c r="HJ90" s="323"/>
      <c r="HK90" s="323"/>
      <c r="HL90" s="323"/>
      <c r="HM90" s="323"/>
      <c r="HN90" s="323"/>
      <c r="HO90" s="323"/>
      <c r="HP90" s="323"/>
      <c r="HQ90" s="323"/>
      <c r="HR90" s="323"/>
      <c r="HS90" s="323"/>
      <c r="HT90" s="323"/>
      <c r="HU90" s="323"/>
      <c r="HV90" s="323"/>
      <c r="HW90" s="323"/>
      <c r="HX90" s="323"/>
      <c r="HY90" s="323"/>
      <c r="HZ90" s="323"/>
      <c r="IA90" s="323"/>
      <c r="IB90" s="323"/>
      <c r="IC90" s="323"/>
      <c r="ID90" s="323"/>
      <c r="IE90" s="323"/>
      <c r="IF90" s="323"/>
      <c r="IG90" s="323"/>
      <c r="IH90" s="323"/>
      <c r="II90" s="323"/>
      <c r="IJ90" s="323"/>
      <c r="IK90" s="323"/>
      <c r="IL90" s="323"/>
      <c r="IM90" s="323"/>
      <c r="IN90" s="323"/>
      <c r="IO90" s="323"/>
      <c r="IP90" s="323"/>
      <c r="IQ90" s="323"/>
      <c r="IR90" s="323"/>
      <c r="IS90" s="323"/>
      <c r="IT90" s="323"/>
      <c r="IU90" s="323"/>
      <c r="IV90" s="323"/>
      <c r="IW90" s="323"/>
      <c r="IX90" s="323"/>
    </row>
    <row r="91" spans="1:258" s="1238" customFormat="1" ht="15" customHeight="1">
      <c r="A91" s="323"/>
      <c r="B91" s="324"/>
      <c r="C91" s="325"/>
      <c r="D91" s="1710"/>
      <c r="E91" s="1710"/>
      <c r="F91" s="1710"/>
      <c r="G91" s="323"/>
      <c r="H91" s="323"/>
      <c r="I91" s="323"/>
      <c r="J91" s="325"/>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c r="BM91" s="323"/>
      <c r="BN91" s="323"/>
      <c r="BO91" s="323"/>
      <c r="BP91" s="323"/>
      <c r="BQ91" s="323"/>
      <c r="BR91" s="323"/>
      <c r="BS91" s="323"/>
      <c r="BT91" s="323"/>
      <c r="BU91" s="323"/>
      <c r="BV91" s="323"/>
      <c r="BW91" s="323"/>
      <c r="BX91" s="323"/>
      <c r="BY91" s="323"/>
      <c r="BZ91" s="323"/>
      <c r="CA91" s="323"/>
      <c r="CB91" s="323"/>
      <c r="CC91" s="323"/>
      <c r="CD91" s="323"/>
      <c r="CE91" s="323"/>
      <c r="CF91" s="323"/>
      <c r="CG91" s="323"/>
      <c r="CH91" s="323"/>
      <c r="CI91" s="323"/>
      <c r="CJ91" s="323"/>
      <c r="CK91" s="323"/>
      <c r="CL91" s="323"/>
      <c r="CM91" s="323"/>
      <c r="CN91" s="323"/>
      <c r="CO91" s="323"/>
      <c r="CP91" s="323"/>
      <c r="CQ91" s="323"/>
      <c r="CR91" s="323"/>
      <c r="CS91" s="323"/>
      <c r="CT91" s="323"/>
      <c r="CU91" s="323"/>
      <c r="CV91" s="323"/>
      <c r="CW91" s="323"/>
      <c r="CX91" s="323"/>
      <c r="CY91" s="323"/>
      <c r="CZ91" s="323"/>
      <c r="DA91" s="323"/>
      <c r="DB91" s="323"/>
      <c r="DC91" s="323"/>
      <c r="DD91" s="323"/>
      <c r="DE91" s="323"/>
      <c r="DF91" s="323"/>
      <c r="DG91" s="323"/>
      <c r="DH91" s="323"/>
      <c r="DI91" s="323"/>
      <c r="DJ91" s="323"/>
      <c r="DK91" s="323"/>
      <c r="DL91" s="323"/>
      <c r="DM91" s="323"/>
      <c r="DN91" s="323"/>
      <c r="DO91" s="323"/>
      <c r="DP91" s="323"/>
      <c r="DQ91" s="323"/>
      <c r="DR91" s="323"/>
      <c r="DS91" s="323"/>
      <c r="DT91" s="323"/>
      <c r="DU91" s="323"/>
      <c r="DV91" s="323"/>
      <c r="DW91" s="323"/>
      <c r="DX91" s="323"/>
      <c r="DY91" s="323"/>
      <c r="DZ91" s="323"/>
      <c r="EA91" s="323"/>
      <c r="EB91" s="323"/>
      <c r="EC91" s="323"/>
      <c r="ED91" s="323"/>
      <c r="EE91" s="323"/>
      <c r="EF91" s="323"/>
      <c r="EG91" s="323"/>
      <c r="EH91" s="323"/>
      <c r="EI91" s="323"/>
      <c r="EJ91" s="323"/>
      <c r="EK91" s="323"/>
      <c r="EL91" s="323"/>
      <c r="EM91" s="323"/>
      <c r="EN91" s="323"/>
      <c r="EO91" s="323"/>
      <c r="EP91" s="323"/>
      <c r="EQ91" s="323"/>
      <c r="ER91" s="323"/>
      <c r="ES91" s="323"/>
      <c r="ET91" s="323"/>
      <c r="EU91" s="323"/>
      <c r="EV91" s="323"/>
      <c r="EW91" s="323"/>
      <c r="EX91" s="323"/>
      <c r="EY91" s="323"/>
      <c r="EZ91" s="323"/>
      <c r="FA91" s="323"/>
      <c r="FB91" s="323"/>
      <c r="FC91" s="323"/>
      <c r="FD91" s="323"/>
      <c r="FE91" s="323"/>
      <c r="FF91" s="323"/>
      <c r="FG91" s="323"/>
      <c r="FH91" s="323"/>
      <c r="FI91" s="323"/>
      <c r="FJ91" s="323"/>
      <c r="FK91" s="323"/>
      <c r="FL91" s="323"/>
      <c r="FM91" s="323"/>
      <c r="FN91" s="323"/>
      <c r="FO91" s="323"/>
      <c r="FP91" s="323"/>
      <c r="FQ91" s="323"/>
      <c r="FR91" s="323"/>
      <c r="FS91" s="323"/>
      <c r="FT91" s="323"/>
      <c r="FU91" s="323"/>
      <c r="FV91" s="323"/>
      <c r="FW91" s="323"/>
      <c r="FX91" s="323"/>
      <c r="FY91" s="323"/>
      <c r="FZ91" s="323"/>
      <c r="GA91" s="323"/>
      <c r="GB91" s="323"/>
      <c r="GC91" s="323"/>
      <c r="GD91" s="323"/>
      <c r="GE91" s="323"/>
      <c r="GF91" s="323"/>
      <c r="GG91" s="323"/>
      <c r="GH91" s="323"/>
      <c r="GI91" s="323"/>
      <c r="GJ91" s="323"/>
      <c r="GK91" s="323"/>
      <c r="GL91" s="323"/>
      <c r="GM91" s="323"/>
      <c r="GN91" s="323"/>
      <c r="GO91" s="323"/>
      <c r="GP91" s="323"/>
      <c r="GQ91" s="323"/>
      <c r="GR91" s="323"/>
      <c r="GS91" s="323"/>
      <c r="GT91" s="323"/>
      <c r="GU91" s="323"/>
      <c r="GV91" s="323"/>
      <c r="GW91" s="323"/>
      <c r="GX91" s="323"/>
      <c r="GY91" s="323"/>
      <c r="GZ91" s="323"/>
      <c r="HA91" s="323"/>
      <c r="HB91" s="323"/>
      <c r="HC91" s="323"/>
      <c r="HD91" s="323"/>
      <c r="HE91" s="323"/>
      <c r="HF91" s="323"/>
      <c r="HG91" s="323"/>
      <c r="HH91" s="323"/>
      <c r="HI91" s="323"/>
      <c r="HJ91" s="323"/>
      <c r="HK91" s="323"/>
      <c r="HL91" s="323"/>
      <c r="HM91" s="323"/>
      <c r="HN91" s="323"/>
      <c r="HO91" s="323"/>
      <c r="HP91" s="323"/>
      <c r="HQ91" s="323"/>
      <c r="HR91" s="323"/>
      <c r="HS91" s="323"/>
      <c r="HT91" s="323"/>
      <c r="HU91" s="323"/>
      <c r="HV91" s="323"/>
      <c r="HW91" s="323"/>
      <c r="HX91" s="323"/>
      <c r="HY91" s="323"/>
      <c r="HZ91" s="323"/>
      <c r="IA91" s="323"/>
      <c r="IB91" s="323"/>
      <c r="IC91" s="323"/>
      <c r="ID91" s="323"/>
      <c r="IE91" s="323"/>
      <c r="IF91" s="323"/>
      <c r="IG91" s="323"/>
      <c r="IH91" s="323"/>
      <c r="II91" s="323"/>
      <c r="IJ91" s="323"/>
      <c r="IK91" s="323"/>
      <c r="IL91" s="323"/>
      <c r="IM91" s="323"/>
      <c r="IN91" s="323"/>
      <c r="IO91" s="323"/>
      <c r="IP91" s="323"/>
      <c r="IQ91" s="323"/>
      <c r="IR91" s="323"/>
      <c r="IS91" s="323"/>
      <c r="IT91" s="323"/>
      <c r="IU91" s="323"/>
      <c r="IV91" s="323"/>
      <c r="IW91" s="323"/>
      <c r="IX91" s="323"/>
    </row>
    <row r="92" spans="1:258" s="1238" customFormat="1" ht="12.75" customHeight="1">
      <c r="A92" s="323"/>
      <c r="B92" s="519"/>
      <c r="C92" s="325"/>
      <c r="D92" s="325"/>
      <c r="E92" s="325"/>
      <c r="F92" s="326"/>
      <c r="G92" s="326"/>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c r="BM92" s="323"/>
      <c r="BN92" s="323"/>
      <c r="BO92" s="323"/>
      <c r="BP92" s="323"/>
      <c r="BQ92" s="323"/>
      <c r="BR92" s="323"/>
      <c r="BS92" s="323"/>
      <c r="BT92" s="323"/>
      <c r="BU92" s="323"/>
      <c r="BV92" s="323"/>
      <c r="BW92" s="323"/>
      <c r="BX92" s="323"/>
      <c r="BY92" s="323"/>
      <c r="BZ92" s="323"/>
      <c r="CA92" s="323"/>
      <c r="CB92" s="323"/>
      <c r="CC92" s="323"/>
      <c r="CD92" s="323"/>
      <c r="CE92" s="323"/>
      <c r="CF92" s="323"/>
      <c r="CG92" s="323"/>
      <c r="CH92" s="323"/>
      <c r="CI92" s="323"/>
      <c r="CJ92" s="323"/>
      <c r="CK92" s="323"/>
      <c r="CL92" s="323"/>
      <c r="CM92" s="323"/>
      <c r="CN92" s="323"/>
      <c r="CO92" s="323"/>
      <c r="CP92" s="323"/>
      <c r="CQ92" s="323"/>
      <c r="CR92" s="323"/>
      <c r="CS92" s="323"/>
      <c r="CT92" s="323"/>
      <c r="CU92" s="323"/>
      <c r="CV92" s="323"/>
      <c r="CW92" s="323"/>
      <c r="CX92" s="323"/>
      <c r="CY92" s="323"/>
      <c r="CZ92" s="323"/>
      <c r="DA92" s="323"/>
      <c r="DB92" s="323"/>
      <c r="DC92" s="323"/>
      <c r="DD92" s="323"/>
      <c r="DE92" s="323"/>
      <c r="DF92" s="323"/>
      <c r="DG92" s="323"/>
      <c r="DH92" s="323"/>
      <c r="DI92" s="323"/>
      <c r="DJ92" s="323"/>
      <c r="DK92" s="323"/>
      <c r="DL92" s="323"/>
      <c r="DM92" s="323"/>
      <c r="DN92" s="323"/>
      <c r="DO92" s="323"/>
      <c r="DP92" s="323"/>
      <c r="DQ92" s="323"/>
      <c r="DR92" s="323"/>
      <c r="DS92" s="323"/>
      <c r="DT92" s="323"/>
      <c r="DU92" s="323"/>
      <c r="DV92" s="323"/>
      <c r="DW92" s="323"/>
      <c r="DX92" s="323"/>
      <c r="DY92" s="323"/>
      <c r="DZ92" s="323"/>
      <c r="EA92" s="323"/>
      <c r="EB92" s="323"/>
      <c r="EC92" s="323"/>
      <c r="ED92" s="323"/>
      <c r="EE92" s="323"/>
      <c r="EF92" s="323"/>
      <c r="EG92" s="323"/>
      <c r="EH92" s="323"/>
      <c r="EI92" s="323"/>
      <c r="EJ92" s="323"/>
      <c r="EK92" s="323"/>
      <c r="EL92" s="323"/>
      <c r="EM92" s="323"/>
      <c r="EN92" s="323"/>
      <c r="EO92" s="323"/>
      <c r="EP92" s="323"/>
      <c r="EQ92" s="323"/>
      <c r="ER92" s="323"/>
      <c r="ES92" s="323"/>
      <c r="ET92" s="323"/>
      <c r="EU92" s="323"/>
      <c r="EV92" s="323"/>
      <c r="EW92" s="323"/>
      <c r="EX92" s="323"/>
      <c r="EY92" s="323"/>
      <c r="EZ92" s="323"/>
      <c r="FA92" s="323"/>
      <c r="FB92" s="323"/>
      <c r="FC92" s="323"/>
      <c r="FD92" s="323"/>
      <c r="FE92" s="323"/>
      <c r="FF92" s="323"/>
      <c r="FG92" s="323"/>
      <c r="FH92" s="323"/>
      <c r="FI92" s="323"/>
      <c r="FJ92" s="323"/>
      <c r="FK92" s="323"/>
      <c r="FL92" s="323"/>
      <c r="FM92" s="323"/>
      <c r="FN92" s="323"/>
      <c r="FO92" s="323"/>
      <c r="FP92" s="323"/>
      <c r="FQ92" s="323"/>
      <c r="FR92" s="323"/>
      <c r="FS92" s="323"/>
      <c r="FT92" s="323"/>
      <c r="FU92" s="323"/>
      <c r="FV92" s="323"/>
      <c r="FW92" s="323"/>
      <c r="FX92" s="323"/>
      <c r="FY92" s="323"/>
      <c r="FZ92" s="323"/>
      <c r="GA92" s="323"/>
      <c r="GB92" s="323"/>
      <c r="GC92" s="323"/>
      <c r="GD92" s="323"/>
      <c r="GE92" s="323"/>
      <c r="GF92" s="323"/>
      <c r="GG92" s="323"/>
      <c r="GH92" s="323"/>
      <c r="GI92" s="323"/>
      <c r="GJ92" s="323"/>
      <c r="GK92" s="323"/>
      <c r="GL92" s="323"/>
      <c r="GM92" s="323"/>
      <c r="GN92" s="323"/>
      <c r="GO92" s="323"/>
      <c r="GP92" s="323"/>
      <c r="GQ92" s="323"/>
      <c r="GR92" s="323"/>
      <c r="GS92" s="323"/>
      <c r="GT92" s="323"/>
      <c r="GU92" s="323"/>
      <c r="GV92" s="323"/>
      <c r="GW92" s="323"/>
      <c r="GX92" s="323"/>
      <c r="GY92" s="323"/>
      <c r="GZ92" s="323"/>
      <c r="HA92" s="323"/>
      <c r="HB92" s="323"/>
      <c r="HC92" s="323"/>
      <c r="HD92" s="323"/>
      <c r="HE92" s="323"/>
      <c r="HF92" s="323"/>
      <c r="HG92" s="323"/>
      <c r="HH92" s="323"/>
      <c r="HI92" s="323"/>
      <c r="HJ92" s="323"/>
      <c r="HK92" s="323"/>
      <c r="HL92" s="323"/>
      <c r="HM92" s="323"/>
      <c r="HN92" s="323"/>
      <c r="HO92" s="323"/>
      <c r="HP92" s="323"/>
      <c r="HQ92" s="323"/>
      <c r="HR92" s="323"/>
      <c r="HS92" s="323"/>
      <c r="HT92" s="323"/>
      <c r="HU92" s="323"/>
      <c r="HV92" s="323"/>
      <c r="HW92" s="323"/>
      <c r="HX92" s="323"/>
      <c r="HY92" s="323"/>
      <c r="HZ92" s="323"/>
      <c r="IA92" s="323"/>
      <c r="IB92" s="323"/>
      <c r="IC92" s="323"/>
      <c r="ID92" s="323"/>
      <c r="IE92" s="323"/>
      <c r="IF92" s="323"/>
      <c r="IG92" s="323"/>
      <c r="IH92" s="323"/>
      <c r="II92" s="323"/>
      <c r="IJ92" s="323"/>
      <c r="IK92" s="323"/>
      <c r="IL92" s="323"/>
      <c r="IM92" s="323"/>
      <c r="IN92" s="323"/>
      <c r="IO92" s="323"/>
      <c r="IP92" s="323"/>
      <c r="IQ92" s="323"/>
      <c r="IR92" s="323"/>
      <c r="IS92" s="323"/>
      <c r="IT92" s="323"/>
      <c r="IU92" s="323"/>
      <c r="IV92" s="323"/>
      <c r="IW92" s="323"/>
      <c r="IX92" s="323"/>
    </row>
    <row r="93" spans="1:258" s="1238" customFormat="1" ht="24" customHeight="1">
      <c r="A93" s="1710"/>
      <c r="B93" s="1710"/>
      <c r="C93" s="1710"/>
      <c r="D93" s="1710"/>
      <c r="E93" s="1710"/>
      <c r="F93" s="1710"/>
      <c r="G93" s="1710"/>
      <c r="H93" s="1710"/>
      <c r="I93" s="1710"/>
      <c r="J93" s="1710"/>
      <c r="K93" s="1710"/>
      <c r="L93" s="1710"/>
      <c r="M93" s="1710"/>
      <c r="N93" s="1710"/>
      <c r="O93" s="1710"/>
      <c r="P93" s="323"/>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c r="BM93" s="323"/>
      <c r="BN93" s="323"/>
      <c r="BO93" s="323"/>
      <c r="BP93" s="323"/>
      <c r="BQ93" s="323"/>
      <c r="BR93" s="323"/>
      <c r="BS93" s="323"/>
      <c r="BT93" s="323"/>
      <c r="BU93" s="323"/>
      <c r="BV93" s="323"/>
      <c r="BW93" s="323"/>
      <c r="BX93" s="323"/>
      <c r="BY93" s="323"/>
      <c r="BZ93" s="323"/>
      <c r="CA93" s="323"/>
      <c r="CB93" s="323"/>
      <c r="CC93" s="323"/>
      <c r="CD93" s="323"/>
      <c r="CE93" s="323"/>
      <c r="CF93" s="323"/>
      <c r="CG93" s="323"/>
      <c r="CH93" s="323"/>
      <c r="CI93" s="323"/>
      <c r="CJ93" s="323"/>
      <c r="CK93" s="323"/>
      <c r="CL93" s="323"/>
      <c r="CM93" s="323"/>
      <c r="CN93" s="323"/>
      <c r="CO93" s="323"/>
      <c r="CP93" s="323"/>
      <c r="CQ93" s="323"/>
      <c r="CR93" s="323"/>
      <c r="CS93" s="323"/>
      <c r="CT93" s="323"/>
      <c r="CU93" s="323"/>
      <c r="CV93" s="323"/>
      <c r="CW93" s="323"/>
      <c r="CX93" s="323"/>
      <c r="CY93" s="323"/>
      <c r="CZ93" s="323"/>
      <c r="DA93" s="323"/>
      <c r="DB93" s="323"/>
      <c r="DC93" s="323"/>
      <c r="DD93" s="323"/>
      <c r="DE93" s="323"/>
      <c r="DF93" s="323"/>
      <c r="DG93" s="323"/>
      <c r="DH93" s="323"/>
      <c r="DI93" s="323"/>
      <c r="DJ93" s="323"/>
      <c r="DK93" s="323"/>
      <c r="DL93" s="323"/>
      <c r="DM93" s="323"/>
      <c r="DN93" s="323"/>
      <c r="DO93" s="323"/>
      <c r="DP93" s="323"/>
      <c r="DQ93" s="323"/>
      <c r="DR93" s="323"/>
      <c r="DS93" s="323"/>
      <c r="DT93" s="323"/>
      <c r="DU93" s="323"/>
      <c r="DV93" s="323"/>
      <c r="DW93" s="323"/>
      <c r="DX93" s="323"/>
      <c r="DY93" s="323"/>
      <c r="DZ93" s="323"/>
      <c r="EA93" s="323"/>
      <c r="EB93" s="323"/>
      <c r="EC93" s="323"/>
      <c r="ED93" s="323"/>
      <c r="EE93" s="323"/>
      <c r="EF93" s="323"/>
      <c r="EG93" s="323"/>
      <c r="EH93" s="323"/>
      <c r="EI93" s="323"/>
      <c r="EJ93" s="323"/>
      <c r="EK93" s="323"/>
      <c r="EL93" s="323"/>
      <c r="EM93" s="323"/>
      <c r="EN93" s="323"/>
      <c r="EO93" s="323"/>
      <c r="EP93" s="323"/>
      <c r="EQ93" s="323"/>
      <c r="ER93" s="323"/>
      <c r="ES93" s="323"/>
      <c r="ET93" s="323"/>
      <c r="EU93" s="323"/>
      <c r="EV93" s="323"/>
      <c r="EW93" s="323"/>
      <c r="EX93" s="323"/>
      <c r="EY93" s="323"/>
      <c r="EZ93" s="323"/>
      <c r="FA93" s="323"/>
      <c r="FB93" s="323"/>
      <c r="FC93" s="323"/>
      <c r="FD93" s="323"/>
      <c r="FE93" s="323"/>
      <c r="FF93" s="323"/>
      <c r="FG93" s="323"/>
      <c r="FH93" s="323"/>
      <c r="FI93" s="323"/>
      <c r="FJ93" s="323"/>
      <c r="FK93" s="323"/>
      <c r="FL93" s="323"/>
      <c r="FM93" s="323"/>
      <c r="FN93" s="323"/>
      <c r="FO93" s="323"/>
      <c r="FP93" s="323"/>
      <c r="FQ93" s="323"/>
      <c r="FR93" s="323"/>
      <c r="FS93" s="323"/>
      <c r="FT93" s="323"/>
      <c r="FU93" s="323"/>
      <c r="FV93" s="323"/>
      <c r="FW93" s="323"/>
      <c r="FX93" s="323"/>
      <c r="FY93" s="323"/>
      <c r="FZ93" s="323"/>
      <c r="GA93" s="323"/>
      <c r="GB93" s="323"/>
      <c r="GC93" s="323"/>
      <c r="GD93" s="323"/>
      <c r="GE93" s="323"/>
      <c r="GF93" s="323"/>
      <c r="GG93" s="323"/>
      <c r="GH93" s="323"/>
      <c r="GI93" s="323"/>
      <c r="GJ93" s="323"/>
      <c r="GK93" s="323"/>
      <c r="GL93" s="323"/>
      <c r="GM93" s="323"/>
      <c r="GN93" s="323"/>
      <c r="GO93" s="323"/>
      <c r="GP93" s="323"/>
      <c r="GQ93" s="323"/>
      <c r="GR93" s="323"/>
      <c r="GS93" s="323"/>
      <c r="GT93" s="323"/>
      <c r="GU93" s="323"/>
      <c r="GV93" s="323"/>
      <c r="GW93" s="323"/>
      <c r="GX93" s="323"/>
      <c r="GY93" s="323"/>
      <c r="GZ93" s="323"/>
      <c r="HA93" s="323"/>
      <c r="HB93" s="323"/>
      <c r="HC93" s="323"/>
      <c r="HD93" s="323"/>
      <c r="HE93" s="323"/>
      <c r="HF93" s="323"/>
      <c r="HG93" s="323"/>
      <c r="HH93" s="323"/>
      <c r="HI93" s="323"/>
      <c r="HJ93" s="323"/>
      <c r="HK93" s="323"/>
      <c r="HL93" s="323"/>
      <c r="HM93" s="323"/>
      <c r="HN93" s="323"/>
      <c r="HO93" s="323"/>
      <c r="HP93" s="323"/>
      <c r="HQ93" s="323"/>
      <c r="HR93" s="323"/>
      <c r="HS93" s="323"/>
      <c r="HT93" s="323"/>
      <c r="HU93" s="323"/>
      <c r="HV93" s="323"/>
      <c r="HW93" s="323"/>
      <c r="HX93" s="323"/>
      <c r="HY93" s="323"/>
      <c r="HZ93" s="323"/>
      <c r="IA93" s="323"/>
      <c r="IB93" s="323"/>
      <c r="IC93" s="323"/>
      <c r="ID93" s="323"/>
      <c r="IE93" s="323"/>
      <c r="IF93" s="323"/>
      <c r="IG93" s="323"/>
      <c r="IH93" s="323"/>
      <c r="II93" s="323"/>
      <c r="IJ93" s="323"/>
      <c r="IK93" s="323"/>
      <c r="IL93" s="323"/>
      <c r="IM93" s="323"/>
      <c r="IN93" s="323"/>
      <c r="IO93" s="323"/>
      <c r="IP93" s="323"/>
      <c r="IQ93" s="323"/>
      <c r="IR93" s="323"/>
      <c r="IS93" s="323"/>
      <c r="IT93" s="323"/>
      <c r="IU93" s="323"/>
      <c r="IV93" s="323"/>
      <c r="IW93" s="323"/>
      <c r="IX93" s="323"/>
    </row>
    <row r="94" spans="1:258" s="1238" customFormat="1" ht="19.5" customHeight="1">
      <c r="A94" s="1710"/>
      <c r="B94" s="1710"/>
      <c r="C94" s="1710"/>
      <c r="D94" s="1710"/>
      <c r="E94" s="1710"/>
      <c r="F94" s="1710"/>
      <c r="G94" s="1710"/>
      <c r="H94" s="1710"/>
      <c r="I94" s="320"/>
      <c r="J94" s="323"/>
      <c r="K94" s="1710"/>
      <c r="L94" s="1710"/>
      <c r="M94" s="1710"/>
      <c r="N94" s="1710"/>
      <c r="O94" s="1710"/>
      <c r="P94" s="323"/>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c r="BM94" s="323"/>
      <c r="BN94" s="323"/>
      <c r="BO94" s="323"/>
      <c r="BP94" s="323"/>
      <c r="BQ94" s="323"/>
      <c r="BR94" s="323"/>
      <c r="BS94" s="323"/>
      <c r="BT94" s="323"/>
      <c r="BU94" s="323"/>
      <c r="BV94" s="323"/>
      <c r="BW94" s="323"/>
      <c r="BX94" s="323"/>
      <c r="BY94" s="323"/>
      <c r="BZ94" s="323"/>
      <c r="CA94" s="323"/>
      <c r="CB94" s="323"/>
      <c r="CC94" s="323"/>
      <c r="CD94" s="323"/>
      <c r="CE94" s="323"/>
      <c r="CF94" s="323"/>
      <c r="CG94" s="323"/>
      <c r="CH94" s="323"/>
      <c r="CI94" s="323"/>
      <c r="CJ94" s="323"/>
      <c r="CK94" s="323"/>
      <c r="CL94" s="323"/>
      <c r="CM94" s="323"/>
      <c r="CN94" s="323"/>
      <c r="CO94" s="323"/>
      <c r="CP94" s="323"/>
      <c r="CQ94" s="323"/>
      <c r="CR94" s="323"/>
      <c r="CS94" s="323"/>
      <c r="CT94" s="323"/>
      <c r="CU94" s="323"/>
      <c r="CV94" s="323"/>
      <c r="CW94" s="323"/>
      <c r="CX94" s="323"/>
      <c r="CY94" s="323"/>
      <c r="CZ94" s="323"/>
      <c r="DA94" s="323"/>
      <c r="DB94" s="323"/>
      <c r="DC94" s="323"/>
      <c r="DD94" s="323"/>
      <c r="DE94" s="323"/>
      <c r="DF94" s="323"/>
      <c r="DG94" s="323"/>
      <c r="DH94" s="323"/>
      <c r="DI94" s="323"/>
      <c r="DJ94" s="323"/>
      <c r="DK94" s="323"/>
      <c r="DL94" s="323"/>
      <c r="DM94" s="323"/>
      <c r="DN94" s="323"/>
      <c r="DO94" s="323"/>
      <c r="DP94" s="323"/>
      <c r="DQ94" s="323"/>
      <c r="DR94" s="323"/>
      <c r="DS94" s="323"/>
      <c r="DT94" s="323"/>
      <c r="DU94" s="323"/>
      <c r="DV94" s="323"/>
      <c r="DW94" s="323"/>
      <c r="DX94" s="323"/>
      <c r="DY94" s="323"/>
      <c r="DZ94" s="323"/>
      <c r="EA94" s="323"/>
      <c r="EB94" s="323"/>
      <c r="EC94" s="323"/>
      <c r="ED94" s="323"/>
      <c r="EE94" s="323"/>
      <c r="EF94" s="323"/>
      <c r="EG94" s="323"/>
      <c r="EH94" s="323"/>
      <c r="EI94" s="323"/>
      <c r="EJ94" s="323"/>
      <c r="EK94" s="323"/>
      <c r="EL94" s="323"/>
      <c r="EM94" s="323"/>
      <c r="EN94" s="323"/>
      <c r="EO94" s="323"/>
      <c r="EP94" s="323"/>
      <c r="EQ94" s="323"/>
      <c r="ER94" s="323"/>
      <c r="ES94" s="323"/>
      <c r="ET94" s="323"/>
      <c r="EU94" s="323"/>
      <c r="EV94" s="323"/>
      <c r="EW94" s="323"/>
      <c r="EX94" s="323"/>
      <c r="EY94" s="323"/>
      <c r="EZ94" s="323"/>
      <c r="FA94" s="323"/>
      <c r="FB94" s="323"/>
      <c r="FC94" s="323"/>
      <c r="FD94" s="323"/>
      <c r="FE94" s="323"/>
      <c r="FF94" s="323"/>
      <c r="FG94" s="323"/>
      <c r="FH94" s="323"/>
      <c r="FI94" s="323"/>
      <c r="FJ94" s="323"/>
      <c r="FK94" s="323"/>
      <c r="FL94" s="323"/>
      <c r="FM94" s="323"/>
      <c r="FN94" s="323"/>
      <c r="FO94" s="323"/>
      <c r="FP94" s="323"/>
      <c r="FQ94" s="323"/>
      <c r="FR94" s="323"/>
      <c r="FS94" s="323"/>
      <c r="FT94" s="323"/>
      <c r="FU94" s="323"/>
      <c r="FV94" s="323"/>
      <c r="FW94" s="323"/>
      <c r="FX94" s="323"/>
      <c r="FY94" s="323"/>
      <c r="FZ94" s="323"/>
      <c r="GA94" s="323"/>
      <c r="GB94" s="323"/>
      <c r="GC94" s="323"/>
      <c r="GD94" s="323"/>
      <c r="GE94" s="323"/>
      <c r="GF94" s="323"/>
      <c r="GG94" s="323"/>
      <c r="GH94" s="323"/>
      <c r="GI94" s="323"/>
      <c r="GJ94" s="323"/>
      <c r="GK94" s="323"/>
      <c r="GL94" s="323"/>
      <c r="GM94" s="323"/>
      <c r="GN94" s="323"/>
      <c r="GO94" s="323"/>
      <c r="GP94" s="323"/>
      <c r="GQ94" s="323"/>
      <c r="GR94" s="323"/>
      <c r="GS94" s="323"/>
      <c r="GT94" s="323"/>
      <c r="GU94" s="323"/>
      <c r="GV94" s="323"/>
      <c r="GW94" s="323"/>
      <c r="GX94" s="323"/>
      <c r="GY94" s="323"/>
      <c r="GZ94" s="323"/>
      <c r="HA94" s="323"/>
      <c r="HB94" s="323"/>
      <c r="HC94" s="323"/>
      <c r="HD94" s="323"/>
      <c r="HE94" s="323"/>
      <c r="HF94" s="323"/>
      <c r="HG94" s="323"/>
      <c r="HH94" s="323"/>
      <c r="HI94" s="323"/>
      <c r="HJ94" s="323"/>
      <c r="HK94" s="323"/>
      <c r="HL94" s="323"/>
      <c r="HM94" s="323"/>
      <c r="HN94" s="323"/>
      <c r="HO94" s="323"/>
      <c r="HP94" s="323"/>
      <c r="HQ94" s="323"/>
      <c r="HR94" s="323"/>
      <c r="HS94" s="323"/>
      <c r="HT94" s="323"/>
      <c r="HU94" s="323"/>
      <c r="HV94" s="323"/>
      <c r="HW94" s="323"/>
      <c r="HX94" s="323"/>
      <c r="HY94" s="323"/>
      <c r="HZ94" s="323"/>
      <c r="IA94" s="323"/>
      <c r="IB94" s="323"/>
      <c r="IC94" s="323"/>
      <c r="ID94" s="323"/>
      <c r="IE94" s="323"/>
      <c r="IF94" s="323"/>
      <c r="IG94" s="323"/>
      <c r="IH94" s="323"/>
      <c r="II94" s="323"/>
      <c r="IJ94" s="323"/>
      <c r="IK94" s="323"/>
      <c r="IL94" s="323"/>
      <c r="IM94" s="323"/>
      <c r="IN94" s="323"/>
      <c r="IO94" s="323"/>
      <c r="IP94" s="323"/>
      <c r="IQ94" s="323"/>
      <c r="IR94" s="323"/>
      <c r="IS94" s="323"/>
      <c r="IT94" s="323"/>
      <c r="IU94" s="323"/>
      <c r="IV94" s="323"/>
      <c r="IW94" s="323"/>
      <c r="IX94" s="323"/>
    </row>
    <row r="95" spans="1:258" s="1238" customFormat="1" ht="73.5" customHeight="1">
      <c r="A95" s="327"/>
      <c r="B95" s="539"/>
      <c r="C95" s="539"/>
      <c r="D95" s="538"/>
      <c r="E95" s="539"/>
      <c r="F95" s="540"/>
      <c r="G95" s="540"/>
      <c r="H95" s="327"/>
      <c r="I95" s="327"/>
      <c r="J95" s="538"/>
      <c r="K95" s="1710"/>
      <c r="L95" s="1710"/>
      <c r="M95" s="541"/>
      <c r="N95" s="538"/>
      <c r="O95" s="541"/>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c r="BP95" s="323"/>
      <c r="BQ95" s="323"/>
      <c r="BR95" s="323"/>
      <c r="BS95" s="323"/>
      <c r="BT95" s="323"/>
      <c r="BU95" s="323"/>
      <c r="BV95" s="323"/>
      <c r="BW95" s="323"/>
      <c r="BX95" s="323"/>
      <c r="BY95" s="323"/>
      <c r="BZ95" s="323"/>
      <c r="CA95" s="323"/>
      <c r="CB95" s="323"/>
      <c r="CC95" s="323"/>
      <c r="CD95" s="323"/>
      <c r="CE95" s="323"/>
      <c r="CF95" s="323"/>
      <c r="CG95" s="323"/>
      <c r="CH95" s="323"/>
      <c r="CI95" s="323"/>
      <c r="CJ95" s="323"/>
      <c r="CK95" s="323"/>
      <c r="CL95" s="323"/>
      <c r="CM95" s="323"/>
      <c r="CN95" s="323"/>
      <c r="CO95" s="323"/>
      <c r="CP95" s="323"/>
      <c r="CQ95" s="323"/>
      <c r="CR95" s="323"/>
      <c r="CS95" s="323"/>
      <c r="CT95" s="323"/>
      <c r="CU95" s="323"/>
      <c r="CV95" s="323"/>
      <c r="CW95" s="323"/>
      <c r="CX95" s="323"/>
      <c r="CY95" s="323"/>
      <c r="CZ95" s="323"/>
      <c r="DA95" s="323"/>
      <c r="DB95" s="323"/>
      <c r="DC95" s="323"/>
      <c r="DD95" s="323"/>
      <c r="DE95" s="323"/>
      <c r="DF95" s="323"/>
      <c r="DG95" s="323"/>
      <c r="DH95" s="323"/>
      <c r="DI95" s="323"/>
      <c r="DJ95" s="323"/>
      <c r="DK95" s="323"/>
      <c r="DL95" s="323"/>
      <c r="DM95" s="323"/>
      <c r="DN95" s="323"/>
      <c r="DO95" s="323"/>
      <c r="DP95" s="323"/>
      <c r="DQ95" s="323"/>
      <c r="DR95" s="323"/>
      <c r="DS95" s="323"/>
      <c r="DT95" s="323"/>
      <c r="DU95" s="323"/>
      <c r="DV95" s="323"/>
      <c r="DW95" s="323"/>
      <c r="DX95" s="323"/>
      <c r="DY95" s="323"/>
      <c r="DZ95" s="323"/>
      <c r="EA95" s="323"/>
      <c r="EB95" s="323"/>
      <c r="EC95" s="323"/>
      <c r="ED95" s="323"/>
      <c r="EE95" s="323"/>
      <c r="EF95" s="323"/>
      <c r="EG95" s="323"/>
      <c r="EH95" s="323"/>
      <c r="EI95" s="323"/>
      <c r="EJ95" s="323"/>
      <c r="EK95" s="323"/>
      <c r="EL95" s="323"/>
      <c r="EM95" s="323"/>
      <c r="EN95" s="323"/>
      <c r="EO95" s="323"/>
      <c r="EP95" s="323"/>
      <c r="EQ95" s="323"/>
      <c r="ER95" s="323"/>
      <c r="ES95" s="323"/>
      <c r="ET95" s="323"/>
      <c r="EU95" s="323"/>
      <c r="EV95" s="323"/>
      <c r="EW95" s="323"/>
      <c r="EX95" s="323"/>
      <c r="EY95" s="323"/>
      <c r="EZ95" s="323"/>
      <c r="FA95" s="323"/>
      <c r="FB95" s="323"/>
      <c r="FC95" s="323"/>
      <c r="FD95" s="323"/>
      <c r="FE95" s="323"/>
      <c r="FF95" s="323"/>
      <c r="FG95" s="323"/>
      <c r="FH95" s="323"/>
      <c r="FI95" s="323"/>
      <c r="FJ95" s="323"/>
      <c r="FK95" s="323"/>
      <c r="FL95" s="323"/>
      <c r="FM95" s="323"/>
      <c r="FN95" s="323"/>
      <c r="FO95" s="323"/>
      <c r="FP95" s="323"/>
      <c r="FQ95" s="323"/>
      <c r="FR95" s="323"/>
      <c r="FS95" s="323"/>
      <c r="FT95" s="323"/>
      <c r="FU95" s="323"/>
      <c r="FV95" s="323"/>
      <c r="FW95" s="323"/>
      <c r="FX95" s="323"/>
      <c r="FY95" s="323"/>
      <c r="FZ95" s="323"/>
      <c r="GA95" s="323"/>
      <c r="GB95" s="323"/>
      <c r="GC95" s="323"/>
      <c r="GD95" s="323"/>
      <c r="GE95" s="323"/>
      <c r="GF95" s="323"/>
      <c r="GG95" s="323"/>
      <c r="GH95" s="323"/>
      <c r="GI95" s="323"/>
      <c r="GJ95" s="323"/>
      <c r="GK95" s="323"/>
      <c r="GL95" s="323"/>
      <c r="GM95" s="323"/>
      <c r="GN95" s="323"/>
      <c r="GO95" s="323"/>
      <c r="GP95" s="323"/>
      <c r="GQ95" s="323"/>
      <c r="GR95" s="323"/>
      <c r="GS95" s="323"/>
      <c r="GT95" s="323"/>
      <c r="GU95" s="323"/>
      <c r="GV95" s="323"/>
      <c r="GW95" s="323"/>
      <c r="GX95" s="323"/>
      <c r="GY95" s="323"/>
      <c r="GZ95" s="323"/>
      <c r="HA95" s="323"/>
      <c r="HB95" s="323"/>
      <c r="HC95" s="323"/>
      <c r="HD95" s="323"/>
      <c r="HE95" s="323"/>
      <c r="HF95" s="323"/>
      <c r="HG95" s="323"/>
      <c r="HH95" s="323"/>
      <c r="HI95" s="323"/>
      <c r="HJ95" s="323"/>
      <c r="HK95" s="323"/>
      <c r="HL95" s="323"/>
      <c r="HM95" s="323"/>
      <c r="HN95" s="323"/>
      <c r="HO95" s="323"/>
      <c r="HP95" s="323"/>
      <c r="HQ95" s="323"/>
      <c r="HR95" s="323"/>
      <c r="HS95" s="323"/>
      <c r="HT95" s="323"/>
      <c r="HU95" s="323"/>
      <c r="HV95" s="323"/>
      <c r="HW95" s="323"/>
      <c r="HX95" s="323"/>
      <c r="HY95" s="323"/>
      <c r="HZ95" s="323"/>
      <c r="IA95" s="323"/>
      <c r="IB95" s="323"/>
      <c r="IC95" s="323"/>
      <c r="ID95" s="323"/>
      <c r="IE95" s="323"/>
      <c r="IF95" s="323"/>
      <c r="IG95" s="323"/>
      <c r="IH95" s="323"/>
      <c r="II95" s="323"/>
      <c r="IJ95" s="323"/>
      <c r="IK95" s="323"/>
      <c r="IL95" s="323"/>
      <c r="IM95" s="323"/>
      <c r="IN95" s="323"/>
      <c r="IO95" s="323"/>
      <c r="IP95" s="323"/>
      <c r="IQ95" s="323"/>
      <c r="IR95" s="323"/>
      <c r="IS95" s="323"/>
      <c r="IT95" s="323"/>
      <c r="IU95" s="323"/>
      <c r="IV95" s="323"/>
      <c r="IW95" s="323"/>
      <c r="IX95" s="323"/>
    </row>
    <row r="96" spans="1:258" s="1238" customFormat="1" ht="15.75" customHeight="1">
      <c r="A96" s="550"/>
      <c r="B96" s="551"/>
      <c r="C96" s="550"/>
      <c r="D96" s="550"/>
      <c r="E96" s="551"/>
      <c r="F96" s="550"/>
      <c r="G96" s="551"/>
      <c r="H96" s="550"/>
      <c r="I96" s="550"/>
      <c r="J96" s="550"/>
      <c r="K96" s="551"/>
      <c r="L96" s="550"/>
      <c r="M96" s="551"/>
      <c r="N96" s="550"/>
      <c r="O96" s="551"/>
      <c r="P96" s="323"/>
      <c r="Q96" s="323"/>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c r="BN96" s="323"/>
      <c r="BO96" s="323"/>
      <c r="BP96" s="323"/>
      <c r="BQ96" s="323"/>
      <c r="BR96" s="323"/>
      <c r="BS96" s="323"/>
      <c r="BT96" s="323"/>
      <c r="BU96" s="323"/>
      <c r="BV96" s="323"/>
      <c r="BW96" s="323"/>
      <c r="BX96" s="323"/>
      <c r="BY96" s="323"/>
      <c r="BZ96" s="323"/>
      <c r="CA96" s="323"/>
      <c r="CB96" s="323"/>
      <c r="CC96" s="323"/>
      <c r="CD96" s="323"/>
      <c r="CE96" s="323"/>
      <c r="CF96" s="323"/>
      <c r="CG96" s="323"/>
      <c r="CH96" s="323"/>
      <c r="CI96" s="323"/>
      <c r="CJ96" s="323"/>
      <c r="CK96" s="323"/>
      <c r="CL96" s="323"/>
      <c r="CM96" s="323"/>
      <c r="CN96" s="323"/>
      <c r="CO96" s="323"/>
      <c r="CP96" s="323"/>
      <c r="CQ96" s="323"/>
      <c r="CR96" s="323"/>
      <c r="CS96" s="323"/>
      <c r="CT96" s="323"/>
      <c r="CU96" s="323"/>
      <c r="CV96" s="323"/>
      <c r="CW96" s="323"/>
      <c r="CX96" s="323"/>
      <c r="CY96" s="323"/>
      <c r="CZ96" s="323"/>
      <c r="DA96" s="323"/>
      <c r="DB96" s="323"/>
      <c r="DC96" s="323"/>
      <c r="DD96" s="323"/>
      <c r="DE96" s="323"/>
      <c r="DF96" s="323"/>
      <c r="DG96" s="323"/>
      <c r="DH96" s="323"/>
      <c r="DI96" s="323"/>
      <c r="DJ96" s="323"/>
      <c r="DK96" s="323"/>
      <c r="DL96" s="323"/>
      <c r="DM96" s="323"/>
      <c r="DN96" s="323"/>
      <c r="DO96" s="323"/>
      <c r="DP96" s="323"/>
      <c r="DQ96" s="323"/>
      <c r="DR96" s="323"/>
      <c r="DS96" s="323"/>
      <c r="DT96" s="323"/>
      <c r="DU96" s="323"/>
      <c r="DV96" s="323"/>
      <c r="DW96" s="323"/>
      <c r="DX96" s="323"/>
      <c r="DY96" s="323"/>
      <c r="DZ96" s="323"/>
      <c r="EA96" s="323"/>
      <c r="EB96" s="323"/>
      <c r="EC96" s="323"/>
      <c r="ED96" s="323"/>
      <c r="EE96" s="323"/>
      <c r="EF96" s="323"/>
      <c r="EG96" s="323"/>
      <c r="EH96" s="323"/>
      <c r="EI96" s="323"/>
      <c r="EJ96" s="323"/>
      <c r="EK96" s="323"/>
      <c r="EL96" s="323"/>
      <c r="EM96" s="323"/>
      <c r="EN96" s="323"/>
      <c r="EO96" s="323"/>
      <c r="EP96" s="323"/>
      <c r="EQ96" s="323"/>
      <c r="ER96" s="323"/>
      <c r="ES96" s="323"/>
      <c r="ET96" s="323"/>
      <c r="EU96" s="323"/>
      <c r="EV96" s="323"/>
      <c r="EW96" s="323"/>
      <c r="EX96" s="323"/>
      <c r="EY96" s="323"/>
      <c r="EZ96" s="323"/>
      <c r="FA96" s="323"/>
      <c r="FB96" s="323"/>
      <c r="FC96" s="323"/>
      <c r="FD96" s="323"/>
      <c r="FE96" s="323"/>
      <c r="FF96" s="323"/>
      <c r="FG96" s="323"/>
      <c r="FH96" s="323"/>
      <c r="FI96" s="323"/>
      <c r="FJ96" s="323"/>
      <c r="FK96" s="323"/>
      <c r="FL96" s="323"/>
      <c r="FM96" s="323"/>
      <c r="FN96" s="323"/>
      <c r="FO96" s="323"/>
      <c r="FP96" s="323"/>
      <c r="FQ96" s="323"/>
      <c r="FR96" s="323"/>
      <c r="FS96" s="323"/>
      <c r="FT96" s="323"/>
      <c r="FU96" s="323"/>
      <c r="FV96" s="323"/>
      <c r="FW96" s="323"/>
      <c r="FX96" s="323"/>
      <c r="FY96" s="323"/>
      <c r="FZ96" s="323"/>
      <c r="GA96" s="323"/>
      <c r="GB96" s="323"/>
      <c r="GC96" s="323"/>
      <c r="GD96" s="323"/>
      <c r="GE96" s="323"/>
      <c r="GF96" s="323"/>
      <c r="GG96" s="323"/>
      <c r="GH96" s="323"/>
      <c r="GI96" s="323"/>
      <c r="GJ96" s="323"/>
      <c r="GK96" s="323"/>
      <c r="GL96" s="323"/>
      <c r="GM96" s="323"/>
      <c r="GN96" s="323"/>
      <c r="GO96" s="323"/>
      <c r="GP96" s="323"/>
      <c r="GQ96" s="323"/>
      <c r="GR96" s="323"/>
      <c r="GS96" s="323"/>
      <c r="GT96" s="323"/>
      <c r="GU96" s="323"/>
      <c r="GV96" s="323"/>
      <c r="GW96" s="323"/>
      <c r="GX96" s="323"/>
      <c r="GY96" s="323"/>
      <c r="GZ96" s="323"/>
      <c r="HA96" s="323"/>
      <c r="HB96" s="323"/>
      <c r="HC96" s="323"/>
      <c r="HD96" s="323"/>
      <c r="HE96" s="323"/>
      <c r="HF96" s="323"/>
      <c r="HG96" s="323"/>
      <c r="HH96" s="323"/>
      <c r="HI96" s="323"/>
      <c r="HJ96" s="323"/>
      <c r="HK96" s="323"/>
      <c r="HL96" s="323"/>
      <c r="HM96" s="323"/>
      <c r="HN96" s="323"/>
      <c r="HO96" s="323"/>
      <c r="HP96" s="323"/>
      <c r="HQ96" s="323"/>
      <c r="HR96" s="323"/>
      <c r="HS96" s="323"/>
      <c r="HT96" s="323"/>
      <c r="HU96" s="323"/>
      <c r="HV96" s="323"/>
      <c r="HW96" s="323"/>
      <c r="HX96" s="323"/>
      <c r="HY96" s="323"/>
      <c r="HZ96" s="323"/>
      <c r="IA96" s="323"/>
      <c r="IB96" s="323"/>
      <c r="IC96" s="323"/>
      <c r="ID96" s="323"/>
      <c r="IE96" s="323"/>
      <c r="IF96" s="323"/>
      <c r="IG96" s="323"/>
      <c r="IH96" s="323"/>
      <c r="II96" s="323"/>
      <c r="IJ96" s="323"/>
      <c r="IK96" s="323"/>
      <c r="IL96" s="323"/>
      <c r="IM96" s="323"/>
      <c r="IN96" s="323"/>
      <c r="IO96" s="323"/>
      <c r="IP96" s="323"/>
      <c r="IQ96" s="323"/>
      <c r="IR96" s="323"/>
      <c r="IS96" s="323"/>
      <c r="IT96" s="323"/>
      <c r="IU96" s="323"/>
      <c r="IV96" s="323"/>
      <c r="IW96" s="323"/>
      <c r="IX96" s="323"/>
    </row>
    <row r="97" spans="1:258" s="1238" customFormat="1" ht="3" customHeight="1">
      <c r="A97" s="1710"/>
      <c r="B97" s="1710"/>
      <c r="C97" s="1710"/>
      <c r="D97" s="1710"/>
      <c r="E97" s="1710"/>
      <c r="F97" s="1710"/>
      <c r="G97" s="1710"/>
      <c r="H97" s="1710"/>
      <c r="I97" s="1710"/>
      <c r="J97" s="1710"/>
      <c r="K97" s="1710"/>
      <c r="L97" s="1710"/>
      <c r="M97" s="1710"/>
      <c r="N97" s="1710"/>
      <c r="O97" s="1710"/>
      <c r="P97" s="323"/>
      <c r="Q97" s="323"/>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c r="BJ97" s="323"/>
      <c r="BK97" s="323"/>
      <c r="BL97" s="323"/>
      <c r="BM97" s="323"/>
      <c r="BN97" s="323"/>
      <c r="BO97" s="323"/>
      <c r="BP97" s="323"/>
      <c r="BQ97" s="323"/>
      <c r="BR97" s="323"/>
      <c r="BS97" s="323"/>
      <c r="BT97" s="323"/>
      <c r="BU97" s="323"/>
      <c r="BV97" s="323"/>
      <c r="BW97" s="323"/>
      <c r="BX97" s="323"/>
      <c r="BY97" s="323"/>
      <c r="BZ97" s="323"/>
      <c r="CA97" s="323"/>
      <c r="CB97" s="323"/>
      <c r="CC97" s="323"/>
      <c r="CD97" s="323"/>
      <c r="CE97" s="323"/>
      <c r="CF97" s="323"/>
      <c r="CG97" s="323"/>
      <c r="CH97" s="323"/>
      <c r="CI97" s="323"/>
      <c r="CJ97" s="323"/>
      <c r="CK97" s="323"/>
      <c r="CL97" s="323"/>
      <c r="CM97" s="323"/>
      <c r="CN97" s="323"/>
      <c r="CO97" s="323"/>
      <c r="CP97" s="323"/>
      <c r="CQ97" s="323"/>
      <c r="CR97" s="323"/>
      <c r="CS97" s="323"/>
      <c r="CT97" s="323"/>
      <c r="CU97" s="323"/>
      <c r="CV97" s="323"/>
      <c r="CW97" s="323"/>
      <c r="CX97" s="323"/>
      <c r="CY97" s="323"/>
      <c r="CZ97" s="323"/>
      <c r="DA97" s="323"/>
      <c r="DB97" s="323"/>
      <c r="DC97" s="323"/>
      <c r="DD97" s="323"/>
      <c r="DE97" s="323"/>
      <c r="DF97" s="323"/>
      <c r="DG97" s="323"/>
      <c r="DH97" s="323"/>
      <c r="DI97" s="323"/>
      <c r="DJ97" s="323"/>
      <c r="DK97" s="323"/>
      <c r="DL97" s="323"/>
      <c r="DM97" s="323"/>
      <c r="DN97" s="323"/>
      <c r="DO97" s="323"/>
      <c r="DP97" s="323"/>
      <c r="DQ97" s="323"/>
      <c r="DR97" s="323"/>
      <c r="DS97" s="323"/>
      <c r="DT97" s="323"/>
      <c r="DU97" s="323"/>
      <c r="DV97" s="323"/>
      <c r="DW97" s="323"/>
      <c r="DX97" s="323"/>
      <c r="DY97" s="323"/>
      <c r="DZ97" s="323"/>
      <c r="EA97" s="323"/>
      <c r="EB97" s="323"/>
      <c r="EC97" s="323"/>
      <c r="ED97" s="323"/>
      <c r="EE97" s="323"/>
      <c r="EF97" s="323"/>
      <c r="EG97" s="323"/>
      <c r="EH97" s="323"/>
      <c r="EI97" s="323"/>
      <c r="EJ97" s="323"/>
      <c r="EK97" s="323"/>
      <c r="EL97" s="323"/>
      <c r="EM97" s="323"/>
      <c r="EN97" s="323"/>
      <c r="EO97" s="323"/>
      <c r="EP97" s="323"/>
      <c r="EQ97" s="323"/>
      <c r="ER97" s="323"/>
      <c r="ES97" s="323"/>
      <c r="ET97" s="323"/>
      <c r="EU97" s="323"/>
      <c r="EV97" s="323"/>
      <c r="EW97" s="323"/>
      <c r="EX97" s="323"/>
      <c r="EY97" s="323"/>
      <c r="EZ97" s="323"/>
      <c r="FA97" s="323"/>
      <c r="FB97" s="323"/>
      <c r="FC97" s="323"/>
      <c r="FD97" s="323"/>
      <c r="FE97" s="323"/>
      <c r="FF97" s="323"/>
      <c r="FG97" s="323"/>
      <c r="FH97" s="323"/>
      <c r="FI97" s="323"/>
      <c r="FJ97" s="323"/>
      <c r="FK97" s="323"/>
      <c r="FL97" s="323"/>
      <c r="FM97" s="323"/>
      <c r="FN97" s="323"/>
      <c r="FO97" s="323"/>
      <c r="FP97" s="323"/>
      <c r="FQ97" s="323"/>
      <c r="FR97" s="323"/>
      <c r="FS97" s="323"/>
      <c r="FT97" s="323"/>
      <c r="FU97" s="323"/>
      <c r="FV97" s="323"/>
      <c r="FW97" s="323"/>
      <c r="FX97" s="323"/>
      <c r="FY97" s="323"/>
      <c r="FZ97" s="323"/>
      <c r="GA97" s="323"/>
      <c r="GB97" s="323"/>
      <c r="GC97" s="323"/>
      <c r="GD97" s="323"/>
      <c r="GE97" s="323"/>
      <c r="GF97" s="323"/>
      <c r="GG97" s="323"/>
      <c r="GH97" s="323"/>
      <c r="GI97" s="323"/>
      <c r="GJ97" s="323"/>
      <c r="GK97" s="323"/>
      <c r="GL97" s="323"/>
      <c r="GM97" s="323"/>
      <c r="GN97" s="323"/>
      <c r="GO97" s="323"/>
      <c r="GP97" s="323"/>
      <c r="GQ97" s="323"/>
      <c r="GR97" s="323"/>
      <c r="GS97" s="323"/>
      <c r="GT97" s="323"/>
      <c r="GU97" s="323"/>
      <c r="GV97" s="323"/>
      <c r="GW97" s="323"/>
      <c r="GX97" s="323"/>
      <c r="GY97" s="323"/>
      <c r="GZ97" s="323"/>
      <c r="HA97" s="323"/>
      <c r="HB97" s="323"/>
      <c r="HC97" s="323"/>
      <c r="HD97" s="323"/>
      <c r="HE97" s="323"/>
      <c r="HF97" s="323"/>
      <c r="HG97" s="323"/>
      <c r="HH97" s="323"/>
      <c r="HI97" s="323"/>
      <c r="HJ97" s="323"/>
      <c r="HK97" s="323"/>
      <c r="HL97" s="323"/>
      <c r="HM97" s="323"/>
      <c r="HN97" s="323"/>
      <c r="HO97" s="323"/>
      <c r="HP97" s="323"/>
      <c r="HQ97" s="323"/>
      <c r="HR97" s="323"/>
      <c r="HS97" s="323"/>
      <c r="HT97" s="323"/>
      <c r="HU97" s="323"/>
      <c r="HV97" s="323"/>
      <c r="HW97" s="323"/>
      <c r="HX97" s="323"/>
      <c r="HY97" s="323"/>
      <c r="HZ97" s="323"/>
      <c r="IA97" s="323"/>
      <c r="IB97" s="323"/>
      <c r="IC97" s="323"/>
      <c r="ID97" s="323"/>
      <c r="IE97" s="323"/>
      <c r="IF97" s="323"/>
      <c r="IG97" s="323"/>
      <c r="IH97" s="323"/>
      <c r="II97" s="323"/>
      <c r="IJ97" s="323"/>
      <c r="IK97" s="323"/>
      <c r="IL97" s="323"/>
      <c r="IM97" s="323"/>
      <c r="IN97" s="323"/>
      <c r="IO97" s="323"/>
      <c r="IP97" s="323"/>
      <c r="IQ97" s="323"/>
      <c r="IR97" s="323"/>
      <c r="IS97" s="323"/>
      <c r="IT97" s="323"/>
      <c r="IU97" s="323"/>
      <c r="IV97" s="323"/>
      <c r="IW97" s="323"/>
      <c r="IX97" s="323"/>
    </row>
    <row r="98" spans="1:258" s="1238" customFormat="1" ht="82.5" customHeight="1">
      <c r="A98" s="532"/>
      <c r="B98" s="552"/>
      <c r="C98" s="542"/>
      <c r="D98" s="532"/>
      <c r="E98" s="534"/>
      <c r="F98" s="553"/>
      <c r="G98" s="536"/>
      <c r="H98" s="554"/>
      <c r="I98" s="554"/>
      <c r="J98" s="356"/>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c r="BJ98" s="323"/>
      <c r="BK98" s="323"/>
      <c r="BL98" s="323"/>
      <c r="BM98" s="323"/>
      <c r="BN98" s="323"/>
      <c r="BO98" s="323"/>
      <c r="BP98" s="323"/>
      <c r="BQ98" s="323"/>
      <c r="BR98" s="323"/>
      <c r="BS98" s="323"/>
      <c r="BT98" s="323"/>
      <c r="BU98" s="323"/>
      <c r="BV98" s="323"/>
      <c r="BW98" s="323"/>
      <c r="BX98" s="323"/>
      <c r="BY98" s="323"/>
      <c r="BZ98" s="323"/>
      <c r="CA98" s="323"/>
      <c r="CB98" s="323"/>
      <c r="CC98" s="323"/>
      <c r="CD98" s="323"/>
      <c r="CE98" s="323"/>
      <c r="CF98" s="323"/>
      <c r="CG98" s="323"/>
      <c r="CH98" s="323"/>
      <c r="CI98" s="323"/>
      <c r="CJ98" s="323"/>
      <c r="CK98" s="323"/>
      <c r="CL98" s="323"/>
      <c r="CM98" s="323"/>
      <c r="CN98" s="323"/>
      <c r="CO98" s="323"/>
      <c r="CP98" s="323"/>
      <c r="CQ98" s="323"/>
      <c r="CR98" s="323"/>
      <c r="CS98" s="323"/>
      <c r="CT98" s="323"/>
      <c r="CU98" s="323"/>
      <c r="CV98" s="323"/>
      <c r="CW98" s="323"/>
      <c r="CX98" s="323"/>
      <c r="CY98" s="323"/>
      <c r="CZ98" s="323"/>
      <c r="DA98" s="323"/>
      <c r="DB98" s="323"/>
      <c r="DC98" s="323"/>
      <c r="DD98" s="323"/>
      <c r="DE98" s="323"/>
      <c r="DF98" s="323"/>
      <c r="DG98" s="323"/>
      <c r="DH98" s="323"/>
      <c r="DI98" s="323"/>
      <c r="DJ98" s="323"/>
      <c r="DK98" s="323"/>
      <c r="DL98" s="323"/>
      <c r="DM98" s="323"/>
      <c r="DN98" s="323"/>
      <c r="DO98" s="323"/>
      <c r="DP98" s="323"/>
      <c r="DQ98" s="323"/>
      <c r="DR98" s="323"/>
      <c r="DS98" s="323"/>
      <c r="DT98" s="323"/>
      <c r="DU98" s="323"/>
      <c r="DV98" s="323"/>
      <c r="DW98" s="323"/>
      <c r="DX98" s="323"/>
      <c r="DY98" s="323"/>
      <c r="DZ98" s="323"/>
      <c r="EA98" s="323"/>
      <c r="EB98" s="323"/>
      <c r="EC98" s="323"/>
      <c r="ED98" s="323"/>
      <c r="EE98" s="323"/>
      <c r="EF98" s="323"/>
      <c r="EG98" s="323"/>
      <c r="EH98" s="323"/>
      <c r="EI98" s="323"/>
      <c r="EJ98" s="323"/>
      <c r="EK98" s="323"/>
      <c r="EL98" s="323"/>
      <c r="EM98" s="323"/>
      <c r="EN98" s="323"/>
      <c r="EO98" s="323"/>
      <c r="EP98" s="323"/>
      <c r="EQ98" s="323"/>
      <c r="ER98" s="323"/>
      <c r="ES98" s="323"/>
      <c r="ET98" s="323"/>
      <c r="EU98" s="323"/>
      <c r="EV98" s="323"/>
      <c r="EW98" s="323"/>
      <c r="EX98" s="323"/>
      <c r="EY98" s="323"/>
      <c r="EZ98" s="323"/>
      <c r="FA98" s="323"/>
      <c r="FB98" s="323"/>
      <c r="FC98" s="323"/>
      <c r="FD98" s="323"/>
      <c r="FE98" s="323"/>
      <c r="FF98" s="323"/>
      <c r="FG98" s="323"/>
      <c r="FH98" s="323"/>
      <c r="FI98" s="323"/>
      <c r="FJ98" s="323"/>
      <c r="FK98" s="323"/>
      <c r="FL98" s="323"/>
      <c r="FM98" s="323"/>
      <c r="FN98" s="323"/>
      <c r="FO98" s="323"/>
      <c r="FP98" s="323"/>
      <c r="FQ98" s="323"/>
      <c r="FR98" s="323"/>
      <c r="FS98" s="323"/>
      <c r="FT98" s="323"/>
      <c r="FU98" s="323"/>
      <c r="FV98" s="323"/>
      <c r="FW98" s="323"/>
      <c r="FX98" s="323"/>
      <c r="FY98" s="323"/>
      <c r="FZ98" s="323"/>
      <c r="GA98" s="323"/>
      <c r="GB98" s="323"/>
      <c r="GC98" s="323"/>
      <c r="GD98" s="323"/>
      <c r="GE98" s="323"/>
      <c r="GF98" s="323"/>
      <c r="GG98" s="323"/>
      <c r="GH98" s="323"/>
      <c r="GI98" s="323"/>
      <c r="GJ98" s="323"/>
      <c r="GK98" s="323"/>
      <c r="GL98" s="323"/>
      <c r="GM98" s="323"/>
      <c r="GN98" s="323"/>
      <c r="GO98" s="323"/>
      <c r="GP98" s="323"/>
      <c r="GQ98" s="323"/>
      <c r="GR98" s="323"/>
      <c r="GS98" s="323"/>
      <c r="GT98" s="323"/>
      <c r="GU98" s="323"/>
      <c r="GV98" s="323"/>
      <c r="GW98" s="323"/>
      <c r="GX98" s="323"/>
      <c r="GY98" s="323"/>
      <c r="GZ98" s="323"/>
      <c r="HA98" s="323"/>
      <c r="HB98" s="323"/>
      <c r="HC98" s="323"/>
      <c r="HD98" s="323"/>
      <c r="HE98" s="323"/>
      <c r="HF98" s="323"/>
      <c r="HG98" s="323"/>
      <c r="HH98" s="323"/>
      <c r="HI98" s="323"/>
      <c r="HJ98" s="323"/>
      <c r="HK98" s="323"/>
      <c r="HL98" s="323"/>
      <c r="HM98" s="323"/>
      <c r="HN98" s="323"/>
      <c r="HO98" s="323"/>
      <c r="HP98" s="323"/>
      <c r="HQ98" s="323"/>
      <c r="HR98" s="323"/>
      <c r="HS98" s="323"/>
      <c r="HT98" s="323"/>
      <c r="HU98" s="323"/>
      <c r="HV98" s="323"/>
      <c r="HW98" s="323"/>
      <c r="HX98" s="323"/>
      <c r="HY98" s="323"/>
      <c r="HZ98" s="323"/>
      <c r="IA98" s="323"/>
      <c r="IB98" s="323"/>
      <c r="IC98" s="323"/>
      <c r="ID98" s="323"/>
      <c r="IE98" s="323"/>
      <c r="IF98" s="323"/>
      <c r="IG98" s="323"/>
      <c r="IH98" s="323"/>
      <c r="II98" s="323"/>
      <c r="IJ98" s="323"/>
      <c r="IK98" s="323"/>
      <c r="IL98" s="323"/>
      <c r="IM98" s="323"/>
      <c r="IN98" s="323"/>
      <c r="IO98" s="323"/>
      <c r="IP98" s="323"/>
      <c r="IQ98" s="323"/>
      <c r="IR98" s="323"/>
      <c r="IS98" s="323"/>
      <c r="IT98" s="323"/>
      <c r="IU98" s="323"/>
      <c r="IV98" s="323"/>
      <c r="IW98" s="323"/>
      <c r="IX98" s="323"/>
    </row>
    <row r="99" spans="1:258" s="1238" customFormat="1" ht="33" customHeight="1">
      <c r="A99" s="532"/>
      <c r="B99" s="533"/>
      <c r="C99" s="324"/>
      <c r="D99" s="532"/>
      <c r="E99" s="534"/>
      <c r="F99" s="553"/>
      <c r="G99" s="536"/>
      <c r="H99" s="554"/>
      <c r="I99" s="554"/>
      <c r="J99" s="356"/>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c r="BM99" s="323"/>
      <c r="BN99" s="323"/>
      <c r="BO99" s="323"/>
      <c r="BP99" s="323"/>
      <c r="BQ99" s="323"/>
      <c r="BR99" s="323"/>
      <c r="BS99" s="323"/>
      <c r="BT99" s="323"/>
      <c r="BU99" s="323"/>
      <c r="BV99" s="323"/>
      <c r="BW99" s="323"/>
      <c r="BX99" s="323"/>
      <c r="BY99" s="323"/>
      <c r="BZ99" s="323"/>
      <c r="CA99" s="323"/>
      <c r="CB99" s="323"/>
      <c r="CC99" s="323"/>
      <c r="CD99" s="323"/>
      <c r="CE99" s="323"/>
      <c r="CF99" s="323"/>
      <c r="CG99" s="323"/>
      <c r="CH99" s="323"/>
      <c r="CI99" s="323"/>
      <c r="CJ99" s="323"/>
      <c r="CK99" s="323"/>
      <c r="CL99" s="323"/>
      <c r="CM99" s="323"/>
      <c r="CN99" s="323"/>
      <c r="CO99" s="323"/>
      <c r="CP99" s="323"/>
      <c r="CQ99" s="323"/>
      <c r="CR99" s="323"/>
      <c r="CS99" s="323"/>
      <c r="CT99" s="323"/>
      <c r="CU99" s="323"/>
      <c r="CV99" s="323"/>
      <c r="CW99" s="323"/>
      <c r="CX99" s="323"/>
      <c r="CY99" s="323"/>
      <c r="CZ99" s="323"/>
      <c r="DA99" s="323"/>
      <c r="DB99" s="323"/>
      <c r="DC99" s="323"/>
      <c r="DD99" s="323"/>
      <c r="DE99" s="323"/>
      <c r="DF99" s="323"/>
      <c r="DG99" s="323"/>
      <c r="DH99" s="323"/>
      <c r="DI99" s="323"/>
      <c r="DJ99" s="323"/>
      <c r="DK99" s="323"/>
      <c r="DL99" s="323"/>
      <c r="DM99" s="323"/>
      <c r="DN99" s="323"/>
      <c r="DO99" s="323"/>
      <c r="DP99" s="323"/>
      <c r="DQ99" s="323"/>
      <c r="DR99" s="323"/>
      <c r="DS99" s="323"/>
      <c r="DT99" s="323"/>
      <c r="DU99" s="323"/>
      <c r="DV99" s="323"/>
      <c r="DW99" s="323"/>
      <c r="DX99" s="323"/>
      <c r="DY99" s="323"/>
      <c r="DZ99" s="323"/>
      <c r="EA99" s="323"/>
      <c r="EB99" s="323"/>
      <c r="EC99" s="323"/>
      <c r="ED99" s="323"/>
      <c r="EE99" s="323"/>
      <c r="EF99" s="323"/>
      <c r="EG99" s="323"/>
      <c r="EH99" s="323"/>
      <c r="EI99" s="323"/>
      <c r="EJ99" s="323"/>
      <c r="EK99" s="323"/>
      <c r="EL99" s="323"/>
      <c r="EM99" s="323"/>
      <c r="EN99" s="323"/>
      <c r="EO99" s="323"/>
      <c r="EP99" s="323"/>
      <c r="EQ99" s="323"/>
      <c r="ER99" s="323"/>
      <c r="ES99" s="323"/>
      <c r="ET99" s="323"/>
      <c r="EU99" s="323"/>
      <c r="EV99" s="323"/>
      <c r="EW99" s="323"/>
      <c r="EX99" s="323"/>
      <c r="EY99" s="323"/>
      <c r="EZ99" s="323"/>
      <c r="FA99" s="323"/>
      <c r="FB99" s="323"/>
      <c r="FC99" s="323"/>
      <c r="FD99" s="323"/>
      <c r="FE99" s="323"/>
      <c r="FF99" s="323"/>
      <c r="FG99" s="323"/>
      <c r="FH99" s="323"/>
      <c r="FI99" s="323"/>
      <c r="FJ99" s="323"/>
      <c r="FK99" s="323"/>
      <c r="FL99" s="323"/>
      <c r="FM99" s="323"/>
      <c r="FN99" s="323"/>
      <c r="FO99" s="323"/>
      <c r="FP99" s="323"/>
      <c r="FQ99" s="323"/>
      <c r="FR99" s="323"/>
      <c r="FS99" s="323"/>
      <c r="FT99" s="323"/>
      <c r="FU99" s="323"/>
      <c r="FV99" s="323"/>
      <c r="FW99" s="323"/>
      <c r="FX99" s="323"/>
      <c r="FY99" s="323"/>
      <c r="FZ99" s="323"/>
      <c r="GA99" s="323"/>
      <c r="GB99" s="323"/>
      <c r="GC99" s="323"/>
      <c r="GD99" s="323"/>
      <c r="GE99" s="323"/>
      <c r="GF99" s="323"/>
      <c r="GG99" s="323"/>
      <c r="GH99" s="323"/>
      <c r="GI99" s="323"/>
      <c r="GJ99" s="323"/>
      <c r="GK99" s="323"/>
      <c r="GL99" s="323"/>
      <c r="GM99" s="323"/>
      <c r="GN99" s="323"/>
      <c r="GO99" s="323"/>
      <c r="GP99" s="323"/>
      <c r="GQ99" s="323"/>
      <c r="GR99" s="323"/>
      <c r="GS99" s="323"/>
      <c r="GT99" s="323"/>
      <c r="GU99" s="323"/>
      <c r="GV99" s="323"/>
      <c r="GW99" s="323"/>
      <c r="GX99" s="323"/>
      <c r="GY99" s="323"/>
      <c r="GZ99" s="323"/>
      <c r="HA99" s="323"/>
      <c r="HB99" s="323"/>
      <c r="HC99" s="323"/>
      <c r="HD99" s="323"/>
      <c r="HE99" s="323"/>
      <c r="HF99" s="323"/>
      <c r="HG99" s="323"/>
      <c r="HH99" s="323"/>
      <c r="HI99" s="323"/>
      <c r="HJ99" s="323"/>
      <c r="HK99" s="323"/>
      <c r="HL99" s="323"/>
      <c r="HM99" s="323"/>
      <c r="HN99" s="323"/>
      <c r="HO99" s="323"/>
      <c r="HP99" s="323"/>
      <c r="HQ99" s="323"/>
      <c r="HR99" s="323"/>
      <c r="HS99" s="323"/>
      <c r="HT99" s="323"/>
      <c r="HU99" s="323"/>
      <c r="HV99" s="323"/>
      <c r="HW99" s="323"/>
      <c r="HX99" s="323"/>
      <c r="HY99" s="323"/>
      <c r="HZ99" s="323"/>
      <c r="IA99" s="323"/>
      <c r="IB99" s="323"/>
      <c r="IC99" s="323"/>
      <c r="ID99" s="323"/>
      <c r="IE99" s="323"/>
      <c r="IF99" s="323"/>
      <c r="IG99" s="323"/>
      <c r="IH99" s="323"/>
      <c r="II99" s="323"/>
      <c r="IJ99" s="323"/>
      <c r="IK99" s="323"/>
      <c r="IL99" s="323"/>
      <c r="IM99" s="323"/>
      <c r="IN99" s="323"/>
      <c r="IO99" s="323"/>
      <c r="IP99" s="323"/>
      <c r="IQ99" s="323"/>
      <c r="IR99" s="323"/>
      <c r="IS99" s="323"/>
      <c r="IT99" s="323"/>
      <c r="IU99" s="323"/>
      <c r="IV99" s="323"/>
      <c r="IW99" s="323"/>
      <c r="IX99" s="323"/>
    </row>
    <row r="100" spans="1:258" s="1238" customFormat="1" ht="96.75" customHeight="1">
      <c r="A100" s="532"/>
      <c r="B100" s="533"/>
      <c r="C100" s="324"/>
      <c r="D100" s="532"/>
      <c r="E100" s="534"/>
      <c r="F100" s="553"/>
      <c r="G100" s="536"/>
      <c r="H100" s="554"/>
      <c r="I100" s="554"/>
      <c r="J100" s="356"/>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c r="BJ100" s="323"/>
      <c r="BK100" s="323"/>
      <c r="BL100" s="323"/>
      <c r="BM100" s="323"/>
      <c r="BN100" s="323"/>
      <c r="BO100" s="323"/>
      <c r="BP100" s="323"/>
      <c r="BQ100" s="323"/>
      <c r="BR100" s="323"/>
      <c r="BS100" s="323"/>
      <c r="BT100" s="323"/>
      <c r="BU100" s="323"/>
      <c r="BV100" s="323"/>
      <c r="BW100" s="323"/>
      <c r="BX100" s="323"/>
      <c r="BY100" s="323"/>
      <c r="BZ100" s="323"/>
      <c r="CA100" s="323"/>
      <c r="CB100" s="323"/>
      <c r="CC100" s="323"/>
      <c r="CD100" s="323"/>
      <c r="CE100" s="323"/>
      <c r="CF100" s="323"/>
      <c r="CG100" s="323"/>
      <c r="CH100" s="323"/>
      <c r="CI100" s="323"/>
      <c r="CJ100" s="323"/>
      <c r="CK100" s="323"/>
      <c r="CL100" s="323"/>
      <c r="CM100" s="323"/>
      <c r="CN100" s="323"/>
      <c r="CO100" s="323"/>
      <c r="CP100" s="323"/>
      <c r="CQ100" s="323"/>
      <c r="CR100" s="323"/>
      <c r="CS100" s="323"/>
      <c r="CT100" s="323"/>
      <c r="CU100" s="323"/>
      <c r="CV100" s="323"/>
      <c r="CW100" s="323"/>
      <c r="CX100" s="323"/>
      <c r="CY100" s="323"/>
      <c r="CZ100" s="323"/>
      <c r="DA100" s="323"/>
      <c r="DB100" s="323"/>
      <c r="DC100" s="323"/>
      <c r="DD100" s="323"/>
      <c r="DE100" s="323"/>
      <c r="DF100" s="323"/>
      <c r="DG100" s="323"/>
      <c r="DH100" s="323"/>
      <c r="DI100" s="323"/>
      <c r="DJ100" s="323"/>
      <c r="DK100" s="323"/>
      <c r="DL100" s="323"/>
      <c r="DM100" s="323"/>
      <c r="DN100" s="323"/>
      <c r="DO100" s="323"/>
      <c r="DP100" s="323"/>
      <c r="DQ100" s="323"/>
      <c r="DR100" s="323"/>
      <c r="DS100" s="323"/>
      <c r="DT100" s="323"/>
      <c r="DU100" s="323"/>
      <c r="DV100" s="323"/>
      <c r="DW100" s="323"/>
      <c r="DX100" s="323"/>
      <c r="DY100" s="323"/>
      <c r="DZ100" s="323"/>
      <c r="EA100" s="323"/>
      <c r="EB100" s="323"/>
      <c r="EC100" s="323"/>
      <c r="ED100" s="323"/>
      <c r="EE100" s="323"/>
      <c r="EF100" s="323"/>
      <c r="EG100" s="323"/>
      <c r="EH100" s="323"/>
      <c r="EI100" s="323"/>
      <c r="EJ100" s="323"/>
      <c r="EK100" s="323"/>
      <c r="EL100" s="323"/>
      <c r="EM100" s="323"/>
      <c r="EN100" s="323"/>
      <c r="EO100" s="323"/>
      <c r="EP100" s="323"/>
      <c r="EQ100" s="323"/>
      <c r="ER100" s="323"/>
      <c r="ES100" s="323"/>
      <c r="ET100" s="323"/>
      <c r="EU100" s="323"/>
      <c r="EV100" s="323"/>
      <c r="EW100" s="323"/>
      <c r="EX100" s="323"/>
      <c r="EY100" s="323"/>
      <c r="EZ100" s="323"/>
      <c r="FA100" s="323"/>
      <c r="FB100" s="323"/>
      <c r="FC100" s="323"/>
      <c r="FD100" s="323"/>
      <c r="FE100" s="323"/>
      <c r="FF100" s="323"/>
      <c r="FG100" s="323"/>
      <c r="FH100" s="323"/>
      <c r="FI100" s="323"/>
      <c r="FJ100" s="323"/>
      <c r="FK100" s="323"/>
      <c r="FL100" s="323"/>
      <c r="FM100" s="323"/>
      <c r="FN100" s="323"/>
      <c r="FO100" s="323"/>
      <c r="FP100" s="323"/>
      <c r="FQ100" s="323"/>
      <c r="FR100" s="323"/>
      <c r="FS100" s="323"/>
      <c r="FT100" s="323"/>
      <c r="FU100" s="323"/>
      <c r="FV100" s="323"/>
      <c r="FW100" s="323"/>
      <c r="FX100" s="323"/>
      <c r="FY100" s="323"/>
      <c r="FZ100" s="323"/>
      <c r="GA100" s="323"/>
      <c r="GB100" s="323"/>
      <c r="GC100" s="323"/>
      <c r="GD100" s="323"/>
      <c r="GE100" s="323"/>
      <c r="GF100" s="323"/>
      <c r="GG100" s="323"/>
      <c r="GH100" s="323"/>
      <c r="GI100" s="323"/>
      <c r="GJ100" s="323"/>
      <c r="GK100" s="323"/>
      <c r="GL100" s="323"/>
      <c r="GM100" s="323"/>
      <c r="GN100" s="323"/>
      <c r="GO100" s="323"/>
      <c r="GP100" s="323"/>
      <c r="GQ100" s="323"/>
      <c r="GR100" s="323"/>
      <c r="GS100" s="323"/>
      <c r="GT100" s="323"/>
      <c r="GU100" s="323"/>
      <c r="GV100" s="323"/>
      <c r="GW100" s="323"/>
      <c r="GX100" s="323"/>
      <c r="GY100" s="323"/>
      <c r="GZ100" s="323"/>
      <c r="HA100" s="323"/>
      <c r="HB100" s="323"/>
      <c r="HC100" s="323"/>
      <c r="HD100" s="323"/>
      <c r="HE100" s="323"/>
      <c r="HF100" s="323"/>
      <c r="HG100" s="323"/>
      <c r="HH100" s="323"/>
      <c r="HI100" s="323"/>
      <c r="HJ100" s="323"/>
      <c r="HK100" s="323"/>
      <c r="HL100" s="323"/>
      <c r="HM100" s="323"/>
      <c r="HN100" s="323"/>
      <c r="HO100" s="323"/>
      <c r="HP100" s="323"/>
      <c r="HQ100" s="323"/>
      <c r="HR100" s="323"/>
      <c r="HS100" s="323"/>
      <c r="HT100" s="323"/>
      <c r="HU100" s="323"/>
      <c r="HV100" s="323"/>
      <c r="HW100" s="323"/>
      <c r="HX100" s="323"/>
      <c r="HY100" s="323"/>
      <c r="HZ100" s="323"/>
      <c r="IA100" s="323"/>
      <c r="IB100" s="323"/>
      <c r="IC100" s="323"/>
      <c r="ID100" s="323"/>
      <c r="IE100" s="323"/>
      <c r="IF100" s="323"/>
      <c r="IG100" s="323"/>
      <c r="IH100" s="323"/>
      <c r="II100" s="323"/>
      <c r="IJ100" s="323"/>
      <c r="IK100" s="323"/>
      <c r="IL100" s="323"/>
      <c r="IM100" s="323"/>
      <c r="IN100" s="323"/>
      <c r="IO100" s="323"/>
      <c r="IP100" s="323"/>
      <c r="IQ100" s="323"/>
      <c r="IR100" s="323"/>
      <c r="IS100" s="323"/>
      <c r="IT100" s="323"/>
      <c r="IU100" s="323"/>
      <c r="IV100" s="323"/>
      <c r="IW100" s="323"/>
      <c r="IX100" s="323"/>
    </row>
    <row r="101" spans="1:258" s="1238" customFormat="1" ht="33" customHeight="1">
      <c r="A101" s="532"/>
      <c r="B101" s="533"/>
      <c r="C101" s="324"/>
      <c r="D101" s="532"/>
      <c r="E101" s="534"/>
      <c r="F101" s="553"/>
      <c r="G101" s="536"/>
      <c r="H101" s="554"/>
      <c r="I101" s="554"/>
      <c r="J101" s="356"/>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c r="BM101" s="323"/>
      <c r="BN101" s="323"/>
      <c r="BO101" s="323"/>
      <c r="BP101" s="323"/>
      <c r="BQ101" s="323"/>
      <c r="BR101" s="323"/>
      <c r="BS101" s="323"/>
      <c r="BT101" s="323"/>
      <c r="BU101" s="323"/>
      <c r="BV101" s="323"/>
      <c r="BW101" s="323"/>
      <c r="BX101" s="323"/>
      <c r="BY101" s="323"/>
      <c r="BZ101" s="323"/>
      <c r="CA101" s="323"/>
      <c r="CB101" s="323"/>
      <c r="CC101" s="323"/>
      <c r="CD101" s="323"/>
      <c r="CE101" s="323"/>
      <c r="CF101" s="323"/>
      <c r="CG101" s="323"/>
      <c r="CH101" s="323"/>
      <c r="CI101" s="323"/>
      <c r="CJ101" s="323"/>
      <c r="CK101" s="323"/>
      <c r="CL101" s="323"/>
      <c r="CM101" s="323"/>
      <c r="CN101" s="323"/>
      <c r="CO101" s="323"/>
      <c r="CP101" s="323"/>
      <c r="CQ101" s="323"/>
      <c r="CR101" s="323"/>
      <c r="CS101" s="323"/>
      <c r="CT101" s="323"/>
      <c r="CU101" s="323"/>
      <c r="CV101" s="323"/>
      <c r="CW101" s="323"/>
      <c r="CX101" s="323"/>
      <c r="CY101" s="323"/>
      <c r="CZ101" s="323"/>
      <c r="DA101" s="323"/>
      <c r="DB101" s="323"/>
      <c r="DC101" s="323"/>
      <c r="DD101" s="323"/>
      <c r="DE101" s="323"/>
      <c r="DF101" s="323"/>
      <c r="DG101" s="323"/>
      <c r="DH101" s="323"/>
      <c r="DI101" s="323"/>
      <c r="DJ101" s="323"/>
      <c r="DK101" s="323"/>
      <c r="DL101" s="323"/>
      <c r="DM101" s="323"/>
      <c r="DN101" s="323"/>
      <c r="DO101" s="323"/>
      <c r="DP101" s="323"/>
      <c r="DQ101" s="323"/>
      <c r="DR101" s="323"/>
      <c r="DS101" s="323"/>
      <c r="DT101" s="323"/>
      <c r="DU101" s="323"/>
      <c r="DV101" s="323"/>
      <c r="DW101" s="323"/>
      <c r="DX101" s="323"/>
      <c r="DY101" s="323"/>
      <c r="DZ101" s="323"/>
      <c r="EA101" s="323"/>
      <c r="EB101" s="323"/>
      <c r="EC101" s="323"/>
      <c r="ED101" s="323"/>
      <c r="EE101" s="323"/>
      <c r="EF101" s="323"/>
      <c r="EG101" s="323"/>
      <c r="EH101" s="323"/>
      <c r="EI101" s="323"/>
      <c r="EJ101" s="323"/>
      <c r="EK101" s="323"/>
      <c r="EL101" s="323"/>
      <c r="EM101" s="323"/>
      <c r="EN101" s="323"/>
      <c r="EO101" s="323"/>
      <c r="EP101" s="323"/>
      <c r="EQ101" s="323"/>
      <c r="ER101" s="323"/>
      <c r="ES101" s="323"/>
      <c r="ET101" s="323"/>
      <c r="EU101" s="323"/>
      <c r="EV101" s="323"/>
      <c r="EW101" s="323"/>
      <c r="EX101" s="323"/>
      <c r="EY101" s="323"/>
      <c r="EZ101" s="323"/>
      <c r="FA101" s="323"/>
      <c r="FB101" s="323"/>
      <c r="FC101" s="323"/>
      <c r="FD101" s="323"/>
      <c r="FE101" s="323"/>
      <c r="FF101" s="323"/>
      <c r="FG101" s="323"/>
      <c r="FH101" s="323"/>
      <c r="FI101" s="323"/>
      <c r="FJ101" s="323"/>
      <c r="FK101" s="323"/>
      <c r="FL101" s="323"/>
      <c r="FM101" s="323"/>
      <c r="FN101" s="323"/>
      <c r="FO101" s="323"/>
      <c r="FP101" s="323"/>
      <c r="FQ101" s="323"/>
      <c r="FR101" s="323"/>
      <c r="FS101" s="323"/>
      <c r="FT101" s="323"/>
      <c r="FU101" s="323"/>
      <c r="FV101" s="323"/>
      <c r="FW101" s="323"/>
      <c r="FX101" s="323"/>
      <c r="FY101" s="323"/>
      <c r="FZ101" s="323"/>
      <c r="GA101" s="323"/>
      <c r="GB101" s="323"/>
      <c r="GC101" s="323"/>
      <c r="GD101" s="323"/>
      <c r="GE101" s="323"/>
      <c r="GF101" s="323"/>
      <c r="GG101" s="323"/>
      <c r="GH101" s="323"/>
      <c r="GI101" s="323"/>
      <c r="GJ101" s="323"/>
      <c r="GK101" s="323"/>
      <c r="GL101" s="323"/>
      <c r="GM101" s="323"/>
      <c r="GN101" s="323"/>
      <c r="GO101" s="323"/>
      <c r="GP101" s="323"/>
      <c r="GQ101" s="323"/>
      <c r="GR101" s="323"/>
      <c r="GS101" s="323"/>
      <c r="GT101" s="323"/>
      <c r="GU101" s="323"/>
      <c r="GV101" s="323"/>
      <c r="GW101" s="323"/>
      <c r="GX101" s="323"/>
      <c r="GY101" s="323"/>
      <c r="GZ101" s="323"/>
      <c r="HA101" s="323"/>
      <c r="HB101" s="323"/>
      <c r="HC101" s="323"/>
      <c r="HD101" s="323"/>
      <c r="HE101" s="323"/>
      <c r="HF101" s="323"/>
      <c r="HG101" s="323"/>
      <c r="HH101" s="323"/>
      <c r="HI101" s="323"/>
      <c r="HJ101" s="323"/>
      <c r="HK101" s="323"/>
      <c r="HL101" s="323"/>
      <c r="HM101" s="323"/>
      <c r="HN101" s="323"/>
      <c r="HO101" s="323"/>
      <c r="HP101" s="323"/>
      <c r="HQ101" s="323"/>
      <c r="HR101" s="323"/>
      <c r="HS101" s="323"/>
      <c r="HT101" s="323"/>
      <c r="HU101" s="323"/>
      <c r="HV101" s="323"/>
      <c r="HW101" s="323"/>
      <c r="HX101" s="323"/>
      <c r="HY101" s="323"/>
      <c r="HZ101" s="323"/>
      <c r="IA101" s="323"/>
      <c r="IB101" s="323"/>
      <c r="IC101" s="323"/>
      <c r="ID101" s="323"/>
      <c r="IE101" s="323"/>
      <c r="IF101" s="323"/>
      <c r="IG101" s="323"/>
      <c r="IH101" s="323"/>
      <c r="II101" s="323"/>
      <c r="IJ101" s="323"/>
      <c r="IK101" s="323"/>
      <c r="IL101" s="323"/>
      <c r="IM101" s="323"/>
      <c r="IN101" s="323"/>
      <c r="IO101" s="323"/>
      <c r="IP101" s="323"/>
      <c r="IQ101" s="323"/>
      <c r="IR101" s="323"/>
      <c r="IS101" s="323"/>
      <c r="IT101" s="323"/>
      <c r="IU101" s="323"/>
      <c r="IV101" s="323"/>
      <c r="IW101" s="323"/>
      <c r="IX101" s="323"/>
    </row>
    <row r="102" spans="1:258" s="1238" customFormat="1" ht="83.25" customHeight="1">
      <c r="A102" s="532"/>
      <c r="B102" s="533"/>
      <c r="C102" s="324"/>
      <c r="D102" s="532"/>
      <c r="E102" s="534"/>
      <c r="F102" s="553"/>
      <c r="G102" s="536"/>
      <c r="H102" s="554"/>
      <c r="I102" s="554"/>
      <c r="J102" s="356"/>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c r="BM102" s="323"/>
      <c r="BN102" s="323"/>
      <c r="BO102" s="323"/>
      <c r="BP102" s="323"/>
      <c r="BQ102" s="323"/>
      <c r="BR102" s="323"/>
      <c r="BS102" s="323"/>
      <c r="BT102" s="323"/>
      <c r="BU102" s="323"/>
      <c r="BV102" s="323"/>
      <c r="BW102" s="323"/>
      <c r="BX102" s="323"/>
      <c r="BY102" s="323"/>
      <c r="BZ102" s="323"/>
      <c r="CA102" s="323"/>
      <c r="CB102" s="323"/>
      <c r="CC102" s="323"/>
      <c r="CD102" s="323"/>
      <c r="CE102" s="323"/>
      <c r="CF102" s="323"/>
      <c r="CG102" s="323"/>
      <c r="CH102" s="323"/>
      <c r="CI102" s="323"/>
      <c r="CJ102" s="323"/>
      <c r="CK102" s="323"/>
      <c r="CL102" s="323"/>
      <c r="CM102" s="323"/>
      <c r="CN102" s="323"/>
      <c r="CO102" s="323"/>
      <c r="CP102" s="323"/>
      <c r="CQ102" s="323"/>
      <c r="CR102" s="323"/>
      <c r="CS102" s="323"/>
      <c r="CT102" s="323"/>
      <c r="CU102" s="323"/>
      <c r="CV102" s="323"/>
      <c r="CW102" s="323"/>
      <c r="CX102" s="323"/>
      <c r="CY102" s="323"/>
      <c r="CZ102" s="323"/>
      <c r="DA102" s="323"/>
      <c r="DB102" s="323"/>
      <c r="DC102" s="323"/>
      <c r="DD102" s="323"/>
      <c r="DE102" s="323"/>
      <c r="DF102" s="323"/>
      <c r="DG102" s="323"/>
      <c r="DH102" s="323"/>
      <c r="DI102" s="323"/>
      <c r="DJ102" s="323"/>
      <c r="DK102" s="323"/>
      <c r="DL102" s="323"/>
      <c r="DM102" s="323"/>
      <c r="DN102" s="323"/>
      <c r="DO102" s="323"/>
      <c r="DP102" s="323"/>
      <c r="DQ102" s="323"/>
      <c r="DR102" s="323"/>
      <c r="DS102" s="323"/>
      <c r="DT102" s="323"/>
      <c r="DU102" s="323"/>
      <c r="DV102" s="323"/>
      <c r="DW102" s="323"/>
      <c r="DX102" s="323"/>
      <c r="DY102" s="323"/>
      <c r="DZ102" s="323"/>
      <c r="EA102" s="323"/>
      <c r="EB102" s="323"/>
      <c r="EC102" s="323"/>
      <c r="ED102" s="323"/>
      <c r="EE102" s="323"/>
      <c r="EF102" s="323"/>
      <c r="EG102" s="323"/>
      <c r="EH102" s="323"/>
      <c r="EI102" s="323"/>
      <c r="EJ102" s="323"/>
      <c r="EK102" s="323"/>
      <c r="EL102" s="323"/>
      <c r="EM102" s="323"/>
      <c r="EN102" s="323"/>
      <c r="EO102" s="323"/>
      <c r="EP102" s="323"/>
      <c r="EQ102" s="323"/>
      <c r="ER102" s="323"/>
      <c r="ES102" s="323"/>
      <c r="ET102" s="323"/>
      <c r="EU102" s="323"/>
      <c r="EV102" s="323"/>
      <c r="EW102" s="323"/>
      <c r="EX102" s="323"/>
      <c r="EY102" s="323"/>
      <c r="EZ102" s="323"/>
      <c r="FA102" s="323"/>
      <c r="FB102" s="323"/>
      <c r="FC102" s="323"/>
      <c r="FD102" s="323"/>
      <c r="FE102" s="323"/>
      <c r="FF102" s="323"/>
      <c r="FG102" s="323"/>
      <c r="FH102" s="323"/>
      <c r="FI102" s="323"/>
      <c r="FJ102" s="323"/>
      <c r="FK102" s="323"/>
      <c r="FL102" s="323"/>
      <c r="FM102" s="323"/>
      <c r="FN102" s="323"/>
      <c r="FO102" s="323"/>
      <c r="FP102" s="323"/>
      <c r="FQ102" s="323"/>
      <c r="FR102" s="323"/>
      <c r="FS102" s="323"/>
      <c r="FT102" s="323"/>
      <c r="FU102" s="323"/>
      <c r="FV102" s="323"/>
      <c r="FW102" s="323"/>
      <c r="FX102" s="323"/>
      <c r="FY102" s="323"/>
      <c r="FZ102" s="323"/>
      <c r="GA102" s="323"/>
      <c r="GB102" s="323"/>
      <c r="GC102" s="323"/>
      <c r="GD102" s="323"/>
      <c r="GE102" s="323"/>
      <c r="GF102" s="323"/>
      <c r="GG102" s="323"/>
      <c r="GH102" s="323"/>
      <c r="GI102" s="323"/>
      <c r="GJ102" s="323"/>
      <c r="GK102" s="323"/>
      <c r="GL102" s="323"/>
      <c r="GM102" s="323"/>
      <c r="GN102" s="323"/>
      <c r="GO102" s="323"/>
      <c r="GP102" s="323"/>
      <c r="GQ102" s="323"/>
      <c r="GR102" s="323"/>
      <c r="GS102" s="323"/>
      <c r="GT102" s="323"/>
      <c r="GU102" s="323"/>
      <c r="GV102" s="323"/>
      <c r="GW102" s="323"/>
      <c r="GX102" s="323"/>
      <c r="GY102" s="323"/>
      <c r="GZ102" s="323"/>
      <c r="HA102" s="323"/>
      <c r="HB102" s="323"/>
      <c r="HC102" s="323"/>
      <c r="HD102" s="323"/>
      <c r="HE102" s="323"/>
      <c r="HF102" s="323"/>
      <c r="HG102" s="323"/>
      <c r="HH102" s="323"/>
      <c r="HI102" s="323"/>
      <c r="HJ102" s="323"/>
      <c r="HK102" s="323"/>
      <c r="HL102" s="323"/>
      <c r="HM102" s="323"/>
      <c r="HN102" s="323"/>
      <c r="HO102" s="323"/>
      <c r="HP102" s="323"/>
      <c r="HQ102" s="323"/>
      <c r="HR102" s="323"/>
      <c r="HS102" s="323"/>
      <c r="HT102" s="323"/>
      <c r="HU102" s="323"/>
      <c r="HV102" s="323"/>
      <c r="HW102" s="323"/>
      <c r="HX102" s="323"/>
      <c r="HY102" s="323"/>
      <c r="HZ102" s="323"/>
      <c r="IA102" s="323"/>
      <c r="IB102" s="323"/>
      <c r="IC102" s="323"/>
      <c r="ID102" s="323"/>
      <c r="IE102" s="323"/>
      <c r="IF102" s="323"/>
      <c r="IG102" s="323"/>
      <c r="IH102" s="323"/>
      <c r="II102" s="323"/>
      <c r="IJ102" s="323"/>
      <c r="IK102" s="323"/>
      <c r="IL102" s="323"/>
      <c r="IM102" s="323"/>
      <c r="IN102" s="323"/>
      <c r="IO102" s="323"/>
      <c r="IP102" s="323"/>
      <c r="IQ102" s="323"/>
      <c r="IR102" s="323"/>
      <c r="IS102" s="323"/>
      <c r="IT102" s="323"/>
      <c r="IU102" s="323"/>
      <c r="IV102" s="323"/>
      <c r="IW102" s="323"/>
      <c r="IX102" s="323"/>
    </row>
    <row r="103" spans="1:258" s="1238" customFormat="1" ht="18" customHeight="1">
      <c r="A103" s="1710"/>
      <c r="B103" s="1710"/>
      <c r="C103" s="1710"/>
      <c r="D103" s="1710"/>
      <c r="E103" s="1710"/>
      <c r="F103" s="1710"/>
      <c r="G103" s="547"/>
      <c r="H103" s="537"/>
      <c r="I103" s="537"/>
      <c r="J103" s="356"/>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c r="BJ103" s="323"/>
      <c r="BK103" s="323"/>
      <c r="BL103" s="323"/>
      <c r="BM103" s="323"/>
      <c r="BN103" s="323"/>
      <c r="BO103" s="323"/>
      <c r="BP103" s="323"/>
      <c r="BQ103" s="323"/>
      <c r="BR103" s="323"/>
      <c r="BS103" s="323"/>
      <c r="BT103" s="323"/>
      <c r="BU103" s="323"/>
      <c r="BV103" s="323"/>
      <c r="BW103" s="323"/>
      <c r="BX103" s="323"/>
      <c r="BY103" s="323"/>
      <c r="BZ103" s="323"/>
      <c r="CA103" s="323"/>
      <c r="CB103" s="323"/>
      <c r="CC103" s="323"/>
      <c r="CD103" s="323"/>
      <c r="CE103" s="323"/>
      <c r="CF103" s="323"/>
      <c r="CG103" s="323"/>
      <c r="CH103" s="323"/>
      <c r="CI103" s="323"/>
      <c r="CJ103" s="323"/>
      <c r="CK103" s="323"/>
      <c r="CL103" s="323"/>
      <c r="CM103" s="323"/>
      <c r="CN103" s="323"/>
      <c r="CO103" s="323"/>
      <c r="CP103" s="323"/>
      <c r="CQ103" s="323"/>
      <c r="CR103" s="323"/>
      <c r="CS103" s="323"/>
      <c r="CT103" s="323"/>
      <c r="CU103" s="323"/>
      <c r="CV103" s="323"/>
      <c r="CW103" s="323"/>
      <c r="CX103" s="323"/>
      <c r="CY103" s="323"/>
      <c r="CZ103" s="323"/>
      <c r="DA103" s="323"/>
      <c r="DB103" s="323"/>
      <c r="DC103" s="323"/>
      <c r="DD103" s="323"/>
      <c r="DE103" s="323"/>
      <c r="DF103" s="323"/>
      <c r="DG103" s="323"/>
      <c r="DH103" s="323"/>
      <c r="DI103" s="323"/>
      <c r="DJ103" s="323"/>
      <c r="DK103" s="323"/>
      <c r="DL103" s="323"/>
      <c r="DM103" s="323"/>
      <c r="DN103" s="323"/>
      <c r="DO103" s="323"/>
      <c r="DP103" s="323"/>
      <c r="DQ103" s="323"/>
      <c r="DR103" s="323"/>
      <c r="DS103" s="323"/>
      <c r="DT103" s="323"/>
      <c r="DU103" s="323"/>
      <c r="DV103" s="323"/>
      <c r="DW103" s="323"/>
      <c r="DX103" s="323"/>
      <c r="DY103" s="323"/>
      <c r="DZ103" s="323"/>
      <c r="EA103" s="323"/>
      <c r="EB103" s="323"/>
      <c r="EC103" s="323"/>
      <c r="ED103" s="323"/>
      <c r="EE103" s="323"/>
      <c r="EF103" s="323"/>
      <c r="EG103" s="323"/>
      <c r="EH103" s="323"/>
      <c r="EI103" s="323"/>
      <c r="EJ103" s="323"/>
      <c r="EK103" s="323"/>
      <c r="EL103" s="323"/>
      <c r="EM103" s="323"/>
      <c r="EN103" s="323"/>
      <c r="EO103" s="323"/>
      <c r="EP103" s="323"/>
      <c r="EQ103" s="323"/>
      <c r="ER103" s="323"/>
      <c r="ES103" s="323"/>
      <c r="ET103" s="323"/>
      <c r="EU103" s="323"/>
      <c r="EV103" s="323"/>
      <c r="EW103" s="323"/>
      <c r="EX103" s="323"/>
      <c r="EY103" s="323"/>
      <c r="EZ103" s="323"/>
      <c r="FA103" s="323"/>
      <c r="FB103" s="323"/>
      <c r="FC103" s="323"/>
      <c r="FD103" s="323"/>
      <c r="FE103" s="323"/>
      <c r="FF103" s="323"/>
      <c r="FG103" s="323"/>
      <c r="FH103" s="323"/>
      <c r="FI103" s="323"/>
      <c r="FJ103" s="323"/>
      <c r="FK103" s="323"/>
      <c r="FL103" s="323"/>
      <c r="FM103" s="323"/>
      <c r="FN103" s="323"/>
      <c r="FO103" s="323"/>
      <c r="FP103" s="323"/>
      <c r="FQ103" s="323"/>
      <c r="FR103" s="323"/>
      <c r="FS103" s="323"/>
      <c r="FT103" s="323"/>
      <c r="FU103" s="323"/>
      <c r="FV103" s="323"/>
      <c r="FW103" s="323"/>
      <c r="FX103" s="323"/>
      <c r="FY103" s="323"/>
      <c r="FZ103" s="323"/>
      <c r="GA103" s="323"/>
      <c r="GB103" s="323"/>
      <c r="GC103" s="323"/>
      <c r="GD103" s="323"/>
      <c r="GE103" s="323"/>
      <c r="GF103" s="323"/>
      <c r="GG103" s="323"/>
      <c r="GH103" s="323"/>
      <c r="GI103" s="323"/>
      <c r="GJ103" s="323"/>
      <c r="GK103" s="323"/>
      <c r="GL103" s="323"/>
      <c r="GM103" s="323"/>
      <c r="GN103" s="323"/>
      <c r="GO103" s="323"/>
      <c r="GP103" s="323"/>
      <c r="GQ103" s="323"/>
      <c r="GR103" s="323"/>
      <c r="GS103" s="323"/>
      <c r="GT103" s="323"/>
      <c r="GU103" s="323"/>
      <c r="GV103" s="323"/>
      <c r="GW103" s="323"/>
      <c r="GX103" s="323"/>
      <c r="GY103" s="323"/>
      <c r="GZ103" s="323"/>
      <c r="HA103" s="323"/>
      <c r="HB103" s="323"/>
      <c r="HC103" s="323"/>
      <c r="HD103" s="323"/>
      <c r="HE103" s="323"/>
      <c r="HF103" s="323"/>
      <c r="HG103" s="323"/>
      <c r="HH103" s="323"/>
      <c r="HI103" s="323"/>
      <c r="HJ103" s="323"/>
      <c r="HK103" s="323"/>
      <c r="HL103" s="323"/>
      <c r="HM103" s="323"/>
      <c r="HN103" s="323"/>
      <c r="HO103" s="323"/>
      <c r="HP103" s="323"/>
      <c r="HQ103" s="323"/>
      <c r="HR103" s="323"/>
      <c r="HS103" s="323"/>
      <c r="HT103" s="323"/>
      <c r="HU103" s="323"/>
      <c r="HV103" s="323"/>
      <c r="HW103" s="323"/>
      <c r="HX103" s="323"/>
      <c r="HY103" s="323"/>
      <c r="HZ103" s="323"/>
      <c r="IA103" s="323"/>
      <c r="IB103" s="323"/>
      <c r="IC103" s="323"/>
      <c r="ID103" s="323"/>
      <c r="IE103" s="323"/>
      <c r="IF103" s="323"/>
      <c r="IG103" s="323"/>
      <c r="IH103" s="323"/>
      <c r="II103" s="323"/>
      <c r="IJ103" s="323"/>
      <c r="IK103" s="323"/>
      <c r="IL103" s="323"/>
      <c r="IM103" s="323"/>
      <c r="IN103" s="323"/>
      <c r="IO103" s="323"/>
      <c r="IP103" s="323"/>
      <c r="IQ103" s="323"/>
      <c r="IR103" s="323"/>
      <c r="IS103" s="323"/>
      <c r="IT103" s="323"/>
      <c r="IU103" s="323"/>
      <c r="IV103" s="323"/>
      <c r="IW103" s="323"/>
      <c r="IX103" s="323"/>
    </row>
    <row r="104" spans="1:258" s="1238" customFormat="1" ht="21" customHeight="1">
      <c r="A104" s="555"/>
      <c r="B104" s="324"/>
      <c r="C104" s="325"/>
      <c r="D104" s="325"/>
      <c r="E104" s="325"/>
      <c r="F104" s="326"/>
      <c r="G104" s="326"/>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c r="BM104" s="323"/>
      <c r="BN104" s="323"/>
      <c r="BO104" s="323"/>
      <c r="BP104" s="323"/>
      <c r="BQ104" s="323"/>
      <c r="BR104" s="323"/>
      <c r="BS104" s="323"/>
      <c r="BT104" s="323"/>
      <c r="BU104" s="323"/>
      <c r="BV104" s="323"/>
      <c r="BW104" s="323"/>
      <c r="BX104" s="323"/>
      <c r="BY104" s="323"/>
      <c r="BZ104" s="323"/>
      <c r="CA104" s="323"/>
      <c r="CB104" s="323"/>
      <c r="CC104" s="323"/>
      <c r="CD104" s="323"/>
      <c r="CE104" s="323"/>
      <c r="CF104" s="323"/>
      <c r="CG104" s="323"/>
      <c r="CH104" s="323"/>
      <c r="CI104" s="323"/>
      <c r="CJ104" s="323"/>
      <c r="CK104" s="323"/>
      <c r="CL104" s="323"/>
      <c r="CM104" s="323"/>
      <c r="CN104" s="323"/>
      <c r="CO104" s="323"/>
      <c r="CP104" s="323"/>
      <c r="CQ104" s="323"/>
      <c r="CR104" s="323"/>
      <c r="CS104" s="323"/>
      <c r="CT104" s="323"/>
      <c r="CU104" s="323"/>
      <c r="CV104" s="323"/>
      <c r="CW104" s="323"/>
      <c r="CX104" s="323"/>
      <c r="CY104" s="323"/>
      <c r="CZ104" s="323"/>
      <c r="DA104" s="323"/>
      <c r="DB104" s="323"/>
      <c r="DC104" s="323"/>
      <c r="DD104" s="323"/>
      <c r="DE104" s="323"/>
      <c r="DF104" s="323"/>
      <c r="DG104" s="323"/>
      <c r="DH104" s="323"/>
      <c r="DI104" s="323"/>
      <c r="DJ104" s="323"/>
      <c r="DK104" s="323"/>
      <c r="DL104" s="323"/>
      <c r="DM104" s="323"/>
      <c r="DN104" s="323"/>
      <c r="DO104" s="323"/>
      <c r="DP104" s="323"/>
      <c r="DQ104" s="323"/>
      <c r="DR104" s="323"/>
      <c r="DS104" s="323"/>
      <c r="DT104" s="323"/>
      <c r="DU104" s="323"/>
      <c r="DV104" s="323"/>
      <c r="DW104" s="323"/>
      <c r="DX104" s="323"/>
      <c r="DY104" s="323"/>
      <c r="DZ104" s="323"/>
      <c r="EA104" s="323"/>
      <c r="EB104" s="323"/>
      <c r="EC104" s="323"/>
      <c r="ED104" s="323"/>
      <c r="EE104" s="323"/>
      <c r="EF104" s="323"/>
      <c r="EG104" s="323"/>
      <c r="EH104" s="323"/>
      <c r="EI104" s="323"/>
      <c r="EJ104" s="323"/>
      <c r="EK104" s="323"/>
      <c r="EL104" s="323"/>
      <c r="EM104" s="323"/>
      <c r="EN104" s="323"/>
      <c r="EO104" s="323"/>
      <c r="EP104" s="323"/>
      <c r="EQ104" s="323"/>
      <c r="ER104" s="323"/>
      <c r="ES104" s="323"/>
      <c r="ET104" s="323"/>
      <c r="EU104" s="323"/>
      <c r="EV104" s="323"/>
      <c r="EW104" s="323"/>
      <c r="EX104" s="323"/>
      <c r="EY104" s="323"/>
      <c r="EZ104" s="323"/>
      <c r="FA104" s="323"/>
      <c r="FB104" s="323"/>
      <c r="FC104" s="323"/>
      <c r="FD104" s="323"/>
      <c r="FE104" s="323"/>
      <c r="FF104" s="323"/>
      <c r="FG104" s="323"/>
      <c r="FH104" s="323"/>
      <c r="FI104" s="323"/>
      <c r="FJ104" s="323"/>
      <c r="FK104" s="323"/>
      <c r="FL104" s="323"/>
      <c r="FM104" s="323"/>
      <c r="FN104" s="323"/>
      <c r="FO104" s="323"/>
      <c r="FP104" s="323"/>
      <c r="FQ104" s="323"/>
      <c r="FR104" s="323"/>
      <c r="FS104" s="323"/>
      <c r="FT104" s="323"/>
      <c r="FU104" s="323"/>
      <c r="FV104" s="323"/>
      <c r="FW104" s="323"/>
      <c r="FX104" s="323"/>
      <c r="FY104" s="323"/>
      <c r="FZ104" s="323"/>
      <c r="GA104" s="323"/>
      <c r="GB104" s="323"/>
      <c r="GC104" s="323"/>
      <c r="GD104" s="323"/>
      <c r="GE104" s="323"/>
      <c r="GF104" s="323"/>
      <c r="GG104" s="323"/>
      <c r="GH104" s="323"/>
      <c r="GI104" s="323"/>
      <c r="GJ104" s="323"/>
      <c r="GK104" s="323"/>
      <c r="GL104" s="323"/>
      <c r="GM104" s="323"/>
      <c r="GN104" s="323"/>
      <c r="GO104" s="323"/>
      <c r="GP104" s="323"/>
      <c r="GQ104" s="323"/>
      <c r="GR104" s="323"/>
      <c r="GS104" s="323"/>
      <c r="GT104" s="323"/>
      <c r="GU104" s="323"/>
      <c r="GV104" s="323"/>
      <c r="GW104" s="323"/>
      <c r="GX104" s="323"/>
      <c r="GY104" s="323"/>
      <c r="GZ104" s="323"/>
      <c r="HA104" s="323"/>
      <c r="HB104" s="323"/>
      <c r="HC104" s="323"/>
      <c r="HD104" s="323"/>
      <c r="HE104" s="323"/>
      <c r="HF104" s="323"/>
      <c r="HG104" s="323"/>
      <c r="HH104" s="323"/>
      <c r="HI104" s="323"/>
      <c r="HJ104" s="323"/>
      <c r="HK104" s="323"/>
      <c r="HL104" s="323"/>
      <c r="HM104" s="323"/>
      <c r="HN104" s="323"/>
      <c r="HO104" s="323"/>
      <c r="HP104" s="323"/>
      <c r="HQ104" s="323"/>
      <c r="HR104" s="323"/>
      <c r="HS104" s="323"/>
      <c r="HT104" s="323"/>
      <c r="HU104" s="323"/>
      <c r="HV104" s="323"/>
      <c r="HW104" s="323"/>
      <c r="HX104" s="323"/>
      <c r="HY104" s="323"/>
      <c r="HZ104" s="323"/>
      <c r="IA104" s="323"/>
      <c r="IB104" s="323"/>
      <c r="IC104" s="323"/>
      <c r="ID104" s="323"/>
      <c r="IE104" s="323"/>
      <c r="IF104" s="323"/>
      <c r="IG104" s="323"/>
      <c r="IH104" s="323"/>
      <c r="II104" s="323"/>
      <c r="IJ104" s="323"/>
      <c r="IK104" s="323"/>
      <c r="IL104" s="323"/>
      <c r="IM104" s="323"/>
      <c r="IN104" s="323"/>
      <c r="IO104" s="323"/>
      <c r="IP104" s="323"/>
      <c r="IQ104" s="323"/>
      <c r="IR104" s="323"/>
      <c r="IS104" s="323"/>
      <c r="IT104" s="323"/>
      <c r="IU104" s="323"/>
      <c r="IV104" s="323"/>
      <c r="IW104" s="323"/>
      <c r="IX104" s="323"/>
    </row>
    <row r="105" spans="1:258" s="1238" customFormat="1" ht="15" customHeight="1">
      <c r="A105" s="555"/>
      <c r="B105" s="1710"/>
      <c r="C105" s="1710"/>
      <c r="D105" s="325"/>
      <c r="E105" s="325"/>
      <c r="F105" s="326"/>
      <c r="G105" s="326"/>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c r="BM105" s="323"/>
      <c r="BN105" s="323"/>
      <c r="BO105" s="323"/>
      <c r="BP105" s="323"/>
      <c r="BQ105" s="323"/>
      <c r="BR105" s="323"/>
      <c r="BS105" s="323"/>
      <c r="BT105" s="323"/>
      <c r="BU105" s="323"/>
      <c r="BV105" s="323"/>
      <c r="BW105" s="323"/>
      <c r="BX105" s="323"/>
      <c r="BY105" s="323"/>
      <c r="BZ105" s="323"/>
      <c r="CA105" s="323"/>
      <c r="CB105" s="323"/>
      <c r="CC105" s="323"/>
      <c r="CD105" s="323"/>
      <c r="CE105" s="323"/>
      <c r="CF105" s="323"/>
      <c r="CG105" s="323"/>
      <c r="CH105" s="323"/>
      <c r="CI105" s="323"/>
      <c r="CJ105" s="323"/>
      <c r="CK105" s="323"/>
      <c r="CL105" s="323"/>
      <c r="CM105" s="323"/>
      <c r="CN105" s="323"/>
      <c r="CO105" s="323"/>
      <c r="CP105" s="323"/>
      <c r="CQ105" s="323"/>
      <c r="CR105" s="323"/>
      <c r="CS105" s="323"/>
      <c r="CT105" s="323"/>
      <c r="CU105" s="323"/>
      <c r="CV105" s="323"/>
      <c r="CW105" s="323"/>
      <c r="CX105" s="323"/>
      <c r="CY105" s="323"/>
      <c r="CZ105" s="323"/>
      <c r="DA105" s="323"/>
      <c r="DB105" s="323"/>
      <c r="DC105" s="323"/>
      <c r="DD105" s="323"/>
      <c r="DE105" s="323"/>
      <c r="DF105" s="323"/>
      <c r="DG105" s="323"/>
      <c r="DH105" s="323"/>
      <c r="DI105" s="323"/>
      <c r="DJ105" s="323"/>
      <c r="DK105" s="323"/>
      <c r="DL105" s="323"/>
      <c r="DM105" s="323"/>
      <c r="DN105" s="323"/>
      <c r="DO105" s="323"/>
      <c r="DP105" s="323"/>
      <c r="DQ105" s="323"/>
      <c r="DR105" s="323"/>
      <c r="DS105" s="323"/>
      <c r="DT105" s="323"/>
      <c r="DU105" s="323"/>
      <c r="DV105" s="323"/>
      <c r="DW105" s="323"/>
      <c r="DX105" s="323"/>
      <c r="DY105" s="323"/>
      <c r="DZ105" s="323"/>
      <c r="EA105" s="323"/>
      <c r="EB105" s="323"/>
      <c r="EC105" s="323"/>
      <c r="ED105" s="323"/>
      <c r="EE105" s="323"/>
      <c r="EF105" s="323"/>
      <c r="EG105" s="323"/>
      <c r="EH105" s="323"/>
      <c r="EI105" s="323"/>
      <c r="EJ105" s="323"/>
      <c r="EK105" s="323"/>
      <c r="EL105" s="323"/>
      <c r="EM105" s="323"/>
      <c r="EN105" s="323"/>
      <c r="EO105" s="323"/>
      <c r="EP105" s="323"/>
      <c r="EQ105" s="323"/>
      <c r="ER105" s="323"/>
      <c r="ES105" s="323"/>
      <c r="ET105" s="323"/>
      <c r="EU105" s="323"/>
      <c r="EV105" s="323"/>
      <c r="EW105" s="323"/>
      <c r="EX105" s="323"/>
      <c r="EY105" s="323"/>
      <c r="EZ105" s="323"/>
      <c r="FA105" s="323"/>
      <c r="FB105" s="323"/>
      <c r="FC105" s="323"/>
      <c r="FD105" s="323"/>
      <c r="FE105" s="323"/>
      <c r="FF105" s="323"/>
      <c r="FG105" s="323"/>
      <c r="FH105" s="323"/>
      <c r="FI105" s="323"/>
      <c r="FJ105" s="323"/>
      <c r="FK105" s="323"/>
      <c r="FL105" s="323"/>
      <c r="FM105" s="323"/>
      <c r="FN105" s="323"/>
      <c r="FO105" s="323"/>
      <c r="FP105" s="323"/>
      <c r="FQ105" s="323"/>
      <c r="FR105" s="323"/>
      <c r="FS105" s="323"/>
      <c r="FT105" s="323"/>
      <c r="FU105" s="323"/>
      <c r="FV105" s="323"/>
      <c r="FW105" s="323"/>
      <c r="FX105" s="323"/>
      <c r="FY105" s="323"/>
      <c r="FZ105" s="323"/>
      <c r="GA105" s="323"/>
      <c r="GB105" s="323"/>
      <c r="GC105" s="323"/>
      <c r="GD105" s="323"/>
      <c r="GE105" s="323"/>
      <c r="GF105" s="323"/>
      <c r="GG105" s="323"/>
      <c r="GH105" s="323"/>
      <c r="GI105" s="323"/>
      <c r="GJ105" s="323"/>
      <c r="GK105" s="323"/>
      <c r="GL105" s="323"/>
      <c r="GM105" s="323"/>
      <c r="GN105" s="323"/>
      <c r="GO105" s="323"/>
      <c r="GP105" s="323"/>
      <c r="GQ105" s="323"/>
      <c r="GR105" s="323"/>
      <c r="GS105" s="323"/>
      <c r="GT105" s="323"/>
      <c r="GU105" s="323"/>
      <c r="GV105" s="323"/>
      <c r="GW105" s="323"/>
      <c r="GX105" s="323"/>
      <c r="GY105" s="323"/>
      <c r="GZ105" s="323"/>
      <c r="HA105" s="323"/>
      <c r="HB105" s="323"/>
      <c r="HC105" s="323"/>
      <c r="HD105" s="323"/>
      <c r="HE105" s="323"/>
      <c r="HF105" s="323"/>
      <c r="HG105" s="323"/>
      <c r="HH105" s="323"/>
      <c r="HI105" s="323"/>
      <c r="HJ105" s="323"/>
      <c r="HK105" s="323"/>
      <c r="HL105" s="323"/>
      <c r="HM105" s="323"/>
      <c r="HN105" s="323"/>
      <c r="HO105" s="323"/>
      <c r="HP105" s="323"/>
      <c r="HQ105" s="323"/>
      <c r="HR105" s="323"/>
      <c r="HS105" s="323"/>
      <c r="HT105" s="323"/>
      <c r="HU105" s="323"/>
      <c r="HV105" s="323"/>
      <c r="HW105" s="323"/>
      <c r="HX105" s="323"/>
      <c r="HY105" s="323"/>
      <c r="HZ105" s="323"/>
      <c r="IA105" s="323"/>
      <c r="IB105" s="323"/>
      <c r="IC105" s="323"/>
      <c r="ID105" s="323"/>
      <c r="IE105" s="323"/>
      <c r="IF105" s="323"/>
      <c r="IG105" s="323"/>
      <c r="IH105" s="323"/>
      <c r="II105" s="323"/>
      <c r="IJ105" s="323"/>
      <c r="IK105" s="323"/>
      <c r="IL105" s="323"/>
      <c r="IM105" s="323"/>
      <c r="IN105" s="323"/>
      <c r="IO105" s="323"/>
      <c r="IP105" s="323"/>
      <c r="IQ105" s="323"/>
      <c r="IR105" s="323"/>
      <c r="IS105" s="323"/>
      <c r="IT105" s="323"/>
      <c r="IU105" s="323"/>
      <c r="IV105" s="323"/>
      <c r="IW105" s="323"/>
      <c r="IX105" s="323"/>
    </row>
    <row r="106" spans="1:258" s="1238" customFormat="1" ht="40.5" customHeight="1">
      <c r="A106" s="555"/>
      <c r="B106" s="1710"/>
      <c r="C106" s="1710"/>
      <c r="D106" s="1710"/>
      <c r="E106" s="1710"/>
      <c r="F106" s="1710"/>
      <c r="G106" s="1710"/>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c r="BN106" s="323"/>
      <c r="BO106" s="323"/>
      <c r="BP106" s="323"/>
      <c r="BQ106" s="323"/>
      <c r="BR106" s="323"/>
      <c r="BS106" s="323"/>
      <c r="BT106" s="323"/>
      <c r="BU106" s="323"/>
      <c r="BV106" s="323"/>
      <c r="BW106" s="323"/>
      <c r="BX106" s="323"/>
      <c r="BY106" s="323"/>
      <c r="BZ106" s="323"/>
      <c r="CA106" s="323"/>
      <c r="CB106" s="323"/>
      <c r="CC106" s="323"/>
      <c r="CD106" s="323"/>
      <c r="CE106" s="323"/>
      <c r="CF106" s="323"/>
      <c r="CG106" s="323"/>
      <c r="CH106" s="323"/>
      <c r="CI106" s="323"/>
      <c r="CJ106" s="323"/>
      <c r="CK106" s="323"/>
      <c r="CL106" s="323"/>
      <c r="CM106" s="323"/>
      <c r="CN106" s="323"/>
      <c r="CO106" s="323"/>
      <c r="CP106" s="323"/>
      <c r="CQ106" s="323"/>
      <c r="CR106" s="323"/>
      <c r="CS106" s="323"/>
      <c r="CT106" s="323"/>
      <c r="CU106" s="323"/>
      <c r="CV106" s="323"/>
      <c r="CW106" s="323"/>
      <c r="CX106" s="323"/>
      <c r="CY106" s="323"/>
      <c r="CZ106" s="323"/>
      <c r="DA106" s="323"/>
      <c r="DB106" s="323"/>
      <c r="DC106" s="323"/>
      <c r="DD106" s="323"/>
      <c r="DE106" s="323"/>
      <c r="DF106" s="323"/>
      <c r="DG106" s="323"/>
      <c r="DH106" s="323"/>
      <c r="DI106" s="323"/>
      <c r="DJ106" s="323"/>
      <c r="DK106" s="323"/>
      <c r="DL106" s="323"/>
      <c r="DM106" s="323"/>
      <c r="DN106" s="323"/>
      <c r="DO106" s="323"/>
      <c r="DP106" s="323"/>
      <c r="DQ106" s="323"/>
      <c r="DR106" s="323"/>
      <c r="DS106" s="323"/>
      <c r="DT106" s="323"/>
      <c r="DU106" s="323"/>
      <c r="DV106" s="323"/>
      <c r="DW106" s="323"/>
      <c r="DX106" s="323"/>
      <c r="DY106" s="323"/>
      <c r="DZ106" s="323"/>
      <c r="EA106" s="323"/>
      <c r="EB106" s="323"/>
      <c r="EC106" s="323"/>
      <c r="ED106" s="323"/>
      <c r="EE106" s="323"/>
      <c r="EF106" s="323"/>
      <c r="EG106" s="323"/>
      <c r="EH106" s="323"/>
      <c r="EI106" s="323"/>
      <c r="EJ106" s="323"/>
      <c r="EK106" s="323"/>
      <c r="EL106" s="323"/>
      <c r="EM106" s="323"/>
      <c r="EN106" s="323"/>
      <c r="EO106" s="323"/>
      <c r="EP106" s="323"/>
      <c r="EQ106" s="323"/>
      <c r="ER106" s="323"/>
      <c r="ES106" s="323"/>
      <c r="ET106" s="323"/>
      <c r="EU106" s="323"/>
      <c r="EV106" s="323"/>
      <c r="EW106" s="323"/>
      <c r="EX106" s="323"/>
      <c r="EY106" s="323"/>
      <c r="EZ106" s="323"/>
      <c r="FA106" s="323"/>
      <c r="FB106" s="323"/>
      <c r="FC106" s="323"/>
      <c r="FD106" s="323"/>
      <c r="FE106" s="323"/>
      <c r="FF106" s="323"/>
      <c r="FG106" s="323"/>
      <c r="FH106" s="323"/>
      <c r="FI106" s="323"/>
      <c r="FJ106" s="323"/>
      <c r="FK106" s="323"/>
      <c r="FL106" s="323"/>
      <c r="FM106" s="323"/>
      <c r="FN106" s="323"/>
      <c r="FO106" s="323"/>
      <c r="FP106" s="323"/>
      <c r="FQ106" s="323"/>
      <c r="FR106" s="323"/>
      <c r="FS106" s="323"/>
      <c r="FT106" s="323"/>
      <c r="FU106" s="323"/>
      <c r="FV106" s="323"/>
      <c r="FW106" s="323"/>
      <c r="FX106" s="323"/>
      <c r="FY106" s="323"/>
      <c r="FZ106" s="323"/>
      <c r="GA106" s="323"/>
      <c r="GB106" s="323"/>
      <c r="GC106" s="323"/>
      <c r="GD106" s="323"/>
      <c r="GE106" s="323"/>
      <c r="GF106" s="323"/>
      <c r="GG106" s="323"/>
      <c r="GH106" s="323"/>
      <c r="GI106" s="323"/>
      <c r="GJ106" s="323"/>
      <c r="GK106" s="323"/>
      <c r="GL106" s="323"/>
      <c r="GM106" s="323"/>
      <c r="GN106" s="323"/>
      <c r="GO106" s="323"/>
      <c r="GP106" s="323"/>
      <c r="GQ106" s="323"/>
      <c r="GR106" s="323"/>
      <c r="GS106" s="323"/>
      <c r="GT106" s="323"/>
      <c r="GU106" s="323"/>
      <c r="GV106" s="323"/>
      <c r="GW106" s="323"/>
      <c r="GX106" s="323"/>
      <c r="GY106" s="323"/>
      <c r="GZ106" s="323"/>
      <c r="HA106" s="323"/>
      <c r="HB106" s="323"/>
      <c r="HC106" s="323"/>
      <c r="HD106" s="323"/>
      <c r="HE106" s="323"/>
      <c r="HF106" s="323"/>
      <c r="HG106" s="323"/>
      <c r="HH106" s="323"/>
      <c r="HI106" s="323"/>
      <c r="HJ106" s="323"/>
      <c r="HK106" s="323"/>
      <c r="HL106" s="323"/>
      <c r="HM106" s="323"/>
      <c r="HN106" s="323"/>
      <c r="HO106" s="323"/>
      <c r="HP106" s="323"/>
      <c r="HQ106" s="323"/>
      <c r="HR106" s="323"/>
      <c r="HS106" s="323"/>
      <c r="HT106" s="323"/>
      <c r="HU106" s="323"/>
      <c r="HV106" s="323"/>
      <c r="HW106" s="323"/>
      <c r="HX106" s="323"/>
      <c r="HY106" s="323"/>
      <c r="HZ106" s="323"/>
      <c r="IA106" s="323"/>
      <c r="IB106" s="323"/>
      <c r="IC106" s="323"/>
      <c r="ID106" s="323"/>
      <c r="IE106" s="323"/>
      <c r="IF106" s="323"/>
      <c r="IG106" s="323"/>
      <c r="IH106" s="323"/>
      <c r="II106" s="323"/>
      <c r="IJ106" s="323"/>
      <c r="IK106" s="323"/>
      <c r="IL106" s="323"/>
      <c r="IM106" s="323"/>
      <c r="IN106" s="323"/>
      <c r="IO106" s="323"/>
      <c r="IP106" s="323"/>
      <c r="IQ106" s="323"/>
      <c r="IR106" s="323"/>
      <c r="IS106" s="323"/>
      <c r="IT106" s="323"/>
      <c r="IU106" s="323"/>
      <c r="IV106" s="323"/>
      <c r="IW106" s="323"/>
      <c r="IX106" s="323"/>
    </row>
    <row r="107" spans="1:258" s="1238" customFormat="1" ht="27" customHeight="1">
      <c r="A107" s="323"/>
      <c r="B107" s="519"/>
      <c r="C107" s="325"/>
      <c r="D107" s="325"/>
      <c r="E107" s="325"/>
      <c r="F107" s="326"/>
      <c r="G107" s="326"/>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c r="CL107" s="323"/>
      <c r="CM107" s="323"/>
      <c r="CN107" s="323"/>
      <c r="CO107" s="323"/>
      <c r="CP107" s="323"/>
      <c r="CQ107" s="323"/>
      <c r="CR107" s="323"/>
      <c r="CS107" s="323"/>
      <c r="CT107" s="323"/>
      <c r="CU107" s="323"/>
      <c r="CV107" s="323"/>
      <c r="CW107" s="323"/>
      <c r="CX107" s="323"/>
      <c r="CY107" s="323"/>
      <c r="CZ107" s="323"/>
      <c r="DA107" s="323"/>
      <c r="DB107" s="323"/>
      <c r="DC107" s="323"/>
      <c r="DD107" s="323"/>
      <c r="DE107" s="323"/>
      <c r="DF107" s="323"/>
      <c r="DG107" s="323"/>
      <c r="DH107" s="323"/>
      <c r="DI107" s="323"/>
      <c r="DJ107" s="323"/>
      <c r="DK107" s="323"/>
      <c r="DL107" s="323"/>
      <c r="DM107" s="323"/>
      <c r="DN107" s="323"/>
      <c r="DO107" s="323"/>
      <c r="DP107" s="323"/>
      <c r="DQ107" s="323"/>
      <c r="DR107" s="323"/>
      <c r="DS107" s="323"/>
      <c r="DT107" s="323"/>
      <c r="DU107" s="323"/>
      <c r="DV107" s="323"/>
      <c r="DW107" s="323"/>
      <c r="DX107" s="323"/>
      <c r="DY107" s="323"/>
      <c r="DZ107" s="323"/>
      <c r="EA107" s="323"/>
      <c r="EB107" s="323"/>
      <c r="EC107" s="323"/>
      <c r="ED107" s="323"/>
      <c r="EE107" s="323"/>
      <c r="EF107" s="323"/>
      <c r="EG107" s="323"/>
      <c r="EH107" s="323"/>
      <c r="EI107" s="323"/>
      <c r="EJ107" s="323"/>
      <c r="EK107" s="323"/>
      <c r="EL107" s="323"/>
      <c r="EM107" s="323"/>
      <c r="EN107" s="323"/>
      <c r="EO107" s="323"/>
      <c r="EP107" s="323"/>
      <c r="EQ107" s="323"/>
      <c r="ER107" s="323"/>
      <c r="ES107" s="323"/>
      <c r="ET107" s="323"/>
      <c r="EU107" s="323"/>
      <c r="EV107" s="323"/>
      <c r="EW107" s="323"/>
      <c r="EX107" s="323"/>
      <c r="EY107" s="323"/>
      <c r="EZ107" s="323"/>
      <c r="FA107" s="323"/>
      <c r="FB107" s="323"/>
      <c r="FC107" s="323"/>
      <c r="FD107" s="323"/>
      <c r="FE107" s="323"/>
      <c r="FF107" s="323"/>
      <c r="FG107" s="323"/>
      <c r="FH107" s="323"/>
      <c r="FI107" s="323"/>
      <c r="FJ107" s="323"/>
      <c r="FK107" s="323"/>
      <c r="FL107" s="323"/>
      <c r="FM107" s="323"/>
      <c r="FN107" s="323"/>
      <c r="FO107" s="323"/>
      <c r="FP107" s="323"/>
      <c r="FQ107" s="323"/>
      <c r="FR107" s="323"/>
      <c r="FS107" s="323"/>
      <c r="FT107" s="323"/>
      <c r="FU107" s="323"/>
      <c r="FV107" s="323"/>
      <c r="FW107" s="323"/>
      <c r="FX107" s="323"/>
      <c r="FY107" s="323"/>
      <c r="FZ107" s="323"/>
      <c r="GA107" s="323"/>
      <c r="GB107" s="323"/>
      <c r="GC107" s="323"/>
      <c r="GD107" s="323"/>
      <c r="GE107" s="323"/>
      <c r="GF107" s="323"/>
      <c r="GG107" s="323"/>
      <c r="GH107" s="323"/>
      <c r="GI107" s="323"/>
      <c r="GJ107" s="323"/>
      <c r="GK107" s="323"/>
      <c r="GL107" s="323"/>
      <c r="GM107" s="323"/>
      <c r="GN107" s="323"/>
      <c r="GO107" s="323"/>
      <c r="GP107" s="323"/>
      <c r="GQ107" s="323"/>
      <c r="GR107" s="323"/>
      <c r="GS107" s="323"/>
      <c r="GT107" s="323"/>
      <c r="GU107" s="323"/>
      <c r="GV107" s="323"/>
      <c r="GW107" s="323"/>
      <c r="GX107" s="323"/>
      <c r="GY107" s="323"/>
      <c r="GZ107" s="323"/>
      <c r="HA107" s="323"/>
      <c r="HB107" s="323"/>
      <c r="HC107" s="323"/>
      <c r="HD107" s="323"/>
      <c r="HE107" s="323"/>
      <c r="HF107" s="323"/>
      <c r="HG107" s="323"/>
      <c r="HH107" s="323"/>
      <c r="HI107" s="323"/>
      <c r="HJ107" s="323"/>
      <c r="HK107" s="323"/>
      <c r="HL107" s="323"/>
      <c r="HM107" s="323"/>
      <c r="HN107" s="323"/>
      <c r="HO107" s="323"/>
      <c r="HP107" s="323"/>
      <c r="HQ107" s="323"/>
      <c r="HR107" s="323"/>
      <c r="HS107" s="323"/>
      <c r="HT107" s="323"/>
      <c r="HU107" s="323"/>
      <c r="HV107" s="323"/>
      <c r="HW107" s="323"/>
      <c r="HX107" s="323"/>
      <c r="HY107" s="323"/>
      <c r="HZ107" s="323"/>
      <c r="IA107" s="323"/>
      <c r="IB107" s="323"/>
      <c r="IC107" s="323"/>
      <c r="ID107" s="323"/>
      <c r="IE107" s="323"/>
      <c r="IF107" s="323"/>
      <c r="IG107" s="323"/>
      <c r="IH107" s="323"/>
      <c r="II107" s="323"/>
      <c r="IJ107" s="323"/>
      <c r="IK107" s="323"/>
      <c r="IL107" s="323"/>
      <c r="IM107" s="323"/>
      <c r="IN107" s="323"/>
      <c r="IO107" s="323"/>
      <c r="IP107" s="323"/>
      <c r="IQ107" s="323"/>
      <c r="IR107" s="323"/>
      <c r="IS107" s="323"/>
      <c r="IT107" s="323"/>
      <c r="IU107" s="323"/>
      <c r="IV107" s="323"/>
      <c r="IW107" s="323"/>
      <c r="IX107" s="323"/>
    </row>
    <row r="108" spans="1:258" s="1238" customFormat="1" ht="20.25" customHeight="1">
      <c r="A108" s="1710"/>
      <c r="B108" s="1710"/>
      <c r="C108" s="1710"/>
      <c r="D108" s="1710"/>
      <c r="E108" s="1710"/>
      <c r="F108" s="1710"/>
      <c r="G108" s="1710"/>
      <c r="H108" s="1710"/>
      <c r="I108" s="1710"/>
      <c r="J108" s="1710"/>
      <c r="K108" s="1710"/>
      <c r="L108" s="1710"/>
      <c r="M108" s="1710"/>
      <c r="N108" s="1710"/>
      <c r="O108" s="1710"/>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c r="BN108" s="323"/>
      <c r="BO108" s="323"/>
      <c r="BP108" s="323"/>
      <c r="BQ108" s="323"/>
      <c r="BR108" s="323"/>
      <c r="BS108" s="323"/>
      <c r="BT108" s="323"/>
      <c r="BU108" s="323"/>
      <c r="BV108" s="323"/>
      <c r="BW108" s="323"/>
      <c r="BX108" s="323"/>
      <c r="BY108" s="323"/>
      <c r="BZ108" s="323"/>
      <c r="CA108" s="323"/>
      <c r="CB108" s="323"/>
      <c r="CC108" s="323"/>
      <c r="CD108" s="323"/>
      <c r="CE108" s="323"/>
      <c r="CF108" s="323"/>
      <c r="CG108" s="323"/>
      <c r="CH108" s="323"/>
      <c r="CI108" s="323"/>
      <c r="CJ108" s="323"/>
      <c r="CK108" s="323"/>
      <c r="CL108" s="323"/>
      <c r="CM108" s="323"/>
      <c r="CN108" s="323"/>
      <c r="CO108" s="323"/>
      <c r="CP108" s="323"/>
      <c r="CQ108" s="323"/>
      <c r="CR108" s="323"/>
      <c r="CS108" s="323"/>
      <c r="CT108" s="323"/>
      <c r="CU108" s="323"/>
      <c r="CV108" s="323"/>
      <c r="CW108" s="323"/>
      <c r="CX108" s="323"/>
      <c r="CY108" s="323"/>
      <c r="CZ108" s="323"/>
      <c r="DA108" s="323"/>
      <c r="DB108" s="323"/>
      <c r="DC108" s="323"/>
      <c r="DD108" s="323"/>
      <c r="DE108" s="323"/>
      <c r="DF108" s="323"/>
      <c r="DG108" s="323"/>
      <c r="DH108" s="323"/>
      <c r="DI108" s="323"/>
      <c r="DJ108" s="323"/>
      <c r="DK108" s="323"/>
      <c r="DL108" s="323"/>
      <c r="DM108" s="323"/>
      <c r="DN108" s="323"/>
      <c r="DO108" s="323"/>
      <c r="DP108" s="323"/>
      <c r="DQ108" s="323"/>
      <c r="DR108" s="323"/>
      <c r="DS108" s="323"/>
      <c r="DT108" s="323"/>
      <c r="DU108" s="323"/>
      <c r="DV108" s="323"/>
      <c r="DW108" s="323"/>
      <c r="DX108" s="323"/>
      <c r="DY108" s="323"/>
      <c r="DZ108" s="323"/>
      <c r="EA108" s="323"/>
      <c r="EB108" s="323"/>
      <c r="EC108" s="323"/>
      <c r="ED108" s="323"/>
      <c r="EE108" s="323"/>
      <c r="EF108" s="323"/>
      <c r="EG108" s="323"/>
      <c r="EH108" s="323"/>
      <c r="EI108" s="323"/>
      <c r="EJ108" s="323"/>
      <c r="EK108" s="323"/>
      <c r="EL108" s="323"/>
      <c r="EM108" s="323"/>
      <c r="EN108" s="323"/>
      <c r="EO108" s="323"/>
      <c r="EP108" s="323"/>
      <c r="EQ108" s="323"/>
      <c r="ER108" s="323"/>
      <c r="ES108" s="323"/>
      <c r="ET108" s="323"/>
      <c r="EU108" s="323"/>
      <c r="EV108" s="323"/>
      <c r="EW108" s="323"/>
      <c r="EX108" s="323"/>
      <c r="EY108" s="323"/>
      <c r="EZ108" s="323"/>
      <c r="FA108" s="323"/>
      <c r="FB108" s="323"/>
      <c r="FC108" s="323"/>
      <c r="FD108" s="323"/>
      <c r="FE108" s="323"/>
      <c r="FF108" s="323"/>
      <c r="FG108" s="323"/>
      <c r="FH108" s="323"/>
      <c r="FI108" s="323"/>
      <c r="FJ108" s="323"/>
      <c r="FK108" s="323"/>
      <c r="FL108" s="323"/>
      <c r="FM108" s="323"/>
      <c r="FN108" s="323"/>
      <c r="FO108" s="323"/>
      <c r="FP108" s="323"/>
      <c r="FQ108" s="323"/>
      <c r="FR108" s="323"/>
      <c r="FS108" s="323"/>
      <c r="FT108" s="323"/>
      <c r="FU108" s="323"/>
      <c r="FV108" s="323"/>
      <c r="FW108" s="323"/>
      <c r="FX108" s="323"/>
      <c r="FY108" s="323"/>
      <c r="FZ108" s="323"/>
      <c r="GA108" s="323"/>
      <c r="GB108" s="323"/>
      <c r="GC108" s="323"/>
      <c r="GD108" s="323"/>
      <c r="GE108" s="323"/>
      <c r="GF108" s="323"/>
      <c r="GG108" s="323"/>
      <c r="GH108" s="323"/>
      <c r="GI108" s="323"/>
      <c r="GJ108" s="323"/>
      <c r="GK108" s="323"/>
      <c r="GL108" s="323"/>
      <c r="GM108" s="323"/>
      <c r="GN108" s="323"/>
      <c r="GO108" s="323"/>
      <c r="GP108" s="323"/>
      <c r="GQ108" s="323"/>
      <c r="GR108" s="323"/>
      <c r="GS108" s="323"/>
      <c r="GT108" s="323"/>
      <c r="GU108" s="323"/>
      <c r="GV108" s="323"/>
      <c r="GW108" s="323"/>
      <c r="GX108" s="323"/>
      <c r="GY108" s="323"/>
      <c r="GZ108" s="323"/>
      <c r="HA108" s="323"/>
      <c r="HB108" s="323"/>
      <c r="HC108" s="323"/>
      <c r="HD108" s="323"/>
      <c r="HE108" s="323"/>
      <c r="HF108" s="323"/>
      <c r="HG108" s="323"/>
      <c r="HH108" s="323"/>
      <c r="HI108" s="323"/>
      <c r="HJ108" s="323"/>
      <c r="HK108" s="323"/>
      <c r="HL108" s="323"/>
      <c r="HM108" s="323"/>
      <c r="HN108" s="323"/>
      <c r="HO108" s="323"/>
      <c r="HP108" s="323"/>
      <c r="HQ108" s="323"/>
      <c r="HR108" s="323"/>
      <c r="HS108" s="323"/>
      <c r="HT108" s="323"/>
      <c r="HU108" s="323"/>
      <c r="HV108" s="323"/>
      <c r="HW108" s="323"/>
      <c r="HX108" s="323"/>
      <c r="HY108" s="323"/>
      <c r="HZ108" s="323"/>
      <c r="IA108" s="323"/>
      <c r="IB108" s="323"/>
      <c r="IC108" s="323"/>
      <c r="ID108" s="323"/>
      <c r="IE108" s="323"/>
      <c r="IF108" s="323"/>
      <c r="IG108" s="323"/>
      <c r="IH108" s="323"/>
      <c r="II108" s="323"/>
      <c r="IJ108" s="323"/>
      <c r="IK108" s="323"/>
      <c r="IL108" s="323"/>
      <c r="IM108" s="323"/>
      <c r="IN108" s="323"/>
      <c r="IO108" s="323"/>
      <c r="IP108" s="323"/>
      <c r="IQ108" s="323"/>
      <c r="IR108" s="323"/>
      <c r="IS108" s="323"/>
      <c r="IT108" s="323"/>
      <c r="IU108" s="323"/>
      <c r="IV108" s="323"/>
      <c r="IW108" s="323"/>
      <c r="IX108" s="323"/>
    </row>
    <row r="109" spans="1:258" s="1238" customFormat="1" ht="21.75" customHeight="1">
      <c r="A109" s="1710"/>
      <c r="B109" s="1710"/>
      <c r="C109" s="1710"/>
      <c r="D109" s="1710"/>
      <c r="E109" s="1710"/>
      <c r="F109" s="1710"/>
      <c r="G109" s="1710"/>
      <c r="H109" s="1710"/>
      <c r="I109" s="320"/>
      <c r="J109" s="323"/>
      <c r="K109" s="1710"/>
      <c r="L109" s="1710"/>
      <c r="M109" s="1710"/>
      <c r="N109" s="1710"/>
      <c r="O109" s="1710"/>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c r="BN109" s="323"/>
      <c r="BO109" s="323"/>
      <c r="BP109" s="323"/>
      <c r="BQ109" s="323"/>
      <c r="BR109" s="323"/>
      <c r="BS109" s="323"/>
      <c r="BT109" s="323"/>
      <c r="BU109" s="323"/>
      <c r="BV109" s="323"/>
      <c r="BW109" s="323"/>
      <c r="BX109" s="323"/>
      <c r="BY109" s="323"/>
      <c r="BZ109" s="323"/>
      <c r="CA109" s="323"/>
      <c r="CB109" s="323"/>
      <c r="CC109" s="323"/>
      <c r="CD109" s="323"/>
      <c r="CE109" s="323"/>
      <c r="CF109" s="323"/>
      <c r="CG109" s="323"/>
      <c r="CH109" s="323"/>
      <c r="CI109" s="323"/>
      <c r="CJ109" s="323"/>
      <c r="CK109" s="323"/>
      <c r="CL109" s="323"/>
      <c r="CM109" s="323"/>
      <c r="CN109" s="323"/>
      <c r="CO109" s="323"/>
      <c r="CP109" s="323"/>
      <c r="CQ109" s="323"/>
      <c r="CR109" s="323"/>
      <c r="CS109" s="323"/>
      <c r="CT109" s="323"/>
      <c r="CU109" s="323"/>
      <c r="CV109" s="323"/>
      <c r="CW109" s="323"/>
      <c r="CX109" s="323"/>
      <c r="CY109" s="323"/>
      <c r="CZ109" s="323"/>
      <c r="DA109" s="323"/>
      <c r="DB109" s="323"/>
      <c r="DC109" s="323"/>
      <c r="DD109" s="323"/>
      <c r="DE109" s="323"/>
      <c r="DF109" s="323"/>
      <c r="DG109" s="323"/>
      <c r="DH109" s="323"/>
      <c r="DI109" s="323"/>
      <c r="DJ109" s="323"/>
      <c r="DK109" s="323"/>
      <c r="DL109" s="323"/>
      <c r="DM109" s="323"/>
      <c r="DN109" s="323"/>
      <c r="DO109" s="323"/>
      <c r="DP109" s="323"/>
      <c r="DQ109" s="323"/>
      <c r="DR109" s="323"/>
      <c r="DS109" s="323"/>
      <c r="DT109" s="323"/>
      <c r="DU109" s="323"/>
      <c r="DV109" s="323"/>
      <c r="DW109" s="323"/>
      <c r="DX109" s="323"/>
      <c r="DY109" s="323"/>
      <c r="DZ109" s="323"/>
      <c r="EA109" s="323"/>
      <c r="EB109" s="323"/>
      <c r="EC109" s="323"/>
      <c r="ED109" s="323"/>
      <c r="EE109" s="323"/>
      <c r="EF109" s="323"/>
      <c r="EG109" s="323"/>
      <c r="EH109" s="323"/>
      <c r="EI109" s="323"/>
      <c r="EJ109" s="323"/>
      <c r="EK109" s="323"/>
      <c r="EL109" s="323"/>
      <c r="EM109" s="323"/>
      <c r="EN109" s="323"/>
      <c r="EO109" s="323"/>
      <c r="EP109" s="323"/>
      <c r="EQ109" s="323"/>
      <c r="ER109" s="323"/>
      <c r="ES109" s="323"/>
      <c r="ET109" s="323"/>
      <c r="EU109" s="323"/>
      <c r="EV109" s="323"/>
      <c r="EW109" s="323"/>
      <c r="EX109" s="323"/>
      <c r="EY109" s="323"/>
      <c r="EZ109" s="323"/>
      <c r="FA109" s="323"/>
      <c r="FB109" s="323"/>
      <c r="FC109" s="323"/>
      <c r="FD109" s="323"/>
      <c r="FE109" s="323"/>
      <c r="FF109" s="323"/>
      <c r="FG109" s="323"/>
      <c r="FH109" s="323"/>
      <c r="FI109" s="323"/>
      <c r="FJ109" s="323"/>
      <c r="FK109" s="323"/>
      <c r="FL109" s="323"/>
      <c r="FM109" s="323"/>
      <c r="FN109" s="323"/>
      <c r="FO109" s="323"/>
      <c r="FP109" s="323"/>
      <c r="FQ109" s="323"/>
      <c r="FR109" s="323"/>
      <c r="FS109" s="323"/>
      <c r="FT109" s="323"/>
      <c r="FU109" s="323"/>
      <c r="FV109" s="323"/>
      <c r="FW109" s="323"/>
      <c r="FX109" s="323"/>
      <c r="FY109" s="323"/>
      <c r="FZ109" s="323"/>
      <c r="GA109" s="323"/>
      <c r="GB109" s="323"/>
      <c r="GC109" s="323"/>
      <c r="GD109" s="323"/>
      <c r="GE109" s="323"/>
      <c r="GF109" s="323"/>
      <c r="GG109" s="323"/>
      <c r="GH109" s="323"/>
      <c r="GI109" s="323"/>
      <c r="GJ109" s="323"/>
      <c r="GK109" s="323"/>
      <c r="GL109" s="323"/>
      <c r="GM109" s="323"/>
      <c r="GN109" s="323"/>
      <c r="GO109" s="323"/>
      <c r="GP109" s="323"/>
      <c r="GQ109" s="323"/>
      <c r="GR109" s="323"/>
      <c r="GS109" s="323"/>
      <c r="GT109" s="323"/>
      <c r="GU109" s="323"/>
      <c r="GV109" s="323"/>
      <c r="GW109" s="323"/>
      <c r="GX109" s="323"/>
      <c r="GY109" s="323"/>
      <c r="GZ109" s="323"/>
      <c r="HA109" s="323"/>
      <c r="HB109" s="323"/>
      <c r="HC109" s="323"/>
      <c r="HD109" s="323"/>
      <c r="HE109" s="323"/>
      <c r="HF109" s="323"/>
      <c r="HG109" s="323"/>
      <c r="HH109" s="323"/>
      <c r="HI109" s="323"/>
      <c r="HJ109" s="323"/>
      <c r="HK109" s="323"/>
      <c r="HL109" s="323"/>
      <c r="HM109" s="323"/>
      <c r="HN109" s="323"/>
      <c r="HO109" s="323"/>
      <c r="HP109" s="323"/>
      <c r="HQ109" s="323"/>
      <c r="HR109" s="323"/>
      <c r="HS109" s="323"/>
      <c r="HT109" s="323"/>
      <c r="HU109" s="323"/>
      <c r="HV109" s="323"/>
      <c r="HW109" s="323"/>
      <c r="HX109" s="323"/>
      <c r="HY109" s="323"/>
      <c r="HZ109" s="323"/>
      <c r="IA109" s="323"/>
      <c r="IB109" s="323"/>
      <c r="IC109" s="323"/>
      <c r="ID109" s="323"/>
      <c r="IE109" s="323"/>
      <c r="IF109" s="323"/>
      <c r="IG109" s="323"/>
      <c r="IH109" s="323"/>
      <c r="II109" s="323"/>
      <c r="IJ109" s="323"/>
      <c r="IK109" s="323"/>
      <c r="IL109" s="323"/>
      <c r="IM109" s="323"/>
      <c r="IN109" s="323"/>
      <c r="IO109" s="323"/>
      <c r="IP109" s="323"/>
      <c r="IQ109" s="323"/>
      <c r="IR109" s="323"/>
      <c r="IS109" s="323"/>
      <c r="IT109" s="323"/>
      <c r="IU109" s="323"/>
      <c r="IV109" s="323"/>
      <c r="IW109" s="323"/>
      <c r="IX109" s="323"/>
    </row>
    <row r="110" spans="1:258" s="1238" customFormat="1" ht="73.5" customHeight="1">
      <c r="A110" s="327"/>
      <c r="B110" s="539"/>
      <c r="C110" s="539"/>
      <c r="D110" s="538"/>
      <c r="E110" s="539"/>
      <c r="F110" s="540"/>
      <c r="G110" s="540"/>
      <c r="H110" s="327"/>
      <c r="I110" s="327"/>
      <c r="J110" s="538"/>
      <c r="K110" s="1710"/>
      <c r="L110" s="1710"/>
      <c r="M110" s="541"/>
      <c r="N110" s="538"/>
      <c r="O110" s="541"/>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c r="BM110" s="323"/>
      <c r="BN110" s="323"/>
      <c r="BO110" s="323"/>
      <c r="BP110" s="323"/>
      <c r="BQ110" s="323"/>
      <c r="BR110" s="323"/>
      <c r="BS110" s="323"/>
      <c r="BT110" s="323"/>
      <c r="BU110" s="323"/>
      <c r="BV110" s="323"/>
      <c r="BW110" s="323"/>
      <c r="BX110" s="323"/>
      <c r="BY110" s="323"/>
      <c r="BZ110" s="323"/>
      <c r="CA110" s="323"/>
      <c r="CB110" s="323"/>
      <c r="CC110" s="323"/>
      <c r="CD110" s="323"/>
      <c r="CE110" s="323"/>
      <c r="CF110" s="323"/>
      <c r="CG110" s="323"/>
      <c r="CH110" s="323"/>
      <c r="CI110" s="323"/>
      <c r="CJ110" s="323"/>
      <c r="CK110" s="323"/>
      <c r="CL110" s="323"/>
      <c r="CM110" s="323"/>
      <c r="CN110" s="323"/>
      <c r="CO110" s="323"/>
      <c r="CP110" s="323"/>
      <c r="CQ110" s="323"/>
      <c r="CR110" s="323"/>
      <c r="CS110" s="323"/>
      <c r="CT110" s="323"/>
      <c r="CU110" s="323"/>
      <c r="CV110" s="323"/>
      <c r="CW110" s="323"/>
      <c r="CX110" s="323"/>
      <c r="CY110" s="323"/>
      <c r="CZ110" s="323"/>
      <c r="DA110" s="323"/>
      <c r="DB110" s="323"/>
      <c r="DC110" s="323"/>
      <c r="DD110" s="323"/>
      <c r="DE110" s="323"/>
      <c r="DF110" s="323"/>
      <c r="DG110" s="323"/>
      <c r="DH110" s="323"/>
      <c r="DI110" s="323"/>
      <c r="DJ110" s="323"/>
      <c r="DK110" s="323"/>
      <c r="DL110" s="323"/>
      <c r="DM110" s="323"/>
      <c r="DN110" s="323"/>
      <c r="DO110" s="323"/>
      <c r="DP110" s="323"/>
      <c r="DQ110" s="323"/>
      <c r="DR110" s="323"/>
      <c r="DS110" s="323"/>
      <c r="DT110" s="323"/>
      <c r="DU110" s="323"/>
      <c r="DV110" s="323"/>
      <c r="DW110" s="323"/>
      <c r="DX110" s="323"/>
      <c r="DY110" s="323"/>
      <c r="DZ110" s="323"/>
      <c r="EA110" s="323"/>
      <c r="EB110" s="323"/>
      <c r="EC110" s="323"/>
      <c r="ED110" s="323"/>
      <c r="EE110" s="323"/>
      <c r="EF110" s="323"/>
      <c r="EG110" s="323"/>
      <c r="EH110" s="323"/>
      <c r="EI110" s="323"/>
      <c r="EJ110" s="323"/>
      <c r="EK110" s="323"/>
      <c r="EL110" s="323"/>
      <c r="EM110" s="323"/>
      <c r="EN110" s="323"/>
      <c r="EO110" s="323"/>
      <c r="EP110" s="323"/>
      <c r="EQ110" s="323"/>
      <c r="ER110" s="323"/>
      <c r="ES110" s="323"/>
      <c r="ET110" s="323"/>
      <c r="EU110" s="323"/>
      <c r="EV110" s="323"/>
      <c r="EW110" s="323"/>
      <c r="EX110" s="323"/>
      <c r="EY110" s="323"/>
      <c r="EZ110" s="323"/>
      <c r="FA110" s="323"/>
      <c r="FB110" s="323"/>
      <c r="FC110" s="323"/>
      <c r="FD110" s="323"/>
      <c r="FE110" s="323"/>
      <c r="FF110" s="323"/>
      <c r="FG110" s="323"/>
      <c r="FH110" s="323"/>
      <c r="FI110" s="323"/>
      <c r="FJ110" s="323"/>
      <c r="FK110" s="323"/>
      <c r="FL110" s="323"/>
      <c r="FM110" s="323"/>
      <c r="FN110" s="323"/>
      <c r="FO110" s="323"/>
      <c r="FP110" s="323"/>
      <c r="FQ110" s="323"/>
      <c r="FR110" s="323"/>
      <c r="FS110" s="323"/>
      <c r="FT110" s="323"/>
      <c r="FU110" s="323"/>
      <c r="FV110" s="323"/>
      <c r="FW110" s="323"/>
      <c r="FX110" s="323"/>
      <c r="FY110" s="323"/>
      <c r="FZ110" s="323"/>
      <c r="GA110" s="323"/>
      <c r="GB110" s="323"/>
      <c r="GC110" s="323"/>
      <c r="GD110" s="323"/>
      <c r="GE110" s="323"/>
      <c r="GF110" s="323"/>
      <c r="GG110" s="323"/>
      <c r="GH110" s="323"/>
      <c r="GI110" s="323"/>
      <c r="GJ110" s="323"/>
      <c r="GK110" s="323"/>
      <c r="GL110" s="323"/>
      <c r="GM110" s="323"/>
      <c r="GN110" s="323"/>
      <c r="GO110" s="323"/>
      <c r="GP110" s="323"/>
      <c r="GQ110" s="323"/>
      <c r="GR110" s="323"/>
      <c r="GS110" s="323"/>
      <c r="GT110" s="323"/>
      <c r="GU110" s="323"/>
      <c r="GV110" s="323"/>
      <c r="GW110" s="323"/>
      <c r="GX110" s="323"/>
      <c r="GY110" s="323"/>
      <c r="GZ110" s="323"/>
      <c r="HA110" s="323"/>
      <c r="HB110" s="323"/>
      <c r="HC110" s="323"/>
      <c r="HD110" s="323"/>
      <c r="HE110" s="323"/>
      <c r="HF110" s="323"/>
      <c r="HG110" s="323"/>
      <c r="HH110" s="323"/>
      <c r="HI110" s="323"/>
      <c r="HJ110" s="323"/>
      <c r="HK110" s="323"/>
      <c r="HL110" s="323"/>
      <c r="HM110" s="323"/>
      <c r="HN110" s="323"/>
      <c r="HO110" s="323"/>
      <c r="HP110" s="323"/>
      <c r="HQ110" s="323"/>
      <c r="HR110" s="323"/>
      <c r="HS110" s="323"/>
      <c r="HT110" s="323"/>
      <c r="HU110" s="323"/>
      <c r="HV110" s="323"/>
      <c r="HW110" s="323"/>
      <c r="HX110" s="323"/>
      <c r="HY110" s="323"/>
      <c r="HZ110" s="323"/>
      <c r="IA110" s="323"/>
      <c r="IB110" s="323"/>
      <c r="IC110" s="323"/>
      <c r="ID110" s="323"/>
      <c r="IE110" s="323"/>
      <c r="IF110" s="323"/>
      <c r="IG110" s="323"/>
      <c r="IH110" s="323"/>
      <c r="II110" s="323"/>
      <c r="IJ110" s="323"/>
      <c r="IK110" s="323"/>
      <c r="IL110" s="323"/>
      <c r="IM110" s="323"/>
      <c r="IN110" s="323"/>
      <c r="IO110" s="323"/>
      <c r="IP110" s="323"/>
      <c r="IQ110" s="323"/>
      <c r="IR110" s="323"/>
      <c r="IS110" s="323"/>
      <c r="IT110" s="323"/>
      <c r="IU110" s="323"/>
      <c r="IV110" s="323"/>
      <c r="IW110" s="323"/>
      <c r="IX110" s="323"/>
    </row>
    <row r="111" spans="1:258" s="1238" customFormat="1" ht="15.75" customHeight="1">
      <c r="A111" s="550"/>
      <c r="B111" s="551"/>
      <c r="C111" s="550"/>
      <c r="D111" s="550"/>
      <c r="E111" s="551"/>
      <c r="F111" s="550"/>
      <c r="G111" s="551"/>
      <c r="H111" s="550"/>
      <c r="I111" s="550"/>
      <c r="J111" s="550"/>
      <c r="K111" s="551"/>
      <c r="L111" s="550"/>
      <c r="M111" s="551"/>
      <c r="N111" s="550"/>
      <c r="O111" s="551"/>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c r="BM111" s="323"/>
      <c r="BN111" s="323"/>
      <c r="BO111" s="323"/>
      <c r="BP111" s="323"/>
      <c r="BQ111" s="323"/>
      <c r="BR111" s="323"/>
      <c r="BS111" s="323"/>
      <c r="BT111" s="323"/>
      <c r="BU111" s="323"/>
      <c r="BV111" s="323"/>
      <c r="BW111" s="323"/>
      <c r="BX111" s="323"/>
      <c r="BY111" s="323"/>
      <c r="BZ111" s="323"/>
      <c r="CA111" s="323"/>
      <c r="CB111" s="323"/>
      <c r="CC111" s="323"/>
      <c r="CD111" s="323"/>
      <c r="CE111" s="323"/>
      <c r="CF111" s="323"/>
      <c r="CG111" s="323"/>
      <c r="CH111" s="323"/>
      <c r="CI111" s="323"/>
      <c r="CJ111" s="323"/>
      <c r="CK111" s="323"/>
      <c r="CL111" s="323"/>
      <c r="CM111" s="323"/>
      <c r="CN111" s="323"/>
      <c r="CO111" s="323"/>
      <c r="CP111" s="323"/>
      <c r="CQ111" s="323"/>
      <c r="CR111" s="323"/>
      <c r="CS111" s="323"/>
      <c r="CT111" s="323"/>
      <c r="CU111" s="323"/>
      <c r="CV111" s="323"/>
      <c r="CW111" s="323"/>
      <c r="CX111" s="323"/>
      <c r="CY111" s="323"/>
      <c r="CZ111" s="323"/>
      <c r="DA111" s="323"/>
      <c r="DB111" s="323"/>
      <c r="DC111" s="323"/>
      <c r="DD111" s="323"/>
      <c r="DE111" s="323"/>
      <c r="DF111" s="323"/>
      <c r="DG111" s="323"/>
      <c r="DH111" s="323"/>
      <c r="DI111" s="323"/>
      <c r="DJ111" s="323"/>
      <c r="DK111" s="323"/>
      <c r="DL111" s="323"/>
      <c r="DM111" s="323"/>
      <c r="DN111" s="323"/>
      <c r="DO111" s="323"/>
      <c r="DP111" s="323"/>
      <c r="DQ111" s="323"/>
      <c r="DR111" s="323"/>
      <c r="DS111" s="323"/>
      <c r="DT111" s="323"/>
      <c r="DU111" s="323"/>
      <c r="DV111" s="323"/>
      <c r="DW111" s="323"/>
      <c r="DX111" s="323"/>
      <c r="DY111" s="323"/>
      <c r="DZ111" s="323"/>
      <c r="EA111" s="323"/>
      <c r="EB111" s="323"/>
      <c r="EC111" s="323"/>
      <c r="ED111" s="323"/>
      <c r="EE111" s="323"/>
      <c r="EF111" s="323"/>
      <c r="EG111" s="323"/>
      <c r="EH111" s="323"/>
      <c r="EI111" s="323"/>
      <c r="EJ111" s="323"/>
      <c r="EK111" s="323"/>
      <c r="EL111" s="323"/>
      <c r="EM111" s="323"/>
      <c r="EN111" s="323"/>
      <c r="EO111" s="323"/>
      <c r="EP111" s="323"/>
      <c r="EQ111" s="323"/>
      <c r="ER111" s="323"/>
      <c r="ES111" s="323"/>
      <c r="ET111" s="323"/>
      <c r="EU111" s="323"/>
      <c r="EV111" s="323"/>
      <c r="EW111" s="323"/>
      <c r="EX111" s="323"/>
      <c r="EY111" s="323"/>
      <c r="EZ111" s="323"/>
      <c r="FA111" s="323"/>
      <c r="FB111" s="323"/>
      <c r="FC111" s="323"/>
      <c r="FD111" s="323"/>
      <c r="FE111" s="323"/>
      <c r="FF111" s="323"/>
      <c r="FG111" s="323"/>
      <c r="FH111" s="323"/>
      <c r="FI111" s="323"/>
      <c r="FJ111" s="323"/>
      <c r="FK111" s="323"/>
      <c r="FL111" s="323"/>
      <c r="FM111" s="323"/>
      <c r="FN111" s="323"/>
      <c r="FO111" s="323"/>
      <c r="FP111" s="323"/>
      <c r="FQ111" s="323"/>
      <c r="FR111" s="323"/>
      <c r="FS111" s="323"/>
      <c r="FT111" s="323"/>
      <c r="FU111" s="323"/>
      <c r="FV111" s="323"/>
      <c r="FW111" s="323"/>
      <c r="FX111" s="323"/>
      <c r="FY111" s="323"/>
      <c r="FZ111" s="323"/>
      <c r="GA111" s="323"/>
      <c r="GB111" s="323"/>
      <c r="GC111" s="323"/>
      <c r="GD111" s="323"/>
      <c r="GE111" s="323"/>
      <c r="GF111" s="323"/>
      <c r="GG111" s="323"/>
      <c r="GH111" s="323"/>
      <c r="GI111" s="323"/>
      <c r="GJ111" s="323"/>
      <c r="GK111" s="323"/>
      <c r="GL111" s="323"/>
      <c r="GM111" s="323"/>
      <c r="GN111" s="323"/>
      <c r="GO111" s="323"/>
      <c r="GP111" s="323"/>
      <c r="GQ111" s="323"/>
      <c r="GR111" s="323"/>
      <c r="GS111" s="323"/>
      <c r="GT111" s="323"/>
      <c r="GU111" s="323"/>
      <c r="GV111" s="323"/>
      <c r="GW111" s="323"/>
      <c r="GX111" s="323"/>
      <c r="GY111" s="323"/>
      <c r="GZ111" s="323"/>
      <c r="HA111" s="323"/>
      <c r="HB111" s="323"/>
      <c r="HC111" s="323"/>
      <c r="HD111" s="323"/>
      <c r="HE111" s="323"/>
      <c r="HF111" s="323"/>
      <c r="HG111" s="323"/>
      <c r="HH111" s="323"/>
      <c r="HI111" s="323"/>
      <c r="HJ111" s="323"/>
      <c r="HK111" s="323"/>
      <c r="HL111" s="323"/>
      <c r="HM111" s="323"/>
      <c r="HN111" s="323"/>
      <c r="HO111" s="323"/>
      <c r="HP111" s="323"/>
      <c r="HQ111" s="323"/>
      <c r="HR111" s="323"/>
      <c r="HS111" s="323"/>
      <c r="HT111" s="323"/>
      <c r="HU111" s="323"/>
      <c r="HV111" s="323"/>
      <c r="HW111" s="323"/>
      <c r="HX111" s="323"/>
      <c r="HY111" s="323"/>
      <c r="HZ111" s="323"/>
      <c r="IA111" s="323"/>
      <c r="IB111" s="323"/>
      <c r="IC111" s="323"/>
      <c r="ID111" s="323"/>
      <c r="IE111" s="323"/>
      <c r="IF111" s="323"/>
      <c r="IG111" s="323"/>
      <c r="IH111" s="323"/>
      <c r="II111" s="323"/>
      <c r="IJ111" s="323"/>
      <c r="IK111" s="323"/>
      <c r="IL111" s="323"/>
      <c r="IM111" s="323"/>
      <c r="IN111" s="323"/>
      <c r="IO111" s="323"/>
      <c r="IP111" s="323"/>
      <c r="IQ111" s="323"/>
      <c r="IR111" s="323"/>
      <c r="IS111" s="323"/>
      <c r="IT111" s="323"/>
      <c r="IU111" s="323"/>
      <c r="IV111" s="323"/>
      <c r="IW111" s="323"/>
      <c r="IX111" s="323"/>
    </row>
    <row r="112" spans="1:258" s="1238" customFormat="1" ht="3" customHeight="1">
      <c r="A112" s="1710"/>
      <c r="B112" s="1710"/>
      <c r="C112" s="1710"/>
      <c r="D112" s="1710"/>
      <c r="E112" s="1710"/>
      <c r="F112" s="1710"/>
      <c r="G112" s="1710"/>
      <c r="H112" s="1710"/>
      <c r="I112" s="1710"/>
      <c r="J112" s="1710"/>
      <c r="K112" s="1710"/>
      <c r="L112" s="1710"/>
      <c r="M112" s="1710"/>
      <c r="N112" s="1710"/>
      <c r="O112" s="1710"/>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c r="BM112" s="323"/>
      <c r="BN112" s="323"/>
      <c r="BO112" s="323"/>
      <c r="BP112" s="323"/>
      <c r="BQ112" s="323"/>
      <c r="BR112" s="323"/>
      <c r="BS112" s="323"/>
      <c r="BT112" s="323"/>
      <c r="BU112" s="323"/>
      <c r="BV112" s="323"/>
      <c r="BW112" s="323"/>
      <c r="BX112" s="323"/>
      <c r="BY112" s="323"/>
      <c r="BZ112" s="323"/>
      <c r="CA112" s="323"/>
      <c r="CB112" s="323"/>
      <c r="CC112" s="323"/>
      <c r="CD112" s="323"/>
      <c r="CE112" s="323"/>
      <c r="CF112" s="323"/>
      <c r="CG112" s="323"/>
      <c r="CH112" s="323"/>
      <c r="CI112" s="323"/>
      <c r="CJ112" s="323"/>
      <c r="CK112" s="323"/>
      <c r="CL112" s="323"/>
      <c r="CM112" s="323"/>
      <c r="CN112" s="323"/>
      <c r="CO112" s="323"/>
      <c r="CP112" s="323"/>
      <c r="CQ112" s="323"/>
      <c r="CR112" s="323"/>
      <c r="CS112" s="323"/>
      <c r="CT112" s="323"/>
      <c r="CU112" s="323"/>
      <c r="CV112" s="323"/>
      <c r="CW112" s="323"/>
      <c r="CX112" s="323"/>
      <c r="CY112" s="323"/>
      <c r="CZ112" s="323"/>
      <c r="DA112" s="323"/>
      <c r="DB112" s="323"/>
      <c r="DC112" s="323"/>
      <c r="DD112" s="323"/>
      <c r="DE112" s="323"/>
      <c r="DF112" s="323"/>
      <c r="DG112" s="323"/>
      <c r="DH112" s="323"/>
      <c r="DI112" s="323"/>
      <c r="DJ112" s="323"/>
      <c r="DK112" s="323"/>
      <c r="DL112" s="323"/>
      <c r="DM112" s="323"/>
      <c r="DN112" s="323"/>
      <c r="DO112" s="323"/>
      <c r="DP112" s="323"/>
      <c r="DQ112" s="323"/>
      <c r="DR112" s="323"/>
      <c r="DS112" s="323"/>
      <c r="DT112" s="323"/>
      <c r="DU112" s="323"/>
      <c r="DV112" s="323"/>
      <c r="DW112" s="323"/>
      <c r="DX112" s="323"/>
      <c r="DY112" s="323"/>
      <c r="DZ112" s="323"/>
      <c r="EA112" s="323"/>
      <c r="EB112" s="323"/>
      <c r="EC112" s="323"/>
      <c r="ED112" s="323"/>
      <c r="EE112" s="323"/>
      <c r="EF112" s="323"/>
      <c r="EG112" s="323"/>
      <c r="EH112" s="323"/>
      <c r="EI112" s="323"/>
      <c r="EJ112" s="323"/>
      <c r="EK112" s="323"/>
      <c r="EL112" s="323"/>
      <c r="EM112" s="323"/>
      <c r="EN112" s="323"/>
      <c r="EO112" s="323"/>
      <c r="EP112" s="323"/>
      <c r="EQ112" s="323"/>
      <c r="ER112" s="323"/>
      <c r="ES112" s="323"/>
      <c r="ET112" s="323"/>
      <c r="EU112" s="323"/>
      <c r="EV112" s="323"/>
      <c r="EW112" s="323"/>
      <c r="EX112" s="323"/>
      <c r="EY112" s="323"/>
      <c r="EZ112" s="323"/>
      <c r="FA112" s="323"/>
      <c r="FB112" s="323"/>
      <c r="FC112" s="323"/>
      <c r="FD112" s="323"/>
      <c r="FE112" s="323"/>
      <c r="FF112" s="323"/>
      <c r="FG112" s="323"/>
      <c r="FH112" s="323"/>
      <c r="FI112" s="323"/>
      <c r="FJ112" s="323"/>
      <c r="FK112" s="323"/>
      <c r="FL112" s="323"/>
      <c r="FM112" s="323"/>
      <c r="FN112" s="323"/>
      <c r="FO112" s="323"/>
      <c r="FP112" s="323"/>
      <c r="FQ112" s="323"/>
      <c r="FR112" s="323"/>
      <c r="FS112" s="323"/>
      <c r="FT112" s="323"/>
      <c r="FU112" s="323"/>
      <c r="FV112" s="323"/>
      <c r="FW112" s="323"/>
      <c r="FX112" s="323"/>
      <c r="FY112" s="323"/>
      <c r="FZ112" s="323"/>
      <c r="GA112" s="323"/>
      <c r="GB112" s="323"/>
      <c r="GC112" s="323"/>
      <c r="GD112" s="323"/>
      <c r="GE112" s="323"/>
      <c r="GF112" s="323"/>
      <c r="GG112" s="323"/>
      <c r="GH112" s="323"/>
      <c r="GI112" s="323"/>
      <c r="GJ112" s="323"/>
      <c r="GK112" s="323"/>
      <c r="GL112" s="323"/>
      <c r="GM112" s="323"/>
      <c r="GN112" s="323"/>
      <c r="GO112" s="323"/>
      <c r="GP112" s="323"/>
      <c r="GQ112" s="323"/>
      <c r="GR112" s="323"/>
      <c r="GS112" s="323"/>
      <c r="GT112" s="323"/>
      <c r="GU112" s="323"/>
      <c r="GV112" s="323"/>
      <c r="GW112" s="323"/>
      <c r="GX112" s="323"/>
      <c r="GY112" s="323"/>
      <c r="GZ112" s="323"/>
      <c r="HA112" s="323"/>
      <c r="HB112" s="323"/>
      <c r="HC112" s="323"/>
      <c r="HD112" s="323"/>
      <c r="HE112" s="323"/>
      <c r="HF112" s="323"/>
      <c r="HG112" s="323"/>
      <c r="HH112" s="323"/>
      <c r="HI112" s="323"/>
      <c r="HJ112" s="323"/>
      <c r="HK112" s="323"/>
      <c r="HL112" s="323"/>
      <c r="HM112" s="323"/>
      <c r="HN112" s="323"/>
      <c r="HO112" s="323"/>
      <c r="HP112" s="323"/>
      <c r="HQ112" s="323"/>
      <c r="HR112" s="323"/>
      <c r="HS112" s="323"/>
      <c r="HT112" s="323"/>
      <c r="HU112" s="323"/>
      <c r="HV112" s="323"/>
      <c r="HW112" s="323"/>
      <c r="HX112" s="323"/>
      <c r="HY112" s="323"/>
      <c r="HZ112" s="323"/>
      <c r="IA112" s="323"/>
      <c r="IB112" s="323"/>
      <c r="IC112" s="323"/>
      <c r="ID112" s="323"/>
      <c r="IE112" s="323"/>
      <c r="IF112" s="323"/>
      <c r="IG112" s="323"/>
      <c r="IH112" s="323"/>
      <c r="II112" s="323"/>
      <c r="IJ112" s="323"/>
      <c r="IK112" s="323"/>
      <c r="IL112" s="323"/>
      <c r="IM112" s="323"/>
      <c r="IN112" s="323"/>
      <c r="IO112" s="323"/>
      <c r="IP112" s="323"/>
      <c r="IQ112" s="323"/>
      <c r="IR112" s="323"/>
      <c r="IS112" s="323"/>
      <c r="IT112" s="323"/>
      <c r="IU112" s="323"/>
      <c r="IV112" s="323"/>
      <c r="IW112" s="323"/>
      <c r="IX112" s="323"/>
    </row>
    <row r="113" spans="1:258" s="1238" customFormat="1" ht="95.25" customHeight="1">
      <c r="A113" s="532"/>
      <c r="B113" s="533"/>
      <c r="C113" s="331"/>
      <c r="D113" s="532"/>
      <c r="E113" s="534"/>
      <c r="F113" s="553"/>
      <c r="G113" s="536"/>
      <c r="H113" s="554"/>
      <c r="I113" s="554"/>
      <c r="J113" s="356"/>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c r="BM113" s="323"/>
      <c r="BN113" s="323"/>
      <c r="BO113" s="323"/>
      <c r="BP113" s="323"/>
      <c r="BQ113" s="323"/>
      <c r="BR113" s="323"/>
      <c r="BS113" s="323"/>
      <c r="BT113" s="323"/>
      <c r="BU113" s="323"/>
      <c r="BV113" s="323"/>
      <c r="BW113" s="323"/>
      <c r="BX113" s="323"/>
      <c r="BY113" s="323"/>
      <c r="BZ113" s="323"/>
      <c r="CA113" s="323"/>
      <c r="CB113" s="323"/>
      <c r="CC113" s="323"/>
      <c r="CD113" s="323"/>
      <c r="CE113" s="323"/>
      <c r="CF113" s="323"/>
      <c r="CG113" s="323"/>
      <c r="CH113" s="323"/>
      <c r="CI113" s="323"/>
      <c r="CJ113" s="323"/>
      <c r="CK113" s="323"/>
      <c r="CL113" s="323"/>
      <c r="CM113" s="323"/>
      <c r="CN113" s="323"/>
      <c r="CO113" s="323"/>
      <c r="CP113" s="323"/>
      <c r="CQ113" s="323"/>
      <c r="CR113" s="323"/>
      <c r="CS113" s="323"/>
      <c r="CT113" s="323"/>
      <c r="CU113" s="323"/>
      <c r="CV113" s="323"/>
      <c r="CW113" s="323"/>
      <c r="CX113" s="323"/>
      <c r="CY113" s="323"/>
      <c r="CZ113" s="323"/>
      <c r="DA113" s="323"/>
      <c r="DB113" s="323"/>
      <c r="DC113" s="323"/>
      <c r="DD113" s="323"/>
      <c r="DE113" s="323"/>
      <c r="DF113" s="323"/>
      <c r="DG113" s="323"/>
      <c r="DH113" s="323"/>
      <c r="DI113" s="323"/>
      <c r="DJ113" s="323"/>
      <c r="DK113" s="323"/>
      <c r="DL113" s="323"/>
      <c r="DM113" s="323"/>
      <c r="DN113" s="323"/>
      <c r="DO113" s="323"/>
      <c r="DP113" s="323"/>
      <c r="DQ113" s="323"/>
      <c r="DR113" s="323"/>
      <c r="DS113" s="323"/>
      <c r="DT113" s="323"/>
      <c r="DU113" s="323"/>
      <c r="DV113" s="323"/>
      <c r="DW113" s="323"/>
      <c r="DX113" s="323"/>
      <c r="DY113" s="323"/>
      <c r="DZ113" s="323"/>
      <c r="EA113" s="323"/>
      <c r="EB113" s="323"/>
      <c r="EC113" s="323"/>
      <c r="ED113" s="323"/>
      <c r="EE113" s="323"/>
      <c r="EF113" s="323"/>
      <c r="EG113" s="323"/>
      <c r="EH113" s="323"/>
      <c r="EI113" s="323"/>
      <c r="EJ113" s="323"/>
      <c r="EK113" s="323"/>
      <c r="EL113" s="323"/>
      <c r="EM113" s="323"/>
      <c r="EN113" s="323"/>
      <c r="EO113" s="323"/>
      <c r="EP113" s="323"/>
      <c r="EQ113" s="323"/>
      <c r="ER113" s="323"/>
      <c r="ES113" s="323"/>
      <c r="ET113" s="323"/>
      <c r="EU113" s="323"/>
      <c r="EV113" s="323"/>
      <c r="EW113" s="323"/>
      <c r="EX113" s="323"/>
      <c r="EY113" s="323"/>
      <c r="EZ113" s="323"/>
      <c r="FA113" s="323"/>
      <c r="FB113" s="323"/>
      <c r="FC113" s="323"/>
      <c r="FD113" s="323"/>
      <c r="FE113" s="323"/>
      <c r="FF113" s="323"/>
      <c r="FG113" s="323"/>
      <c r="FH113" s="323"/>
      <c r="FI113" s="323"/>
      <c r="FJ113" s="323"/>
      <c r="FK113" s="323"/>
      <c r="FL113" s="323"/>
      <c r="FM113" s="323"/>
      <c r="FN113" s="323"/>
      <c r="FO113" s="323"/>
      <c r="FP113" s="323"/>
      <c r="FQ113" s="323"/>
      <c r="FR113" s="323"/>
      <c r="FS113" s="323"/>
      <c r="FT113" s="323"/>
      <c r="FU113" s="323"/>
      <c r="FV113" s="323"/>
      <c r="FW113" s="323"/>
      <c r="FX113" s="323"/>
      <c r="FY113" s="323"/>
      <c r="FZ113" s="323"/>
      <c r="GA113" s="323"/>
      <c r="GB113" s="323"/>
      <c r="GC113" s="323"/>
      <c r="GD113" s="323"/>
      <c r="GE113" s="323"/>
      <c r="GF113" s="323"/>
      <c r="GG113" s="323"/>
      <c r="GH113" s="323"/>
      <c r="GI113" s="323"/>
      <c r="GJ113" s="323"/>
      <c r="GK113" s="323"/>
      <c r="GL113" s="323"/>
      <c r="GM113" s="323"/>
      <c r="GN113" s="323"/>
      <c r="GO113" s="323"/>
      <c r="GP113" s="323"/>
      <c r="GQ113" s="323"/>
      <c r="GR113" s="323"/>
      <c r="GS113" s="323"/>
      <c r="GT113" s="323"/>
      <c r="GU113" s="323"/>
      <c r="GV113" s="323"/>
      <c r="GW113" s="323"/>
      <c r="GX113" s="323"/>
      <c r="GY113" s="323"/>
      <c r="GZ113" s="323"/>
      <c r="HA113" s="323"/>
      <c r="HB113" s="323"/>
      <c r="HC113" s="323"/>
      <c r="HD113" s="323"/>
      <c r="HE113" s="323"/>
      <c r="HF113" s="323"/>
      <c r="HG113" s="323"/>
      <c r="HH113" s="323"/>
      <c r="HI113" s="323"/>
      <c r="HJ113" s="323"/>
      <c r="HK113" s="323"/>
      <c r="HL113" s="323"/>
      <c r="HM113" s="323"/>
      <c r="HN113" s="323"/>
      <c r="HO113" s="323"/>
      <c r="HP113" s="323"/>
      <c r="HQ113" s="323"/>
      <c r="HR113" s="323"/>
      <c r="HS113" s="323"/>
      <c r="HT113" s="323"/>
      <c r="HU113" s="323"/>
      <c r="HV113" s="323"/>
      <c r="HW113" s="323"/>
      <c r="HX113" s="323"/>
      <c r="HY113" s="323"/>
      <c r="HZ113" s="323"/>
      <c r="IA113" s="323"/>
      <c r="IB113" s="323"/>
      <c r="IC113" s="323"/>
      <c r="ID113" s="323"/>
      <c r="IE113" s="323"/>
      <c r="IF113" s="323"/>
      <c r="IG113" s="323"/>
      <c r="IH113" s="323"/>
      <c r="II113" s="323"/>
      <c r="IJ113" s="323"/>
      <c r="IK113" s="323"/>
      <c r="IL113" s="323"/>
      <c r="IM113" s="323"/>
      <c r="IN113" s="323"/>
      <c r="IO113" s="323"/>
      <c r="IP113" s="323"/>
      <c r="IQ113" s="323"/>
      <c r="IR113" s="323"/>
      <c r="IS113" s="323"/>
      <c r="IT113" s="323"/>
      <c r="IU113" s="323"/>
      <c r="IV113" s="323"/>
      <c r="IW113" s="323"/>
      <c r="IX113" s="323"/>
    </row>
    <row r="114" spans="1:258" s="1238" customFormat="1" ht="18" customHeight="1">
      <c r="A114" s="1710"/>
      <c r="B114" s="1710"/>
      <c r="C114" s="1710"/>
      <c r="D114" s="1710"/>
      <c r="E114" s="1710"/>
      <c r="F114" s="1710"/>
      <c r="G114" s="547"/>
      <c r="H114" s="537"/>
      <c r="I114" s="537"/>
      <c r="J114" s="356"/>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c r="BM114" s="323"/>
      <c r="BN114" s="323"/>
      <c r="BO114" s="323"/>
      <c r="BP114" s="323"/>
      <c r="BQ114" s="323"/>
      <c r="BR114" s="323"/>
      <c r="BS114" s="323"/>
      <c r="BT114" s="323"/>
      <c r="BU114" s="323"/>
      <c r="BV114" s="323"/>
      <c r="BW114" s="323"/>
      <c r="BX114" s="323"/>
      <c r="BY114" s="323"/>
      <c r="BZ114" s="323"/>
      <c r="CA114" s="323"/>
      <c r="CB114" s="323"/>
      <c r="CC114" s="323"/>
      <c r="CD114" s="323"/>
      <c r="CE114" s="323"/>
      <c r="CF114" s="323"/>
      <c r="CG114" s="323"/>
      <c r="CH114" s="323"/>
      <c r="CI114" s="323"/>
      <c r="CJ114" s="323"/>
      <c r="CK114" s="323"/>
      <c r="CL114" s="323"/>
      <c r="CM114" s="323"/>
      <c r="CN114" s="323"/>
      <c r="CO114" s="323"/>
      <c r="CP114" s="323"/>
      <c r="CQ114" s="323"/>
      <c r="CR114" s="323"/>
      <c r="CS114" s="323"/>
      <c r="CT114" s="323"/>
      <c r="CU114" s="323"/>
      <c r="CV114" s="323"/>
      <c r="CW114" s="323"/>
      <c r="CX114" s="323"/>
      <c r="CY114" s="323"/>
      <c r="CZ114" s="323"/>
      <c r="DA114" s="323"/>
      <c r="DB114" s="323"/>
      <c r="DC114" s="323"/>
      <c r="DD114" s="323"/>
      <c r="DE114" s="323"/>
      <c r="DF114" s="323"/>
      <c r="DG114" s="323"/>
      <c r="DH114" s="323"/>
      <c r="DI114" s="323"/>
      <c r="DJ114" s="323"/>
      <c r="DK114" s="323"/>
      <c r="DL114" s="323"/>
      <c r="DM114" s="323"/>
      <c r="DN114" s="323"/>
      <c r="DO114" s="323"/>
      <c r="DP114" s="323"/>
      <c r="DQ114" s="323"/>
      <c r="DR114" s="323"/>
      <c r="DS114" s="323"/>
      <c r="DT114" s="323"/>
      <c r="DU114" s="323"/>
      <c r="DV114" s="323"/>
      <c r="DW114" s="323"/>
      <c r="DX114" s="323"/>
      <c r="DY114" s="323"/>
      <c r="DZ114" s="323"/>
      <c r="EA114" s="323"/>
      <c r="EB114" s="323"/>
      <c r="EC114" s="323"/>
      <c r="ED114" s="323"/>
      <c r="EE114" s="323"/>
      <c r="EF114" s="323"/>
      <c r="EG114" s="323"/>
      <c r="EH114" s="323"/>
      <c r="EI114" s="323"/>
      <c r="EJ114" s="323"/>
      <c r="EK114" s="323"/>
      <c r="EL114" s="323"/>
      <c r="EM114" s="323"/>
      <c r="EN114" s="323"/>
      <c r="EO114" s="323"/>
      <c r="EP114" s="323"/>
      <c r="EQ114" s="323"/>
      <c r="ER114" s="323"/>
      <c r="ES114" s="323"/>
      <c r="ET114" s="323"/>
      <c r="EU114" s="323"/>
      <c r="EV114" s="323"/>
      <c r="EW114" s="323"/>
      <c r="EX114" s="323"/>
      <c r="EY114" s="323"/>
      <c r="EZ114" s="323"/>
      <c r="FA114" s="323"/>
      <c r="FB114" s="323"/>
      <c r="FC114" s="323"/>
      <c r="FD114" s="323"/>
      <c r="FE114" s="323"/>
      <c r="FF114" s="323"/>
      <c r="FG114" s="323"/>
      <c r="FH114" s="323"/>
      <c r="FI114" s="323"/>
      <c r="FJ114" s="323"/>
      <c r="FK114" s="323"/>
      <c r="FL114" s="323"/>
      <c r="FM114" s="323"/>
      <c r="FN114" s="323"/>
      <c r="FO114" s="323"/>
      <c r="FP114" s="323"/>
      <c r="FQ114" s="323"/>
      <c r="FR114" s="323"/>
      <c r="FS114" s="323"/>
      <c r="FT114" s="323"/>
      <c r="FU114" s="323"/>
      <c r="FV114" s="323"/>
      <c r="FW114" s="323"/>
      <c r="FX114" s="323"/>
      <c r="FY114" s="323"/>
      <c r="FZ114" s="323"/>
      <c r="GA114" s="323"/>
      <c r="GB114" s="323"/>
      <c r="GC114" s="323"/>
      <c r="GD114" s="323"/>
      <c r="GE114" s="323"/>
      <c r="GF114" s="323"/>
      <c r="GG114" s="323"/>
      <c r="GH114" s="323"/>
      <c r="GI114" s="323"/>
      <c r="GJ114" s="323"/>
      <c r="GK114" s="323"/>
      <c r="GL114" s="323"/>
      <c r="GM114" s="323"/>
      <c r="GN114" s="323"/>
      <c r="GO114" s="323"/>
      <c r="GP114" s="323"/>
      <c r="GQ114" s="323"/>
      <c r="GR114" s="323"/>
      <c r="GS114" s="323"/>
      <c r="GT114" s="323"/>
      <c r="GU114" s="323"/>
      <c r="GV114" s="323"/>
      <c r="GW114" s="323"/>
      <c r="GX114" s="323"/>
      <c r="GY114" s="323"/>
      <c r="GZ114" s="323"/>
      <c r="HA114" s="323"/>
      <c r="HB114" s="323"/>
      <c r="HC114" s="323"/>
      <c r="HD114" s="323"/>
      <c r="HE114" s="323"/>
      <c r="HF114" s="323"/>
      <c r="HG114" s="323"/>
      <c r="HH114" s="323"/>
      <c r="HI114" s="323"/>
      <c r="HJ114" s="323"/>
      <c r="HK114" s="323"/>
      <c r="HL114" s="323"/>
      <c r="HM114" s="323"/>
      <c r="HN114" s="323"/>
      <c r="HO114" s="323"/>
      <c r="HP114" s="323"/>
      <c r="HQ114" s="323"/>
      <c r="HR114" s="323"/>
      <c r="HS114" s="323"/>
      <c r="HT114" s="323"/>
      <c r="HU114" s="323"/>
      <c r="HV114" s="323"/>
      <c r="HW114" s="323"/>
      <c r="HX114" s="323"/>
      <c r="HY114" s="323"/>
      <c r="HZ114" s="323"/>
      <c r="IA114" s="323"/>
      <c r="IB114" s="323"/>
      <c r="IC114" s="323"/>
      <c r="ID114" s="323"/>
      <c r="IE114" s="323"/>
      <c r="IF114" s="323"/>
      <c r="IG114" s="323"/>
      <c r="IH114" s="323"/>
      <c r="II114" s="323"/>
      <c r="IJ114" s="323"/>
      <c r="IK114" s="323"/>
      <c r="IL114" s="323"/>
      <c r="IM114" s="323"/>
      <c r="IN114" s="323"/>
      <c r="IO114" s="323"/>
      <c r="IP114" s="323"/>
      <c r="IQ114" s="323"/>
      <c r="IR114" s="323"/>
      <c r="IS114" s="323"/>
      <c r="IT114" s="323"/>
      <c r="IU114" s="323"/>
      <c r="IV114" s="323"/>
      <c r="IW114" s="323"/>
      <c r="IX114" s="323"/>
    </row>
    <row r="115" spans="1:258" s="1238" customFormat="1" ht="21" customHeight="1">
      <c r="A115" s="555"/>
      <c r="B115" s="324"/>
      <c r="C115" s="325"/>
      <c r="D115" s="325"/>
      <c r="E115" s="325"/>
      <c r="F115" s="326"/>
      <c r="G115" s="326"/>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c r="BM115" s="323"/>
      <c r="BN115" s="323"/>
      <c r="BO115" s="323"/>
      <c r="BP115" s="323"/>
      <c r="BQ115" s="323"/>
      <c r="BR115" s="323"/>
      <c r="BS115" s="323"/>
      <c r="BT115" s="323"/>
      <c r="BU115" s="323"/>
      <c r="BV115" s="323"/>
      <c r="BW115" s="323"/>
      <c r="BX115" s="323"/>
      <c r="BY115" s="323"/>
      <c r="BZ115" s="323"/>
      <c r="CA115" s="323"/>
      <c r="CB115" s="323"/>
      <c r="CC115" s="323"/>
      <c r="CD115" s="323"/>
      <c r="CE115" s="323"/>
      <c r="CF115" s="323"/>
      <c r="CG115" s="323"/>
      <c r="CH115" s="323"/>
      <c r="CI115" s="323"/>
      <c r="CJ115" s="323"/>
      <c r="CK115" s="323"/>
      <c r="CL115" s="323"/>
      <c r="CM115" s="323"/>
      <c r="CN115" s="323"/>
      <c r="CO115" s="323"/>
      <c r="CP115" s="323"/>
      <c r="CQ115" s="323"/>
      <c r="CR115" s="323"/>
      <c r="CS115" s="323"/>
      <c r="CT115" s="323"/>
      <c r="CU115" s="323"/>
      <c r="CV115" s="323"/>
      <c r="CW115" s="323"/>
      <c r="CX115" s="323"/>
      <c r="CY115" s="323"/>
      <c r="CZ115" s="323"/>
      <c r="DA115" s="323"/>
      <c r="DB115" s="323"/>
      <c r="DC115" s="323"/>
      <c r="DD115" s="323"/>
      <c r="DE115" s="323"/>
      <c r="DF115" s="323"/>
      <c r="DG115" s="323"/>
      <c r="DH115" s="323"/>
      <c r="DI115" s="323"/>
      <c r="DJ115" s="323"/>
      <c r="DK115" s="323"/>
      <c r="DL115" s="323"/>
      <c r="DM115" s="323"/>
      <c r="DN115" s="323"/>
      <c r="DO115" s="323"/>
      <c r="DP115" s="323"/>
      <c r="DQ115" s="323"/>
      <c r="DR115" s="323"/>
      <c r="DS115" s="323"/>
      <c r="DT115" s="323"/>
      <c r="DU115" s="323"/>
      <c r="DV115" s="323"/>
      <c r="DW115" s="323"/>
      <c r="DX115" s="323"/>
      <c r="DY115" s="323"/>
      <c r="DZ115" s="323"/>
      <c r="EA115" s="323"/>
      <c r="EB115" s="323"/>
      <c r="EC115" s="323"/>
      <c r="ED115" s="323"/>
      <c r="EE115" s="323"/>
      <c r="EF115" s="323"/>
      <c r="EG115" s="323"/>
      <c r="EH115" s="323"/>
      <c r="EI115" s="323"/>
      <c r="EJ115" s="323"/>
      <c r="EK115" s="323"/>
      <c r="EL115" s="323"/>
      <c r="EM115" s="323"/>
      <c r="EN115" s="323"/>
      <c r="EO115" s="323"/>
      <c r="EP115" s="323"/>
      <c r="EQ115" s="323"/>
      <c r="ER115" s="323"/>
      <c r="ES115" s="323"/>
      <c r="ET115" s="323"/>
      <c r="EU115" s="323"/>
      <c r="EV115" s="323"/>
      <c r="EW115" s="323"/>
      <c r="EX115" s="323"/>
      <c r="EY115" s="323"/>
      <c r="EZ115" s="323"/>
      <c r="FA115" s="323"/>
      <c r="FB115" s="323"/>
      <c r="FC115" s="323"/>
      <c r="FD115" s="323"/>
      <c r="FE115" s="323"/>
      <c r="FF115" s="323"/>
      <c r="FG115" s="323"/>
      <c r="FH115" s="323"/>
      <c r="FI115" s="323"/>
      <c r="FJ115" s="323"/>
      <c r="FK115" s="323"/>
      <c r="FL115" s="323"/>
      <c r="FM115" s="323"/>
      <c r="FN115" s="323"/>
      <c r="FO115" s="323"/>
      <c r="FP115" s="323"/>
      <c r="FQ115" s="323"/>
      <c r="FR115" s="323"/>
      <c r="FS115" s="323"/>
      <c r="FT115" s="323"/>
      <c r="FU115" s="323"/>
      <c r="FV115" s="323"/>
      <c r="FW115" s="323"/>
      <c r="FX115" s="323"/>
      <c r="FY115" s="323"/>
      <c r="FZ115" s="323"/>
      <c r="GA115" s="323"/>
      <c r="GB115" s="323"/>
      <c r="GC115" s="323"/>
      <c r="GD115" s="323"/>
      <c r="GE115" s="323"/>
      <c r="GF115" s="323"/>
      <c r="GG115" s="323"/>
      <c r="GH115" s="323"/>
      <c r="GI115" s="323"/>
      <c r="GJ115" s="323"/>
      <c r="GK115" s="323"/>
      <c r="GL115" s="323"/>
      <c r="GM115" s="323"/>
      <c r="GN115" s="323"/>
      <c r="GO115" s="323"/>
      <c r="GP115" s="323"/>
      <c r="GQ115" s="323"/>
      <c r="GR115" s="323"/>
      <c r="GS115" s="323"/>
      <c r="GT115" s="323"/>
      <c r="GU115" s="323"/>
      <c r="GV115" s="323"/>
      <c r="GW115" s="323"/>
      <c r="GX115" s="323"/>
      <c r="GY115" s="323"/>
      <c r="GZ115" s="323"/>
      <c r="HA115" s="323"/>
      <c r="HB115" s="323"/>
      <c r="HC115" s="323"/>
      <c r="HD115" s="323"/>
      <c r="HE115" s="323"/>
      <c r="HF115" s="323"/>
      <c r="HG115" s="323"/>
      <c r="HH115" s="323"/>
      <c r="HI115" s="323"/>
      <c r="HJ115" s="323"/>
      <c r="HK115" s="323"/>
      <c r="HL115" s="323"/>
      <c r="HM115" s="323"/>
      <c r="HN115" s="323"/>
      <c r="HO115" s="323"/>
      <c r="HP115" s="323"/>
      <c r="HQ115" s="323"/>
      <c r="HR115" s="323"/>
      <c r="HS115" s="323"/>
      <c r="HT115" s="323"/>
      <c r="HU115" s="323"/>
      <c r="HV115" s="323"/>
      <c r="HW115" s="323"/>
      <c r="HX115" s="323"/>
      <c r="HY115" s="323"/>
      <c r="HZ115" s="323"/>
      <c r="IA115" s="323"/>
      <c r="IB115" s="323"/>
      <c r="IC115" s="323"/>
      <c r="ID115" s="323"/>
      <c r="IE115" s="323"/>
      <c r="IF115" s="323"/>
      <c r="IG115" s="323"/>
      <c r="IH115" s="323"/>
      <c r="II115" s="323"/>
      <c r="IJ115" s="323"/>
      <c r="IK115" s="323"/>
      <c r="IL115" s="323"/>
      <c r="IM115" s="323"/>
      <c r="IN115" s="323"/>
      <c r="IO115" s="323"/>
      <c r="IP115" s="323"/>
      <c r="IQ115" s="323"/>
      <c r="IR115" s="323"/>
      <c r="IS115" s="323"/>
      <c r="IT115" s="323"/>
      <c r="IU115" s="323"/>
      <c r="IV115" s="323"/>
      <c r="IW115" s="323"/>
      <c r="IX115" s="323"/>
    </row>
    <row r="116" spans="1:258" s="1238" customFormat="1" ht="15" customHeight="1">
      <c r="A116" s="555"/>
      <c r="B116" s="1710"/>
      <c r="C116" s="1710"/>
      <c r="D116" s="325"/>
      <c r="E116" s="325"/>
      <c r="F116" s="326"/>
      <c r="G116" s="326"/>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c r="BN116" s="323"/>
      <c r="BO116" s="323"/>
      <c r="BP116" s="323"/>
      <c r="BQ116" s="323"/>
      <c r="BR116" s="323"/>
      <c r="BS116" s="323"/>
      <c r="BT116" s="323"/>
      <c r="BU116" s="323"/>
      <c r="BV116" s="323"/>
      <c r="BW116" s="323"/>
      <c r="BX116" s="323"/>
      <c r="BY116" s="323"/>
      <c r="BZ116" s="323"/>
      <c r="CA116" s="323"/>
      <c r="CB116" s="323"/>
      <c r="CC116" s="323"/>
      <c r="CD116" s="323"/>
      <c r="CE116" s="323"/>
      <c r="CF116" s="323"/>
      <c r="CG116" s="323"/>
      <c r="CH116" s="323"/>
      <c r="CI116" s="323"/>
      <c r="CJ116" s="323"/>
      <c r="CK116" s="323"/>
      <c r="CL116" s="323"/>
      <c r="CM116" s="323"/>
      <c r="CN116" s="323"/>
      <c r="CO116" s="323"/>
      <c r="CP116" s="323"/>
      <c r="CQ116" s="323"/>
      <c r="CR116" s="323"/>
      <c r="CS116" s="323"/>
      <c r="CT116" s="323"/>
      <c r="CU116" s="323"/>
      <c r="CV116" s="323"/>
      <c r="CW116" s="323"/>
      <c r="CX116" s="323"/>
      <c r="CY116" s="323"/>
      <c r="CZ116" s="323"/>
      <c r="DA116" s="323"/>
      <c r="DB116" s="323"/>
      <c r="DC116" s="323"/>
      <c r="DD116" s="323"/>
      <c r="DE116" s="323"/>
      <c r="DF116" s="323"/>
      <c r="DG116" s="323"/>
      <c r="DH116" s="323"/>
      <c r="DI116" s="323"/>
      <c r="DJ116" s="323"/>
      <c r="DK116" s="323"/>
      <c r="DL116" s="323"/>
      <c r="DM116" s="323"/>
      <c r="DN116" s="323"/>
      <c r="DO116" s="323"/>
      <c r="DP116" s="323"/>
      <c r="DQ116" s="323"/>
      <c r="DR116" s="323"/>
      <c r="DS116" s="323"/>
      <c r="DT116" s="323"/>
      <c r="DU116" s="323"/>
      <c r="DV116" s="323"/>
      <c r="DW116" s="323"/>
      <c r="DX116" s="323"/>
      <c r="DY116" s="323"/>
      <c r="DZ116" s="323"/>
      <c r="EA116" s="323"/>
      <c r="EB116" s="323"/>
      <c r="EC116" s="323"/>
      <c r="ED116" s="323"/>
      <c r="EE116" s="323"/>
      <c r="EF116" s="323"/>
      <c r="EG116" s="323"/>
      <c r="EH116" s="323"/>
      <c r="EI116" s="323"/>
      <c r="EJ116" s="323"/>
      <c r="EK116" s="323"/>
      <c r="EL116" s="323"/>
      <c r="EM116" s="323"/>
      <c r="EN116" s="323"/>
      <c r="EO116" s="323"/>
      <c r="EP116" s="323"/>
      <c r="EQ116" s="323"/>
      <c r="ER116" s="323"/>
      <c r="ES116" s="323"/>
      <c r="ET116" s="323"/>
      <c r="EU116" s="323"/>
      <c r="EV116" s="323"/>
      <c r="EW116" s="323"/>
      <c r="EX116" s="323"/>
      <c r="EY116" s="323"/>
      <c r="EZ116" s="323"/>
      <c r="FA116" s="323"/>
      <c r="FB116" s="323"/>
      <c r="FC116" s="323"/>
      <c r="FD116" s="323"/>
      <c r="FE116" s="323"/>
      <c r="FF116" s="323"/>
      <c r="FG116" s="323"/>
      <c r="FH116" s="323"/>
      <c r="FI116" s="323"/>
      <c r="FJ116" s="323"/>
      <c r="FK116" s="323"/>
      <c r="FL116" s="323"/>
      <c r="FM116" s="323"/>
      <c r="FN116" s="323"/>
      <c r="FO116" s="323"/>
      <c r="FP116" s="323"/>
      <c r="FQ116" s="323"/>
      <c r="FR116" s="323"/>
      <c r="FS116" s="323"/>
      <c r="FT116" s="323"/>
      <c r="FU116" s="323"/>
      <c r="FV116" s="323"/>
      <c r="FW116" s="323"/>
      <c r="FX116" s="323"/>
      <c r="FY116" s="323"/>
      <c r="FZ116" s="323"/>
      <c r="GA116" s="323"/>
      <c r="GB116" s="323"/>
      <c r="GC116" s="323"/>
      <c r="GD116" s="323"/>
      <c r="GE116" s="323"/>
      <c r="GF116" s="323"/>
      <c r="GG116" s="323"/>
      <c r="GH116" s="323"/>
      <c r="GI116" s="323"/>
      <c r="GJ116" s="323"/>
      <c r="GK116" s="323"/>
      <c r="GL116" s="323"/>
      <c r="GM116" s="323"/>
      <c r="GN116" s="323"/>
      <c r="GO116" s="323"/>
      <c r="GP116" s="323"/>
      <c r="GQ116" s="323"/>
      <c r="GR116" s="323"/>
      <c r="GS116" s="323"/>
      <c r="GT116" s="323"/>
      <c r="GU116" s="323"/>
      <c r="GV116" s="323"/>
      <c r="GW116" s="323"/>
      <c r="GX116" s="323"/>
      <c r="GY116" s="323"/>
      <c r="GZ116" s="323"/>
      <c r="HA116" s="323"/>
      <c r="HB116" s="323"/>
      <c r="HC116" s="323"/>
      <c r="HD116" s="323"/>
      <c r="HE116" s="323"/>
      <c r="HF116" s="323"/>
      <c r="HG116" s="323"/>
      <c r="HH116" s="323"/>
      <c r="HI116" s="323"/>
      <c r="HJ116" s="323"/>
      <c r="HK116" s="323"/>
      <c r="HL116" s="323"/>
      <c r="HM116" s="323"/>
      <c r="HN116" s="323"/>
      <c r="HO116" s="323"/>
      <c r="HP116" s="323"/>
      <c r="HQ116" s="323"/>
      <c r="HR116" s="323"/>
      <c r="HS116" s="323"/>
      <c r="HT116" s="323"/>
      <c r="HU116" s="323"/>
      <c r="HV116" s="323"/>
      <c r="HW116" s="323"/>
      <c r="HX116" s="323"/>
      <c r="HY116" s="323"/>
      <c r="HZ116" s="323"/>
      <c r="IA116" s="323"/>
      <c r="IB116" s="323"/>
      <c r="IC116" s="323"/>
      <c r="ID116" s="323"/>
      <c r="IE116" s="323"/>
      <c r="IF116" s="323"/>
      <c r="IG116" s="323"/>
      <c r="IH116" s="323"/>
      <c r="II116" s="323"/>
      <c r="IJ116" s="323"/>
      <c r="IK116" s="323"/>
      <c r="IL116" s="323"/>
      <c r="IM116" s="323"/>
      <c r="IN116" s="323"/>
      <c r="IO116" s="323"/>
      <c r="IP116" s="323"/>
      <c r="IQ116" s="323"/>
      <c r="IR116" s="323"/>
      <c r="IS116" s="323"/>
      <c r="IT116" s="323"/>
      <c r="IU116" s="323"/>
      <c r="IV116" s="323"/>
      <c r="IW116" s="323"/>
      <c r="IX116" s="323"/>
    </row>
    <row r="117" spans="1:258" s="1238" customFormat="1" ht="22.5" customHeight="1">
      <c r="A117" s="323"/>
      <c r="B117" s="519"/>
      <c r="C117" s="325"/>
      <c r="D117" s="325"/>
      <c r="E117" s="325"/>
      <c r="F117" s="326"/>
      <c r="G117" s="326"/>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c r="BJ117" s="323"/>
      <c r="BK117" s="323"/>
      <c r="BL117" s="323"/>
      <c r="BM117" s="323"/>
      <c r="BN117" s="323"/>
      <c r="BO117" s="323"/>
      <c r="BP117" s="323"/>
      <c r="BQ117" s="323"/>
      <c r="BR117" s="323"/>
      <c r="BS117" s="323"/>
      <c r="BT117" s="323"/>
      <c r="BU117" s="323"/>
      <c r="BV117" s="323"/>
      <c r="BW117" s="323"/>
      <c r="BX117" s="323"/>
      <c r="BY117" s="323"/>
      <c r="BZ117" s="323"/>
      <c r="CA117" s="323"/>
      <c r="CB117" s="323"/>
      <c r="CC117" s="323"/>
      <c r="CD117" s="323"/>
      <c r="CE117" s="323"/>
      <c r="CF117" s="323"/>
      <c r="CG117" s="323"/>
      <c r="CH117" s="323"/>
      <c r="CI117" s="323"/>
      <c r="CJ117" s="323"/>
      <c r="CK117" s="323"/>
      <c r="CL117" s="323"/>
      <c r="CM117" s="323"/>
      <c r="CN117" s="323"/>
      <c r="CO117" s="323"/>
      <c r="CP117" s="323"/>
      <c r="CQ117" s="323"/>
      <c r="CR117" s="323"/>
      <c r="CS117" s="323"/>
      <c r="CT117" s="323"/>
      <c r="CU117" s="323"/>
      <c r="CV117" s="323"/>
      <c r="CW117" s="323"/>
      <c r="CX117" s="323"/>
      <c r="CY117" s="323"/>
      <c r="CZ117" s="323"/>
      <c r="DA117" s="323"/>
      <c r="DB117" s="323"/>
      <c r="DC117" s="323"/>
      <c r="DD117" s="323"/>
      <c r="DE117" s="323"/>
      <c r="DF117" s="323"/>
      <c r="DG117" s="323"/>
      <c r="DH117" s="323"/>
      <c r="DI117" s="323"/>
      <c r="DJ117" s="323"/>
      <c r="DK117" s="323"/>
      <c r="DL117" s="323"/>
      <c r="DM117" s="323"/>
      <c r="DN117" s="323"/>
      <c r="DO117" s="323"/>
      <c r="DP117" s="323"/>
      <c r="DQ117" s="323"/>
      <c r="DR117" s="323"/>
      <c r="DS117" s="323"/>
      <c r="DT117" s="323"/>
      <c r="DU117" s="323"/>
      <c r="DV117" s="323"/>
      <c r="DW117" s="323"/>
      <c r="DX117" s="323"/>
      <c r="DY117" s="323"/>
      <c r="DZ117" s="323"/>
      <c r="EA117" s="323"/>
      <c r="EB117" s="323"/>
      <c r="EC117" s="323"/>
      <c r="ED117" s="323"/>
      <c r="EE117" s="323"/>
      <c r="EF117" s="323"/>
      <c r="EG117" s="323"/>
      <c r="EH117" s="323"/>
      <c r="EI117" s="323"/>
      <c r="EJ117" s="323"/>
      <c r="EK117" s="323"/>
      <c r="EL117" s="323"/>
      <c r="EM117" s="323"/>
      <c r="EN117" s="323"/>
      <c r="EO117" s="323"/>
      <c r="EP117" s="323"/>
      <c r="EQ117" s="323"/>
      <c r="ER117" s="323"/>
      <c r="ES117" s="323"/>
      <c r="ET117" s="323"/>
      <c r="EU117" s="323"/>
      <c r="EV117" s="323"/>
      <c r="EW117" s="323"/>
      <c r="EX117" s="323"/>
      <c r="EY117" s="323"/>
      <c r="EZ117" s="323"/>
      <c r="FA117" s="323"/>
      <c r="FB117" s="323"/>
      <c r="FC117" s="323"/>
      <c r="FD117" s="323"/>
      <c r="FE117" s="323"/>
      <c r="FF117" s="323"/>
      <c r="FG117" s="323"/>
      <c r="FH117" s="323"/>
      <c r="FI117" s="323"/>
      <c r="FJ117" s="323"/>
      <c r="FK117" s="323"/>
      <c r="FL117" s="323"/>
      <c r="FM117" s="323"/>
      <c r="FN117" s="323"/>
      <c r="FO117" s="323"/>
      <c r="FP117" s="323"/>
      <c r="FQ117" s="323"/>
      <c r="FR117" s="323"/>
      <c r="FS117" s="323"/>
      <c r="FT117" s="323"/>
      <c r="FU117" s="323"/>
      <c r="FV117" s="323"/>
      <c r="FW117" s="323"/>
      <c r="FX117" s="323"/>
      <c r="FY117" s="323"/>
      <c r="FZ117" s="323"/>
      <c r="GA117" s="323"/>
      <c r="GB117" s="323"/>
      <c r="GC117" s="323"/>
      <c r="GD117" s="323"/>
      <c r="GE117" s="323"/>
      <c r="GF117" s="323"/>
      <c r="GG117" s="323"/>
      <c r="GH117" s="323"/>
      <c r="GI117" s="323"/>
      <c r="GJ117" s="323"/>
      <c r="GK117" s="323"/>
      <c r="GL117" s="323"/>
      <c r="GM117" s="323"/>
      <c r="GN117" s="323"/>
      <c r="GO117" s="323"/>
      <c r="GP117" s="323"/>
      <c r="GQ117" s="323"/>
      <c r="GR117" s="323"/>
      <c r="GS117" s="323"/>
      <c r="GT117" s="323"/>
      <c r="GU117" s="323"/>
      <c r="GV117" s="323"/>
      <c r="GW117" s="323"/>
      <c r="GX117" s="323"/>
      <c r="GY117" s="323"/>
      <c r="GZ117" s="323"/>
      <c r="HA117" s="323"/>
      <c r="HB117" s="323"/>
      <c r="HC117" s="323"/>
      <c r="HD117" s="323"/>
      <c r="HE117" s="323"/>
      <c r="HF117" s="323"/>
      <c r="HG117" s="323"/>
      <c r="HH117" s="323"/>
      <c r="HI117" s="323"/>
      <c r="HJ117" s="323"/>
      <c r="HK117" s="323"/>
      <c r="HL117" s="323"/>
      <c r="HM117" s="323"/>
      <c r="HN117" s="323"/>
      <c r="HO117" s="323"/>
      <c r="HP117" s="323"/>
      <c r="HQ117" s="323"/>
      <c r="HR117" s="323"/>
      <c r="HS117" s="323"/>
      <c r="HT117" s="323"/>
      <c r="HU117" s="323"/>
      <c r="HV117" s="323"/>
      <c r="HW117" s="323"/>
      <c r="HX117" s="323"/>
      <c r="HY117" s="323"/>
      <c r="HZ117" s="323"/>
      <c r="IA117" s="323"/>
      <c r="IB117" s="323"/>
      <c r="IC117" s="323"/>
      <c r="ID117" s="323"/>
      <c r="IE117" s="323"/>
      <c r="IF117" s="323"/>
      <c r="IG117" s="323"/>
      <c r="IH117" s="323"/>
      <c r="II117" s="323"/>
      <c r="IJ117" s="323"/>
      <c r="IK117" s="323"/>
      <c r="IL117" s="323"/>
      <c r="IM117" s="323"/>
      <c r="IN117" s="323"/>
      <c r="IO117" s="323"/>
      <c r="IP117" s="323"/>
      <c r="IQ117" s="323"/>
      <c r="IR117" s="323"/>
      <c r="IS117" s="323"/>
      <c r="IT117" s="323"/>
      <c r="IU117" s="323"/>
      <c r="IV117" s="323"/>
      <c r="IW117" s="323"/>
      <c r="IX117" s="323"/>
    </row>
    <row r="118" spans="1:258" s="1238" customFormat="1" ht="19.5" customHeight="1">
      <c r="A118" s="1710"/>
      <c r="B118" s="1710"/>
      <c r="C118" s="1710"/>
      <c r="D118" s="1710"/>
      <c r="E118" s="1710"/>
      <c r="F118" s="1710"/>
      <c r="G118" s="1710"/>
      <c r="H118" s="1710"/>
      <c r="I118" s="1710"/>
      <c r="J118" s="1710"/>
      <c r="K118" s="1710"/>
      <c r="L118" s="1710"/>
      <c r="M118" s="1710"/>
      <c r="N118" s="1710"/>
      <c r="O118" s="1710"/>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c r="BN118" s="323"/>
      <c r="BO118" s="323"/>
      <c r="BP118" s="323"/>
      <c r="BQ118" s="323"/>
      <c r="BR118" s="323"/>
      <c r="BS118" s="323"/>
      <c r="BT118" s="323"/>
      <c r="BU118" s="323"/>
      <c r="BV118" s="323"/>
      <c r="BW118" s="323"/>
      <c r="BX118" s="323"/>
      <c r="BY118" s="323"/>
      <c r="BZ118" s="323"/>
      <c r="CA118" s="323"/>
      <c r="CB118" s="323"/>
      <c r="CC118" s="323"/>
      <c r="CD118" s="323"/>
      <c r="CE118" s="323"/>
      <c r="CF118" s="323"/>
      <c r="CG118" s="323"/>
      <c r="CH118" s="323"/>
      <c r="CI118" s="323"/>
      <c r="CJ118" s="323"/>
      <c r="CK118" s="323"/>
      <c r="CL118" s="323"/>
      <c r="CM118" s="323"/>
      <c r="CN118" s="323"/>
      <c r="CO118" s="323"/>
      <c r="CP118" s="323"/>
      <c r="CQ118" s="323"/>
      <c r="CR118" s="323"/>
      <c r="CS118" s="323"/>
      <c r="CT118" s="323"/>
      <c r="CU118" s="323"/>
      <c r="CV118" s="323"/>
      <c r="CW118" s="323"/>
      <c r="CX118" s="323"/>
      <c r="CY118" s="323"/>
      <c r="CZ118" s="323"/>
      <c r="DA118" s="323"/>
      <c r="DB118" s="323"/>
      <c r="DC118" s="323"/>
      <c r="DD118" s="323"/>
      <c r="DE118" s="323"/>
      <c r="DF118" s="323"/>
      <c r="DG118" s="323"/>
      <c r="DH118" s="323"/>
      <c r="DI118" s="323"/>
      <c r="DJ118" s="323"/>
      <c r="DK118" s="323"/>
      <c r="DL118" s="323"/>
      <c r="DM118" s="323"/>
      <c r="DN118" s="323"/>
      <c r="DO118" s="323"/>
      <c r="DP118" s="323"/>
      <c r="DQ118" s="323"/>
      <c r="DR118" s="323"/>
      <c r="DS118" s="323"/>
      <c r="DT118" s="323"/>
      <c r="DU118" s="323"/>
      <c r="DV118" s="323"/>
      <c r="DW118" s="323"/>
      <c r="DX118" s="323"/>
      <c r="DY118" s="323"/>
      <c r="DZ118" s="323"/>
      <c r="EA118" s="323"/>
      <c r="EB118" s="323"/>
      <c r="EC118" s="323"/>
      <c r="ED118" s="323"/>
      <c r="EE118" s="323"/>
      <c r="EF118" s="323"/>
      <c r="EG118" s="323"/>
      <c r="EH118" s="323"/>
      <c r="EI118" s="323"/>
      <c r="EJ118" s="323"/>
      <c r="EK118" s="323"/>
      <c r="EL118" s="323"/>
      <c r="EM118" s="323"/>
      <c r="EN118" s="323"/>
      <c r="EO118" s="323"/>
      <c r="EP118" s="323"/>
      <c r="EQ118" s="323"/>
      <c r="ER118" s="323"/>
      <c r="ES118" s="323"/>
      <c r="ET118" s="323"/>
      <c r="EU118" s="323"/>
      <c r="EV118" s="323"/>
      <c r="EW118" s="323"/>
      <c r="EX118" s="323"/>
      <c r="EY118" s="323"/>
      <c r="EZ118" s="323"/>
      <c r="FA118" s="323"/>
      <c r="FB118" s="323"/>
      <c r="FC118" s="323"/>
      <c r="FD118" s="323"/>
      <c r="FE118" s="323"/>
      <c r="FF118" s="323"/>
      <c r="FG118" s="323"/>
      <c r="FH118" s="323"/>
      <c r="FI118" s="323"/>
      <c r="FJ118" s="323"/>
      <c r="FK118" s="323"/>
      <c r="FL118" s="323"/>
      <c r="FM118" s="323"/>
      <c r="FN118" s="323"/>
      <c r="FO118" s="323"/>
      <c r="FP118" s="323"/>
      <c r="FQ118" s="323"/>
      <c r="FR118" s="323"/>
      <c r="FS118" s="323"/>
      <c r="FT118" s="323"/>
      <c r="FU118" s="323"/>
      <c r="FV118" s="323"/>
      <c r="FW118" s="323"/>
      <c r="FX118" s="323"/>
      <c r="FY118" s="323"/>
      <c r="FZ118" s="323"/>
      <c r="GA118" s="323"/>
      <c r="GB118" s="323"/>
      <c r="GC118" s="323"/>
      <c r="GD118" s="323"/>
      <c r="GE118" s="323"/>
      <c r="GF118" s="323"/>
      <c r="GG118" s="323"/>
      <c r="GH118" s="323"/>
      <c r="GI118" s="323"/>
      <c r="GJ118" s="323"/>
      <c r="GK118" s="323"/>
      <c r="GL118" s="323"/>
      <c r="GM118" s="323"/>
      <c r="GN118" s="323"/>
      <c r="GO118" s="323"/>
      <c r="GP118" s="323"/>
      <c r="GQ118" s="323"/>
      <c r="GR118" s="323"/>
      <c r="GS118" s="323"/>
      <c r="GT118" s="323"/>
      <c r="GU118" s="323"/>
      <c r="GV118" s="323"/>
      <c r="GW118" s="323"/>
      <c r="GX118" s="323"/>
      <c r="GY118" s="323"/>
      <c r="GZ118" s="323"/>
      <c r="HA118" s="323"/>
      <c r="HB118" s="323"/>
      <c r="HC118" s="323"/>
      <c r="HD118" s="323"/>
      <c r="HE118" s="323"/>
      <c r="HF118" s="323"/>
      <c r="HG118" s="323"/>
      <c r="HH118" s="323"/>
      <c r="HI118" s="323"/>
      <c r="HJ118" s="323"/>
      <c r="HK118" s="323"/>
      <c r="HL118" s="323"/>
      <c r="HM118" s="323"/>
      <c r="HN118" s="323"/>
      <c r="HO118" s="323"/>
      <c r="HP118" s="323"/>
      <c r="HQ118" s="323"/>
      <c r="HR118" s="323"/>
      <c r="HS118" s="323"/>
      <c r="HT118" s="323"/>
      <c r="HU118" s="323"/>
      <c r="HV118" s="323"/>
      <c r="HW118" s="323"/>
      <c r="HX118" s="323"/>
      <c r="HY118" s="323"/>
      <c r="HZ118" s="323"/>
      <c r="IA118" s="323"/>
      <c r="IB118" s="323"/>
      <c r="IC118" s="323"/>
      <c r="ID118" s="323"/>
      <c r="IE118" s="323"/>
      <c r="IF118" s="323"/>
      <c r="IG118" s="323"/>
      <c r="IH118" s="323"/>
      <c r="II118" s="323"/>
      <c r="IJ118" s="323"/>
      <c r="IK118" s="323"/>
      <c r="IL118" s="323"/>
      <c r="IM118" s="323"/>
      <c r="IN118" s="323"/>
      <c r="IO118" s="323"/>
      <c r="IP118" s="323"/>
      <c r="IQ118" s="323"/>
      <c r="IR118" s="323"/>
      <c r="IS118" s="323"/>
      <c r="IT118" s="323"/>
      <c r="IU118" s="323"/>
      <c r="IV118" s="323"/>
      <c r="IW118" s="323"/>
      <c r="IX118" s="323"/>
    </row>
    <row r="119" spans="1:258" s="1238" customFormat="1" ht="20.25" customHeight="1">
      <c r="A119" s="1710"/>
      <c r="B119" s="1710"/>
      <c r="C119" s="1710"/>
      <c r="D119" s="1710"/>
      <c r="E119" s="1710"/>
      <c r="F119" s="1710"/>
      <c r="G119" s="1710"/>
      <c r="H119" s="1710"/>
      <c r="I119" s="320"/>
      <c r="J119" s="323"/>
      <c r="K119" s="1710"/>
      <c r="L119" s="1710"/>
      <c r="M119" s="1710"/>
      <c r="N119" s="1710"/>
      <c r="O119" s="1710"/>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c r="BN119" s="323"/>
      <c r="BO119" s="323"/>
      <c r="BP119" s="323"/>
      <c r="BQ119" s="323"/>
      <c r="BR119" s="323"/>
      <c r="BS119" s="323"/>
      <c r="BT119" s="323"/>
      <c r="BU119" s="323"/>
      <c r="BV119" s="323"/>
      <c r="BW119" s="323"/>
      <c r="BX119" s="323"/>
      <c r="BY119" s="323"/>
      <c r="BZ119" s="323"/>
      <c r="CA119" s="323"/>
      <c r="CB119" s="323"/>
      <c r="CC119" s="323"/>
      <c r="CD119" s="323"/>
      <c r="CE119" s="323"/>
      <c r="CF119" s="323"/>
      <c r="CG119" s="323"/>
      <c r="CH119" s="323"/>
      <c r="CI119" s="323"/>
      <c r="CJ119" s="323"/>
      <c r="CK119" s="323"/>
      <c r="CL119" s="323"/>
      <c r="CM119" s="323"/>
      <c r="CN119" s="323"/>
      <c r="CO119" s="323"/>
      <c r="CP119" s="323"/>
      <c r="CQ119" s="323"/>
      <c r="CR119" s="323"/>
      <c r="CS119" s="323"/>
      <c r="CT119" s="323"/>
      <c r="CU119" s="323"/>
      <c r="CV119" s="323"/>
      <c r="CW119" s="323"/>
      <c r="CX119" s="323"/>
      <c r="CY119" s="323"/>
      <c r="CZ119" s="323"/>
      <c r="DA119" s="323"/>
      <c r="DB119" s="323"/>
      <c r="DC119" s="323"/>
      <c r="DD119" s="323"/>
      <c r="DE119" s="323"/>
      <c r="DF119" s="323"/>
      <c r="DG119" s="323"/>
      <c r="DH119" s="323"/>
      <c r="DI119" s="323"/>
      <c r="DJ119" s="323"/>
      <c r="DK119" s="323"/>
      <c r="DL119" s="323"/>
      <c r="DM119" s="323"/>
      <c r="DN119" s="323"/>
      <c r="DO119" s="323"/>
      <c r="DP119" s="323"/>
      <c r="DQ119" s="323"/>
      <c r="DR119" s="323"/>
      <c r="DS119" s="323"/>
      <c r="DT119" s="323"/>
      <c r="DU119" s="323"/>
      <c r="DV119" s="323"/>
      <c r="DW119" s="323"/>
      <c r="DX119" s="323"/>
      <c r="DY119" s="323"/>
      <c r="DZ119" s="323"/>
      <c r="EA119" s="323"/>
      <c r="EB119" s="323"/>
      <c r="EC119" s="323"/>
      <c r="ED119" s="323"/>
      <c r="EE119" s="323"/>
      <c r="EF119" s="323"/>
      <c r="EG119" s="323"/>
      <c r="EH119" s="323"/>
      <c r="EI119" s="323"/>
      <c r="EJ119" s="323"/>
      <c r="EK119" s="323"/>
      <c r="EL119" s="323"/>
      <c r="EM119" s="323"/>
      <c r="EN119" s="323"/>
      <c r="EO119" s="323"/>
      <c r="EP119" s="323"/>
      <c r="EQ119" s="323"/>
      <c r="ER119" s="323"/>
      <c r="ES119" s="323"/>
      <c r="ET119" s="323"/>
      <c r="EU119" s="323"/>
      <c r="EV119" s="323"/>
      <c r="EW119" s="323"/>
      <c r="EX119" s="323"/>
      <c r="EY119" s="323"/>
      <c r="EZ119" s="323"/>
      <c r="FA119" s="323"/>
      <c r="FB119" s="323"/>
      <c r="FC119" s="323"/>
      <c r="FD119" s="323"/>
      <c r="FE119" s="323"/>
      <c r="FF119" s="323"/>
      <c r="FG119" s="323"/>
      <c r="FH119" s="323"/>
      <c r="FI119" s="323"/>
      <c r="FJ119" s="323"/>
      <c r="FK119" s="323"/>
      <c r="FL119" s="323"/>
      <c r="FM119" s="323"/>
      <c r="FN119" s="323"/>
      <c r="FO119" s="323"/>
      <c r="FP119" s="323"/>
      <c r="FQ119" s="323"/>
      <c r="FR119" s="323"/>
      <c r="FS119" s="323"/>
      <c r="FT119" s="323"/>
      <c r="FU119" s="323"/>
      <c r="FV119" s="323"/>
      <c r="FW119" s="323"/>
      <c r="FX119" s="323"/>
      <c r="FY119" s="323"/>
      <c r="FZ119" s="323"/>
      <c r="GA119" s="323"/>
      <c r="GB119" s="323"/>
      <c r="GC119" s="323"/>
      <c r="GD119" s="323"/>
      <c r="GE119" s="323"/>
      <c r="GF119" s="323"/>
      <c r="GG119" s="323"/>
      <c r="GH119" s="323"/>
      <c r="GI119" s="323"/>
      <c r="GJ119" s="323"/>
      <c r="GK119" s="323"/>
      <c r="GL119" s="323"/>
      <c r="GM119" s="323"/>
      <c r="GN119" s="323"/>
      <c r="GO119" s="323"/>
      <c r="GP119" s="323"/>
      <c r="GQ119" s="323"/>
      <c r="GR119" s="323"/>
      <c r="GS119" s="323"/>
      <c r="GT119" s="323"/>
      <c r="GU119" s="323"/>
      <c r="GV119" s="323"/>
      <c r="GW119" s="323"/>
      <c r="GX119" s="323"/>
      <c r="GY119" s="323"/>
      <c r="GZ119" s="323"/>
      <c r="HA119" s="323"/>
      <c r="HB119" s="323"/>
      <c r="HC119" s="323"/>
      <c r="HD119" s="323"/>
      <c r="HE119" s="323"/>
      <c r="HF119" s="323"/>
      <c r="HG119" s="323"/>
      <c r="HH119" s="323"/>
      <c r="HI119" s="323"/>
      <c r="HJ119" s="323"/>
      <c r="HK119" s="323"/>
      <c r="HL119" s="323"/>
      <c r="HM119" s="323"/>
      <c r="HN119" s="323"/>
      <c r="HO119" s="323"/>
      <c r="HP119" s="323"/>
      <c r="HQ119" s="323"/>
      <c r="HR119" s="323"/>
      <c r="HS119" s="323"/>
      <c r="HT119" s="323"/>
      <c r="HU119" s="323"/>
      <c r="HV119" s="323"/>
      <c r="HW119" s="323"/>
      <c r="HX119" s="323"/>
      <c r="HY119" s="323"/>
      <c r="HZ119" s="323"/>
      <c r="IA119" s="323"/>
      <c r="IB119" s="323"/>
      <c r="IC119" s="323"/>
      <c r="ID119" s="323"/>
      <c r="IE119" s="323"/>
      <c r="IF119" s="323"/>
      <c r="IG119" s="323"/>
      <c r="IH119" s="323"/>
      <c r="II119" s="323"/>
      <c r="IJ119" s="323"/>
      <c r="IK119" s="323"/>
      <c r="IL119" s="323"/>
      <c r="IM119" s="323"/>
      <c r="IN119" s="323"/>
      <c r="IO119" s="323"/>
      <c r="IP119" s="323"/>
      <c r="IQ119" s="323"/>
      <c r="IR119" s="323"/>
      <c r="IS119" s="323"/>
      <c r="IT119" s="323"/>
      <c r="IU119" s="323"/>
      <c r="IV119" s="323"/>
      <c r="IW119" s="323"/>
      <c r="IX119" s="323"/>
    </row>
    <row r="120" spans="1:258" s="1238" customFormat="1" ht="73.5" customHeight="1">
      <c r="A120" s="327"/>
      <c r="B120" s="539"/>
      <c r="C120" s="539"/>
      <c r="D120" s="538"/>
      <c r="E120" s="539"/>
      <c r="F120" s="540"/>
      <c r="G120" s="540"/>
      <c r="H120" s="327"/>
      <c r="I120" s="327"/>
      <c r="J120" s="538"/>
      <c r="K120" s="1710"/>
      <c r="L120" s="1710"/>
      <c r="M120" s="541"/>
      <c r="N120" s="538"/>
      <c r="O120" s="541"/>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c r="BN120" s="323"/>
      <c r="BO120" s="323"/>
      <c r="BP120" s="323"/>
      <c r="BQ120" s="323"/>
      <c r="BR120" s="323"/>
      <c r="BS120" s="323"/>
      <c r="BT120" s="323"/>
      <c r="BU120" s="323"/>
      <c r="BV120" s="323"/>
      <c r="BW120" s="323"/>
      <c r="BX120" s="323"/>
      <c r="BY120" s="323"/>
      <c r="BZ120" s="323"/>
      <c r="CA120" s="323"/>
      <c r="CB120" s="323"/>
      <c r="CC120" s="323"/>
      <c r="CD120" s="323"/>
      <c r="CE120" s="323"/>
      <c r="CF120" s="323"/>
      <c r="CG120" s="323"/>
      <c r="CH120" s="323"/>
      <c r="CI120" s="323"/>
      <c r="CJ120" s="323"/>
      <c r="CK120" s="323"/>
      <c r="CL120" s="323"/>
      <c r="CM120" s="323"/>
      <c r="CN120" s="323"/>
      <c r="CO120" s="323"/>
      <c r="CP120" s="323"/>
      <c r="CQ120" s="323"/>
      <c r="CR120" s="323"/>
      <c r="CS120" s="323"/>
      <c r="CT120" s="323"/>
      <c r="CU120" s="323"/>
      <c r="CV120" s="323"/>
      <c r="CW120" s="323"/>
      <c r="CX120" s="323"/>
      <c r="CY120" s="323"/>
      <c r="CZ120" s="323"/>
      <c r="DA120" s="323"/>
      <c r="DB120" s="323"/>
      <c r="DC120" s="323"/>
      <c r="DD120" s="323"/>
      <c r="DE120" s="323"/>
      <c r="DF120" s="323"/>
      <c r="DG120" s="323"/>
      <c r="DH120" s="323"/>
      <c r="DI120" s="323"/>
      <c r="DJ120" s="323"/>
      <c r="DK120" s="323"/>
      <c r="DL120" s="323"/>
      <c r="DM120" s="323"/>
      <c r="DN120" s="323"/>
      <c r="DO120" s="323"/>
      <c r="DP120" s="323"/>
      <c r="DQ120" s="323"/>
      <c r="DR120" s="323"/>
      <c r="DS120" s="323"/>
      <c r="DT120" s="323"/>
      <c r="DU120" s="323"/>
      <c r="DV120" s="323"/>
      <c r="DW120" s="323"/>
      <c r="DX120" s="323"/>
      <c r="DY120" s="323"/>
      <c r="DZ120" s="323"/>
      <c r="EA120" s="323"/>
      <c r="EB120" s="323"/>
      <c r="EC120" s="323"/>
      <c r="ED120" s="323"/>
      <c r="EE120" s="323"/>
      <c r="EF120" s="323"/>
      <c r="EG120" s="323"/>
      <c r="EH120" s="323"/>
      <c r="EI120" s="323"/>
      <c r="EJ120" s="323"/>
      <c r="EK120" s="323"/>
      <c r="EL120" s="323"/>
      <c r="EM120" s="323"/>
      <c r="EN120" s="323"/>
      <c r="EO120" s="323"/>
      <c r="EP120" s="323"/>
      <c r="EQ120" s="323"/>
      <c r="ER120" s="323"/>
      <c r="ES120" s="323"/>
      <c r="ET120" s="323"/>
      <c r="EU120" s="323"/>
      <c r="EV120" s="323"/>
      <c r="EW120" s="323"/>
      <c r="EX120" s="323"/>
      <c r="EY120" s="323"/>
      <c r="EZ120" s="323"/>
      <c r="FA120" s="323"/>
      <c r="FB120" s="323"/>
      <c r="FC120" s="323"/>
      <c r="FD120" s="323"/>
      <c r="FE120" s="323"/>
      <c r="FF120" s="323"/>
      <c r="FG120" s="323"/>
      <c r="FH120" s="323"/>
      <c r="FI120" s="323"/>
      <c r="FJ120" s="323"/>
      <c r="FK120" s="323"/>
      <c r="FL120" s="323"/>
      <c r="FM120" s="323"/>
      <c r="FN120" s="323"/>
      <c r="FO120" s="323"/>
      <c r="FP120" s="323"/>
      <c r="FQ120" s="323"/>
      <c r="FR120" s="323"/>
      <c r="FS120" s="323"/>
      <c r="FT120" s="323"/>
      <c r="FU120" s="323"/>
      <c r="FV120" s="323"/>
      <c r="FW120" s="323"/>
      <c r="FX120" s="323"/>
      <c r="FY120" s="323"/>
      <c r="FZ120" s="323"/>
      <c r="GA120" s="323"/>
      <c r="GB120" s="323"/>
      <c r="GC120" s="323"/>
      <c r="GD120" s="323"/>
      <c r="GE120" s="323"/>
      <c r="GF120" s="323"/>
      <c r="GG120" s="323"/>
      <c r="GH120" s="323"/>
      <c r="GI120" s="323"/>
      <c r="GJ120" s="323"/>
      <c r="GK120" s="323"/>
      <c r="GL120" s="323"/>
      <c r="GM120" s="323"/>
      <c r="GN120" s="323"/>
      <c r="GO120" s="323"/>
      <c r="GP120" s="323"/>
      <c r="GQ120" s="323"/>
      <c r="GR120" s="323"/>
      <c r="GS120" s="323"/>
      <c r="GT120" s="323"/>
      <c r="GU120" s="323"/>
      <c r="GV120" s="323"/>
      <c r="GW120" s="323"/>
      <c r="GX120" s="323"/>
      <c r="GY120" s="323"/>
      <c r="GZ120" s="323"/>
      <c r="HA120" s="323"/>
      <c r="HB120" s="323"/>
      <c r="HC120" s="323"/>
      <c r="HD120" s="323"/>
      <c r="HE120" s="323"/>
      <c r="HF120" s="323"/>
      <c r="HG120" s="323"/>
      <c r="HH120" s="323"/>
      <c r="HI120" s="323"/>
      <c r="HJ120" s="323"/>
      <c r="HK120" s="323"/>
      <c r="HL120" s="323"/>
      <c r="HM120" s="323"/>
      <c r="HN120" s="323"/>
      <c r="HO120" s="323"/>
      <c r="HP120" s="323"/>
      <c r="HQ120" s="323"/>
      <c r="HR120" s="323"/>
      <c r="HS120" s="323"/>
      <c r="HT120" s="323"/>
      <c r="HU120" s="323"/>
      <c r="HV120" s="323"/>
      <c r="HW120" s="323"/>
      <c r="HX120" s="323"/>
      <c r="HY120" s="323"/>
      <c r="HZ120" s="323"/>
      <c r="IA120" s="323"/>
      <c r="IB120" s="323"/>
      <c r="IC120" s="323"/>
      <c r="ID120" s="323"/>
      <c r="IE120" s="323"/>
      <c r="IF120" s="323"/>
      <c r="IG120" s="323"/>
      <c r="IH120" s="323"/>
      <c r="II120" s="323"/>
      <c r="IJ120" s="323"/>
      <c r="IK120" s="323"/>
      <c r="IL120" s="323"/>
      <c r="IM120" s="323"/>
      <c r="IN120" s="323"/>
      <c r="IO120" s="323"/>
      <c r="IP120" s="323"/>
      <c r="IQ120" s="323"/>
      <c r="IR120" s="323"/>
      <c r="IS120" s="323"/>
      <c r="IT120" s="323"/>
      <c r="IU120" s="323"/>
      <c r="IV120" s="323"/>
      <c r="IW120" s="323"/>
      <c r="IX120" s="323"/>
    </row>
    <row r="121" spans="1:258" s="1238" customFormat="1" ht="15.75" customHeight="1">
      <c r="A121" s="550"/>
      <c r="B121" s="551"/>
      <c r="C121" s="550"/>
      <c r="D121" s="550"/>
      <c r="E121" s="551"/>
      <c r="F121" s="550"/>
      <c r="G121" s="551"/>
      <c r="H121" s="550"/>
      <c r="I121" s="550"/>
      <c r="J121" s="550"/>
      <c r="K121" s="551"/>
      <c r="L121" s="550"/>
      <c r="M121" s="551"/>
      <c r="N121" s="550"/>
      <c r="O121" s="551"/>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c r="BN121" s="323"/>
      <c r="BO121" s="323"/>
      <c r="BP121" s="323"/>
      <c r="BQ121" s="323"/>
      <c r="BR121" s="323"/>
      <c r="BS121" s="323"/>
      <c r="BT121" s="323"/>
      <c r="BU121" s="323"/>
      <c r="BV121" s="323"/>
      <c r="BW121" s="323"/>
      <c r="BX121" s="323"/>
      <c r="BY121" s="323"/>
      <c r="BZ121" s="323"/>
      <c r="CA121" s="323"/>
      <c r="CB121" s="323"/>
      <c r="CC121" s="323"/>
      <c r="CD121" s="323"/>
      <c r="CE121" s="323"/>
      <c r="CF121" s="323"/>
      <c r="CG121" s="323"/>
      <c r="CH121" s="323"/>
      <c r="CI121" s="323"/>
      <c r="CJ121" s="323"/>
      <c r="CK121" s="323"/>
      <c r="CL121" s="323"/>
      <c r="CM121" s="323"/>
      <c r="CN121" s="323"/>
      <c r="CO121" s="323"/>
      <c r="CP121" s="323"/>
      <c r="CQ121" s="323"/>
      <c r="CR121" s="323"/>
      <c r="CS121" s="323"/>
      <c r="CT121" s="323"/>
      <c r="CU121" s="323"/>
      <c r="CV121" s="323"/>
      <c r="CW121" s="323"/>
      <c r="CX121" s="323"/>
      <c r="CY121" s="323"/>
      <c r="CZ121" s="323"/>
      <c r="DA121" s="323"/>
      <c r="DB121" s="323"/>
      <c r="DC121" s="323"/>
      <c r="DD121" s="323"/>
      <c r="DE121" s="323"/>
      <c r="DF121" s="323"/>
      <c r="DG121" s="323"/>
      <c r="DH121" s="323"/>
      <c r="DI121" s="323"/>
      <c r="DJ121" s="323"/>
      <c r="DK121" s="323"/>
      <c r="DL121" s="323"/>
      <c r="DM121" s="323"/>
      <c r="DN121" s="323"/>
      <c r="DO121" s="323"/>
      <c r="DP121" s="323"/>
      <c r="DQ121" s="323"/>
      <c r="DR121" s="323"/>
      <c r="DS121" s="323"/>
      <c r="DT121" s="323"/>
      <c r="DU121" s="323"/>
      <c r="DV121" s="323"/>
      <c r="DW121" s="323"/>
      <c r="DX121" s="323"/>
      <c r="DY121" s="323"/>
      <c r="DZ121" s="323"/>
      <c r="EA121" s="323"/>
      <c r="EB121" s="323"/>
      <c r="EC121" s="323"/>
      <c r="ED121" s="323"/>
      <c r="EE121" s="323"/>
      <c r="EF121" s="323"/>
      <c r="EG121" s="323"/>
      <c r="EH121" s="323"/>
      <c r="EI121" s="323"/>
      <c r="EJ121" s="323"/>
      <c r="EK121" s="323"/>
      <c r="EL121" s="323"/>
      <c r="EM121" s="323"/>
      <c r="EN121" s="323"/>
      <c r="EO121" s="323"/>
      <c r="EP121" s="323"/>
      <c r="EQ121" s="323"/>
      <c r="ER121" s="323"/>
      <c r="ES121" s="323"/>
      <c r="ET121" s="323"/>
      <c r="EU121" s="323"/>
      <c r="EV121" s="323"/>
      <c r="EW121" s="323"/>
      <c r="EX121" s="323"/>
      <c r="EY121" s="323"/>
      <c r="EZ121" s="323"/>
      <c r="FA121" s="323"/>
      <c r="FB121" s="323"/>
      <c r="FC121" s="323"/>
      <c r="FD121" s="323"/>
      <c r="FE121" s="323"/>
      <c r="FF121" s="323"/>
      <c r="FG121" s="323"/>
      <c r="FH121" s="323"/>
      <c r="FI121" s="323"/>
      <c r="FJ121" s="323"/>
      <c r="FK121" s="323"/>
      <c r="FL121" s="323"/>
      <c r="FM121" s="323"/>
      <c r="FN121" s="323"/>
      <c r="FO121" s="323"/>
      <c r="FP121" s="323"/>
      <c r="FQ121" s="323"/>
      <c r="FR121" s="323"/>
      <c r="FS121" s="323"/>
      <c r="FT121" s="323"/>
      <c r="FU121" s="323"/>
      <c r="FV121" s="323"/>
      <c r="FW121" s="323"/>
      <c r="FX121" s="323"/>
      <c r="FY121" s="323"/>
      <c r="FZ121" s="323"/>
      <c r="GA121" s="323"/>
      <c r="GB121" s="323"/>
      <c r="GC121" s="323"/>
      <c r="GD121" s="323"/>
      <c r="GE121" s="323"/>
      <c r="GF121" s="323"/>
      <c r="GG121" s="323"/>
      <c r="GH121" s="323"/>
      <c r="GI121" s="323"/>
      <c r="GJ121" s="323"/>
      <c r="GK121" s="323"/>
      <c r="GL121" s="323"/>
      <c r="GM121" s="323"/>
      <c r="GN121" s="323"/>
      <c r="GO121" s="323"/>
      <c r="GP121" s="323"/>
      <c r="GQ121" s="323"/>
      <c r="GR121" s="323"/>
      <c r="GS121" s="323"/>
      <c r="GT121" s="323"/>
      <c r="GU121" s="323"/>
      <c r="GV121" s="323"/>
      <c r="GW121" s="323"/>
      <c r="GX121" s="323"/>
      <c r="GY121" s="323"/>
      <c r="GZ121" s="323"/>
      <c r="HA121" s="323"/>
      <c r="HB121" s="323"/>
      <c r="HC121" s="323"/>
      <c r="HD121" s="323"/>
      <c r="HE121" s="323"/>
      <c r="HF121" s="323"/>
      <c r="HG121" s="323"/>
      <c r="HH121" s="323"/>
      <c r="HI121" s="323"/>
      <c r="HJ121" s="323"/>
      <c r="HK121" s="323"/>
      <c r="HL121" s="323"/>
      <c r="HM121" s="323"/>
      <c r="HN121" s="323"/>
      <c r="HO121" s="323"/>
      <c r="HP121" s="323"/>
      <c r="HQ121" s="323"/>
      <c r="HR121" s="323"/>
      <c r="HS121" s="323"/>
      <c r="HT121" s="323"/>
      <c r="HU121" s="323"/>
      <c r="HV121" s="323"/>
      <c r="HW121" s="323"/>
      <c r="HX121" s="323"/>
      <c r="HY121" s="323"/>
      <c r="HZ121" s="323"/>
      <c r="IA121" s="323"/>
      <c r="IB121" s="323"/>
      <c r="IC121" s="323"/>
      <c r="ID121" s="323"/>
      <c r="IE121" s="323"/>
      <c r="IF121" s="323"/>
      <c r="IG121" s="323"/>
      <c r="IH121" s="323"/>
      <c r="II121" s="323"/>
      <c r="IJ121" s="323"/>
      <c r="IK121" s="323"/>
      <c r="IL121" s="323"/>
      <c r="IM121" s="323"/>
      <c r="IN121" s="323"/>
      <c r="IO121" s="323"/>
      <c r="IP121" s="323"/>
      <c r="IQ121" s="323"/>
      <c r="IR121" s="323"/>
      <c r="IS121" s="323"/>
      <c r="IT121" s="323"/>
      <c r="IU121" s="323"/>
      <c r="IV121" s="323"/>
      <c r="IW121" s="323"/>
      <c r="IX121" s="323"/>
    </row>
    <row r="122" spans="1:258" s="1238" customFormat="1" ht="3" customHeight="1">
      <c r="A122" s="1710"/>
      <c r="B122" s="1710"/>
      <c r="C122" s="1710"/>
      <c r="D122" s="1710"/>
      <c r="E122" s="1710"/>
      <c r="F122" s="1710"/>
      <c r="G122" s="1710"/>
      <c r="H122" s="1710"/>
      <c r="I122" s="1710"/>
      <c r="J122" s="1710"/>
      <c r="K122" s="1710"/>
      <c r="L122" s="1710"/>
      <c r="M122" s="1710"/>
      <c r="N122" s="1710"/>
      <c r="O122" s="1710"/>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c r="BN122" s="323"/>
      <c r="BO122" s="323"/>
      <c r="BP122" s="323"/>
      <c r="BQ122" s="323"/>
      <c r="BR122" s="323"/>
      <c r="BS122" s="323"/>
      <c r="BT122" s="323"/>
      <c r="BU122" s="323"/>
      <c r="BV122" s="323"/>
      <c r="BW122" s="323"/>
      <c r="BX122" s="323"/>
      <c r="BY122" s="323"/>
      <c r="BZ122" s="323"/>
      <c r="CA122" s="323"/>
      <c r="CB122" s="323"/>
      <c r="CC122" s="323"/>
      <c r="CD122" s="323"/>
      <c r="CE122" s="323"/>
      <c r="CF122" s="323"/>
      <c r="CG122" s="323"/>
      <c r="CH122" s="323"/>
      <c r="CI122" s="323"/>
      <c r="CJ122" s="323"/>
      <c r="CK122" s="323"/>
      <c r="CL122" s="323"/>
      <c r="CM122" s="323"/>
      <c r="CN122" s="323"/>
      <c r="CO122" s="323"/>
      <c r="CP122" s="323"/>
      <c r="CQ122" s="323"/>
      <c r="CR122" s="323"/>
      <c r="CS122" s="323"/>
      <c r="CT122" s="323"/>
      <c r="CU122" s="323"/>
      <c r="CV122" s="323"/>
      <c r="CW122" s="323"/>
      <c r="CX122" s="323"/>
      <c r="CY122" s="323"/>
      <c r="CZ122" s="323"/>
      <c r="DA122" s="323"/>
      <c r="DB122" s="323"/>
      <c r="DC122" s="323"/>
      <c r="DD122" s="323"/>
      <c r="DE122" s="323"/>
      <c r="DF122" s="323"/>
      <c r="DG122" s="323"/>
      <c r="DH122" s="323"/>
      <c r="DI122" s="323"/>
      <c r="DJ122" s="323"/>
      <c r="DK122" s="323"/>
      <c r="DL122" s="323"/>
      <c r="DM122" s="323"/>
      <c r="DN122" s="323"/>
      <c r="DO122" s="323"/>
      <c r="DP122" s="323"/>
      <c r="DQ122" s="323"/>
      <c r="DR122" s="323"/>
      <c r="DS122" s="323"/>
      <c r="DT122" s="323"/>
      <c r="DU122" s="323"/>
      <c r="DV122" s="323"/>
      <c r="DW122" s="323"/>
      <c r="DX122" s="323"/>
      <c r="DY122" s="323"/>
      <c r="DZ122" s="323"/>
      <c r="EA122" s="323"/>
      <c r="EB122" s="323"/>
      <c r="EC122" s="323"/>
      <c r="ED122" s="323"/>
      <c r="EE122" s="323"/>
      <c r="EF122" s="323"/>
      <c r="EG122" s="323"/>
      <c r="EH122" s="323"/>
      <c r="EI122" s="323"/>
      <c r="EJ122" s="323"/>
      <c r="EK122" s="323"/>
      <c r="EL122" s="323"/>
      <c r="EM122" s="323"/>
      <c r="EN122" s="323"/>
      <c r="EO122" s="323"/>
      <c r="EP122" s="323"/>
      <c r="EQ122" s="323"/>
      <c r="ER122" s="323"/>
      <c r="ES122" s="323"/>
      <c r="ET122" s="323"/>
      <c r="EU122" s="323"/>
      <c r="EV122" s="323"/>
      <c r="EW122" s="323"/>
      <c r="EX122" s="323"/>
      <c r="EY122" s="323"/>
      <c r="EZ122" s="323"/>
      <c r="FA122" s="323"/>
      <c r="FB122" s="323"/>
      <c r="FC122" s="323"/>
      <c r="FD122" s="323"/>
      <c r="FE122" s="323"/>
      <c r="FF122" s="323"/>
      <c r="FG122" s="323"/>
      <c r="FH122" s="323"/>
      <c r="FI122" s="323"/>
      <c r="FJ122" s="323"/>
      <c r="FK122" s="323"/>
      <c r="FL122" s="323"/>
      <c r="FM122" s="323"/>
      <c r="FN122" s="323"/>
      <c r="FO122" s="323"/>
      <c r="FP122" s="323"/>
      <c r="FQ122" s="323"/>
      <c r="FR122" s="323"/>
      <c r="FS122" s="323"/>
      <c r="FT122" s="323"/>
      <c r="FU122" s="323"/>
      <c r="FV122" s="323"/>
      <c r="FW122" s="323"/>
      <c r="FX122" s="323"/>
      <c r="FY122" s="323"/>
      <c r="FZ122" s="323"/>
      <c r="GA122" s="323"/>
      <c r="GB122" s="323"/>
      <c r="GC122" s="323"/>
      <c r="GD122" s="323"/>
      <c r="GE122" s="323"/>
      <c r="GF122" s="323"/>
      <c r="GG122" s="323"/>
      <c r="GH122" s="323"/>
      <c r="GI122" s="323"/>
      <c r="GJ122" s="323"/>
      <c r="GK122" s="323"/>
      <c r="GL122" s="323"/>
      <c r="GM122" s="323"/>
      <c r="GN122" s="323"/>
      <c r="GO122" s="323"/>
      <c r="GP122" s="323"/>
      <c r="GQ122" s="323"/>
      <c r="GR122" s="323"/>
      <c r="GS122" s="323"/>
      <c r="GT122" s="323"/>
      <c r="GU122" s="323"/>
      <c r="GV122" s="323"/>
      <c r="GW122" s="323"/>
      <c r="GX122" s="323"/>
      <c r="GY122" s="323"/>
      <c r="GZ122" s="323"/>
      <c r="HA122" s="323"/>
      <c r="HB122" s="323"/>
      <c r="HC122" s="323"/>
      <c r="HD122" s="323"/>
      <c r="HE122" s="323"/>
      <c r="HF122" s="323"/>
      <c r="HG122" s="323"/>
      <c r="HH122" s="323"/>
      <c r="HI122" s="323"/>
      <c r="HJ122" s="323"/>
      <c r="HK122" s="323"/>
      <c r="HL122" s="323"/>
      <c r="HM122" s="323"/>
      <c r="HN122" s="323"/>
      <c r="HO122" s="323"/>
      <c r="HP122" s="323"/>
      <c r="HQ122" s="323"/>
      <c r="HR122" s="323"/>
      <c r="HS122" s="323"/>
      <c r="HT122" s="323"/>
      <c r="HU122" s="323"/>
      <c r="HV122" s="323"/>
      <c r="HW122" s="323"/>
      <c r="HX122" s="323"/>
      <c r="HY122" s="323"/>
      <c r="HZ122" s="323"/>
      <c r="IA122" s="323"/>
      <c r="IB122" s="323"/>
      <c r="IC122" s="323"/>
      <c r="ID122" s="323"/>
      <c r="IE122" s="323"/>
      <c r="IF122" s="323"/>
      <c r="IG122" s="323"/>
      <c r="IH122" s="323"/>
      <c r="II122" s="323"/>
      <c r="IJ122" s="323"/>
      <c r="IK122" s="323"/>
      <c r="IL122" s="323"/>
      <c r="IM122" s="323"/>
      <c r="IN122" s="323"/>
      <c r="IO122" s="323"/>
      <c r="IP122" s="323"/>
      <c r="IQ122" s="323"/>
      <c r="IR122" s="323"/>
      <c r="IS122" s="323"/>
      <c r="IT122" s="323"/>
      <c r="IU122" s="323"/>
      <c r="IV122" s="323"/>
      <c r="IW122" s="323"/>
      <c r="IX122" s="323"/>
    </row>
    <row r="123" spans="1:258" s="1238" customFormat="1" ht="227.25" customHeight="1">
      <c r="A123" s="532"/>
      <c r="B123" s="533"/>
      <c r="C123" s="331"/>
      <c r="D123" s="532"/>
      <c r="E123" s="534"/>
      <c r="F123" s="553"/>
      <c r="G123" s="536"/>
      <c r="H123" s="554"/>
      <c r="I123" s="554"/>
      <c r="J123" s="356"/>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c r="BN123" s="323"/>
      <c r="BO123" s="323"/>
      <c r="BP123" s="323"/>
      <c r="BQ123" s="323"/>
      <c r="BR123" s="323"/>
      <c r="BS123" s="323"/>
      <c r="BT123" s="323"/>
      <c r="BU123" s="323"/>
      <c r="BV123" s="323"/>
      <c r="BW123" s="323"/>
      <c r="BX123" s="323"/>
      <c r="BY123" s="323"/>
      <c r="BZ123" s="323"/>
      <c r="CA123" s="323"/>
      <c r="CB123" s="323"/>
      <c r="CC123" s="323"/>
      <c r="CD123" s="323"/>
      <c r="CE123" s="323"/>
      <c r="CF123" s="323"/>
      <c r="CG123" s="323"/>
      <c r="CH123" s="323"/>
      <c r="CI123" s="323"/>
      <c r="CJ123" s="323"/>
      <c r="CK123" s="323"/>
      <c r="CL123" s="323"/>
      <c r="CM123" s="323"/>
      <c r="CN123" s="323"/>
      <c r="CO123" s="323"/>
      <c r="CP123" s="323"/>
      <c r="CQ123" s="323"/>
      <c r="CR123" s="323"/>
      <c r="CS123" s="323"/>
      <c r="CT123" s="323"/>
      <c r="CU123" s="323"/>
      <c r="CV123" s="323"/>
      <c r="CW123" s="323"/>
      <c r="CX123" s="323"/>
      <c r="CY123" s="323"/>
      <c r="CZ123" s="323"/>
      <c r="DA123" s="323"/>
      <c r="DB123" s="323"/>
      <c r="DC123" s="323"/>
      <c r="DD123" s="323"/>
      <c r="DE123" s="323"/>
      <c r="DF123" s="323"/>
      <c r="DG123" s="323"/>
      <c r="DH123" s="323"/>
      <c r="DI123" s="323"/>
      <c r="DJ123" s="323"/>
      <c r="DK123" s="323"/>
      <c r="DL123" s="323"/>
      <c r="DM123" s="323"/>
      <c r="DN123" s="323"/>
      <c r="DO123" s="323"/>
      <c r="DP123" s="323"/>
      <c r="DQ123" s="323"/>
      <c r="DR123" s="323"/>
      <c r="DS123" s="323"/>
      <c r="DT123" s="323"/>
      <c r="DU123" s="323"/>
      <c r="DV123" s="323"/>
      <c r="DW123" s="323"/>
      <c r="DX123" s="323"/>
      <c r="DY123" s="323"/>
      <c r="DZ123" s="323"/>
      <c r="EA123" s="323"/>
      <c r="EB123" s="323"/>
      <c r="EC123" s="323"/>
      <c r="ED123" s="323"/>
      <c r="EE123" s="323"/>
      <c r="EF123" s="323"/>
      <c r="EG123" s="323"/>
      <c r="EH123" s="323"/>
      <c r="EI123" s="323"/>
      <c r="EJ123" s="323"/>
      <c r="EK123" s="323"/>
      <c r="EL123" s="323"/>
      <c r="EM123" s="323"/>
      <c r="EN123" s="323"/>
      <c r="EO123" s="323"/>
      <c r="EP123" s="323"/>
      <c r="EQ123" s="323"/>
      <c r="ER123" s="323"/>
      <c r="ES123" s="323"/>
      <c r="ET123" s="323"/>
      <c r="EU123" s="323"/>
      <c r="EV123" s="323"/>
      <c r="EW123" s="323"/>
      <c r="EX123" s="323"/>
      <c r="EY123" s="323"/>
      <c r="EZ123" s="323"/>
      <c r="FA123" s="323"/>
      <c r="FB123" s="323"/>
      <c r="FC123" s="323"/>
      <c r="FD123" s="323"/>
      <c r="FE123" s="323"/>
      <c r="FF123" s="323"/>
      <c r="FG123" s="323"/>
      <c r="FH123" s="323"/>
      <c r="FI123" s="323"/>
      <c r="FJ123" s="323"/>
      <c r="FK123" s="323"/>
      <c r="FL123" s="323"/>
      <c r="FM123" s="323"/>
      <c r="FN123" s="323"/>
      <c r="FO123" s="323"/>
      <c r="FP123" s="323"/>
      <c r="FQ123" s="323"/>
      <c r="FR123" s="323"/>
      <c r="FS123" s="323"/>
      <c r="FT123" s="323"/>
      <c r="FU123" s="323"/>
      <c r="FV123" s="323"/>
      <c r="FW123" s="323"/>
      <c r="FX123" s="323"/>
      <c r="FY123" s="323"/>
      <c r="FZ123" s="323"/>
      <c r="GA123" s="323"/>
      <c r="GB123" s="323"/>
      <c r="GC123" s="323"/>
      <c r="GD123" s="323"/>
      <c r="GE123" s="323"/>
      <c r="GF123" s="323"/>
      <c r="GG123" s="323"/>
      <c r="GH123" s="323"/>
      <c r="GI123" s="323"/>
      <c r="GJ123" s="323"/>
      <c r="GK123" s="323"/>
      <c r="GL123" s="323"/>
      <c r="GM123" s="323"/>
      <c r="GN123" s="323"/>
      <c r="GO123" s="323"/>
      <c r="GP123" s="323"/>
      <c r="GQ123" s="323"/>
      <c r="GR123" s="323"/>
      <c r="GS123" s="323"/>
      <c r="GT123" s="323"/>
      <c r="GU123" s="323"/>
      <c r="GV123" s="323"/>
      <c r="GW123" s="323"/>
      <c r="GX123" s="323"/>
      <c r="GY123" s="323"/>
      <c r="GZ123" s="323"/>
      <c r="HA123" s="323"/>
      <c r="HB123" s="323"/>
      <c r="HC123" s="323"/>
      <c r="HD123" s="323"/>
      <c r="HE123" s="323"/>
      <c r="HF123" s="323"/>
      <c r="HG123" s="323"/>
      <c r="HH123" s="323"/>
      <c r="HI123" s="323"/>
      <c r="HJ123" s="323"/>
      <c r="HK123" s="323"/>
      <c r="HL123" s="323"/>
      <c r="HM123" s="323"/>
      <c r="HN123" s="323"/>
      <c r="HO123" s="323"/>
      <c r="HP123" s="323"/>
      <c r="HQ123" s="323"/>
      <c r="HR123" s="323"/>
      <c r="HS123" s="323"/>
      <c r="HT123" s="323"/>
      <c r="HU123" s="323"/>
      <c r="HV123" s="323"/>
      <c r="HW123" s="323"/>
      <c r="HX123" s="323"/>
      <c r="HY123" s="323"/>
      <c r="HZ123" s="323"/>
      <c r="IA123" s="323"/>
      <c r="IB123" s="323"/>
      <c r="IC123" s="323"/>
      <c r="ID123" s="323"/>
      <c r="IE123" s="323"/>
      <c r="IF123" s="323"/>
      <c r="IG123" s="323"/>
      <c r="IH123" s="323"/>
      <c r="II123" s="323"/>
      <c r="IJ123" s="323"/>
      <c r="IK123" s="323"/>
      <c r="IL123" s="323"/>
      <c r="IM123" s="323"/>
      <c r="IN123" s="323"/>
      <c r="IO123" s="323"/>
      <c r="IP123" s="323"/>
      <c r="IQ123" s="323"/>
      <c r="IR123" s="323"/>
      <c r="IS123" s="323"/>
      <c r="IT123" s="323"/>
      <c r="IU123" s="323"/>
      <c r="IV123" s="323"/>
      <c r="IW123" s="323"/>
      <c r="IX123" s="323"/>
    </row>
    <row r="124" spans="1:258" s="1238" customFormat="1" ht="18" customHeight="1">
      <c r="A124" s="1710"/>
      <c r="B124" s="1710"/>
      <c r="C124" s="1710"/>
      <c r="D124" s="1710"/>
      <c r="E124" s="1710"/>
      <c r="F124" s="1710"/>
      <c r="G124" s="547"/>
      <c r="H124" s="537"/>
      <c r="I124" s="537"/>
      <c r="J124" s="356"/>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c r="BN124" s="323"/>
      <c r="BO124" s="323"/>
      <c r="BP124" s="323"/>
      <c r="BQ124" s="323"/>
      <c r="BR124" s="323"/>
      <c r="BS124" s="323"/>
      <c r="BT124" s="323"/>
      <c r="BU124" s="323"/>
      <c r="BV124" s="323"/>
      <c r="BW124" s="323"/>
      <c r="BX124" s="323"/>
      <c r="BY124" s="323"/>
      <c r="BZ124" s="323"/>
      <c r="CA124" s="323"/>
      <c r="CB124" s="323"/>
      <c r="CC124" s="323"/>
      <c r="CD124" s="323"/>
      <c r="CE124" s="323"/>
      <c r="CF124" s="323"/>
      <c r="CG124" s="323"/>
      <c r="CH124" s="323"/>
      <c r="CI124" s="323"/>
      <c r="CJ124" s="323"/>
      <c r="CK124" s="323"/>
      <c r="CL124" s="323"/>
      <c r="CM124" s="323"/>
      <c r="CN124" s="323"/>
      <c r="CO124" s="323"/>
      <c r="CP124" s="323"/>
      <c r="CQ124" s="323"/>
      <c r="CR124" s="323"/>
      <c r="CS124" s="323"/>
      <c r="CT124" s="323"/>
      <c r="CU124" s="323"/>
      <c r="CV124" s="323"/>
      <c r="CW124" s="323"/>
      <c r="CX124" s="323"/>
      <c r="CY124" s="323"/>
      <c r="CZ124" s="323"/>
      <c r="DA124" s="323"/>
      <c r="DB124" s="323"/>
      <c r="DC124" s="323"/>
      <c r="DD124" s="323"/>
      <c r="DE124" s="323"/>
      <c r="DF124" s="323"/>
      <c r="DG124" s="323"/>
      <c r="DH124" s="323"/>
      <c r="DI124" s="323"/>
      <c r="DJ124" s="323"/>
      <c r="DK124" s="323"/>
      <c r="DL124" s="323"/>
      <c r="DM124" s="323"/>
      <c r="DN124" s="323"/>
      <c r="DO124" s="323"/>
      <c r="DP124" s="323"/>
      <c r="DQ124" s="323"/>
      <c r="DR124" s="323"/>
      <c r="DS124" s="323"/>
      <c r="DT124" s="323"/>
      <c r="DU124" s="323"/>
      <c r="DV124" s="323"/>
      <c r="DW124" s="323"/>
      <c r="DX124" s="323"/>
      <c r="DY124" s="323"/>
      <c r="DZ124" s="323"/>
      <c r="EA124" s="323"/>
      <c r="EB124" s="323"/>
      <c r="EC124" s="323"/>
      <c r="ED124" s="323"/>
      <c r="EE124" s="323"/>
      <c r="EF124" s="323"/>
      <c r="EG124" s="323"/>
      <c r="EH124" s="323"/>
      <c r="EI124" s="323"/>
      <c r="EJ124" s="323"/>
      <c r="EK124" s="323"/>
      <c r="EL124" s="323"/>
      <c r="EM124" s="323"/>
      <c r="EN124" s="323"/>
      <c r="EO124" s="323"/>
      <c r="EP124" s="323"/>
      <c r="EQ124" s="323"/>
      <c r="ER124" s="323"/>
      <c r="ES124" s="323"/>
      <c r="ET124" s="323"/>
      <c r="EU124" s="323"/>
      <c r="EV124" s="323"/>
      <c r="EW124" s="323"/>
      <c r="EX124" s="323"/>
      <c r="EY124" s="323"/>
      <c r="EZ124" s="323"/>
      <c r="FA124" s="323"/>
      <c r="FB124" s="323"/>
      <c r="FC124" s="323"/>
      <c r="FD124" s="323"/>
      <c r="FE124" s="323"/>
      <c r="FF124" s="323"/>
      <c r="FG124" s="323"/>
      <c r="FH124" s="323"/>
      <c r="FI124" s="323"/>
      <c r="FJ124" s="323"/>
      <c r="FK124" s="323"/>
      <c r="FL124" s="323"/>
      <c r="FM124" s="323"/>
      <c r="FN124" s="323"/>
      <c r="FO124" s="323"/>
      <c r="FP124" s="323"/>
      <c r="FQ124" s="323"/>
      <c r="FR124" s="323"/>
      <c r="FS124" s="323"/>
      <c r="FT124" s="323"/>
      <c r="FU124" s="323"/>
      <c r="FV124" s="323"/>
      <c r="FW124" s="323"/>
      <c r="FX124" s="323"/>
      <c r="FY124" s="323"/>
      <c r="FZ124" s="323"/>
      <c r="GA124" s="323"/>
      <c r="GB124" s="323"/>
      <c r="GC124" s="323"/>
      <c r="GD124" s="323"/>
      <c r="GE124" s="323"/>
      <c r="GF124" s="323"/>
      <c r="GG124" s="323"/>
      <c r="GH124" s="323"/>
      <c r="GI124" s="323"/>
      <c r="GJ124" s="323"/>
      <c r="GK124" s="323"/>
      <c r="GL124" s="323"/>
      <c r="GM124" s="323"/>
      <c r="GN124" s="323"/>
      <c r="GO124" s="323"/>
      <c r="GP124" s="323"/>
      <c r="GQ124" s="323"/>
      <c r="GR124" s="323"/>
      <c r="GS124" s="323"/>
      <c r="GT124" s="323"/>
      <c r="GU124" s="323"/>
      <c r="GV124" s="323"/>
      <c r="GW124" s="323"/>
      <c r="GX124" s="323"/>
      <c r="GY124" s="323"/>
      <c r="GZ124" s="323"/>
      <c r="HA124" s="323"/>
      <c r="HB124" s="323"/>
      <c r="HC124" s="323"/>
      <c r="HD124" s="323"/>
      <c r="HE124" s="323"/>
      <c r="HF124" s="323"/>
      <c r="HG124" s="323"/>
      <c r="HH124" s="323"/>
      <c r="HI124" s="323"/>
      <c r="HJ124" s="323"/>
      <c r="HK124" s="323"/>
      <c r="HL124" s="323"/>
      <c r="HM124" s="323"/>
      <c r="HN124" s="323"/>
      <c r="HO124" s="323"/>
      <c r="HP124" s="323"/>
      <c r="HQ124" s="323"/>
      <c r="HR124" s="323"/>
      <c r="HS124" s="323"/>
      <c r="HT124" s="323"/>
      <c r="HU124" s="323"/>
      <c r="HV124" s="323"/>
      <c r="HW124" s="323"/>
      <c r="HX124" s="323"/>
      <c r="HY124" s="323"/>
      <c r="HZ124" s="323"/>
      <c r="IA124" s="323"/>
      <c r="IB124" s="323"/>
      <c r="IC124" s="323"/>
      <c r="ID124" s="323"/>
      <c r="IE124" s="323"/>
      <c r="IF124" s="323"/>
      <c r="IG124" s="323"/>
      <c r="IH124" s="323"/>
      <c r="II124" s="323"/>
      <c r="IJ124" s="323"/>
      <c r="IK124" s="323"/>
      <c r="IL124" s="323"/>
      <c r="IM124" s="323"/>
      <c r="IN124" s="323"/>
      <c r="IO124" s="323"/>
      <c r="IP124" s="323"/>
      <c r="IQ124" s="323"/>
      <c r="IR124" s="323"/>
      <c r="IS124" s="323"/>
      <c r="IT124" s="323"/>
      <c r="IU124" s="323"/>
      <c r="IV124" s="323"/>
      <c r="IW124" s="323"/>
      <c r="IX124" s="323"/>
    </row>
    <row r="125" spans="1:258" s="1238" customFormat="1" ht="21" customHeight="1">
      <c r="A125" s="555"/>
      <c r="B125" s="324"/>
      <c r="C125" s="325"/>
      <c r="D125" s="325"/>
      <c r="E125" s="325"/>
      <c r="F125" s="326"/>
      <c r="G125" s="326"/>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c r="BO125" s="323"/>
      <c r="BP125" s="323"/>
      <c r="BQ125" s="323"/>
      <c r="BR125" s="323"/>
      <c r="BS125" s="323"/>
      <c r="BT125" s="323"/>
      <c r="BU125" s="323"/>
      <c r="BV125" s="323"/>
      <c r="BW125" s="323"/>
      <c r="BX125" s="323"/>
      <c r="BY125" s="323"/>
      <c r="BZ125" s="323"/>
      <c r="CA125" s="323"/>
      <c r="CB125" s="323"/>
      <c r="CC125" s="323"/>
      <c r="CD125" s="323"/>
      <c r="CE125" s="323"/>
      <c r="CF125" s="323"/>
      <c r="CG125" s="323"/>
      <c r="CH125" s="323"/>
      <c r="CI125" s="323"/>
      <c r="CJ125" s="323"/>
      <c r="CK125" s="323"/>
      <c r="CL125" s="323"/>
      <c r="CM125" s="323"/>
      <c r="CN125" s="323"/>
      <c r="CO125" s="323"/>
      <c r="CP125" s="323"/>
      <c r="CQ125" s="323"/>
      <c r="CR125" s="323"/>
      <c r="CS125" s="323"/>
      <c r="CT125" s="323"/>
      <c r="CU125" s="323"/>
      <c r="CV125" s="323"/>
      <c r="CW125" s="323"/>
      <c r="CX125" s="323"/>
      <c r="CY125" s="323"/>
      <c r="CZ125" s="323"/>
      <c r="DA125" s="323"/>
      <c r="DB125" s="323"/>
      <c r="DC125" s="323"/>
      <c r="DD125" s="323"/>
      <c r="DE125" s="323"/>
      <c r="DF125" s="323"/>
      <c r="DG125" s="323"/>
      <c r="DH125" s="323"/>
      <c r="DI125" s="323"/>
      <c r="DJ125" s="323"/>
      <c r="DK125" s="323"/>
      <c r="DL125" s="323"/>
      <c r="DM125" s="323"/>
      <c r="DN125" s="323"/>
      <c r="DO125" s="323"/>
      <c r="DP125" s="323"/>
      <c r="DQ125" s="323"/>
      <c r="DR125" s="323"/>
      <c r="DS125" s="323"/>
      <c r="DT125" s="323"/>
      <c r="DU125" s="323"/>
      <c r="DV125" s="323"/>
      <c r="DW125" s="323"/>
      <c r="DX125" s="323"/>
      <c r="DY125" s="323"/>
      <c r="DZ125" s="323"/>
      <c r="EA125" s="323"/>
      <c r="EB125" s="323"/>
      <c r="EC125" s="323"/>
      <c r="ED125" s="323"/>
      <c r="EE125" s="323"/>
      <c r="EF125" s="323"/>
      <c r="EG125" s="323"/>
      <c r="EH125" s="323"/>
      <c r="EI125" s="323"/>
      <c r="EJ125" s="323"/>
      <c r="EK125" s="323"/>
      <c r="EL125" s="323"/>
      <c r="EM125" s="323"/>
      <c r="EN125" s="323"/>
      <c r="EO125" s="323"/>
      <c r="EP125" s="323"/>
      <c r="EQ125" s="323"/>
      <c r="ER125" s="323"/>
      <c r="ES125" s="323"/>
      <c r="ET125" s="323"/>
      <c r="EU125" s="323"/>
      <c r="EV125" s="323"/>
      <c r="EW125" s="323"/>
      <c r="EX125" s="323"/>
      <c r="EY125" s="323"/>
      <c r="EZ125" s="323"/>
      <c r="FA125" s="323"/>
      <c r="FB125" s="323"/>
      <c r="FC125" s="323"/>
      <c r="FD125" s="323"/>
      <c r="FE125" s="323"/>
      <c r="FF125" s="323"/>
      <c r="FG125" s="323"/>
      <c r="FH125" s="323"/>
      <c r="FI125" s="323"/>
      <c r="FJ125" s="323"/>
      <c r="FK125" s="323"/>
      <c r="FL125" s="323"/>
      <c r="FM125" s="323"/>
      <c r="FN125" s="323"/>
      <c r="FO125" s="323"/>
      <c r="FP125" s="323"/>
      <c r="FQ125" s="323"/>
      <c r="FR125" s="323"/>
      <c r="FS125" s="323"/>
      <c r="FT125" s="323"/>
      <c r="FU125" s="323"/>
      <c r="FV125" s="323"/>
      <c r="FW125" s="323"/>
      <c r="FX125" s="323"/>
      <c r="FY125" s="323"/>
      <c r="FZ125" s="323"/>
      <c r="GA125" s="323"/>
      <c r="GB125" s="323"/>
      <c r="GC125" s="323"/>
      <c r="GD125" s="323"/>
      <c r="GE125" s="323"/>
      <c r="GF125" s="323"/>
      <c r="GG125" s="323"/>
      <c r="GH125" s="323"/>
      <c r="GI125" s="323"/>
      <c r="GJ125" s="323"/>
      <c r="GK125" s="323"/>
      <c r="GL125" s="323"/>
      <c r="GM125" s="323"/>
      <c r="GN125" s="323"/>
      <c r="GO125" s="323"/>
      <c r="GP125" s="323"/>
      <c r="GQ125" s="323"/>
      <c r="GR125" s="323"/>
      <c r="GS125" s="323"/>
      <c r="GT125" s="323"/>
      <c r="GU125" s="323"/>
      <c r="GV125" s="323"/>
      <c r="GW125" s="323"/>
      <c r="GX125" s="323"/>
      <c r="GY125" s="323"/>
      <c r="GZ125" s="323"/>
      <c r="HA125" s="323"/>
      <c r="HB125" s="323"/>
      <c r="HC125" s="323"/>
      <c r="HD125" s="323"/>
      <c r="HE125" s="323"/>
      <c r="HF125" s="323"/>
      <c r="HG125" s="323"/>
      <c r="HH125" s="323"/>
      <c r="HI125" s="323"/>
      <c r="HJ125" s="323"/>
      <c r="HK125" s="323"/>
      <c r="HL125" s="323"/>
      <c r="HM125" s="323"/>
      <c r="HN125" s="323"/>
      <c r="HO125" s="323"/>
      <c r="HP125" s="323"/>
      <c r="HQ125" s="323"/>
      <c r="HR125" s="323"/>
      <c r="HS125" s="323"/>
      <c r="HT125" s="323"/>
      <c r="HU125" s="323"/>
      <c r="HV125" s="323"/>
      <c r="HW125" s="323"/>
      <c r="HX125" s="323"/>
      <c r="HY125" s="323"/>
      <c r="HZ125" s="323"/>
      <c r="IA125" s="323"/>
      <c r="IB125" s="323"/>
      <c r="IC125" s="323"/>
      <c r="ID125" s="323"/>
      <c r="IE125" s="323"/>
      <c r="IF125" s="323"/>
      <c r="IG125" s="323"/>
      <c r="IH125" s="323"/>
      <c r="II125" s="323"/>
      <c r="IJ125" s="323"/>
      <c r="IK125" s="323"/>
      <c r="IL125" s="323"/>
      <c r="IM125" s="323"/>
      <c r="IN125" s="323"/>
      <c r="IO125" s="323"/>
      <c r="IP125" s="323"/>
      <c r="IQ125" s="323"/>
      <c r="IR125" s="323"/>
      <c r="IS125" s="323"/>
      <c r="IT125" s="323"/>
      <c r="IU125" s="323"/>
      <c r="IV125" s="323"/>
      <c r="IW125" s="323"/>
      <c r="IX125" s="323"/>
    </row>
    <row r="126" spans="1:258" s="1238" customFormat="1" ht="15" customHeight="1">
      <c r="A126" s="555"/>
      <c r="B126" s="1710"/>
      <c r="C126" s="1710"/>
      <c r="D126" s="325"/>
      <c r="E126" s="325"/>
      <c r="F126" s="326"/>
      <c r="G126" s="326"/>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c r="BO126" s="323"/>
      <c r="BP126" s="323"/>
      <c r="BQ126" s="323"/>
      <c r="BR126" s="323"/>
      <c r="BS126" s="323"/>
      <c r="BT126" s="323"/>
      <c r="BU126" s="323"/>
      <c r="BV126" s="323"/>
      <c r="BW126" s="323"/>
      <c r="BX126" s="323"/>
      <c r="BY126" s="323"/>
      <c r="BZ126" s="323"/>
      <c r="CA126" s="323"/>
      <c r="CB126" s="323"/>
      <c r="CC126" s="323"/>
      <c r="CD126" s="323"/>
      <c r="CE126" s="323"/>
      <c r="CF126" s="323"/>
      <c r="CG126" s="323"/>
      <c r="CH126" s="323"/>
      <c r="CI126" s="323"/>
      <c r="CJ126" s="323"/>
      <c r="CK126" s="323"/>
      <c r="CL126" s="323"/>
      <c r="CM126" s="323"/>
      <c r="CN126" s="323"/>
      <c r="CO126" s="323"/>
      <c r="CP126" s="323"/>
      <c r="CQ126" s="323"/>
      <c r="CR126" s="323"/>
      <c r="CS126" s="323"/>
      <c r="CT126" s="323"/>
      <c r="CU126" s="323"/>
      <c r="CV126" s="323"/>
      <c r="CW126" s="323"/>
      <c r="CX126" s="323"/>
      <c r="CY126" s="323"/>
      <c r="CZ126" s="323"/>
      <c r="DA126" s="323"/>
      <c r="DB126" s="323"/>
      <c r="DC126" s="323"/>
      <c r="DD126" s="323"/>
      <c r="DE126" s="323"/>
      <c r="DF126" s="323"/>
      <c r="DG126" s="323"/>
      <c r="DH126" s="323"/>
      <c r="DI126" s="323"/>
      <c r="DJ126" s="323"/>
      <c r="DK126" s="323"/>
      <c r="DL126" s="323"/>
      <c r="DM126" s="323"/>
      <c r="DN126" s="323"/>
      <c r="DO126" s="323"/>
      <c r="DP126" s="323"/>
      <c r="DQ126" s="323"/>
      <c r="DR126" s="323"/>
      <c r="DS126" s="323"/>
      <c r="DT126" s="323"/>
      <c r="DU126" s="323"/>
      <c r="DV126" s="323"/>
      <c r="DW126" s="323"/>
      <c r="DX126" s="323"/>
      <c r="DY126" s="323"/>
      <c r="DZ126" s="323"/>
      <c r="EA126" s="323"/>
      <c r="EB126" s="323"/>
      <c r="EC126" s="323"/>
      <c r="ED126" s="323"/>
      <c r="EE126" s="323"/>
      <c r="EF126" s="323"/>
      <c r="EG126" s="323"/>
      <c r="EH126" s="323"/>
      <c r="EI126" s="323"/>
      <c r="EJ126" s="323"/>
      <c r="EK126" s="323"/>
      <c r="EL126" s="323"/>
      <c r="EM126" s="323"/>
      <c r="EN126" s="323"/>
      <c r="EO126" s="323"/>
      <c r="EP126" s="323"/>
      <c r="EQ126" s="323"/>
      <c r="ER126" s="323"/>
      <c r="ES126" s="323"/>
      <c r="ET126" s="323"/>
      <c r="EU126" s="323"/>
      <c r="EV126" s="323"/>
      <c r="EW126" s="323"/>
      <c r="EX126" s="323"/>
      <c r="EY126" s="323"/>
      <c r="EZ126" s="323"/>
      <c r="FA126" s="323"/>
      <c r="FB126" s="323"/>
      <c r="FC126" s="323"/>
      <c r="FD126" s="323"/>
      <c r="FE126" s="323"/>
      <c r="FF126" s="323"/>
      <c r="FG126" s="323"/>
      <c r="FH126" s="323"/>
      <c r="FI126" s="323"/>
      <c r="FJ126" s="323"/>
      <c r="FK126" s="323"/>
      <c r="FL126" s="323"/>
      <c r="FM126" s="323"/>
      <c r="FN126" s="323"/>
      <c r="FO126" s="323"/>
      <c r="FP126" s="323"/>
      <c r="FQ126" s="323"/>
      <c r="FR126" s="323"/>
      <c r="FS126" s="323"/>
      <c r="FT126" s="323"/>
      <c r="FU126" s="323"/>
      <c r="FV126" s="323"/>
      <c r="FW126" s="323"/>
      <c r="FX126" s="323"/>
      <c r="FY126" s="323"/>
      <c r="FZ126" s="323"/>
      <c r="GA126" s="323"/>
      <c r="GB126" s="323"/>
      <c r="GC126" s="323"/>
      <c r="GD126" s="323"/>
      <c r="GE126" s="323"/>
      <c r="GF126" s="323"/>
      <c r="GG126" s="323"/>
      <c r="GH126" s="323"/>
      <c r="GI126" s="323"/>
      <c r="GJ126" s="323"/>
      <c r="GK126" s="323"/>
      <c r="GL126" s="323"/>
      <c r="GM126" s="323"/>
      <c r="GN126" s="323"/>
      <c r="GO126" s="323"/>
      <c r="GP126" s="323"/>
      <c r="GQ126" s="323"/>
      <c r="GR126" s="323"/>
      <c r="GS126" s="323"/>
      <c r="GT126" s="323"/>
      <c r="GU126" s="323"/>
      <c r="GV126" s="323"/>
      <c r="GW126" s="323"/>
      <c r="GX126" s="323"/>
      <c r="GY126" s="323"/>
      <c r="GZ126" s="323"/>
      <c r="HA126" s="323"/>
      <c r="HB126" s="323"/>
      <c r="HC126" s="323"/>
      <c r="HD126" s="323"/>
      <c r="HE126" s="323"/>
      <c r="HF126" s="323"/>
      <c r="HG126" s="323"/>
      <c r="HH126" s="323"/>
      <c r="HI126" s="323"/>
      <c r="HJ126" s="323"/>
      <c r="HK126" s="323"/>
      <c r="HL126" s="323"/>
      <c r="HM126" s="323"/>
      <c r="HN126" s="323"/>
      <c r="HO126" s="323"/>
      <c r="HP126" s="323"/>
      <c r="HQ126" s="323"/>
      <c r="HR126" s="323"/>
      <c r="HS126" s="323"/>
      <c r="HT126" s="323"/>
      <c r="HU126" s="323"/>
      <c r="HV126" s="323"/>
      <c r="HW126" s="323"/>
      <c r="HX126" s="323"/>
      <c r="HY126" s="323"/>
      <c r="HZ126" s="323"/>
      <c r="IA126" s="323"/>
      <c r="IB126" s="323"/>
      <c r="IC126" s="323"/>
      <c r="ID126" s="323"/>
      <c r="IE126" s="323"/>
      <c r="IF126" s="323"/>
      <c r="IG126" s="323"/>
      <c r="IH126" s="323"/>
      <c r="II126" s="323"/>
      <c r="IJ126" s="323"/>
      <c r="IK126" s="323"/>
      <c r="IL126" s="323"/>
      <c r="IM126" s="323"/>
      <c r="IN126" s="323"/>
      <c r="IO126" s="323"/>
      <c r="IP126" s="323"/>
      <c r="IQ126" s="323"/>
      <c r="IR126" s="323"/>
      <c r="IS126" s="323"/>
      <c r="IT126" s="323"/>
      <c r="IU126" s="323"/>
      <c r="IV126" s="323"/>
      <c r="IW126" s="323"/>
      <c r="IX126" s="323"/>
    </row>
    <row r="127" spans="1:258" s="1238" customFormat="1">
      <c r="A127" s="323"/>
      <c r="B127" s="324"/>
      <c r="C127" s="325"/>
      <c r="D127" s="325"/>
      <c r="E127" s="325"/>
      <c r="F127" s="326"/>
      <c r="G127" s="326"/>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c r="BO127" s="323"/>
      <c r="BP127" s="323"/>
      <c r="BQ127" s="323"/>
      <c r="BR127" s="323"/>
      <c r="BS127" s="323"/>
      <c r="BT127" s="323"/>
      <c r="BU127" s="323"/>
      <c r="BV127" s="323"/>
      <c r="BW127" s="323"/>
      <c r="BX127" s="323"/>
      <c r="BY127" s="323"/>
      <c r="BZ127" s="323"/>
      <c r="CA127" s="323"/>
      <c r="CB127" s="323"/>
      <c r="CC127" s="323"/>
      <c r="CD127" s="323"/>
      <c r="CE127" s="323"/>
      <c r="CF127" s="323"/>
      <c r="CG127" s="323"/>
      <c r="CH127" s="323"/>
      <c r="CI127" s="323"/>
      <c r="CJ127" s="323"/>
      <c r="CK127" s="323"/>
      <c r="CL127" s="323"/>
      <c r="CM127" s="323"/>
      <c r="CN127" s="323"/>
      <c r="CO127" s="323"/>
      <c r="CP127" s="323"/>
      <c r="CQ127" s="323"/>
      <c r="CR127" s="323"/>
      <c r="CS127" s="323"/>
      <c r="CT127" s="323"/>
      <c r="CU127" s="323"/>
      <c r="CV127" s="323"/>
      <c r="CW127" s="323"/>
      <c r="CX127" s="323"/>
      <c r="CY127" s="323"/>
      <c r="CZ127" s="323"/>
      <c r="DA127" s="323"/>
      <c r="DB127" s="323"/>
      <c r="DC127" s="323"/>
      <c r="DD127" s="323"/>
      <c r="DE127" s="323"/>
      <c r="DF127" s="323"/>
      <c r="DG127" s="323"/>
      <c r="DH127" s="323"/>
      <c r="DI127" s="323"/>
      <c r="DJ127" s="323"/>
      <c r="DK127" s="323"/>
      <c r="DL127" s="323"/>
      <c r="DM127" s="323"/>
      <c r="DN127" s="323"/>
      <c r="DO127" s="323"/>
      <c r="DP127" s="323"/>
      <c r="DQ127" s="323"/>
      <c r="DR127" s="323"/>
      <c r="DS127" s="323"/>
      <c r="DT127" s="323"/>
      <c r="DU127" s="323"/>
      <c r="DV127" s="323"/>
      <c r="DW127" s="323"/>
      <c r="DX127" s="323"/>
      <c r="DY127" s="323"/>
      <c r="DZ127" s="323"/>
      <c r="EA127" s="323"/>
      <c r="EB127" s="323"/>
      <c r="EC127" s="323"/>
      <c r="ED127" s="323"/>
      <c r="EE127" s="323"/>
      <c r="EF127" s="323"/>
      <c r="EG127" s="323"/>
      <c r="EH127" s="323"/>
      <c r="EI127" s="323"/>
      <c r="EJ127" s="323"/>
      <c r="EK127" s="323"/>
      <c r="EL127" s="323"/>
      <c r="EM127" s="323"/>
      <c r="EN127" s="323"/>
      <c r="EO127" s="323"/>
      <c r="EP127" s="323"/>
      <c r="EQ127" s="323"/>
      <c r="ER127" s="323"/>
      <c r="ES127" s="323"/>
      <c r="ET127" s="323"/>
      <c r="EU127" s="323"/>
      <c r="EV127" s="323"/>
      <c r="EW127" s="323"/>
      <c r="EX127" s="323"/>
      <c r="EY127" s="323"/>
      <c r="EZ127" s="323"/>
      <c r="FA127" s="323"/>
      <c r="FB127" s="323"/>
      <c r="FC127" s="323"/>
      <c r="FD127" s="323"/>
      <c r="FE127" s="323"/>
      <c r="FF127" s="323"/>
      <c r="FG127" s="323"/>
      <c r="FH127" s="323"/>
      <c r="FI127" s="323"/>
      <c r="FJ127" s="323"/>
      <c r="FK127" s="323"/>
      <c r="FL127" s="323"/>
      <c r="FM127" s="323"/>
      <c r="FN127" s="323"/>
      <c r="FO127" s="323"/>
      <c r="FP127" s="323"/>
      <c r="FQ127" s="323"/>
      <c r="FR127" s="323"/>
      <c r="FS127" s="323"/>
      <c r="FT127" s="323"/>
      <c r="FU127" s="323"/>
      <c r="FV127" s="323"/>
      <c r="FW127" s="323"/>
      <c r="FX127" s="323"/>
      <c r="FY127" s="323"/>
      <c r="FZ127" s="323"/>
      <c r="GA127" s="323"/>
      <c r="GB127" s="323"/>
      <c r="GC127" s="323"/>
      <c r="GD127" s="323"/>
      <c r="GE127" s="323"/>
      <c r="GF127" s="323"/>
      <c r="GG127" s="323"/>
      <c r="GH127" s="323"/>
      <c r="GI127" s="323"/>
      <c r="GJ127" s="323"/>
      <c r="GK127" s="323"/>
      <c r="GL127" s="323"/>
      <c r="GM127" s="323"/>
      <c r="GN127" s="323"/>
      <c r="GO127" s="323"/>
      <c r="GP127" s="323"/>
      <c r="GQ127" s="323"/>
      <c r="GR127" s="323"/>
      <c r="GS127" s="323"/>
      <c r="GT127" s="323"/>
      <c r="GU127" s="323"/>
      <c r="GV127" s="323"/>
      <c r="GW127" s="323"/>
      <c r="GX127" s="323"/>
      <c r="GY127" s="323"/>
      <c r="GZ127" s="323"/>
      <c r="HA127" s="323"/>
      <c r="HB127" s="323"/>
      <c r="HC127" s="323"/>
      <c r="HD127" s="323"/>
      <c r="HE127" s="323"/>
      <c r="HF127" s="323"/>
      <c r="HG127" s="323"/>
      <c r="HH127" s="323"/>
      <c r="HI127" s="323"/>
      <c r="HJ127" s="323"/>
      <c r="HK127" s="323"/>
      <c r="HL127" s="323"/>
      <c r="HM127" s="323"/>
      <c r="HN127" s="323"/>
      <c r="HO127" s="323"/>
      <c r="HP127" s="323"/>
      <c r="HQ127" s="323"/>
      <c r="HR127" s="323"/>
      <c r="HS127" s="323"/>
      <c r="HT127" s="323"/>
      <c r="HU127" s="323"/>
      <c r="HV127" s="323"/>
      <c r="HW127" s="323"/>
      <c r="HX127" s="323"/>
      <c r="HY127" s="323"/>
      <c r="HZ127" s="323"/>
      <c r="IA127" s="323"/>
      <c r="IB127" s="323"/>
      <c r="IC127" s="323"/>
      <c r="ID127" s="323"/>
      <c r="IE127" s="323"/>
      <c r="IF127" s="323"/>
      <c r="IG127" s="323"/>
      <c r="IH127" s="323"/>
      <c r="II127" s="323"/>
      <c r="IJ127" s="323"/>
      <c r="IK127" s="323"/>
      <c r="IL127" s="323"/>
      <c r="IM127" s="323"/>
      <c r="IN127" s="323"/>
      <c r="IO127" s="323"/>
      <c r="IP127" s="323"/>
      <c r="IQ127" s="323"/>
      <c r="IR127" s="323"/>
      <c r="IS127" s="323"/>
      <c r="IT127" s="323"/>
      <c r="IU127" s="323"/>
      <c r="IV127" s="323"/>
      <c r="IW127" s="323"/>
      <c r="IX127" s="323"/>
    </row>
    <row r="128" spans="1:258" s="1238" customFormat="1">
      <c r="A128" s="323"/>
      <c r="B128" s="324"/>
      <c r="C128" s="325"/>
      <c r="D128" s="325"/>
      <c r="E128" s="325"/>
      <c r="F128" s="326"/>
      <c r="G128" s="326"/>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c r="CM128" s="323"/>
      <c r="CN128" s="323"/>
      <c r="CO128" s="323"/>
      <c r="CP128" s="323"/>
      <c r="CQ128" s="323"/>
      <c r="CR128" s="323"/>
      <c r="CS128" s="323"/>
      <c r="CT128" s="323"/>
      <c r="CU128" s="323"/>
      <c r="CV128" s="323"/>
      <c r="CW128" s="323"/>
      <c r="CX128" s="323"/>
      <c r="CY128" s="323"/>
      <c r="CZ128" s="323"/>
      <c r="DA128" s="323"/>
      <c r="DB128" s="323"/>
      <c r="DC128" s="323"/>
      <c r="DD128" s="323"/>
      <c r="DE128" s="323"/>
      <c r="DF128" s="323"/>
      <c r="DG128" s="323"/>
      <c r="DH128" s="323"/>
      <c r="DI128" s="323"/>
      <c r="DJ128" s="323"/>
      <c r="DK128" s="323"/>
      <c r="DL128" s="323"/>
      <c r="DM128" s="323"/>
      <c r="DN128" s="323"/>
      <c r="DO128" s="323"/>
      <c r="DP128" s="323"/>
      <c r="DQ128" s="323"/>
      <c r="DR128" s="323"/>
      <c r="DS128" s="323"/>
      <c r="DT128" s="323"/>
      <c r="DU128" s="323"/>
      <c r="DV128" s="323"/>
      <c r="DW128" s="323"/>
      <c r="DX128" s="323"/>
      <c r="DY128" s="323"/>
      <c r="DZ128" s="323"/>
      <c r="EA128" s="323"/>
      <c r="EB128" s="323"/>
      <c r="EC128" s="323"/>
      <c r="ED128" s="323"/>
      <c r="EE128" s="323"/>
      <c r="EF128" s="323"/>
      <c r="EG128" s="323"/>
      <c r="EH128" s="323"/>
      <c r="EI128" s="323"/>
      <c r="EJ128" s="323"/>
      <c r="EK128" s="323"/>
      <c r="EL128" s="323"/>
      <c r="EM128" s="323"/>
      <c r="EN128" s="323"/>
      <c r="EO128" s="323"/>
      <c r="EP128" s="323"/>
      <c r="EQ128" s="323"/>
      <c r="ER128" s="323"/>
      <c r="ES128" s="323"/>
      <c r="ET128" s="323"/>
      <c r="EU128" s="323"/>
      <c r="EV128" s="323"/>
      <c r="EW128" s="323"/>
      <c r="EX128" s="323"/>
      <c r="EY128" s="323"/>
      <c r="EZ128" s="323"/>
      <c r="FA128" s="323"/>
      <c r="FB128" s="323"/>
      <c r="FC128" s="323"/>
      <c r="FD128" s="323"/>
      <c r="FE128" s="323"/>
      <c r="FF128" s="323"/>
      <c r="FG128" s="323"/>
      <c r="FH128" s="323"/>
      <c r="FI128" s="323"/>
      <c r="FJ128" s="323"/>
      <c r="FK128" s="323"/>
      <c r="FL128" s="323"/>
      <c r="FM128" s="323"/>
      <c r="FN128" s="323"/>
      <c r="FO128" s="323"/>
      <c r="FP128" s="323"/>
      <c r="FQ128" s="323"/>
      <c r="FR128" s="323"/>
      <c r="FS128" s="323"/>
      <c r="FT128" s="323"/>
      <c r="FU128" s="323"/>
      <c r="FV128" s="323"/>
      <c r="FW128" s="323"/>
      <c r="FX128" s="323"/>
      <c r="FY128" s="323"/>
      <c r="FZ128" s="323"/>
      <c r="GA128" s="323"/>
      <c r="GB128" s="323"/>
      <c r="GC128" s="323"/>
      <c r="GD128" s="323"/>
      <c r="GE128" s="323"/>
      <c r="GF128" s="323"/>
      <c r="GG128" s="323"/>
      <c r="GH128" s="323"/>
      <c r="GI128" s="323"/>
      <c r="GJ128" s="323"/>
      <c r="GK128" s="323"/>
      <c r="GL128" s="323"/>
      <c r="GM128" s="323"/>
      <c r="GN128" s="323"/>
      <c r="GO128" s="323"/>
      <c r="GP128" s="323"/>
      <c r="GQ128" s="323"/>
      <c r="GR128" s="323"/>
      <c r="GS128" s="323"/>
      <c r="GT128" s="323"/>
      <c r="GU128" s="323"/>
      <c r="GV128" s="323"/>
      <c r="GW128" s="323"/>
      <c r="GX128" s="323"/>
      <c r="GY128" s="323"/>
      <c r="GZ128" s="323"/>
      <c r="HA128" s="323"/>
      <c r="HB128" s="323"/>
      <c r="HC128" s="323"/>
      <c r="HD128" s="323"/>
      <c r="HE128" s="323"/>
      <c r="HF128" s="323"/>
      <c r="HG128" s="323"/>
      <c r="HH128" s="323"/>
      <c r="HI128" s="323"/>
      <c r="HJ128" s="323"/>
      <c r="HK128" s="323"/>
      <c r="HL128" s="323"/>
      <c r="HM128" s="323"/>
      <c r="HN128" s="323"/>
      <c r="HO128" s="323"/>
      <c r="HP128" s="323"/>
      <c r="HQ128" s="323"/>
      <c r="HR128" s="323"/>
      <c r="HS128" s="323"/>
      <c r="HT128" s="323"/>
      <c r="HU128" s="323"/>
      <c r="HV128" s="323"/>
      <c r="HW128" s="323"/>
      <c r="HX128" s="323"/>
      <c r="HY128" s="323"/>
      <c r="HZ128" s="323"/>
      <c r="IA128" s="323"/>
      <c r="IB128" s="323"/>
      <c r="IC128" s="323"/>
      <c r="ID128" s="323"/>
      <c r="IE128" s="323"/>
      <c r="IF128" s="323"/>
      <c r="IG128" s="323"/>
      <c r="IH128" s="323"/>
      <c r="II128" s="323"/>
      <c r="IJ128" s="323"/>
      <c r="IK128" s="323"/>
      <c r="IL128" s="323"/>
      <c r="IM128" s="323"/>
      <c r="IN128" s="323"/>
      <c r="IO128" s="323"/>
      <c r="IP128" s="323"/>
      <c r="IQ128" s="323"/>
      <c r="IR128" s="323"/>
      <c r="IS128" s="323"/>
      <c r="IT128" s="323"/>
      <c r="IU128" s="323"/>
      <c r="IV128" s="323"/>
      <c r="IW128" s="323"/>
      <c r="IX128" s="323"/>
    </row>
    <row r="129" spans="1:258" s="1238" customFormat="1" ht="7.5" customHeight="1">
      <c r="A129" s="323"/>
      <c r="B129" s="519"/>
      <c r="C129" s="325"/>
      <c r="D129" s="325"/>
      <c r="E129" s="325"/>
      <c r="F129" s="326"/>
      <c r="G129" s="326"/>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c r="BO129" s="323"/>
      <c r="BP129" s="323"/>
      <c r="BQ129" s="323"/>
      <c r="BR129" s="323"/>
      <c r="BS129" s="323"/>
      <c r="BT129" s="323"/>
      <c r="BU129" s="323"/>
      <c r="BV129" s="323"/>
      <c r="BW129" s="323"/>
      <c r="BX129" s="323"/>
      <c r="BY129" s="323"/>
      <c r="BZ129" s="323"/>
      <c r="CA129" s="323"/>
      <c r="CB129" s="323"/>
      <c r="CC129" s="323"/>
      <c r="CD129" s="323"/>
      <c r="CE129" s="323"/>
      <c r="CF129" s="323"/>
      <c r="CG129" s="323"/>
      <c r="CH129" s="323"/>
      <c r="CI129" s="323"/>
      <c r="CJ129" s="323"/>
      <c r="CK129" s="323"/>
      <c r="CL129" s="323"/>
      <c r="CM129" s="323"/>
      <c r="CN129" s="323"/>
      <c r="CO129" s="323"/>
      <c r="CP129" s="323"/>
      <c r="CQ129" s="323"/>
      <c r="CR129" s="323"/>
      <c r="CS129" s="323"/>
      <c r="CT129" s="323"/>
      <c r="CU129" s="323"/>
      <c r="CV129" s="323"/>
      <c r="CW129" s="323"/>
      <c r="CX129" s="323"/>
      <c r="CY129" s="323"/>
      <c r="CZ129" s="323"/>
      <c r="DA129" s="323"/>
      <c r="DB129" s="323"/>
      <c r="DC129" s="323"/>
      <c r="DD129" s="323"/>
      <c r="DE129" s="323"/>
      <c r="DF129" s="323"/>
      <c r="DG129" s="323"/>
      <c r="DH129" s="323"/>
      <c r="DI129" s="323"/>
      <c r="DJ129" s="323"/>
      <c r="DK129" s="323"/>
      <c r="DL129" s="323"/>
      <c r="DM129" s="323"/>
      <c r="DN129" s="323"/>
      <c r="DO129" s="323"/>
      <c r="DP129" s="323"/>
      <c r="DQ129" s="323"/>
      <c r="DR129" s="323"/>
      <c r="DS129" s="323"/>
      <c r="DT129" s="323"/>
      <c r="DU129" s="323"/>
      <c r="DV129" s="323"/>
      <c r="DW129" s="323"/>
      <c r="DX129" s="323"/>
      <c r="DY129" s="323"/>
      <c r="DZ129" s="323"/>
      <c r="EA129" s="323"/>
      <c r="EB129" s="323"/>
      <c r="EC129" s="323"/>
      <c r="ED129" s="323"/>
      <c r="EE129" s="323"/>
      <c r="EF129" s="323"/>
      <c r="EG129" s="323"/>
      <c r="EH129" s="323"/>
      <c r="EI129" s="323"/>
      <c r="EJ129" s="323"/>
      <c r="EK129" s="323"/>
      <c r="EL129" s="323"/>
      <c r="EM129" s="323"/>
      <c r="EN129" s="323"/>
      <c r="EO129" s="323"/>
      <c r="EP129" s="323"/>
      <c r="EQ129" s="323"/>
      <c r="ER129" s="323"/>
      <c r="ES129" s="323"/>
      <c r="ET129" s="323"/>
      <c r="EU129" s="323"/>
      <c r="EV129" s="323"/>
      <c r="EW129" s="323"/>
      <c r="EX129" s="323"/>
      <c r="EY129" s="323"/>
      <c r="EZ129" s="323"/>
      <c r="FA129" s="323"/>
      <c r="FB129" s="323"/>
      <c r="FC129" s="323"/>
      <c r="FD129" s="323"/>
      <c r="FE129" s="323"/>
      <c r="FF129" s="323"/>
      <c r="FG129" s="323"/>
      <c r="FH129" s="323"/>
      <c r="FI129" s="323"/>
      <c r="FJ129" s="323"/>
      <c r="FK129" s="323"/>
      <c r="FL129" s="323"/>
      <c r="FM129" s="323"/>
      <c r="FN129" s="323"/>
      <c r="FO129" s="323"/>
      <c r="FP129" s="323"/>
      <c r="FQ129" s="323"/>
      <c r="FR129" s="323"/>
      <c r="FS129" s="323"/>
      <c r="FT129" s="323"/>
      <c r="FU129" s="323"/>
      <c r="FV129" s="323"/>
      <c r="FW129" s="323"/>
      <c r="FX129" s="323"/>
      <c r="FY129" s="323"/>
      <c r="FZ129" s="323"/>
      <c r="GA129" s="323"/>
      <c r="GB129" s="323"/>
      <c r="GC129" s="323"/>
      <c r="GD129" s="323"/>
      <c r="GE129" s="323"/>
      <c r="GF129" s="323"/>
      <c r="GG129" s="323"/>
      <c r="GH129" s="323"/>
      <c r="GI129" s="323"/>
      <c r="GJ129" s="323"/>
      <c r="GK129" s="323"/>
      <c r="GL129" s="323"/>
      <c r="GM129" s="323"/>
      <c r="GN129" s="323"/>
      <c r="GO129" s="323"/>
      <c r="GP129" s="323"/>
      <c r="GQ129" s="323"/>
      <c r="GR129" s="323"/>
      <c r="GS129" s="323"/>
      <c r="GT129" s="323"/>
      <c r="GU129" s="323"/>
      <c r="GV129" s="323"/>
      <c r="GW129" s="323"/>
      <c r="GX129" s="323"/>
      <c r="GY129" s="323"/>
      <c r="GZ129" s="323"/>
      <c r="HA129" s="323"/>
      <c r="HB129" s="323"/>
      <c r="HC129" s="323"/>
      <c r="HD129" s="323"/>
      <c r="HE129" s="323"/>
      <c r="HF129" s="323"/>
      <c r="HG129" s="323"/>
      <c r="HH129" s="323"/>
      <c r="HI129" s="323"/>
      <c r="HJ129" s="323"/>
      <c r="HK129" s="323"/>
      <c r="HL129" s="323"/>
      <c r="HM129" s="323"/>
      <c r="HN129" s="323"/>
      <c r="HO129" s="323"/>
      <c r="HP129" s="323"/>
      <c r="HQ129" s="323"/>
      <c r="HR129" s="323"/>
      <c r="HS129" s="323"/>
      <c r="HT129" s="323"/>
      <c r="HU129" s="323"/>
      <c r="HV129" s="323"/>
      <c r="HW129" s="323"/>
      <c r="HX129" s="323"/>
      <c r="HY129" s="323"/>
      <c r="HZ129" s="323"/>
      <c r="IA129" s="323"/>
      <c r="IB129" s="323"/>
      <c r="IC129" s="323"/>
      <c r="ID129" s="323"/>
      <c r="IE129" s="323"/>
      <c r="IF129" s="323"/>
      <c r="IG129" s="323"/>
      <c r="IH129" s="323"/>
      <c r="II129" s="323"/>
      <c r="IJ129" s="323"/>
      <c r="IK129" s="323"/>
      <c r="IL129" s="323"/>
      <c r="IM129" s="323"/>
      <c r="IN129" s="323"/>
      <c r="IO129" s="323"/>
      <c r="IP129" s="323"/>
      <c r="IQ129" s="323"/>
      <c r="IR129" s="323"/>
      <c r="IS129" s="323"/>
      <c r="IT129" s="323"/>
      <c r="IU129" s="323"/>
      <c r="IV129" s="323"/>
      <c r="IW129" s="323"/>
      <c r="IX129" s="323"/>
    </row>
    <row r="130" spans="1:258" s="1238" customFormat="1" ht="24" customHeight="1">
      <c r="A130" s="1710"/>
      <c r="B130" s="1710"/>
      <c r="C130" s="1244"/>
      <c r="D130" s="556"/>
      <c r="E130" s="556"/>
      <c r="F130" s="556"/>
      <c r="G130" s="556"/>
      <c r="H130" s="556"/>
      <c r="I130" s="556"/>
      <c r="J130" s="556"/>
      <c r="K130" s="1710"/>
      <c r="L130" s="1710"/>
      <c r="M130" s="1710"/>
      <c r="N130" s="1710"/>
      <c r="O130" s="1710"/>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c r="BN130" s="323"/>
      <c r="BO130" s="323"/>
      <c r="BP130" s="323"/>
      <c r="BQ130" s="323"/>
      <c r="BR130" s="323"/>
      <c r="BS130" s="323"/>
      <c r="BT130" s="323"/>
      <c r="BU130" s="323"/>
      <c r="BV130" s="323"/>
      <c r="BW130" s="323"/>
      <c r="BX130" s="323"/>
      <c r="BY130" s="323"/>
      <c r="BZ130" s="323"/>
      <c r="CA130" s="323"/>
      <c r="CB130" s="323"/>
      <c r="CC130" s="323"/>
      <c r="CD130" s="323"/>
      <c r="CE130" s="323"/>
      <c r="CF130" s="323"/>
      <c r="CG130" s="323"/>
      <c r="CH130" s="323"/>
      <c r="CI130" s="323"/>
      <c r="CJ130" s="323"/>
      <c r="CK130" s="323"/>
      <c r="CL130" s="323"/>
      <c r="CM130" s="323"/>
      <c r="CN130" s="323"/>
      <c r="CO130" s="323"/>
      <c r="CP130" s="323"/>
      <c r="CQ130" s="323"/>
      <c r="CR130" s="323"/>
      <c r="CS130" s="323"/>
      <c r="CT130" s="323"/>
      <c r="CU130" s="323"/>
      <c r="CV130" s="323"/>
      <c r="CW130" s="323"/>
      <c r="CX130" s="323"/>
      <c r="CY130" s="323"/>
      <c r="CZ130" s="323"/>
      <c r="DA130" s="323"/>
      <c r="DB130" s="323"/>
      <c r="DC130" s="323"/>
      <c r="DD130" s="323"/>
      <c r="DE130" s="323"/>
      <c r="DF130" s="323"/>
      <c r="DG130" s="323"/>
      <c r="DH130" s="323"/>
      <c r="DI130" s="323"/>
      <c r="DJ130" s="323"/>
      <c r="DK130" s="323"/>
      <c r="DL130" s="323"/>
      <c r="DM130" s="323"/>
      <c r="DN130" s="323"/>
      <c r="DO130" s="323"/>
      <c r="DP130" s="323"/>
      <c r="DQ130" s="323"/>
      <c r="DR130" s="323"/>
      <c r="DS130" s="323"/>
      <c r="DT130" s="323"/>
      <c r="DU130" s="323"/>
      <c r="DV130" s="323"/>
      <c r="DW130" s="323"/>
      <c r="DX130" s="323"/>
      <c r="DY130" s="323"/>
      <c r="DZ130" s="323"/>
      <c r="EA130" s="323"/>
      <c r="EB130" s="323"/>
      <c r="EC130" s="323"/>
      <c r="ED130" s="323"/>
      <c r="EE130" s="323"/>
      <c r="EF130" s="323"/>
      <c r="EG130" s="323"/>
      <c r="EH130" s="323"/>
      <c r="EI130" s="323"/>
      <c r="EJ130" s="323"/>
      <c r="EK130" s="323"/>
      <c r="EL130" s="323"/>
      <c r="EM130" s="323"/>
      <c r="EN130" s="323"/>
      <c r="EO130" s="323"/>
      <c r="EP130" s="323"/>
      <c r="EQ130" s="323"/>
      <c r="ER130" s="323"/>
      <c r="ES130" s="323"/>
      <c r="ET130" s="323"/>
      <c r="EU130" s="323"/>
      <c r="EV130" s="323"/>
      <c r="EW130" s="323"/>
      <c r="EX130" s="323"/>
      <c r="EY130" s="323"/>
      <c r="EZ130" s="323"/>
      <c r="FA130" s="323"/>
      <c r="FB130" s="323"/>
      <c r="FC130" s="323"/>
      <c r="FD130" s="323"/>
      <c r="FE130" s="323"/>
      <c r="FF130" s="323"/>
      <c r="FG130" s="323"/>
      <c r="FH130" s="323"/>
      <c r="FI130" s="323"/>
      <c r="FJ130" s="323"/>
      <c r="FK130" s="323"/>
      <c r="FL130" s="323"/>
      <c r="FM130" s="323"/>
      <c r="FN130" s="323"/>
      <c r="FO130" s="323"/>
      <c r="FP130" s="323"/>
      <c r="FQ130" s="323"/>
      <c r="FR130" s="323"/>
      <c r="FS130" s="323"/>
      <c r="FT130" s="323"/>
      <c r="FU130" s="323"/>
      <c r="FV130" s="323"/>
      <c r="FW130" s="323"/>
      <c r="FX130" s="323"/>
      <c r="FY130" s="323"/>
      <c r="FZ130" s="323"/>
      <c r="GA130" s="323"/>
      <c r="GB130" s="323"/>
      <c r="GC130" s="323"/>
      <c r="GD130" s="323"/>
      <c r="GE130" s="323"/>
      <c r="GF130" s="323"/>
      <c r="GG130" s="323"/>
      <c r="GH130" s="323"/>
      <c r="GI130" s="323"/>
      <c r="GJ130" s="323"/>
      <c r="GK130" s="323"/>
      <c r="GL130" s="323"/>
      <c r="GM130" s="323"/>
      <c r="GN130" s="323"/>
      <c r="GO130" s="323"/>
      <c r="GP130" s="323"/>
      <c r="GQ130" s="323"/>
      <c r="GR130" s="323"/>
      <c r="GS130" s="323"/>
      <c r="GT130" s="323"/>
      <c r="GU130" s="323"/>
      <c r="GV130" s="323"/>
      <c r="GW130" s="323"/>
      <c r="GX130" s="323"/>
      <c r="GY130" s="323"/>
      <c r="GZ130" s="323"/>
      <c r="HA130" s="323"/>
      <c r="HB130" s="323"/>
      <c r="HC130" s="323"/>
      <c r="HD130" s="323"/>
      <c r="HE130" s="323"/>
      <c r="HF130" s="323"/>
      <c r="HG130" s="323"/>
      <c r="HH130" s="323"/>
      <c r="HI130" s="323"/>
      <c r="HJ130" s="323"/>
      <c r="HK130" s="323"/>
      <c r="HL130" s="323"/>
      <c r="HM130" s="323"/>
      <c r="HN130" s="323"/>
      <c r="HO130" s="323"/>
      <c r="HP130" s="323"/>
      <c r="HQ130" s="323"/>
      <c r="HR130" s="323"/>
      <c r="HS130" s="323"/>
      <c r="HT130" s="323"/>
      <c r="HU130" s="323"/>
      <c r="HV130" s="323"/>
      <c r="HW130" s="323"/>
      <c r="HX130" s="323"/>
      <c r="HY130" s="323"/>
      <c r="HZ130" s="323"/>
      <c r="IA130" s="323"/>
      <c r="IB130" s="323"/>
      <c r="IC130" s="323"/>
      <c r="ID130" s="323"/>
      <c r="IE130" s="323"/>
      <c r="IF130" s="323"/>
      <c r="IG130" s="323"/>
      <c r="IH130" s="323"/>
      <c r="II130" s="323"/>
      <c r="IJ130" s="323"/>
      <c r="IK130" s="323"/>
      <c r="IL130" s="323"/>
      <c r="IM130" s="323"/>
      <c r="IN130" s="323"/>
      <c r="IO130" s="323"/>
      <c r="IP130" s="323"/>
      <c r="IQ130" s="323"/>
      <c r="IR130" s="323"/>
      <c r="IS130" s="323"/>
      <c r="IT130" s="323"/>
      <c r="IU130" s="323"/>
      <c r="IV130" s="323"/>
      <c r="IW130" s="323"/>
      <c r="IX130" s="323"/>
    </row>
    <row r="131" spans="1:258" s="1238" customFormat="1" ht="18.75" customHeight="1">
      <c r="A131" s="1710"/>
      <c r="B131" s="1710"/>
      <c r="C131" s="1245"/>
      <c r="D131" s="557"/>
      <c r="E131" s="557"/>
      <c r="F131" s="557"/>
      <c r="G131" s="557"/>
      <c r="H131" s="557"/>
      <c r="I131" s="557"/>
      <c r="J131" s="323"/>
      <c r="K131" s="1710"/>
      <c r="L131" s="1710"/>
      <c r="M131" s="1710"/>
      <c r="N131" s="1710"/>
      <c r="O131" s="1710"/>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c r="BP131" s="323"/>
      <c r="BQ131" s="323"/>
      <c r="BR131" s="323"/>
      <c r="BS131" s="323"/>
      <c r="BT131" s="323"/>
      <c r="BU131" s="323"/>
      <c r="BV131" s="323"/>
      <c r="BW131" s="323"/>
      <c r="BX131" s="323"/>
      <c r="BY131" s="323"/>
      <c r="BZ131" s="323"/>
      <c r="CA131" s="323"/>
      <c r="CB131" s="323"/>
      <c r="CC131" s="323"/>
      <c r="CD131" s="323"/>
      <c r="CE131" s="323"/>
      <c r="CF131" s="323"/>
      <c r="CG131" s="323"/>
      <c r="CH131" s="323"/>
      <c r="CI131" s="323"/>
      <c r="CJ131" s="323"/>
      <c r="CK131" s="323"/>
      <c r="CL131" s="323"/>
      <c r="CM131" s="323"/>
      <c r="CN131" s="323"/>
      <c r="CO131" s="323"/>
      <c r="CP131" s="323"/>
      <c r="CQ131" s="323"/>
      <c r="CR131" s="323"/>
      <c r="CS131" s="323"/>
      <c r="CT131" s="323"/>
      <c r="CU131" s="323"/>
      <c r="CV131" s="323"/>
      <c r="CW131" s="323"/>
      <c r="CX131" s="323"/>
      <c r="CY131" s="323"/>
      <c r="CZ131" s="323"/>
      <c r="DA131" s="323"/>
      <c r="DB131" s="323"/>
      <c r="DC131" s="323"/>
      <c r="DD131" s="323"/>
      <c r="DE131" s="323"/>
      <c r="DF131" s="323"/>
      <c r="DG131" s="323"/>
      <c r="DH131" s="323"/>
      <c r="DI131" s="323"/>
      <c r="DJ131" s="323"/>
      <c r="DK131" s="323"/>
      <c r="DL131" s="323"/>
      <c r="DM131" s="323"/>
      <c r="DN131" s="323"/>
      <c r="DO131" s="323"/>
      <c r="DP131" s="323"/>
      <c r="DQ131" s="323"/>
      <c r="DR131" s="323"/>
      <c r="DS131" s="323"/>
      <c r="DT131" s="323"/>
      <c r="DU131" s="323"/>
      <c r="DV131" s="323"/>
      <c r="DW131" s="323"/>
      <c r="DX131" s="323"/>
      <c r="DY131" s="323"/>
      <c r="DZ131" s="323"/>
      <c r="EA131" s="323"/>
      <c r="EB131" s="323"/>
      <c r="EC131" s="323"/>
      <c r="ED131" s="323"/>
      <c r="EE131" s="323"/>
      <c r="EF131" s="323"/>
      <c r="EG131" s="323"/>
      <c r="EH131" s="323"/>
      <c r="EI131" s="323"/>
      <c r="EJ131" s="323"/>
      <c r="EK131" s="323"/>
      <c r="EL131" s="323"/>
      <c r="EM131" s="323"/>
      <c r="EN131" s="323"/>
      <c r="EO131" s="323"/>
      <c r="EP131" s="323"/>
      <c r="EQ131" s="323"/>
      <c r="ER131" s="323"/>
      <c r="ES131" s="323"/>
      <c r="ET131" s="323"/>
      <c r="EU131" s="323"/>
      <c r="EV131" s="323"/>
      <c r="EW131" s="323"/>
      <c r="EX131" s="323"/>
      <c r="EY131" s="323"/>
      <c r="EZ131" s="323"/>
      <c r="FA131" s="323"/>
      <c r="FB131" s="323"/>
      <c r="FC131" s="323"/>
      <c r="FD131" s="323"/>
      <c r="FE131" s="323"/>
      <c r="FF131" s="323"/>
      <c r="FG131" s="323"/>
      <c r="FH131" s="323"/>
      <c r="FI131" s="323"/>
      <c r="FJ131" s="323"/>
      <c r="FK131" s="323"/>
      <c r="FL131" s="323"/>
      <c r="FM131" s="323"/>
      <c r="FN131" s="323"/>
      <c r="FO131" s="323"/>
      <c r="FP131" s="323"/>
      <c r="FQ131" s="323"/>
      <c r="FR131" s="323"/>
      <c r="FS131" s="323"/>
      <c r="FT131" s="323"/>
      <c r="FU131" s="323"/>
      <c r="FV131" s="323"/>
      <c r="FW131" s="323"/>
      <c r="FX131" s="323"/>
      <c r="FY131" s="323"/>
      <c r="FZ131" s="323"/>
      <c r="GA131" s="323"/>
      <c r="GB131" s="323"/>
      <c r="GC131" s="323"/>
      <c r="GD131" s="323"/>
      <c r="GE131" s="323"/>
      <c r="GF131" s="323"/>
      <c r="GG131" s="323"/>
      <c r="GH131" s="323"/>
      <c r="GI131" s="323"/>
      <c r="GJ131" s="323"/>
      <c r="GK131" s="323"/>
      <c r="GL131" s="323"/>
      <c r="GM131" s="323"/>
      <c r="GN131" s="323"/>
      <c r="GO131" s="323"/>
      <c r="GP131" s="323"/>
      <c r="GQ131" s="323"/>
      <c r="GR131" s="323"/>
      <c r="GS131" s="323"/>
      <c r="GT131" s="323"/>
      <c r="GU131" s="323"/>
      <c r="GV131" s="323"/>
      <c r="GW131" s="323"/>
      <c r="GX131" s="323"/>
      <c r="GY131" s="323"/>
      <c r="GZ131" s="323"/>
      <c r="HA131" s="323"/>
      <c r="HB131" s="323"/>
      <c r="HC131" s="323"/>
      <c r="HD131" s="323"/>
      <c r="HE131" s="323"/>
      <c r="HF131" s="323"/>
      <c r="HG131" s="323"/>
      <c r="HH131" s="323"/>
      <c r="HI131" s="323"/>
      <c r="HJ131" s="323"/>
      <c r="HK131" s="323"/>
      <c r="HL131" s="323"/>
      <c r="HM131" s="323"/>
      <c r="HN131" s="323"/>
      <c r="HO131" s="323"/>
      <c r="HP131" s="323"/>
      <c r="HQ131" s="323"/>
      <c r="HR131" s="323"/>
      <c r="HS131" s="323"/>
      <c r="HT131" s="323"/>
      <c r="HU131" s="323"/>
      <c r="HV131" s="323"/>
      <c r="HW131" s="323"/>
      <c r="HX131" s="323"/>
      <c r="HY131" s="323"/>
      <c r="HZ131" s="323"/>
      <c r="IA131" s="323"/>
      <c r="IB131" s="323"/>
      <c r="IC131" s="323"/>
      <c r="ID131" s="323"/>
      <c r="IE131" s="323"/>
      <c r="IF131" s="323"/>
      <c r="IG131" s="323"/>
      <c r="IH131" s="323"/>
      <c r="II131" s="323"/>
      <c r="IJ131" s="323"/>
      <c r="IK131" s="323"/>
      <c r="IL131" s="323"/>
      <c r="IM131" s="323"/>
      <c r="IN131" s="323"/>
      <c r="IO131" s="323"/>
      <c r="IP131" s="323"/>
      <c r="IQ131" s="323"/>
      <c r="IR131" s="323"/>
      <c r="IS131" s="323"/>
      <c r="IT131" s="323"/>
      <c r="IU131" s="323"/>
      <c r="IV131" s="323"/>
      <c r="IW131" s="323"/>
      <c r="IX131" s="323"/>
    </row>
    <row r="132" spans="1:258" s="1238" customFormat="1" ht="73.5" customHeight="1">
      <c r="A132" s="327"/>
      <c r="B132" s="539"/>
      <c r="C132" s="539"/>
      <c r="D132" s="538"/>
      <c r="E132" s="539"/>
      <c r="F132" s="540"/>
      <c r="G132" s="540"/>
      <c r="H132" s="327"/>
      <c r="I132" s="327"/>
      <c r="J132" s="538"/>
      <c r="K132" s="1710"/>
      <c r="L132" s="1710"/>
      <c r="M132" s="541"/>
      <c r="N132" s="538"/>
      <c r="O132" s="541"/>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c r="BP132" s="323"/>
      <c r="BQ132" s="323"/>
      <c r="BR132" s="323"/>
      <c r="BS132" s="323"/>
      <c r="BT132" s="323"/>
      <c r="BU132" s="323"/>
      <c r="BV132" s="323"/>
      <c r="BW132" s="323"/>
      <c r="BX132" s="323"/>
      <c r="BY132" s="323"/>
      <c r="BZ132" s="323"/>
      <c r="CA132" s="323"/>
      <c r="CB132" s="323"/>
      <c r="CC132" s="323"/>
      <c r="CD132" s="323"/>
      <c r="CE132" s="323"/>
      <c r="CF132" s="323"/>
      <c r="CG132" s="323"/>
      <c r="CH132" s="323"/>
      <c r="CI132" s="323"/>
      <c r="CJ132" s="323"/>
      <c r="CK132" s="323"/>
      <c r="CL132" s="323"/>
      <c r="CM132" s="323"/>
      <c r="CN132" s="323"/>
      <c r="CO132" s="323"/>
      <c r="CP132" s="323"/>
      <c r="CQ132" s="323"/>
      <c r="CR132" s="323"/>
      <c r="CS132" s="323"/>
      <c r="CT132" s="323"/>
      <c r="CU132" s="323"/>
      <c r="CV132" s="323"/>
      <c r="CW132" s="323"/>
      <c r="CX132" s="323"/>
      <c r="CY132" s="323"/>
      <c r="CZ132" s="323"/>
      <c r="DA132" s="323"/>
      <c r="DB132" s="323"/>
      <c r="DC132" s="323"/>
      <c r="DD132" s="323"/>
      <c r="DE132" s="323"/>
      <c r="DF132" s="323"/>
      <c r="DG132" s="323"/>
      <c r="DH132" s="323"/>
      <c r="DI132" s="323"/>
      <c r="DJ132" s="323"/>
      <c r="DK132" s="323"/>
      <c r="DL132" s="323"/>
      <c r="DM132" s="323"/>
      <c r="DN132" s="323"/>
      <c r="DO132" s="323"/>
      <c r="DP132" s="323"/>
      <c r="DQ132" s="323"/>
      <c r="DR132" s="323"/>
      <c r="DS132" s="323"/>
      <c r="DT132" s="323"/>
      <c r="DU132" s="323"/>
      <c r="DV132" s="323"/>
      <c r="DW132" s="323"/>
      <c r="DX132" s="323"/>
      <c r="DY132" s="323"/>
      <c r="DZ132" s="323"/>
      <c r="EA132" s="323"/>
      <c r="EB132" s="323"/>
      <c r="EC132" s="323"/>
      <c r="ED132" s="323"/>
      <c r="EE132" s="323"/>
      <c r="EF132" s="323"/>
      <c r="EG132" s="323"/>
      <c r="EH132" s="323"/>
      <c r="EI132" s="323"/>
      <c r="EJ132" s="323"/>
      <c r="EK132" s="323"/>
      <c r="EL132" s="323"/>
      <c r="EM132" s="323"/>
      <c r="EN132" s="323"/>
      <c r="EO132" s="323"/>
      <c r="EP132" s="323"/>
      <c r="EQ132" s="323"/>
      <c r="ER132" s="323"/>
      <c r="ES132" s="323"/>
      <c r="ET132" s="323"/>
      <c r="EU132" s="323"/>
      <c r="EV132" s="323"/>
      <c r="EW132" s="323"/>
      <c r="EX132" s="323"/>
      <c r="EY132" s="323"/>
      <c r="EZ132" s="323"/>
      <c r="FA132" s="323"/>
      <c r="FB132" s="323"/>
      <c r="FC132" s="323"/>
      <c r="FD132" s="323"/>
      <c r="FE132" s="323"/>
      <c r="FF132" s="323"/>
      <c r="FG132" s="323"/>
      <c r="FH132" s="323"/>
      <c r="FI132" s="323"/>
      <c r="FJ132" s="323"/>
      <c r="FK132" s="323"/>
      <c r="FL132" s="323"/>
      <c r="FM132" s="323"/>
      <c r="FN132" s="323"/>
      <c r="FO132" s="323"/>
      <c r="FP132" s="323"/>
      <c r="FQ132" s="323"/>
      <c r="FR132" s="323"/>
      <c r="FS132" s="323"/>
      <c r="FT132" s="323"/>
      <c r="FU132" s="323"/>
      <c r="FV132" s="323"/>
      <c r="FW132" s="323"/>
      <c r="FX132" s="323"/>
      <c r="FY132" s="323"/>
      <c r="FZ132" s="323"/>
      <c r="GA132" s="323"/>
      <c r="GB132" s="323"/>
      <c r="GC132" s="323"/>
      <c r="GD132" s="323"/>
      <c r="GE132" s="323"/>
      <c r="GF132" s="323"/>
      <c r="GG132" s="323"/>
      <c r="GH132" s="323"/>
      <c r="GI132" s="323"/>
      <c r="GJ132" s="323"/>
      <c r="GK132" s="323"/>
      <c r="GL132" s="323"/>
      <c r="GM132" s="323"/>
      <c r="GN132" s="323"/>
      <c r="GO132" s="323"/>
      <c r="GP132" s="323"/>
      <c r="GQ132" s="323"/>
      <c r="GR132" s="323"/>
      <c r="GS132" s="323"/>
      <c r="GT132" s="323"/>
      <c r="GU132" s="323"/>
      <c r="GV132" s="323"/>
      <c r="GW132" s="323"/>
      <c r="GX132" s="323"/>
      <c r="GY132" s="323"/>
      <c r="GZ132" s="323"/>
      <c r="HA132" s="323"/>
      <c r="HB132" s="323"/>
      <c r="HC132" s="323"/>
      <c r="HD132" s="323"/>
      <c r="HE132" s="323"/>
      <c r="HF132" s="323"/>
      <c r="HG132" s="323"/>
      <c r="HH132" s="323"/>
      <c r="HI132" s="323"/>
      <c r="HJ132" s="323"/>
      <c r="HK132" s="323"/>
      <c r="HL132" s="323"/>
      <c r="HM132" s="323"/>
      <c r="HN132" s="323"/>
      <c r="HO132" s="323"/>
      <c r="HP132" s="323"/>
      <c r="HQ132" s="323"/>
      <c r="HR132" s="323"/>
      <c r="HS132" s="323"/>
      <c r="HT132" s="323"/>
      <c r="HU132" s="323"/>
      <c r="HV132" s="323"/>
      <c r="HW132" s="323"/>
      <c r="HX132" s="323"/>
      <c r="HY132" s="323"/>
      <c r="HZ132" s="323"/>
      <c r="IA132" s="323"/>
      <c r="IB132" s="323"/>
      <c r="IC132" s="323"/>
      <c r="ID132" s="323"/>
      <c r="IE132" s="323"/>
      <c r="IF132" s="323"/>
      <c r="IG132" s="323"/>
      <c r="IH132" s="323"/>
      <c r="II132" s="323"/>
      <c r="IJ132" s="323"/>
      <c r="IK132" s="323"/>
      <c r="IL132" s="323"/>
      <c r="IM132" s="323"/>
      <c r="IN132" s="323"/>
      <c r="IO132" s="323"/>
      <c r="IP132" s="323"/>
      <c r="IQ132" s="323"/>
      <c r="IR132" s="323"/>
      <c r="IS132" s="323"/>
      <c r="IT132" s="323"/>
      <c r="IU132" s="323"/>
      <c r="IV132" s="323"/>
      <c r="IW132" s="323"/>
      <c r="IX132" s="323"/>
    </row>
    <row r="133" spans="1:258" s="1238" customFormat="1" ht="15.75" customHeight="1">
      <c r="A133" s="550"/>
      <c r="B133" s="551"/>
      <c r="C133" s="550"/>
      <c r="D133" s="550"/>
      <c r="E133" s="551"/>
      <c r="F133" s="550"/>
      <c r="G133" s="551"/>
      <c r="H133" s="550"/>
      <c r="I133" s="550"/>
      <c r="J133" s="550"/>
      <c r="K133" s="551"/>
      <c r="L133" s="550"/>
      <c r="M133" s="551"/>
      <c r="N133" s="550"/>
      <c r="O133" s="551"/>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c r="BP133" s="323"/>
      <c r="BQ133" s="323"/>
      <c r="BR133" s="323"/>
      <c r="BS133" s="323"/>
      <c r="BT133" s="323"/>
      <c r="BU133" s="323"/>
      <c r="BV133" s="323"/>
      <c r="BW133" s="323"/>
      <c r="BX133" s="323"/>
      <c r="BY133" s="323"/>
      <c r="BZ133" s="323"/>
      <c r="CA133" s="323"/>
      <c r="CB133" s="323"/>
      <c r="CC133" s="323"/>
      <c r="CD133" s="323"/>
      <c r="CE133" s="323"/>
      <c r="CF133" s="323"/>
      <c r="CG133" s="323"/>
      <c r="CH133" s="323"/>
      <c r="CI133" s="323"/>
      <c r="CJ133" s="323"/>
      <c r="CK133" s="323"/>
      <c r="CL133" s="323"/>
      <c r="CM133" s="323"/>
      <c r="CN133" s="323"/>
      <c r="CO133" s="323"/>
      <c r="CP133" s="323"/>
      <c r="CQ133" s="323"/>
      <c r="CR133" s="323"/>
      <c r="CS133" s="323"/>
      <c r="CT133" s="323"/>
      <c r="CU133" s="323"/>
      <c r="CV133" s="323"/>
      <c r="CW133" s="323"/>
      <c r="CX133" s="323"/>
      <c r="CY133" s="323"/>
      <c r="CZ133" s="323"/>
      <c r="DA133" s="323"/>
      <c r="DB133" s="323"/>
      <c r="DC133" s="323"/>
      <c r="DD133" s="323"/>
      <c r="DE133" s="323"/>
      <c r="DF133" s="323"/>
      <c r="DG133" s="323"/>
      <c r="DH133" s="323"/>
      <c r="DI133" s="323"/>
      <c r="DJ133" s="323"/>
      <c r="DK133" s="323"/>
      <c r="DL133" s="323"/>
      <c r="DM133" s="323"/>
      <c r="DN133" s="323"/>
      <c r="DO133" s="323"/>
      <c r="DP133" s="323"/>
      <c r="DQ133" s="323"/>
      <c r="DR133" s="323"/>
      <c r="DS133" s="323"/>
      <c r="DT133" s="323"/>
      <c r="DU133" s="323"/>
      <c r="DV133" s="323"/>
      <c r="DW133" s="323"/>
      <c r="DX133" s="323"/>
      <c r="DY133" s="323"/>
      <c r="DZ133" s="323"/>
      <c r="EA133" s="323"/>
      <c r="EB133" s="323"/>
      <c r="EC133" s="323"/>
      <c r="ED133" s="323"/>
      <c r="EE133" s="323"/>
      <c r="EF133" s="323"/>
      <c r="EG133" s="323"/>
      <c r="EH133" s="323"/>
      <c r="EI133" s="323"/>
      <c r="EJ133" s="323"/>
      <c r="EK133" s="323"/>
      <c r="EL133" s="323"/>
      <c r="EM133" s="323"/>
      <c r="EN133" s="323"/>
      <c r="EO133" s="323"/>
      <c r="EP133" s="323"/>
      <c r="EQ133" s="323"/>
      <c r="ER133" s="323"/>
      <c r="ES133" s="323"/>
      <c r="ET133" s="323"/>
      <c r="EU133" s="323"/>
      <c r="EV133" s="323"/>
      <c r="EW133" s="323"/>
      <c r="EX133" s="323"/>
      <c r="EY133" s="323"/>
      <c r="EZ133" s="323"/>
      <c r="FA133" s="323"/>
      <c r="FB133" s="323"/>
      <c r="FC133" s="323"/>
      <c r="FD133" s="323"/>
      <c r="FE133" s="323"/>
      <c r="FF133" s="323"/>
      <c r="FG133" s="323"/>
      <c r="FH133" s="323"/>
      <c r="FI133" s="323"/>
      <c r="FJ133" s="323"/>
      <c r="FK133" s="323"/>
      <c r="FL133" s="323"/>
      <c r="FM133" s="323"/>
      <c r="FN133" s="323"/>
      <c r="FO133" s="323"/>
      <c r="FP133" s="323"/>
      <c r="FQ133" s="323"/>
      <c r="FR133" s="323"/>
      <c r="FS133" s="323"/>
      <c r="FT133" s="323"/>
      <c r="FU133" s="323"/>
      <c r="FV133" s="323"/>
      <c r="FW133" s="323"/>
      <c r="FX133" s="323"/>
      <c r="FY133" s="323"/>
      <c r="FZ133" s="323"/>
      <c r="GA133" s="323"/>
      <c r="GB133" s="323"/>
      <c r="GC133" s="323"/>
      <c r="GD133" s="323"/>
      <c r="GE133" s="323"/>
      <c r="GF133" s="323"/>
      <c r="GG133" s="323"/>
      <c r="GH133" s="323"/>
      <c r="GI133" s="323"/>
      <c r="GJ133" s="323"/>
      <c r="GK133" s="323"/>
      <c r="GL133" s="323"/>
      <c r="GM133" s="323"/>
      <c r="GN133" s="323"/>
      <c r="GO133" s="323"/>
      <c r="GP133" s="323"/>
      <c r="GQ133" s="323"/>
      <c r="GR133" s="323"/>
      <c r="GS133" s="323"/>
      <c r="GT133" s="323"/>
      <c r="GU133" s="323"/>
      <c r="GV133" s="323"/>
      <c r="GW133" s="323"/>
      <c r="GX133" s="323"/>
      <c r="GY133" s="323"/>
      <c r="GZ133" s="323"/>
      <c r="HA133" s="323"/>
      <c r="HB133" s="323"/>
      <c r="HC133" s="323"/>
      <c r="HD133" s="323"/>
      <c r="HE133" s="323"/>
      <c r="HF133" s="323"/>
      <c r="HG133" s="323"/>
      <c r="HH133" s="323"/>
      <c r="HI133" s="323"/>
      <c r="HJ133" s="323"/>
      <c r="HK133" s="323"/>
      <c r="HL133" s="323"/>
      <c r="HM133" s="323"/>
      <c r="HN133" s="323"/>
      <c r="HO133" s="323"/>
      <c r="HP133" s="323"/>
      <c r="HQ133" s="323"/>
      <c r="HR133" s="323"/>
      <c r="HS133" s="323"/>
      <c r="HT133" s="323"/>
      <c r="HU133" s="323"/>
      <c r="HV133" s="323"/>
      <c r="HW133" s="323"/>
      <c r="HX133" s="323"/>
      <c r="HY133" s="323"/>
      <c r="HZ133" s="323"/>
      <c r="IA133" s="323"/>
      <c r="IB133" s="323"/>
      <c r="IC133" s="323"/>
      <c r="ID133" s="323"/>
      <c r="IE133" s="323"/>
      <c r="IF133" s="323"/>
      <c r="IG133" s="323"/>
      <c r="IH133" s="323"/>
      <c r="II133" s="323"/>
      <c r="IJ133" s="323"/>
      <c r="IK133" s="323"/>
      <c r="IL133" s="323"/>
      <c r="IM133" s="323"/>
      <c r="IN133" s="323"/>
      <c r="IO133" s="323"/>
      <c r="IP133" s="323"/>
      <c r="IQ133" s="323"/>
      <c r="IR133" s="323"/>
      <c r="IS133" s="323"/>
      <c r="IT133" s="323"/>
      <c r="IU133" s="323"/>
      <c r="IV133" s="323"/>
      <c r="IW133" s="323"/>
      <c r="IX133" s="323"/>
    </row>
    <row r="134" spans="1:258" s="1238" customFormat="1" ht="3" customHeight="1">
      <c r="A134" s="550"/>
      <c r="B134" s="550"/>
      <c r="C134" s="550"/>
      <c r="D134" s="550"/>
      <c r="E134" s="550"/>
      <c r="F134" s="550"/>
      <c r="G134" s="550"/>
      <c r="H134" s="550"/>
      <c r="I134" s="550"/>
      <c r="J134" s="550"/>
      <c r="K134" s="550"/>
      <c r="L134" s="550"/>
      <c r="M134" s="550"/>
      <c r="N134" s="550"/>
      <c r="O134" s="550"/>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c r="BP134" s="323"/>
      <c r="BQ134" s="323"/>
      <c r="BR134" s="323"/>
      <c r="BS134" s="323"/>
      <c r="BT134" s="323"/>
      <c r="BU134" s="323"/>
      <c r="BV134" s="323"/>
      <c r="BW134" s="323"/>
      <c r="BX134" s="323"/>
      <c r="BY134" s="323"/>
      <c r="BZ134" s="323"/>
      <c r="CA134" s="323"/>
      <c r="CB134" s="323"/>
      <c r="CC134" s="323"/>
      <c r="CD134" s="323"/>
      <c r="CE134" s="323"/>
      <c r="CF134" s="323"/>
      <c r="CG134" s="323"/>
      <c r="CH134" s="323"/>
      <c r="CI134" s="323"/>
      <c r="CJ134" s="323"/>
      <c r="CK134" s="323"/>
      <c r="CL134" s="323"/>
      <c r="CM134" s="323"/>
      <c r="CN134" s="323"/>
      <c r="CO134" s="323"/>
      <c r="CP134" s="323"/>
      <c r="CQ134" s="323"/>
      <c r="CR134" s="323"/>
      <c r="CS134" s="323"/>
      <c r="CT134" s="323"/>
      <c r="CU134" s="323"/>
      <c r="CV134" s="323"/>
      <c r="CW134" s="323"/>
      <c r="CX134" s="323"/>
      <c r="CY134" s="323"/>
      <c r="CZ134" s="323"/>
      <c r="DA134" s="323"/>
      <c r="DB134" s="323"/>
      <c r="DC134" s="323"/>
      <c r="DD134" s="323"/>
      <c r="DE134" s="323"/>
      <c r="DF134" s="323"/>
      <c r="DG134" s="323"/>
      <c r="DH134" s="323"/>
      <c r="DI134" s="323"/>
      <c r="DJ134" s="323"/>
      <c r="DK134" s="323"/>
      <c r="DL134" s="323"/>
      <c r="DM134" s="323"/>
      <c r="DN134" s="323"/>
      <c r="DO134" s="323"/>
      <c r="DP134" s="323"/>
      <c r="DQ134" s="323"/>
      <c r="DR134" s="323"/>
      <c r="DS134" s="323"/>
      <c r="DT134" s="323"/>
      <c r="DU134" s="323"/>
      <c r="DV134" s="323"/>
      <c r="DW134" s="323"/>
      <c r="DX134" s="323"/>
      <c r="DY134" s="323"/>
      <c r="DZ134" s="323"/>
      <c r="EA134" s="323"/>
      <c r="EB134" s="323"/>
      <c r="EC134" s="323"/>
      <c r="ED134" s="323"/>
      <c r="EE134" s="323"/>
      <c r="EF134" s="323"/>
      <c r="EG134" s="323"/>
      <c r="EH134" s="323"/>
      <c r="EI134" s="323"/>
      <c r="EJ134" s="323"/>
      <c r="EK134" s="323"/>
      <c r="EL134" s="323"/>
      <c r="EM134" s="323"/>
      <c r="EN134" s="323"/>
      <c r="EO134" s="323"/>
      <c r="EP134" s="323"/>
      <c r="EQ134" s="323"/>
      <c r="ER134" s="323"/>
      <c r="ES134" s="323"/>
      <c r="ET134" s="323"/>
      <c r="EU134" s="323"/>
      <c r="EV134" s="323"/>
      <c r="EW134" s="323"/>
      <c r="EX134" s="323"/>
      <c r="EY134" s="323"/>
      <c r="EZ134" s="323"/>
      <c r="FA134" s="323"/>
      <c r="FB134" s="323"/>
      <c r="FC134" s="323"/>
      <c r="FD134" s="323"/>
      <c r="FE134" s="323"/>
      <c r="FF134" s="323"/>
      <c r="FG134" s="323"/>
      <c r="FH134" s="323"/>
      <c r="FI134" s="323"/>
      <c r="FJ134" s="323"/>
      <c r="FK134" s="323"/>
      <c r="FL134" s="323"/>
      <c r="FM134" s="323"/>
      <c r="FN134" s="323"/>
      <c r="FO134" s="323"/>
      <c r="FP134" s="323"/>
      <c r="FQ134" s="323"/>
      <c r="FR134" s="323"/>
      <c r="FS134" s="323"/>
      <c r="FT134" s="323"/>
      <c r="FU134" s="323"/>
      <c r="FV134" s="323"/>
      <c r="FW134" s="323"/>
      <c r="FX134" s="323"/>
      <c r="FY134" s="323"/>
      <c r="FZ134" s="323"/>
      <c r="GA134" s="323"/>
      <c r="GB134" s="323"/>
      <c r="GC134" s="323"/>
      <c r="GD134" s="323"/>
      <c r="GE134" s="323"/>
      <c r="GF134" s="323"/>
      <c r="GG134" s="323"/>
      <c r="GH134" s="323"/>
      <c r="GI134" s="323"/>
      <c r="GJ134" s="323"/>
      <c r="GK134" s="323"/>
      <c r="GL134" s="323"/>
      <c r="GM134" s="323"/>
      <c r="GN134" s="323"/>
      <c r="GO134" s="323"/>
      <c r="GP134" s="323"/>
      <c r="GQ134" s="323"/>
      <c r="GR134" s="323"/>
      <c r="GS134" s="323"/>
      <c r="GT134" s="323"/>
      <c r="GU134" s="323"/>
      <c r="GV134" s="323"/>
      <c r="GW134" s="323"/>
      <c r="GX134" s="323"/>
      <c r="GY134" s="323"/>
      <c r="GZ134" s="323"/>
      <c r="HA134" s="323"/>
      <c r="HB134" s="323"/>
      <c r="HC134" s="323"/>
      <c r="HD134" s="323"/>
      <c r="HE134" s="323"/>
      <c r="HF134" s="323"/>
      <c r="HG134" s="323"/>
      <c r="HH134" s="323"/>
      <c r="HI134" s="323"/>
      <c r="HJ134" s="323"/>
      <c r="HK134" s="323"/>
      <c r="HL134" s="323"/>
      <c r="HM134" s="323"/>
      <c r="HN134" s="323"/>
      <c r="HO134" s="323"/>
      <c r="HP134" s="323"/>
      <c r="HQ134" s="323"/>
      <c r="HR134" s="323"/>
      <c r="HS134" s="323"/>
      <c r="HT134" s="323"/>
      <c r="HU134" s="323"/>
      <c r="HV134" s="323"/>
      <c r="HW134" s="323"/>
      <c r="HX134" s="323"/>
      <c r="HY134" s="323"/>
      <c r="HZ134" s="323"/>
      <c r="IA134" s="323"/>
      <c r="IB134" s="323"/>
      <c r="IC134" s="323"/>
      <c r="ID134" s="323"/>
      <c r="IE134" s="323"/>
      <c r="IF134" s="323"/>
      <c r="IG134" s="323"/>
      <c r="IH134" s="323"/>
      <c r="II134" s="323"/>
      <c r="IJ134" s="323"/>
      <c r="IK134" s="323"/>
      <c r="IL134" s="323"/>
      <c r="IM134" s="323"/>
      <c r="IN134" s="323"/>
      <c r="IO134" s="323"/>
      <c r="IP134" s="323"/>
      <c r="IQ134" s="323"/>
      <c r="IR134" s="323"/>
      <c r="IS134" s="323"/>
      <c r="IT134" s="323"/>
      <c r="IU134" s="323"/>
      <c r="IV134" s="323"/>
      <c r="IW134" s="323"/>
      <c r="IX134" s="323"/>
    </row>
    <row r="135" spans="1:258" s="1238" customFormat="1" ht="115.5" customHeight="1">
      <c r="A135" s="532"/>
      <c r="B135" s="533"/>
      <c r="C135" s="331"/>
      <c r="D135" s="532"/>
      <c r="E135" s="534"/>
      <c r="F135" s="553"/>
      <c r="G135" s="536"/>
      <c r="H135" s="554"/>
      <c r="I135" s="554"/>
      <c r="J135" s="356"/>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c r="BP135" s="323"/>
      <c r="BQ135" s="323"/>
      <c r="BR135" s="323"/>
      <c r="BS135" s="323"/>
      <c r="BT135" s="323"/>
      <c r="BU135" s="323"/>
      <c r="BV135" s="323"/>
      <c r="BW135" s="323"/>
      <c r="BX135" s="323"/>
      <c r="BY135" s="323"/>
      <c r="BZ135" s="323"/>
      <c r="CA135" s="323"/>
      <c r="CB135" s="323"/>
      <c r="CC135" s="323"/>
      <c r="CD135" s="323"/>
      <c r="CE135" s="323"/>
      <c r="CF135" s="323"/>
      <c r="CG135" s="323"/>
      <c r="CH135" s="323"/>
      <c r="CI135" s="323"/>
      <c r="CJ135" s="323"/>
      <c r="CK135" s="323"/>
      <c r="CL135" s="323"/>
      <c r="CM135" s="323"/>
      <c r="CN135" s="323"/>
      <c r="CO135" s="323"/>
      <c r="CP135" s="323"/>
      <c r="CQ135" s="323"/>
      <c r="CR135" s="323"/>
      <c r="CS135" s="323"/>
      <c r="CT135" s="323"/>
      <c r="CU135" s="323"/>
      <c r="CV135" s="323"/>
      <c r="CW135" s="323"/>
      <c r="CX135" s="323"/>
      <c r="CY135" s="323"/>
      <c r="CZ135" s="323"/>
      <c r="DA135" s="323"/>
      <c r="DB135" s="323"/>
      <c r="DC135" s="323"/>
      <c r="DD135" s="323"/>
      <c r="DE135" s="323"/>
      <c r="DF135" s="323"/>
      <c r="DG135" s="323"/>
      <c r="DH135" s="323"/>
      <c r="DI135" s="323"/>
      <c r="DJ135" s="323"/>
      <c r="DK135" s="323"/>
      <c r="DL135" s="323"/>
      <c r="DM135" s="323"/>
      <c r="DN135" s="323"/>
      <c r="DO135" s="323"/>
      <c r="DP135" s="323"/>
      <c r="DQ135" s="323"/>
      <c r="DR135" s="323"/>
      <c r="DS135" s="323"/>
      <c r="DT135" s="323"/>
      <c r="DU135" s="323"/>
      <c r="DV135" s="323"/>
      <c r="DW135" s="323"/>
      <c r="DX135" s="323"/>
      <c r="DY135" s="323"/>
      <c r="DZ135" s="323"/>
      <c r="EA135" s="323"/>
      <c r="EB135" s="323"/>
      <c r="EC135" s="323"/>
      <c r="ED135" s="323"/>
      <c r="EE135" s="323"/>
      <c r="EF135" s="323"/>
      <c r="EG135" s="323"/>
      <c r="EH135" s="323"/>
      <c r="EI135" s="323"/>
      <c r="EJ135" s="323"/>
      <c r="EK135" s="323"/>
      <c r="EL135" s="323"/>
      <c r="EM135" s="323"/>
      <c r="EN135" s="323"/>
      <c r="EO135" s="323"/>
      <c r="EP135" s="323"/>
      <c r="EQ135" s="323"/>
      <c r="ER135" s="323"/>
      <c r="ES135" s="323"/>
      <c r="ET135" s="323"/>
      <c r="EU135" s="323"/>
      <c r="EV135" s="323"/>
      <c r="EW135" s="323"/>
      <c r="EX135" s="323"/>
      <c r="EY135" s="323"/>
      <c r="EZ135" s="323"/>
      <c r="FA135" s="323"/>
      <c r="FB135" s="323"/>
      <c r="FC135" s="323"/>
      <c r="FD135" s="323"/>
      <c r="FE135" s="323"/>
      <c r="FF135" s="323"/>
      <c r="FG135" s="323"/>
      <c r="FH135" s="323"/>
      <c r="FI135" s="323"/>
      <c r="FJ135" s="323"/>
      <c r="FK135" s="323"/>
      <c r="FL135" s="323"/>
      <c r="FM135" s="323"/>
      <c r="FN135" s="323"/>
      <c r="FO135" s="323"/>
      <c r="FP135" s="323"/>
      <c r="FQ135" s="323"/>
      <c r="FR135" s="323"/>
      <c r="FS135" s="323"/>
      <c r="FT135" s="323"/>
      <c r="FU135" s="323"/>
      <c r="FV135" s="323"/>
      <c r="FW135" s="323"/>
      <c r="FX135" s="323"/>
      <c r="FY135" s="323"/>
      <c r="FZ135" s="323"/>
      <c r="GA135" s="323"/>
      <c r="GB135" s="323"/>
      <c r="GC135" s="323"/>
      <c r="GD135" s="323"/>
      <c r="GE135" s="323"/>
      <c r="GF135" s="323"/>
      <c r="GG135" s="323"/>
      <c r="GH135" s="323"/>
      <c r="GI135" s="323"/>
      <c r="GJ135" s="323"/>
      <c r="GK135" s="323"/>
      <c r="GL135" s="323"/>
      <c r="GM135" s="323"/>
      <c r="GN135" s="323"/>
      <c r="GO135" s="323"/>
      <c r="GP135" s="323"/>
      <c r="GQ135" s="323"/>
      <c r="GR135" s="323"/>
      <c r="GS135" s="323"/>
      <c r="GT135" s="323"/>
      <c r="GU135" s="323"/>
      <c r="GV135" s="323"/>
      <c r="GW135" s="323"/>
      <c r="GX135" s="323"/>
      <c r="GY135" s="323"/>
      <c r="GZ135" s="323"/>
      <c r="HA135" s="323"/>
      <c r="HB135" s="323"/>
      <c r="HC135" s="323"/>
      <c r="HD135" s="323"/>
      <c r="HE135" s="323"/>
      <c r="HF135" s="323"/>
      <c r="HG135" s="323"/>
      <c r="HH135" s="323"/>
      <c r="HI135" s="323"/>
      <c r="HJ135" s="323"/>
      <c r="HK135" s="323"/>
      <c r="HL135" s="323"/>
      <c r="HM135" s="323"/>
      <c r="HN135" s="323"/>
      <c r="HO135" s="323"/>
      <c r="HP135" s="323"/>
      <c r="HQ135" s="323"/>
      <c r="HR135" s="323"/>
      <c r="HS135" s="323"/>
      <c r="HT135" s="323"/>
      <c r="HU135" s="323"/>
      <c r="HV135" s="323"/>
      <c r="HW135" s="323"/>
      <c r="HX135" s="323"/>
      <c r="HY135" s="323"/>
      <c r="HZ135" s="323"/>
      <c r="IA135" s="323"/>
      <c r="IB135" s="323"/>
      <c r="IC135" s="323"/>
      <c r="ID135" s="323"/>
      <c r="IE135" s="323"/>
      <c r="IF135" s="323"/>
      <c r="IG135" s="323"/>
      <c r="IH135" s="323"/>
      <c r="II135" s="323"/>
      <c r="IJ135" s="323"/>
      <c r="IK135" s="323"/>
      <c r="IL135" s="323"/>
      <c r="IM135" s="323"/>
      <c r="IN135" s="323"/>
      <c r="IO135" s="323"/>
      <c r="IP135" s="323"/>
      <c r="IQ135" s="323"/>
      <c r="IR135" s="323"/>
      <c r="IS135" s="323"/>
      <c r="IT135" s="323"/>
      <c r="IU135" s="323"/>
      <c r="IV135" s="323"/>
      <c r="IW135" s="323"/>
      <c r="IX135" s="323"/>
    </row>
    <row r="136" spans="1:258" s="1238" customFormat="1" ht="18" customHeight="1">
      <c r="A136" s="1710"/>
      <c r="B136" s="1710"/>
      <c r="C136" s="1710"/>
      <c r="D136" s="1710"/>
      <c r="E136" s="1710"/>
      <c r="F136" s="1710"/>
      <c r="G136" s="547"/>
      <c r="H136" s="537"/>
      <c r="I136" s="537"/>
      <c r="J136" s="356"/>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c r="BJ136" s="323"/>
      <c r="BK136" s="323"/>
      <c r="BL136" s="323"/>
      <c r="BM136" s="323"/>
      <c r="BN136" s="323"/>
      <c r="BO136" s="323"/>
      <c r="BP136" s="323"/>
      <c r="BQ136" s="323"/>
      <c r="BR136" s="323"/>
      <c r="BS136" s="323"/>
      <c r="BT136" s="323"/>
      <c r="BU136" s="323"/>
      <c r="BV136" s="323"/>
      <c r="BW136" s="323"/>
      <c r="BX136" s="323"/>
      <c r="BY136" s="323"/>
      <c r="BZ136" s="323"/>
      <c r="CA136" s="323"/>
      <c r="CB136" s="323"/>
      <c r="CC136" s="323"/>
      <c r="CD136" s="323"/>
      <c r="CE136" s="323"/>
      <c r="CF136" s="323"/>
      <c r="CG136" s="323"/>
      <c r="CH136" s="323"/>
      <c r="CI136" s="323"/>
      <c r="CJ136" s="323"/>
      <c r="CK136" s="323"/>
      <c r="CL136" s="323"/>
      <c r="CM136" s="323"/>
      <c r="CN136" s="323"/>
      <c r="CO136" s="323"/>
      <c r="CP136" s="323"/>
      <c r="CQ136" s="323"/>
      <c r="CR136" s="323"/>
      <c r="CS136" s="323"/>
      <c r="CT136" s="323"/>
      <c r="CU136" s="323"/>
      <c r="CV136" s="323"/>
      <c r="CW136" s="323"/>
      <c r="CX136" s="323"/>
      <c r="CY136" s="323"/>
      <c r="CZ136" s="323"/>
      <c r="DA136" s="323"/>
      <c r="DB136" s="323"/>
      <c r="DC136" s="323"/>
      <c r="DD136" s="323"/>
      <c r="DE136" s="323"/>
      <c r="DF136" s="323"/>
      <c r="DG136" s="323"/>
      <c r="DH136" s="323"/>
      <c r="DI136" s="323"/>
      <c r="DJ136" s="323"/>
      <c r="DK136" s="323"/>
      <c r="DL136" s="323"/>
      <c r="DM136" s="323"/>
      <c r="DN136" s="323"/>
      <c r="DO136" s="323"/>
      <c r="DP136" s="323"/>
      <c r="DQ136" s="323"/>
      <c r="DR136" s="323"/>
      <c r="DS136" s="323"/>
      <c r="DT136" s="323"/>
      <c r="DU136" s="323"/>
      <c r="DV136" s="323"/>
      <c r="DW136" s="323"/>
      <c r="DX136" s="323"/>
      <c r="DY136" s="323"/>
      <c r="DZ136" s="323"/>
      <c r="EA136" s="323"/>
      <c r="EB136" s="323"/>
      <c r="EC136" s="323"/>
      <c r="ED136" s="323"/>
      <c r="EE136" s="323"/>
      <c r="EF136" s="323"/>
      <c r="EG136" s="323"/>
      <c r="EH136" s="323"/>
      <c r="EI136" s="323"/>
      <c r="EJ136" s="323"/>
      <c r="EK136" s="323"/>
      <c r="EL136" s="323"/>
      <c r="EM136" s="323"/>
      <c r="EN136" s="323"/>
      <c r="EO136" s="323"/>
      <c r="EP136" s="323"/>
      <c r="EQ136" s="323"/>
      <c r="ER136" s="323"/>
      <c r="ES136" s="323"/>
      <c r="ET136" s="323"/>
      <c r="EU136" s="323"/>
      <c r="EV136" s="323"/>
      <c r="EW136" s="323"/>
      <c r="EX136" s="323"/>
      <c r="EY136" s="323"/>
      <c r="EZ136" s="323"/>
      <c r="FA136" s="323"/>
      <c r="FB136" s="323"/>
      <c r="FC136" s="323"/>
      <c r="FD136" s="323"/>
      <c r="FE136" s="323"/>
      <c r="FF136" s="323"/>
      <c r="FG136" s="323"/>
      <c r="FH136" s="323"/>
      <c r="FI136" s="323"/>
      <c r="FJ136" s="323"/>
      <c r="FK136" s="323"/>
      <c r="FL136" s="323"/>
      <c r="FM136" s="323"/>
      <c r="FN136" s="323"/>
      <c r="FO136" s="323"/>
      <c r="FP136" s="323"/>
      <c r="FQ136" s="323"/>
      <c r="FR136" s="323"/>
      <c r="FS136" s="323"/>
      <c r="FT136" s="323"/>
      <c r="FU136" s="323"/>
      <c r="FV136" s="323"/>
      <c r="FW136" s="323"/>
      <c r="FX136" s="323"/>
      <c r="FY136" s="323"/>
      <c r="FZ136" s="323"/>
      <c r="GA136" s="323"/>
      <c r="GB136" s="323"/>
      <c r="GC136" s="323"/>
      <c r="GD136" s="323"/>
      <c r="GE136" s="323"/>
      <c r="GF136" s="323"/>
      <c r="GG136" s="323"/>
      <c r="GH136" s="323"/>
      <c r="GI136" s="323"/>
      <c r="GJ136" s="323"/>
      <c r="GK136" s="323"/>
      <c r="GL136" s="323"/>
      <c r="GM136" s="323"/>
      <c r="GN136" s="323"/>
      <c r="GO136" s="323"/>
      <c r="GP136" s="323"/>
      <c r="GQ136" s="323"/>
      <c r="GR136" s="323"/>
      <c r="GS136" s="323"/>
      <c r="GT136" s="323"/>
      <c r="GU136" s="323"/>
      <c r="GV136" s="323"/>
      <c r="GW136" s="323"/>
      <c r="GX136" s="323"/>
      <c r="GY136" s="323"/>
      <c r="GZ136" s="323"/>
      <c r="HA136" s="323"/>
      <c r="HB136" s="323"/>
      <c r="HC136" s="323"/>
      <c r="HD136" s="323"/>
      <c r="HE136" s="323"/>
      <c r="HF136" s="323"/>
      <c r="HG136" s="323"/>
      <c r="HH136" s="323"/>
      <c r="HI136" s="323"/>
      <c r="HJ136" s="323"/>
      <c r="HK136" s="323"/>
      <c r="HL136" s="323"/>
      <c r="HM136" s="323"/>
      <c r="HN136" s="323"/>
      <c r="HO136" s="323"/>
      <c r="HP136" s="323"/>
      <c r="HQ136" s="323"/>
      <c r="HR136" s="323"/>
      <c r="HS136" s="323"/>
      <c r="HT136" s="323"/>
      <c r="HU136" s="323"/>
      <c r="HV136" s="323"/>
      <c r="HW136" s="323"/>
      <c r="HX136" s="323"/>
      <c r="HY136" s="323"/>
      <c r="HZ136" s="323"/>
      <c r="IA136" s="323"/>
      <c r="IB136" s="323"/>
      <c r="IC136" s="323"/>
      <c r="ID136" s="323"/>
      <c r="IE136" s="323"/>
      <c r="IF136" s="323"/>
      <c r="IG136" s="323"/>
      <c r="IH136" s="323"/>
      <c r="II136" s="323"/>
      <c r="IJ136" s="323"/>
      <c r="IK136" s="323"/>
      <c r="IL136" s="323"/>
      <c r="IM136" s="323"/>
      <c r="IN136" s="323"/>
      <c r="IO136" s="323"/>
      <c r="IP136" s="323"/>
      <c r="IQ136" s="323"/>
      <c r="IR136" s="323"/>
      <c r="IS136" s="323"/>
      <c r="IT136" s="323"/>
      <c r="IU136" s="323"/>
      <c r="IV136" s="323"/>
      <c r="IW136" s="323"/>
      <c r="IX136" s="323"/>
    </row>
    <row r="137" spans="1:258" s="1238" customFormat="1" ht="21" customHeight="1">
      <c r="A137" s="555"/>
      <c r="B137" s="324"/>
      <c r="C137" s="325"/>
      <c r="D137" s="325"/>
      <c r="E137" s="325"/>
      <c r="F137" s="326"/>
      <c r="G137" s="326"/>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c r="BP137" s="323"/>
      <c r="BQ137" s="323"/>
      <c r="BR137" s="323"/>
      <c r="BS137" s="323"/>
      <c r="BT137" s="323"/>
      <c r="BU137" s="323"/>
      <c r="BV137" s="323"/>
      <c r="BW137" s="323"/>
      <c r="BX137" s="323"/>
      <c r="BY137" s="323"/>
      <c r="BZ137" s="323"/>
      <c r="CA137" s="323"/>
      <c r="CB137" s="323"/>
      <c r="CC137" s="323"/>
      <c r="CD137" s="323"/>
      <c r="CE137" s="323"/>
      <c r="CF137" s="323"/>
      <c r="CG137" s="323"/>
      <c r="CH137" s="323"/>
      <c r="CI137" s="323"/>
      <c r="CJ137" s="323"/>
      <c r="CK137" s="323"/>
      <c r="CL137" s="323"/>
      <c r="CM137" s="323"/>
      <c r="CN137" s="323"/>
      <c r="CO137" s="323"/>
      <c r="CP137" s="323"/>
      <c r="CQ137" s="323"/>
      <c r="CR137" s="323"/>
      <c r="CS137" s="323"/>
      <c r="CT137" s="323"/>
      <c r="CU137" s="323"/>
      <c r="CV137" s="323"/>
      <c r="CW137" s="323"/>
      <c r="CX137" s="323"/>
      <c r="CY137" s="323"/>
      <c r="CZ137" s="323"/>
      <c r="DA137" s="323"/>
      <c r="DB137" s="323"/>
      <c r="DC137" s="323"/>
      <c r="DD137" s="323"/>
      <c r="DE137" s="323"/>
      <c r="DF137" s="323"/>
      <c r="DG137" s="323"/>
      <c r="DH137" s="323"/>
      <c r="DI137" s="323"/>
      <c r="DJ137" s="323"/>
      <c r="DK137" s="323"/>
      <c r="DL137" s="323"/>
      <c r="DM137" s="323"/>
      <c r="DN137" s="323"/>
      <c r="DO137" s="323"/>
      <c r="DP137" s="323"/>
      <c r="DQ137" s="323"/>
      <c r="DR137" s="323"/>
      <c r="DS137" s="323"/>
      <c r="DT137" s="323"/>
      <c r="DU137" s="323"/>
      <c r="DV137" s="323"/>
      <c r="DW137" s="323"/>
      <c r="DX137" s="323"/>
      <c r="DY137" s="323"/>
      <c r="DZ137" s="323"/>
      <c r="EA137" s="323"/>
      <c r="EB137" s="323"/>
      <c r="EC137" s="323"/>
      <c r="ED137" s="323"/>
      <c r="EE137" s="323"/>
      <c r="EF137" s="323"/>
      <c r="EG137" s="323"/>
      <c r="EH137" s="323"/>
      <c r="EI137" s="323"/>
      <c r="EJ137" s="323"/>
      <c r="EK137" s="323"/>
      <c r="EL137" s="323"/>
      <c r="EM137" s="323"/>
      <c r="EN137" s="323"/>
      <c r="EO137" s="323"/>
      <c r="EP137" s="323"/>
      <c r="EQ137" s="323"/>
      <c r="ER137" s="323"/>
      <c r="ES137" s="323"/>
      <c r="ET137" s="323"/>
      <c r="EU137" s="323"/>
      <c r="EV137" s="323"/>
      <c r="EW137" s="323"/>
      <c r="EX137" s="323"/>
      <c r="EY137" s="323"/>
      <c r="EZ137" s="323"/>
      <c r="FA137" s="323"/>
      <c r="FB137" s="323"/>
      <c r="FC137" s="323"/>
      <c r="FD137" s="323"/>
      <c r="FE137" s="323"/>
      <c r="FF137" s="323"/>
      <c r="FG137" s="323"/>
      <c r="FH137" s="323"/>
      <c r="FI137" s="323"/>
      <c r="FJ137" s="323"/>
      <c r="FK137" s="323"/>
      <c r="FL137" s="323"/>
      <c r="FM137" s="323"/>
      <c r="FN137" s="323"/>
      <c r="FO137" s="323"/>
      <c r="FP137" s="323"/>
      <c r="FQ137" s="323"/>
      <c r="FR137" s="323"/>
      <c r="FS137" s="323"/>
      <c r="FT137" s="323"/>
      <c r="FU137" s="323"/>
      <c r="FV137" s="323"/>
      <c r="FW137" s="323"/>
      <c r="FX137" s="323"/>
      <c r="FY137" s="323"/>
      <c r="FZ137" s="323"/>
      <c r="GA137" s="323"/>
      <c r="GB137" s="323"/>
      <c r="GC137" s="323"/>
      <c r="GD137" s="323"/>
      <c r="GE137" s="323"/>
      <c r="GF137" s="323"/>
      <c r="GG137" s="323"/>
      <c r="GH137" s="323"/>
      <c r="GI137" s="323"/>
      <c r="GJ137" s="323"/>
      <c r="GK137" s="323"/>
      <c r="GL137" s="323"/>
      <c r="GM137" s="323"/>
      <c r="GN137" s="323"/>
      <c r="GO137" s="323"/>
      <c r="GP137" s="323"/>
      <c r="GQ137" s="323"/>
      <c r="GR137" s="323"/>
      <c r="GS137" s="323"/>
      <c r="GT137" s="323"/>
      <c r="GU137" s="323"/>
      <c r="GV137" s="323"/>
      <c r="GW137" s="323"/>
      <c r="GX137" s="323"/>
      <c r="GY137" s="323"/>
      <c r="GZ137" s="323"/>
      <c r="HA137" s="323"/>
      <c r="HB137" s="323"/>
      <c r="HC137" s="323"/>
      <c r="HD137" s="323"/>
      <c r="HE137" s="323"/>
      <c r="HF137" s="323"/>
      <c r="HG137" s="323"/>
      <c r="HH137" s="323"/>
      <c r="HI137" s="323"/>
      <c r="HJ137" s="323"/>
      <c r="HK137" s="323"/>
      <c r="HL137" s="323"/>
      <c r="HM137" s="323"/>
      <c r="HN137" s="323"/>
      <c r="HO137" s="323"/>
      <c r="HP137" s="323"/>
      <c r="HQ137" s="323"/>
      <c r="HR137" s="323"/>
      <c r="HS137" s="323"/>
      <c r="HT137" s="323"/>
      <c r="HU137" s="323"/>
      <c r="HV137" s="323"/>
      <c r="HW137" s="323"/>
      <c r="HX137" s="323"/>
      <c r="HY137" s="323"/>
      <c r="HZ137" s="323"/>
      <c r="IA137" s="323"/>
      <c r="IB137" s="323"/>
      <c r="IC137" s="323"/>
      <c r="ID137" s="323"/>
      <c r="IE137" s="323"/>
      <c r="IF137" s="323"/>
      <c r="IG137" s="323"/>
      <c r="IH137" s="323"/>
      <c r="II137" s="323"/>
      <c r="IJ137" s="323"/>
      <c r="IK137" s="323"/>
      <c r="IL137" s="323"/>
      <c r="IM137" s="323"/>
      <c r="IN137" s="323"/>
      <c r="IO137" s="323"/>
      <c r="IP137" s="323"/>
      <c r="IQ137" s="323"/>
      <c r="IR137" s="323"/>
      <c r="IS137" s="323"/>
      <c r="IT137" s="323"/>
      <c r="IU137" s="323"/>
      <c r="IV137" s="323"/>
      <c r="IW137" s="323"/>
      <c r="IX137" s="323"/>
    </row>
    <row r="138" spans="1:258" s="1238" customFormat="1">
      <c r="A138" s="323"/>
      <c r="B138" s="324"/>
      <c r="C138" s="325"/>
      <c r="D138" s="325"/>
      <c r="E138" s="325"/>
      <c r="F138" s="326"/>
      <c r="G138" s="326"/>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c r="BP138" s="323"/>
      <c r="BQ138" s="323"/>
      <c r="BR138" s="323"/>
      <c r="BS138" s="323"/>
      <c r="BT138" s="323"/>
      <c r="BU138" s="323"/>
      <c r="BV138" s="323"/>
      <c r="BW138" s="323"/>
      <c r="BX138" s="323"/>
      <c r="BY138" s="323"/>
      <c r="BZ138" s="323"/>
      <c r="CA138" s="323"/>
      <c r="CB138" s="323"/>
      <c r="CC138" s="323"/>
      <c r="CD138" s="323"/>
      <c r="CE138" s="323"/>
      <c r="CF138" s="323"/>
      <c r="CG138" s="323"/>
      <c r="CH138" s="323"/>
      <c r="CI138" s="323"/>
      <c r="CJ138" s="323"/>
      <c r="CK138" s="323"/>
      <c r="CL138" s="323"/>
      <c r="CM138" s="323"/>
      <c r="CN138" s="323"/>
      <c r="CO138" s="323"/>
      <c r="CP138" s="323"/>
      <c r="CQ138" s="323"/>
      <c r="CR138" s="323"/>
      <c r="CS138" s="323"/>
      <c r="CT138" s="323"/>
      <c r="CU138" s="323"/>
      <c r="CV138" s="323"/>
      <c r="CW138" s="323"/>
      <c r="CX138" s="323"/>
      <c r="CY138" s="323"/>
      <c r="CZ138" s="323"/>
      <c r="DA138" s="323"/>
      <c r="DB138" s="323"/>
      <c r="DC138" s="323"/>
      <c r="DD138" s="323"/>
      <c r="DE138" s="323"/>
      <c r="DF138" s="323"/>
      <c r="DG138" s="323"/>
      <c r="DH138" s="323"/>
      <c r="DI138" s="323"/>
      <c r="DJ138" s="323"/>
      <c r="DK138" s="323"/>
      <c r="DL138" s="323"/>
      <c r="DM138" s="323"/>
      <c r="DN138" s="323"/>
      <c r="DO138" s="323"/>
      <c r="DP138" s="323"/>
      <c r="DQ138" s="323"/>
      <c r="DR138" s="323"/>
      <c r="DS138" s="323"/>
      <c r="DT138" s="323"/>
      <c r="DU138" s="323"/>
      <c r="DV138" s="323"/>
      <c r="DW138" s="323"/>
      <c r="DX138" s="323"/>
      <c r="DY138" s="323"/>
      <c r="DZ138" s="323"/>
      <c r="EA138" s="323"/>
      <c r="EB138" s="323"/>
      <c r="EC138" s="323"/>
      <c r="ED138" s="323"/>
      <c r="EE138" s="323"/>
      <c r="EF138" s="323"/>
      <c r="EG138" s="323"/>
      <c r="EH138" s="323"/>
      <c r="EI138" s="323"/>
      <c r="EJ138" s="323"/>
      <c r="EK138" s="323"/>
      <c r="EL138" s="323"/>
      <c r="EM138" s="323"/>
      <c r="EN138" s="323"/>
      <c r="EO138" s="323"/>
      <c r="EP138" s="323"/>
      <c r="EQ138" s="323"/>
      <c r="ER138" s="323"/>
      <c r="ES138" s="323"/>
      <c r="ET138" s="323"/>
      <c r="EU138" s="323"/>
      <c r="EV138" s="323"/>
      <c r="EW138" s="323"/>
      <c r="EX138" s="323"/>
      <c r="EY138" s="323"/>
      <c r="EZ138" s="323"/>
      <c r="FA138" s="323"/>
      <c r="FB138" s="323"/>
      <c r="FC138" s="323"/>
      <c r="FD138" s="323"/>
      <c r="FE138" s="323"/>
      <c r="FF138" s="323"/>
      <c r="FG138" s="323"/>
      <c r="FH138" s="323"/>
      <c r="FI138" s="323"/>
      <c r="FJ138" s="323"/>
      <c r="FK138" s="323"/>
      <c r="FL138" s="323"/>
      <c r="FM138" s="323"/>
      <c r="FN138" s="323"/>
      <c r="FO138" s="323"/>
      <c r="FP138" s="323"/>
      <c r="FQ138" s="323"/>
      <c r="FR138" s="323"/>
      <c r="FS138" s="323"/>
      <c r="FT138" s="323"/>
      <c r="FU138" s="323"/>
      <c r="FV138" s="323"/>
      <c r="FW138" s="323"/>
      <c r="FX138" s="323"/>
      <c r="FY138" s="323"/>
      <c r="FZ138" s="323"/>
      <c r="GA138" s="323"/>
      <c r="GB138" s="323"/>
      <c r="GC138" s="323"/>
      <c r="GD138" s="323"/>
      <c r="GE138" s="323"/>
      <c r="GF138" s="323"/>
      <c r="GG138" s="323"/>
      <c r="GH138" s="323"/>
      <c r="GI138" s="323"/>
      <c r="GJ138" s="323"/>
      <c r="GK138" s="323"/>
      <c r="GL138" s="323"/>
      <c r="GM138" s="323"/>
      <c r="GN138" s="323"/>
      <c r="GO138" s="323"/>
      <c r="GP138" s="323"/>
      <c r="GQ138" s="323"/>
      <c r="GR138" s="323"/>
      <c r="GS138" s="323"/>
      <c r="GT138" s="323"/>
      <c r="GU138" s="323"/>
      <c r="GV138" s="323"/>
      <c r="GW138" s="323"/>
      <c r="GX138" s="323"/>
      <c r="GY138" s="323"/>
      <c r="GZ138" s="323"/>
      <c r="HA138" s="323"/>
      <c r="HB138" s="323"/>
      <c r="HC138" s="323"/>
      <c r="HD138" s="323"/>
      <c r="HE138" s="323"/>
      <c r="HF138" s="323"/>
      <c r="HG138" s="323"/>
      <c r="HH138" s="323"/>
      <c r="HI138" s="323"/>
      <c r="HJ138" s="323"/>
      <c r="HK138" s="323"/>
      <c r="HL138" s="323"/>
      <c r="HM138" s="323"/>
      <c r="HN138" s="323"/>
      <c r="HO138" s="323"/>
      <c r="HP138" s="323"/>
      <c r="HQ138" s="323"/>
      <c r="HR138" s="323"/>
      <c r="HS138" s="323"/>
      <c r="HT138" s="323"/>
      <c r="HU138" s="323"/>
      <c r="HV138" s="323"/>
      <c r="HW138" s="323"/>
      <c r="HX138" s="323"/>
      <c r="HY138" s="323"/>
      <c r="HZ138" s="323"/>
      <c r="IA138" s="323"/>
      <c r="IB138" s="323"/>
      <c r="IC138" s="323"/>
      <c r="ID138" s="323"/>
      <c r="IE138" s="323"/>
      <c r="IF138" s="323"/>
      <c r="IG138" s="323"/>
      <c r="IH138" s="323"/>
      <c r="II138" s="323"/>
      <c r="IJ138" s="323"/>
      <c r="IK138" s="323"/>
      <c r="IL138" s="323"/>
      <c r="IM138" s="323"/>
      <c r="IN138" s="323"/>
      <c r="IO138" s="323"/>
      <c r="IP138" s="323"/>
      <c r="IQ138" s="323"/>
      <c r="IR138" s="323"/>
      <c r="IS138" s="323"/>
      <c r="IT138" s="323"/>
      <c r="IU138" s="323"/>
      <c r="IV138" s="323"/>
      <c r="IW138" s="323"/>
      <c r="IX138" s="323"/>
    </row>
    <row r="139" spans="1:258" s="1238" customFormat="1" ht="21" customHeight="1">
      <c r="A139" s="323"/>
      <c r="B139" s="548"/>
      <c r="C139" s="331"/>
      <c r="D139" s="325"/>
      <c r="E139" s="325"/>
      <c r="F139" s="326"/>
      <c r="G139" s="326"/>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c r="BN139" s="323"/>
      <c r="BO139" s="323"/>
      <c r="BP139" s="323"/>
      <c r="BQ139" s="323"/>
      <c r="BR139" s="323"/>
      <c r="BS139" s="323"/>
      <c r="BT139" s="323"/>
      <c r="BU139" s="323"/>
      <c r="BV139" s="323"/>
      <c r="BW139" s="323"/>
      <c r="BX139" s="323"/>
      <c r="BY139" s="323"/>
      <c r="BZ139" s="323"/>
      <c r="CA139" s="323"/>
      <c r="CB139" s="323"/>
      <c r="CC139" s="323"/>
      <c r="CD139" s="323"/>
      <c r="CE139" s="323"/>
      <c r="CF139" s="323"/>
      <c r="CG139" s="323"/>
      <c r="CH139" s="323"/>
      <c r="CI139" s="323"/>
      <c r="CJ139" s="323"/>
      <c r="CK139" s="323"/>
      <c r="CL139" s="323"/>
      <c r="CM139" s="323"/>
      <c r="CN139" s="323"/>
      <c r="CO139" s="323"/>
      <c r="CP139" s="323"/>
      <c r="CQ139" s="323"/>
      <c r="CR139" s="323"/>
      <c r="CS139" s="323"/>
      <c r="CT139" s="323"/>
      <c r="CU139" s="323"/>
      <c r="CV139" s="323"/>
      <c r="CW139" s="323"/>
      <c r="CX139" s="323"/>
      <c r="CY139" s="323"/>
      <c r="CZ139" s="323"/>
      <c r="DA139" s="323"/>
      <c r="DB139" s="323"/>
      <c r="DC139" s="323"/>
      <c r="DD139" s="323"/>
      <c r="DE139" s="323"/>
      <c r="DF139" s="323"/>
      <c r="DG139" s="323"/>
      <c r="DH139" s="323"/>
      <c r="DI139" s="323"/>
      <c r="DJ139" s="323"/>
      <c r="DK139" s="323"/>
      <c r="DL139" s="323"/>
      <c r="DM139" s="323"/>
      <c r="DN139" s="323"/>
      <c r="DO139" s="323"/>
      <c r="DP139" s="323"/>
      <c r="DQ139" s="323"/>
      <c r="DR139" s="323"/>
      <c r="DS139" s="323"/>
      <c r="DT139" s="323"/>
      <c r="DU139" s="323"/>
      <c r="DV139" s="323"/>
      <c r="DW139" s="323"/>
      <c r="DX139" s="323"/>
      <c r="DY139" s="323"/>
      <c r="DZ139" s="323"/>
      <c r="EA139" s="323"/>
      <c r="EB139" s="323"/>
      <c r="EC139" s="323"/>
      <c r="ED139" s="323"/>
      <c r="EE139" s="323"/>
      <c r="EF139" s="323"/>
      <c r="EG139" s="323"/>
      <c r="EH139" s="323"/>
      <c r="EI139" s="323"/>
      <c r="EJ139" s="323"/>
      <c r="EK139" s="323"/>
      <c r="EL139" s="323"/>
      <c r="EM139" s="323"/>
      <c r="EN139" s="323"/>
      <c r="EO139" s="323"/>
      <c r="EP139" s="323"/>
      <c r="EQ139" s="323"/>
      <c r="ER139" s="323"/>
      <c r="ES139" s="323"/>
      <c r="ET139" s="323"/>
      <c r="EU139" s="323"/>
      <c r="EV139" s="323"/>
      <c r="EW139" s="323"/>
      <c r="EX139" s="323"/>
      <c r="EY139" s="323"/>
      <c r="EZ139" s="323"/>
      <c r="FA139" s="323"/>
      <c r="FB139" s="323"/>
      <c r="FC139" s="323"/>
      <c r="FD139" s="323"/>
      <c r="FE139" s="323"/>
      <c r="FF139" s="323"/>
      <c r="FG139" s="323"/>
      <c r="FH139" s="323"/>
      <c r="FI139" s="323"/>
      <c r="FJ139" s="323"/>
      <c r="FK139" s="323"/>
      <c r="FL139" s="323"/>
      <c r="FM139" s="323"/>
      <c r="FN139" s="323"/>
      <c r="FO139" s="323"/>
      <c r="FP139" s="323"/>
      <c r="FQ139" s="323"/>
      <c r="FR139" s="323"/>
      <c r="FS139" s="323"/>
      <c r="FT139" s="323"/>
      <c r="FU139" s="323"/>
      <c r="FV139" s="323"/>
      <c r="FW139" s="323"/>
      <c r="FX139" s="323"/>
      <c r="FY139" s="323"/>
      <c r="FZ139" s="323"/>
      <c r="GA139" s="323"/>
      <c r="GB139" s="323"/>
      <c r="GC139" s="323"/>
      <c r="GD139" s="323"/>
      <c r="GE139" s="323"/>
      <c r="GF139" s="323"/>
      <c r="GG139" s="323"/>
      <c r="GH139" s="323"/>
      <c r="GI139" s="323"/>
      <c r="GJ139" s="323"/>
      <c r="GK139" s="323"/>
      <c r="GL139" s="323"/>
      <c r="GM139" s="323"/>
      <c r="GN139" s="323"/>
      <c r="GO139" s="323"/>
      <c r="GP139" s="323"/>
      <c r="GQ139" s="323"/>
      <c r="GR139" s="323"/>
      <c r="GS139" s="323"/>
      <c r="GT139" s="323"/>
      <c r="GU139" s="323"/>
      <c r="GV139" s="323"/>
      <c r="GW139" s="323"/>
      <c r="GX139" s="323"/>
      <c r="GY139" s="323"/>
      <c r="GZ139" s="323"/>
      <c r="HA139" s="323"/>
      <c r="HB139" s="323"/>
      <c r="HC139" s="323"/>
      <c r="HD139" s="323"/>
      <c r="HE139" s="323"/>
      <c r="HF139" s="323"/>
      <c r="HG139" s="323"/>
      <c r="HH139" s="323"/>
      <c r="HI139" s="323"/>
      <c r="HJ139" s="323"/>
      <c r="HK139" s="323"/>
      <c r="HL139" s="323"/>
      <c r="HM139" s="323"/>
      <c r="HN139" s="323"/>
      <c r="HO139" s="323"/>
      <c r="HP139" s="323"/>
      <c r="HQ139" s="323"/>
      <c r="HR139" s="323"/>
      <c r="HS139" s="323"/>
      <c r="HT139" s="323"/>
      <c r="HU139" s="323"/>
      <c r="HV139" s="323"/>
      <c r="HW139" s="323"/>
      <c r="HX139" s="323"/>
      <c r="HY139" s="323"/>
      <c r="HZ139" s="323"/>
      <c r="IA139" s="323"/>
      <c r="IB139" s="323"/>
      <c r="IC139" s="323"/>
      <c r="ID139" s="323"/>
      <c r="IE139" s="323"/>
      <c r="IF139" s="323"/>
      <c r="IG139" s="323"/>
      <c r="IH139" s="323"/>
      <c r="II139" s="323"/>
      <c r="IJ139" s="323"/>
      <c r="IK139" s="323"/>
      <c r="IL139" s="323"/>
      <c r="IM139" s="323"/>
      <c r="IN139" s="323"/>
      <c r="IO139" s="323"/>
      <c r="IP139" s="323"/>
      <c r="IQ139" s="323"/>
      <c r="IR139" s="323"/>
      <c r="IS139" s="323"/>
      <c r="IT139" s="323"/>
      <c r="IU139" s="323"/>
      <c r="IV139" s="323"/>
      <c r="IW139" s="323"/>
      <c r="IX139" s="323"/>
    </row>
    <row r="140" spans="1:258" s="1238" customFormat="1" ht="6" customHeight="1">
      <c r="A140" s="323"/>
      <c r="B140" s="324"/>
      <c r="C140" s="325"/>
      <c r="D140" s="325"/>
      <c r="E140" s="325"/>
      <c r="F140" s="326"/>
      <c r="G140" s="326"/>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c r="BN140" s="323"/>
      <c r="BO140" s="323"/>
      <c r="BP140" s="323"/>
      <c r="BQ140" s="323"/>
      <c r="BR140" s="323"/>
      <c r="BS140" s="323"/>
      <c r="BT140" s="323"/>
      <c r="BU140" s="323"/>
      <c r="BV140" s="323"/>
      <c r="BW140" s="323"/>
      <c r="BX140" s="323"/>
      <c r="BY140" s="323"/>
      <c r="BZ140" s="323"/>
      <c r="CA140" s="323"/>
      <c r="CB140" s="323"/>
      <c r="CC140" s="323"/>
      <c r="CD140" s="323"/>
      <c r="CE140" s="323"/>
      <c r="CF140" s="323"/>
      <c r="CG140" s="323"/>
      <c r="CH140" s="323"/>
      <c r="CI140" s="323"/>
      <c r="CJ140" s="323"/>
      <c r="CK140" s="323"/>
      <c r="CL140" s="323"/>
      <c r="CM140" s="323"/>
      <c r="CN140" s="323"/>
      <c r="CO140" s="323"/>
      <c r="CP140" s="323"/>
      <c r="CQ140" s="323"/>
      <c r="CR140" s="323"/>
      <c r="CS140" s="323"/>
      <c r="CT140" s="323"/>
      <c r="CU140" s="323"/>
      <c r="CV140" s="323"/>
      <c r="CW140" s="323"/>
      <c r="CX140" s="323"/>
      <c r="CY140" s="323"/>
      <c r="CZ140" s="323"/>
      <c r="DA140" s="323"/>
      <c r="DB140" s="323"/>
      <c r="DC140" s="323"/>
      <c r="DD140" s="323"/>
      <c r="DE140" s="323"/>
      <c r="DF140" s="323"/>
      <c r="DG140" s="323"/>
      <c r="DH140" s="323"/>
      <c r="DI140" s="323"/>
      <c r="DJ140" s="323"/>
      <c r="DK140" s="323"/>
      <c r="DL140" s="323"/>
      <c r="DM140" s="323"/>
      <c r="DN140" s="323"/>
      <c r="DO140" s="323"/>
      <c r="DP140" s="323"/>
      <c r="DQ140" s="323"/>
      <c r="DR140" s="323"/>
      <c r="DS140" s="323"/>
      <c r="DT140" s="323"/>
      <c r="DU140" s="323"/>
      <c r="DV140" s="323"/>
      <c r="DW140" s="323"/>
      <c r="DX140" s="323"/>
      <c r="DY140" s="323"/>
      <c r="DZ140" s="323"/>
      <c r="EA140" s="323"/>
      <c r="EB140" s="323"/>
      <c r="EC140" s="323"/>
      <c r="ED140" s="323"/>
      <c r="EE140" s="323"/>
      <c r="EF140" s="323"/>
      <c r="EG140" s="323"/>
      <c r="EH140" s="323"/>
      <c r="EI140" s="323"/>
      <c r="EJ140" s="323"/>
      <c r="EK140" s="323"/>
      <c r="EL140" s="323"/>
      <c r="EM140" s="323"/>
      <c r="EN140" s="323"/>
      <c r="EO140" s="323"/>
      <c r="EP140" s="323"/>
      <c r="EQ140" s="323"/>
      <c r="ER140" s="323"/>
      <c r="ES140" s="323"/>
      <c r="ET140" s="323"/>
      <c r="EU140" s="323"/>
      <c r="EV140" s="323"/>
      <c r="EW140" s="323"/>
      <c r="EX140" s="323"/>
      <c r="EY140" s="323"/>
      <c r="EZ140" s="323"/>
      <c r="FA140" s="323"/>
      <c r="FB140" s="323"/>
      <c r="FC140" s="323"/>
      <c r="FD140" s="323"/>
      <c r="FE140" s="323"/>
      <c r="FF140" s="323"/>
      <c r="FG140" s="323"/>
      <c r="FH140" s="323"/>
      <c r="FI140" s="323"/>
      <c r="FJ140" s="323"/>
      <c r="FK140" s="323"/>
      <c r="FL140" s="323"/>
      <c r="FM140" s="323"/>
      <c r="FN140" s="323"/>
      <c r="FO140" s="323"/>
      <c r="FP140" s="323"/>
      <c r="FQ140" s="323"/>
      <c r="FR140" s="323"/>
      <c r="FS140" s="323"/>
      <c r="FT140" s="323"/>
      <c r="FU140" s="323"/>
      <c r="FV140" s="323"/>
      <c r="FW140" s="323"/>
      <c r="FX140" s="323"/>
      <c r="FY140" s="323"/>
      <c r="FZ140" s="323"/>
      <c r="GA140" s="323"/>
      <c r="GB140" s="323"/>
      <c r="GC140" s="323"/>
      <c r="GD140" s="323"/>
      <c r="GE140" s="323"/>
      <c r="GF140" s="323"/>
      <c r="GG140" s="323"/>
      <c r="GH140" s="323"/>
      <c r="GI140" s="323"/>
      <c r="GJ140" s="323"/>
      <c r="GK140" s="323"/>
      <c r="GL140" s="323"/>
      <c r="GM140" s="323"/>
      <c r="GN140" s="323"/>
      <c r="GO140" s="323"/>
      <c r="GP140" s="323"/>
      <c r="GQ140" s="323"/>
      <c r="GR140" s="323"/>
      <c r="GS140" s="323"/>
      <c r="GT140" s="323"/>
      <c r="GU140" s="323"/>
      <c r="GV140" s="323"/>
      <c r="GW140" s="323"/>
      <c r="GX140" s="323"/>
      <c r="GY140" s="323"/>
      <c r="GZ140" s="323"/>
      <c r="HA140" s="323"/>
      <c r="HB140" s="323"/>
      <c r="HC140" s="323"/>
      <c r="HD140" s="323"/>
      <c r="HE140" s="323"/>
      <c r="HF140" s="323"/>
      <c r="HG140" s="323"/>
      <c r="HH140" s="323"/>
      <c r="HI140" s="323"/>
      <c r="HJ140" s="323"/>
      <c r="HK140" s="323"/>
      <c r="HL140" s="323"/>
      <c r="HM140" s="323"/>
      <c r="HN140" s="323"/>
      <c r="HO140" s="323"/>
      <c r="HP140" s="323"/>
      <c r="HQ140" s="323"/>
      <c r="HR140" s="323"/>
      <c r="HS140" s="323"/>
      <c r="HT140" s="323"/>
      <c r="HU140" s="323"/>
      <c r="HV140" s="323"/>
      <c r="HW140" s="323"/>
      <c r="HX140" s="323"/>
      <c r="HY140" s="323"/>
      <c r="HZ140" s="323"/>
      <c r="IA140" s="323"/>
      <c r="IB140" s="323"/>
      <c r="IC140" s="323"/>
      <c r="ID140" s="323"/>
      <c r="IE140" s="323"/>
      <c r="IF140" s="323"/>
      <c r="IG140" s="323"/>
      <c r="IH140" s="323"/>
      <c r="II140" s="323"/>
      <c r="IJ140" s="323"/>
      <c r="IK140" s="323"/>
      <c r="IL140" s="323"/>
      <c r="IM140" s="323"/>
      <c r="IN140" s="323"/>
      <c r="IO140" s="323"/>
      <c r="IP140" s="323"/>
      <c r="IQ140" s="323"/>
      <c r="IR140" s="323"/>
      <c r="IS140" s="323"/>
      <c r="IT140" s="323"/>
      <c r="IU140" s="323"/>
      <c r="IV140" s="323"/>
      <c r="IW140" s="323"/>
      <c r="IX140" s="323"/>
    </row>
    <row r="141" spans="1:258" s="1238" customFormat="1" ht="6" customHeight="1">
      <c r="A141" s="323"/>
      <c r="B141" s="324"/>
      <c r="C141" s="325"/>
      <c r="D141" s="325"/>
      <c r="E141" s="325"/>
      <c r="F141" s="326"/>
      <c r="G141" s="326"/>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c r="BM141" s="323"/>
      <c r="BN141" s="323"/>
      <c r="BO141" s="323"/>
      <c r="BP141" s="323"/>
      <c r="BQ141" s="323"/>
      <c r="BR141" s="323"/>
      <c r="BS141" s="323"/>
      <c r="BT141" s="323"/>
      <c r="BU141" s="323"/>
      <c r="BV141" s="323"/>
      <c r="BW141" s="323"/>
      <c r="BX141" s="323"/>
      <c r="BY141" s="323"/>
      <c r="BZ141" s="323"/>
      <c r="CA141" s="323"/>
      <c r="CB141" s="323"/>
      <c r="CC141" s="323"/>
      <c r="CD141" s="323"/>
      <c r="CE141" s="323"/>
      <c r="CF141" s="323"/>
      <c r="CG141" s="323"/>
      <c r="CH141" s="323"/>
      <c r="CI141" s="323"/>
      <c r="CJ141" s="323"/>
      <c r="CK141" s="323"/>
      <c r="CL141" s="323"/>
      <c r="CM141" s="323"/>
      <c r="CN141" s="323"/>
      <c r="CO141" s="323"/>
      <c r="CP141" s="323"/>
      <c r="CQ141" s="323"/>
      <c r="CR141" s="323"/>
      <c r="CS141" s="323"/>
      <c r="CT141" s="323"/>
      <c r="CU141" s="323"/>
      <c r="CV141" s="323"/>
      <c r="CW141" s="323"/>
      <c r="CX141" s="323"/>
      <c r="CY141" s="323"/>
      <c r="CZ141" s="323"/>
      <c r="DA141" s="323"/>
      <c r="DB141" s="323"/>
      <c r="DC141" s="323"/>
      <c r="DD141" s="323"/>
      <c r="DE141" s="323"/>
      <c r="DF141" s="323"/>
      <c r="DG141" s="323"/>
      <c r="DH141" s="323"/>
      <c r="DI141" s="323"/>
      <c r="DJ141" s="323"/>
      <c r="DK141" s="323"/>
      <c r="DL141" s="323"/>
      <c r="DM141" s="323"/>
      <c r="DN141" s="323"/>
      <c r="DO141" s="323"/>
      <c r="DP141" s="323"/>
      <c r="DQ141" s="323"/>
      <c r="DR141" s="323"/>
      <c r="DS141" s="323"/>
      <c r="DT141" s="323"/>
      <c r="DU141" s="323"/>
      <c r="DV141" s="323"/>
      <c r="DW141" s="323"/>
      <c r="DX141" s="323"/>
      <c r="DY141" s="323"/>
      <c r="DZ141" s="323"/>
      <c r="EA141" s="323"/>
      <c r="EB141" s="323"/>
      <c r="EC141" s="323"/>
      <c r="ED141" s="323"/>
      <c r="EE141" s="323"/>
      <c r="EF141" s="323"/>
      <c r="EG141" s="323"/>
      <c r="EH141" s="323"/>
      <c r="EI141" s="323"/>
      <c r="EJ141" s="323"/>
      <c r="EK141" s="323"/>
      <c r="EL141" s="323"/>
      <c r="EM141" s="323"/>
      <c r="EN141" s="323"/>
      <c r="EO141" s="323"/>
      <c r="EP141" s="323"/>
      <c r="EQ141" s="323"/>
      <c r="ER141" s="323"/>
      <c r="ES141" s="323"/>
      <c r="ET141" s="323"/>
      <c r="EU141" s="323"/>
      <c r="EV141" s="323"/>
      <c r="EW141" s="323"/>
      <c r="EX141" s="323"/>
      <c r="EY141" s="323"/>
      <c r="EZ141" s="323"/>
      <c r="FA141" s="323"/>
      <c r="FB141" s="323"/>
      <c r="FC141" s="323"/>
      <c r="FD141" s="323"/>
      <c r="FE141" s="323"/>
      <c r="FF141" s="323"/>
      <c r="FG141" s="323"/>
      <c r="FH141" s="323"/>
      <c r="FI141" s="323"/>
      <c r="FJ141" s="323"/>
      <c r="FK141" s="323"/>
      <c r="FL141" s="323"/>
      <c r="FM141" s="323"/>
      <c r="FN141" s="323"/>
      <c r="FO141" s="323"/>
      <c r="FP141" s="323"/>
      <c r="FQ141" s="323"/>
      <c r="FR141" s="323"/>
      <c r="FS141" s="323"/>
      <c r="FT141" s="323"/>
      <c r="FU141" s="323"/>
      <c r="FV141" s="323"/>
      <c r="FW141" s="323"/>
      <c r="FX141" s="323"/>
      <c r="FY141" s="323"/>
      <c r="FZ141" s="323"/>
      <c r="GA141" s="323"/>
      <c r="GB141" s="323"/>
      <c r="GC141" s="323"/>
      <c r="GD141" s="323"/>
      <c r="GE141" s="323"/>
      <c r="GF141" s="323"/>
      <c r="GG141" s="323"/>
      <c r="GH141" s="323"/>
      <c r="GI141" s="323"/>
      <c r="GJ141" s="323"/>
      <c r="GK141" s="323"/>
      <c r="GL141" s="323"/>
      <c r="GM141" s="323"/>
      <c r="GN141" s="323"/>
      <c r="GO141" s="323"/>
      <c r="GP141" s="323"/>
      <c r="GQ141" s="323"/>
      <c r="GR141" s="323"/>
      <c r="GS141" s="323"/>
      <c r="GT141" s="323"/>
      <c r="GU141" s="323"/>
      <c r="GV141" s="323"/>
      <c r="GW141" s="323"/>
      <c r="GX141" s="323"/>
      <c r="GY141" s="323"/>
      <c r="GZ141" s="323"/>
      <c r="HA141" s="323"/>
      <c r="HB141" s="323"/>
      <c r="HC141" s="323"/>
      <c r="HD141" s="323"/>
      <c r="HE141" s="323"/>
      <c r="HF141" s="323"/>
      <c r="HG141" s="323"/>
      <c r="HH141" s="323"/>
      <c r="HI141" s="323"/>
      <c r="HJ141" s="323"/>
      <c r="HK141" s="323"/>
      <c r="HL141" s="323"/>
      <c r="HM141" s="323"/>
      <c r="HN141" s="323"/>
      <c r="HO141" s="323"/>
      <c r="HP141" s="323"/>
      <c r="HQ141" s="323"/>
      <c r="HR141" s="323"/>
      <c r="HS141" s="323"/>
      <c r="HT141" s="323"/>
      <c r="HU141" s="323"/>
      <c r="HV141" s="323"/>
      <c r="HW141" s="323"/>
      <c r="HX141" s="323"/>
      <c r="HY141" s="323"/>
      <c r="HZ141" s="323"/>
      <c r="IA141" s="323"/>
      <c r="IB141" s="323"/>
      <c r="IC141" s="323"/>
      <c r="ID141" s="323"/>
      <c r="IE141" s="323"/>
      <c r="IF141" s="323"/>
      <c r="IG141" s="323"/>
      <c r="IH141" s="323"/>
      <c r="II141" s="323"/>
      <c r="IJ141" s="323"/>
      <c r="IK141" s="323"/>
      <c r="IL141" s="323"/>
      <c r="IM141" s="323"/>
      <c r="IN141" s="323"/>
      <c r="IO141" s="323"/>
      <c r="IP141" s="323"/>
      <c r="IQ141" s="323"/>
      <c r="IR141" s="323"/>
      <c r="IS141" s="323"/>
      <c r="IT141" s="323"/>
      <c r="IU141" s="323"/>
      <c r="IV141" s="323"/>
      <c r="IW141" s="323"/>
      <c r="IX141" s="323"/>
    </row>
    <row r="142" spans="1:258" s="1238" customFormat="1" ht="5.25" customHeight="1">
      <c r="A142" s="323"/>
      <c r="B142" s="1710"/>
      <c r="C142" s="1710"/>
      <c r="D142" s="1710"/>
      <c r="E142" s="1710"/>
      <c r="F142" s="558"/>
      <c r="G142" s="558"/>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c r="BM142" s="323"/>
      <c r="BN142" s="323"/>
      <c r="BO142" s="323"/>
      <c r="BP142" s="323"/>
      <c r="BQ142" s="323"/>
      <c r="BR142" s="323"/>
      <c r="BS142" s="323"/>
      <c r="BT142" s="323"/>
      <c r="BU142" s="323"/>
      <c r="BV142" s="323"/>
      <c r="BW142" s="323"/>
      <c r="BX142" s="323"/>
      <c r="BY142" s="323"/>
      <c r="BZ142" s="323"/>
      <c r="CA142" s="323"/>
      <c r="CB142" s="323"/>
      <c r="CC142" s="323"/>
      <c r="CD142" s="323"/>
      <c r="CE142" s="323"/>
      <c r="CF142" s="323"/>
      <c r="CG142" s="323"/>
      <c r="CH142" s="323"/>
      <c r="CI142" s="323"/>
      <c r="CJ142" s="323"/>
      <c r="CK142" s="323"/>
      <c r="CL142" s="323"/>
      <c r="CM142" s="323"/>
      <c r="CN142" s="323"/>
      <c r="CO142" s="323"/>
      <c r="CP142" s="323"/>
      <c r="CQ142" s="323"/>
      <c r="CR142" s="323"/>
      <c r="CS142" s="323"/>
      <c r="CT142" s="323"/>
      <c r="CU142" s="323"/>
      <c r="CV142" s="323"/>
      <c r="CW142" s="323"/>
      <c r="CX142" s="323"/>
      <c r="CY142" s="323"/>
      <c r="CZ142" s="323"/>
      <c r="DA142" s="323"/>
      <c r="DB142" s="323"/>
      <c r="DC142" s="323"/>
      <c r="DD142" s="323"/>
      <c r="DE142" s="323"/>
      <c r="DF142" s="323"/>
      <c r="DG142" s="323"/>
      <c r="DH142" s="323"/>
      <c r="DI142" s="323"/>
      <c r="DJ142" s="323"/>
      <c r="DK142" s="323"/>
      <c r="DL142" s="323"/>
      <c r="DM142" s="323"/>
      <c r="DN142" s="323"/>
      <c r="DO142" s="323"/>
      <c r="DP142" s="323"/>
      <c r="DQ142" s="323"/>
      <c r="DR142" s="323"/>
      <c r="DS142" s="323"/>
      <c r="DT142" s="323"/>
      <c r="DU142" s="323"/>
      <c r="DV142" s="323"/>
      <c r="DW142" s="323"/>
      <c r="DX142" s="323"/>
      <c r="DY142" s="323"/>
      <c r="DZ142" s="323"/>
      <c r="EA142" s="323"/>
      <c r="EB142" s="323"/>
      <c r="EC142" s="323"/>
      <c r="ED142" s="323"/>
      <c r="EE142" s="323"/>
      <c r="EF142" s="323"/>
      <c r="EG142" s="323"/>
      <c r="EH142" s="323"/>
      <c r="EI142" s="323"/>
      <c r="EJ142" s="323"/>
      <c r="EK142" s="323"/>
      <c r="EL142" s="323"/>
      <c r="EM142" s="323"/>
      <c r="EN142" s="323"/>
      <c r="EO142" s="323"/>
      <c r="EP142" s="323"/>
      <c r="EQ142" s="323"/>
      <c r="ER142" s="323"/>
      <c r="ES142" s="323"/>
      <c r="ET142" s="323"/>
      <c r="EU142" s="323"/>
      <c r="EV142" s="323"/>
      <c r="EW142" s="323"/>
      <c r="EX142" s="323"/>
      <c r="EY142" s="323"/>
      <c r="EZ142" s="323"/>
      <c r="FA142" s="323"/>
      <c r="FB142" s="323"/>
      <c r="FC142" s="323"/>
      <c r="FD142" s="323"/>
      <c r="FE142" s="323"/>
      <c r="FF142" s="323"/>
      <c r="FG142" s="323"/>
      <c r="FH142" s="323"/>
      <c r="FI142" s="323"/>
      <c r="FJ142" s="323"/>
      <c r="FK142" s="323"/>
      <c r="FL142" s="323"/>
      <c r="FM142" s="323"/>
      <c r="FN142" s="323"/>
      <c r="FO142" s="323"/>
      <c r="FP142" s="323"/>
      <c r="FQ142" s="323"/>
      <c r="FR142" s="323"/>
      <c r="FS142" s="323"/>
      <c r="FT142" s="323"/>
      <c r="FU142" s="323"/>
      <c r="FV142" s="323"/>
      <c r="FW142" s="323"/>
      <c r="FX142" s="323"/>
      <c r="FY142" s="323"/>
      <c r="FZ142" s="323"/>
      <c r="GA142" s="323"/>
      <c r="GB142" s="323"/>
      <c r="GC142" s="323"/>
      <c r="GD142" s="323"/>
      <c r="GE142" s="323"/>
      <c r="GF142" s="323"/>
      <c r="GG142" s="323"/>
      <c r="GH142" s="323"/>
      <c r="GI142" s="323"/>
      <c r="GJ142" s="323"/>
      <c r="GK142" s="323"/>
      <c r="GL142" s="323"/>
      <c r="GM142" s="323"/>
      <c r="GN142" s="323"/>
      <c r="GO142" s="323"/>
      <c r="GP142" s="323"/>
      <c r="GQ142" s="323"/>
      <c r="GR142" s="323"/>
      <c r="GS142" s="323"/>
      <c r="GT142" s="323"/>
      <c r="GU142" s="323"/>
      <c r="GV142" s="323"/>
      <c r="GW142" s="323"/>
      <c r="GX142" s="323"/>
      <c r="GY142" s="323"/>
      <c r="GZ142" s="323"/>
      <c r="HA142" s="323"/>
      <c r="HB142" s="323"/>
      <c r="HC142" s="323"/>
      <c r="HD142" s="323"/>
      <c r="HE142" s="323"/>
      <c r="HF142" s="323"/>
      <c r="HG142" s="323"/>
      <c r="HH142" s="323"/>
      <c r="HI142" s="323"/>
      <c r="HJ142" s="323"/>
      <c r="HK142" s="323"/>
      <c r="HL142" s="323"/>
      <c r="HM142" s="323"/>
      <c r="HN142" s="323"/>
      <c r="HO142" s="323"/>
      <c r="HP142" s="323"/>
      <c r="HQ142" s="323"/>
      <c r="HR142" s="323"/>
      <c r="HS142" s="323"/>
      <c r="HT142" s="323"/>
      <c r="HU142" s="323"/>
      <c r="HV142" s="323"/>
      <c r="HW142" s="323"/>
      <c r="HX142" s="323"/>
      <c r="HY142" s="323"/>
      <c r="HZ142" s="323"/>
      <c r="IA142" s="323"/>
      <c r="IB142" s="323"/>
      <c r="IC142" s="323"/>
      <c r="ID142" s="323"/>
      <c r="IE142" s="323"/>
      <c r="IF142" s="323"/>
      <c r="IG142" s="323"/>
      <c r="IH142" s="323"/>
      <c r="II142" s="323"/>
      <c r="IJ142" s="323"/>
      <c r="IK142" s="323"/>
      <c r="IL142" s="323"/>
      <c r="IM142" s="323"/>
      <c r="IN142" s="323"/>
      <c r="IO142" s="323"/>
      <c r="IP142" s="323"/>
      <c r="IQ142" s="323"/>
      <c r="IR142" s="323"/>
      <c r="IS142" s="323"/>
      <c r="IT142" s="323"/>
      <c r="IU142" s="323"/>
      <c r="IV142" s="323"/>
      <c r="IW142" s="323"/>
      <c r="IX142" s="323"/>
    </row>
    <row r="143" spans="1:258" s="1238" customFormat="1" ht="6" customHeight="1">
      <c r="A143" s="323"/>
      <c r="B143" s="324"/>
      <c r="C143" s="325"/>
      <c r="D143" s="325"/>
      <c r="E143" s="325"/>
      <c r="F143" s="326"/>
      <c r="G143" s="326"/>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c r="BJ143" s="323"/>
      <c r="BK143" s="323"/>
      <c r="BL143" s="323"/>
      <c r="BM143" s="323"/>
      <c r="BN143" s="323"/>
      <c r="BO143" s="323"/>
      <c r="BP143" s="323"/>
      <c r="BQ143" s="323"/>
      <c r="BR143" s="323"/>
      <c r="BS143" s="323"/>
      <c r="BT143" s="323"/>
      <c r="BU143" s="323"/>
      <c r="BV143" s="323"/>
      <c r="BW143" s="323"/>
      <c r="BX143" s="323"/>
      <c r="BY143" s="323"/>
      <c r="BZ143" s="323"/>
      <c r="CA143" s="323"/>
      <c r="CB143" s="323"/>
      <c r="CC143" s="323"/>
      <c r="CD143" s="323"/>
      <c r="CE143" s="323"/>
      <c r="CF143" s="323"/>
      <c r="CG143" s="323"/>
      <c r="CH143" s="323"/>
      <c r="CI143" s="323"/>
      <c r="CJ143" s="323"/>
      <c r="CK143" s="323"/>
      <c r="CL143" s="323"/>
      <c r="CM143" s="323"/>
      <c r="CN143" s="323"/>
      <c r="CO143" s="323"/>
      <c r="CP143" s="323"/>
      <c r="CQ143" s="323"/>
      <c r="CR143" s="323"/>
      <c r="CS143" s="323"/>
      <c r="CT143" s="323"/>
      <c r="CU143" s="323"/>
      <c r="CV143" s="323"/>
      <c r="CW143" s="323"/>
      <c r="CX143" s="323"/>
      <c r="CY143" s="323"/>
      <c r="CZ143" s="323"/>
      <c r="DA143" s="323"/>
      <c r="DB143" s="323"/>
      <c r="DC143" s="323"/>
      <c r="DD143" s="323"/>
      <c r="DE143" s="323"/>
      <c r="DF143" s="323"/>
      <c r="DG143" s="323"/>
      <c r="DH143" s="323"/>
      <c r="DI143" s="323"/>
      <c r="DJ143" s="323"/>
      <c r="DK143" s="323"/>
      <c r="DL143" s="323"/>
      <c r="DM143" s="323"/>
      <c r="DN143" s="323"/>
      <c r="DO143" s="323"/>
      <c r="DP143" s="323"/>
      <c r="DQ143" s="323"/>
      <c r="DR143" s="323"/>
      <c r="DS143" s="323"/>
      <c r="DT143" s="323"/>
      <c r="DU143" s="323"/>
      <c r="DV143" s="323"/>
      <c r="DW143" s="323"/>
      <c r="DX143" s="323"/>
      <c r="DY143" s="323"/>
      <c r="DZ143" s="323"/>
      <c r="EA143" s="323"/>
      <c r="EB143" s="323"/>
      <c r="EC143" s="323"/>
      <c r="ED143" s="323"/>
      <c r="EE143" s="323"/>
      <c r="EF143" s="323"/>
      <c r="EG143" s="323"/>
      <c r="EH143" s="323"/>
      <c r="EI143" s="323"/>
      <c r="EJ143" s="323"/>
      <c r="EK143" s="323"/>
      <c r="EL143" s="323"/>
      <c r="EM143" s="323"/>
      <c r="EN143" s="323"/>
      <c r="EO143" s="323"/>
      <c r="EP143" s="323"/>
      <c r="EQ143" s="323"/>
      <c r="ER143" s="323"/>
      <c r="ES143" s="323"/>
      <c r="ET143" s="323"/>
      <c r="EU143" s="323"/>
      <c r="EV143" s="323"/>
      <c r="EW143" s="323"/>
      <c r="EX143" s="323"/>
      <c r="EY143" s="323"/>
      <c r="EZ143" s="323"/>
      <c r="FA143" s="323"/>
      <c r="FB143" s="323"/>
      <c r="FC143" s="323"/>
      <c r="FD143" s="323"/>
      <c r="FE143" s="323"/>
      <c r="FF143" s="323"/>
      <c r="FG143" s="323"/>
      <c r="FH143" s="323"/>
      <c r="FI143" s="323"/>
      <c r="FJ143" s="323"/>
      <c r="FK143" s="323"/>
      <c r="FL143" s="323"/>
      <c r="FM143" s="323"/>
      <c r="FN143" s="323"/>
      <c r="FO143" s="323"/>
      <c r="FP143" s="323"/>
      <c r="FQ143" s="323"/>
      <c r="FR143" s="323"/>
      <c r="FS143" s="323"/>
      <c r="FT143" s="323"/>
      <c r="FU143" s="323"/>
      <c r="FV143" s="323"/>
      <c r="FW143" s="323"/>
      <c r="FX143" s="323"/>
      <c r="FY143" s="323"/>
      <c r="FZ143" s="323"/>
      <c r="GA143" s="323"/>
      <c r="GB143" s="323"/>
      <c r="GC143" s="323"/>
      <c r="GD143" s="323"/>
      <c r="GE143" s="323"/>
      <c r="GF143" s="323"/>
      <c r="GG143" s="323"/>
      <c r="GH143" s="323"/>
      <c r="GI143" s="323"/>
      <c r="GJ143" s="323"/>
      <c r="GK143" s="323"/>
      <c r="GL143" s="323"/>
      <c r="GM143" s="323"/>
      <c r="GN143" s="323"/>
      <c r="GO143" s="323"/>
      <c r="GP143" s="323"/>
      <c r="GQ143" s="323"/>
      <c r="GR143" s="323"/>
      <c r="GS143" s="323"/>
      <c r="GT143" s="323"/>
      <c r="GU143" s="323"/>
      <c r="GV143" s="323"/>
      <c r="GW143" s="323"/>
      <c r="GX143" s="323"/>
      <c r="GY143" s="323"/>
      <c r="GZ143" s="323"/>
      <c r="HA143" s="323"/>
      <c r="HB143" s="323"/>
      <c r="HC143" s="323"/>
      <c r="HD143" s="323"/>
      <c r="HE143" s="323"/>
      <c r="HF143" s="323"/>
      <c r="HG143" s="323"/>
      <c r="HH143" s="323"/>
      <c r="HI143" s="323"/>
      <c r="HJ143" s="323"/>
      <c r="HK143" s="323"/>
      <c r="HL143" s="323"/>
      <c r="HM143" s="323"/>
      <c r="HN143" s="323"/>
      <c r="HO143" s="323"/>
      <c r="HP143" s="323"/>
      <c r="HQ143" s="323"/>
      <c r="HR143" s="323"/>
      <c r="HS143" s="323"/>
      <c r="HT143" s="323"/>
      <c r="HU143" s="323"/>
      <c r="HV143" s="323"/>
      <c r="HW143" s="323"/>
      <c r="HX143" s="323"/>
      <c r="HY143" s="323"/>
      <c r="HZ143" s="323"/>
      <c r="IA143" s="323"/>
      <c r="IB143" s="323"/>
      <c r="IC143" s="323"/>
      <c r="ID143" s="323"/>
      <c r="IE143" s="323"/>
      <c r="IF143" s="323"/>
      <c r="IG143" s="323"/>
      <c r="IH143" s="323"/>
      <c r="II143" s="323"/>
      <c r="IJ143" s="323"/>
      <c r="IK143" s="323"/>
      <c r="IL143" s="323"/>
      <c r="IM143" s="323"/>
      <c r="IN143" s="323"/>
      <c r="IO143" s="323"/>
      <c r="IP143" s="323"/>
      <c r="IQ143" s="323"/>
      <c r="IR143" s="323"/>
      <c r="IS143" s="323"/>
      <c r="IT143" s="323"/>
      <c r="IU143" s="323"/>
      <c r="IV143" s="323"/>
      <c r="IW143" s="323"/>
      <c r="IX143" s="323"/>
    </row>
    <row r="144" spans="1:258" s="1238" customFormat="1" ht="6" customHeight="1">
      <c r="A144" s="323"/>
      <c r="B144" s="324"/>
      <c r="C144" s="325"/>
      <c r="D144" s="325"/>
      <c r="E144" s="325"/>
      <c r="F144" s="326"/>
      <c r="G144" s="326"/>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c r="BJ144" s="323"/>
      <c r="BK144" s="323"/>
      <c r="BL144" s="323"/>
      <c r="BM144" s="323"/>
      <c r="BN144" s="323"/>
      <c r="BO144" s="323"/>
      <c r="BP144" s="323"/>
      <c r="BQ144" s="323"/>
      <c r="BR144" s="323"/>
      <c r="BS144" s="323"/>
      <c r="BT144" s="323"/>
      <c r="BU144" s="323"/>
      <c r="BV144" s="323"/>
      <c r="BW144" s="323"/>
      <c r="BX144" s="323"/>
      <c r="BY144" s="323"/>
      <c r="BZ144" s="323"/>
      <c r="CA144" s="323"/>
      <c r="CB144" s="323"/>
      <c r="CC144" s="323"/>
      <c r="CD144" s="323"/>
      <c r="CE144" s="323"/>
      <c r="CF144" s="323"/>
      <c r="CG144" s="323"/>
      <c r="CH144" s="323"/>
      <c r="CI144" s="323"/>
      <c r="CJ144" s="323"/>
      <c r="CK144" s="323"/>
      <c r="CL144" s="323"/>
      <c r="CM144" s="323"/>
      <c r="CN144" s="323"/>
      <c r="CO144" s="323"/>
      <c r="CP144" s="323"/>
      <c r="CQ144" s="323"/>
      <c r="CR144" s="323"/>
      <c r="CS144" s="323"/>
      <c r="CT144" s="323"/>
      <c r="CU144" s="323"/>
      <c r="CV144" s="323"/>
      <c r="CW144" s="323"/>
      <c r="CX144" s="323"/>
      <c r="CY144" s="323"/>
      <c r="CZ144" s="323"/>
      <c r="DA144" s="323"/>
      <c r="DB144" s="323"/>
      <c r="DC144" s="323"/>
      <c r="DD144" s="323"/>
      <c r="DE144" s="323"/>
      <c r="DF144" s="323"/>
      <c r="DG144" s="323"/>
      <c r="DH144" s="323"/>
      <c r="DI144" s="323"/>
      <c r="DJ144" s="323"/>
      <c r="DK144" s="323"/>
      <c r="DL144" s="323"/>
      <c r="DM144" s="323"/>
      <c r="DN144" s="323"/>
      <c r="DO144" s="323"/>
      <c r="DP144" s="323"/>
      <c r="DQ144" s="323"/>
      <c r="DR144" s="323"/>
      <c r="DS144" s="323"/>
      <c r="DT144" s="323"/>
      <c r="DU144" s="323"/>
      <c r="DV144" s="323"/>
      <c r="DW144" s="323"/>
      <c r="DX144" s="323"/>
      <c r="DY144" s="323"/>
      <c r="DZ144" s="323"/>
      <c r="EA144" s="323"/>
      <c r="EB144" s="323"/>
      <c r="EC144" s="323"/>
      <c r="ED144" s="323"/>
      <c r="EE144" s="323"/>
      <c r="EF144" s="323"/>
      <c r="EG144" s="323"/>
      <c r="EH144" s="323"/>
      <c r="EI144" s="323"/>
      <c r="EJ144" s="323"/>
      <c r="EK144" s="323"/>
      <c r="EL144" s="323"/>
      <c r="EM144" s="323"/>
      <c r="EN144" s="323"/>
      <c r="EO144" s="323"/>
      <c r="EP144" s="323"/>
      <c r="EQ144" s="323"/>
      <c r="ER144" s="323"/>
      <c r="ES144" s="323"/>
      <c r="ET144" s="323"/>
      <c r="EU144" s="323"/>
      <c r="EV144" s="323"/>
      <c r="EW144" s="323"/>
      <c r="EX144" s="323"/>
      <c r="EY144" s="323"/>
      <c r="EZ144" s="323"/>
      <c r="FA144" s="323"/>
      <c r="FB144" s="323"/>
      <c r="FC144" s="323"/>
      <c r="FD144" s="323"/>
      <c r="FE144" s="323"/>
      <c r="FF144" s="323"/>
      <c r="FG144" s="323"/>
      <c r="FH144" s="323"/>
      <c r="FI144" s="323"/>
      <c r="FJ144" s="323"/>
      <c r="FK144" s="323"/>
      <c r="FL144" s="323"/>
      <c r="FM144" s="323"/>
      <c r="FN144" s="323"/>
      <c r="FO144" s="323"/>
      <c r="FP144" s="323"/>
      <c r="FQ144" s="323"/>
      <c r="FR144" s="323"/>
      <c r="FS144" s="323"/>
      <c r="FT144" s="323"/>
      <c r="FU144" s="323"/>
      <c r="FV144" s="323"/>
      <c r="FW144" s="323"/>
      <c r="FX144" s="323"/>
      <c r="FY144" s="323"/>
      <c r="FZ144" s="323"/>
      <c r="GA144" s="323"/>
      <c r="GB144" s="323"/>
      <c r="GC144" s="323"/>
      <c r="GD144" s="323"/>
      <c r="GE144" s="323"/>
      <c r="GF144" s="323"/>
      <c r="GG144" s="323"/>
      <c r="GH144" s="323"/>
      <c r="GI144" s="323"/>
      <c r="GJ144" s="323"/>
      <c r="GK144" s="323"/>
      <c r="GL144" s="323"/>
      <c r="GM144" s="323"/>
      <c r="GN144" s="323"/>
      <c r="GO144" s="323"/>
      <c r="GP144" s="323"/>
      <c r="GQ144" s="323"/>
      <c r="GR144" s="323"/>
      <c r="GS144" s="323"/>
      <c r="GT144" s="323"/>
      <c r="GU144" s="323"/>
      <c r="GV144" s="323"/>
      <c r="GW144" s="323"/>
      <c r="GX144" s="323"/>
      <c r="GY144" s="323"/>
      <c r="GZ144" s="323"/>
      <c r="HA144" s="323"/>
      <c r="HB144" s="323"/>
      <c r="HC144" s="323"/>
      <c r="HD144" s="323"/>
      <c r="HE144" s="323"/>
      <c r="HF144" s="323"/>
      <c r="HG144" s="323"/>
      <c r="HH144" s="323"/>
      <c r="HI144" s="323"/>
      <c r="HJ144" s="323"/>
      <c r="HK144" s="323"/>
      <c r="HL144" s="323"/>
      <c r="HM144" s="323"/>
      <c r="HN144" s="323"/>
      <c r="HO144" s="323"/>
      <c r="HP144" s="323"/>
      <c r="HQ144" s="323"/>
      <c r="HR144" s="323"/>
      <c r="HS144" s="323"/>
      <c r="HT144" s="323"/>
      <c r="HU144" s="323"/>
      <c r="HV144" s="323"/>
      <c r="HW144" s="323"/>
      <c r="HX144" s="323"/>
      <c r="HY144" s="323"/>
      <c r="HZ144" s="323"/>
      <c r="IA144" s="323"/>
      <c r="IB144" s="323"/>
      <c r="IC144" s="323"/>
      <c r="ID144" s="323"/>
      <c r="IE144" s="323"/>
      <c r="IF144" s="323"/>
      <c r="IG144" s="323"/>
      <c r="IH144" s="323"/>
      <c r="II144" s="323"/>
      <c r="IJ144" s="323"/>
      <c r="IK144" s="323"/>
      <c r="IL144" s="323"/>
      <c r="IM144" s="323"/>
      <c r="IN144" s="323"/>
      <c r="IO144" s="323"/>
      <c r="IP144" s="323"/>
      <c r="IQ144" s="323"/>
      <c r="IR144" s="323"/>
      <c r="IS144" s="323"/>
      <c r="IT144" s="323"/>
      <c r="IU144" s="323"/>
      <c r="IV144" s="323"/>
      <c r="IW144" s="323"/>
      <c r="IX144" s="323"/>
    </row>
    <row r="145" spans="1:258" s="1238" customFormat="1" ht="8.25" customHeight="1">
      <c r="A145" s="323"/>
      <c r="B145" s="519"/>
      <c r="C145" s="325"/>
      <c r="D145" s="325"/>
      <c r="E145" s="325"/>
      <c r="F145" s="326"/>
      <c r="G145" s="326"/>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3"/>
      <c r="BL145" s="323"/>
      <c r="BM145" s="323"/>
      <c r="BN145" s="323"/>
      <c r="BO145" s="323"/>
      <c r="BP145" s="323"/>
      <c r="BQ145" s="323"/>
      <c r="BR145" s="323"/>
      <c r="BS145" s="323"/>
      <c r="BT145" s="323"/>
      <c r="BU145" s="323"/>
      <c r="BV145" s="323"/>
      <c r="BW145" s="323"/>
      <c r="BX145" s="323"/>
      <c r="BY145" s="323"/>
      <c r="BZ145" s="323"/>
      <c r="CA145" s="323"/>
      <c r="CB145" s="323"/>
      <c r="CC145" s="323"/>
      <c r="CD145" s="323"/>
      <c r="CE145" s="323"/>
      <c r="CF145" s="323"/>
      <c r="CG145" s="323"/>
      <c r="CH145" s="323"/>
      <c r="CI145" s="323"/>
      <c r="CJ145" s="323"/>
      <c r="CK145" s="323"/>
      <c r="CL145" s="323"/>
      <c r="CM145" s="323"/>
      <c r="CN145" s="323"/>
      <c r="CO145" s="323"/>
      <c r="CP145" s="323"/>
      <c r="CQ145" s="323"/>
      <c r="CR145" s="323"/>
      <c r="CS145" s="323"/>
      <c r="CT145" s="323"/>
      <c r="CU145" s="323"/>
      <c r="CV145" s="323"/>
      <c r="CW145" s="323"/>
      <c r="CX145" s="323"/>
      <c r="CY145" s="323"/>
      <c r="CZ145" s="323"/>
      <c r="DA145" s="323"/>
      <c r="DB145" s="323"/>
      <c r="DC145" s="323"/>
      <c r="DD145" s="323"/>
      <c r="DE145" s="323"/>
      <c r="DF145" s="323"/>
      <c r="DG145" s="323"/>
      <c r="DH145" s="323"/>
      <c r="DI145" s="323"/>
      <c r="DJ145" s="323"/>
      <c r="DK145" s="323"/>
      <c r="DL145" s="323"/>
      <c r="DM145" s="323"/>
      <c r="DN145" s="323"/>
      <c r="DO145" s="323"/>
      <c r="DP145" s="323"/>
      <c r="DQ145" s="323"/>
      <c r="DR145" s="323"/>
      <c r="DS145" s="323"/>
      <c r="DT145" s="323"/>
      <c r="DU145" s="323"/>
      <c r="DV145" s="323"/>
      <c r="DW145" s="323"/>
      <c r="DX145" s="323"/>
      <c r="DY145" s="323"/>
      <c r="DZ145" s="323"/>
      <c r="EA145" s="323"/>
      <c r="EB145" s="323"/>
      <c r="EC145" s="323"/>
      <c r="ED145" s="323"/>
      <c r="EE145" s="323"/>
      <c r="EF145" s="323"/>
      <c r="EG145" s="323"/>
      <c r="EH145" s="323"/>
      <c r="EI145" s="323"/>
      <c r="EJ145" s="323"/>
      <c r="EK145" s="323"/>
      <c r="EL145" s="323"/>
      <c r="EM145" s="323"/>
      <c r="EN145" s="323"/>
      <c r="EO145" s="323"/>
      <c r="EP145" s="323"/>
      <c r="EQ145" s="323"/>
      <c r="ER145" s="323"/>
      <c r="ES145" s="323"/>
      <c r="ET145" s="323"/>
      <c r="EU145" s="323"/>
      <c r="EV145" s="323"/>
      <c r="EW145" s="323"/>
      <c r="EX145" s="323"/>
      <c r="EY145" s="323"/>
      <c r="EZ145" s="323"/>
      <c r="FA145" s="323"/>
      <c r="FB145" s="323"/>
      <c r="FC145" s="323"/>
      <c r="FD145" s="323"/>
      <c r="FE145" s="323"/>
      <c r="FF145" s="323"/>
      <c r="FG145" s="323"/>
      <c r="FH145" s="323"/>
      <c r="FI145" s="323"/>
      <c r="FJ145" s="323"/>
      <c r="FK145" s="323"/>
      <c r="FL145" s="323"/>
      <c r="FM145" s="323"/>
      <c r="FN145" s="323"/>
      <c r="FO145" s="323"/>
      <c r="FP145" s="323"/>
      <c r="FQ145" s="323"/>
      <c r="FR145" s="323"/>
      <c r="FS145" s="323"/>
      <c r="FT145" s="323"/>
      <c r="FU145" s="323"/>
      <c r="FV145" s="323"/>
      <c r="FW145" s="323"/>
      <c r="FX145" s="323"/>
      <c r="FY145" s="323"/>
      <c r="FZ145" s="323"/>
      <c r="GA145" s="323"/>
      <c r="GB145" s="323"/>
      <c r="GC145" s="323"/>
      <c r="GD145" s="323"/>
      <c r="GE145" s="323"/>
      <c r="GF145" s="323"/>
      <c r="GG145" s="323"/>
      <c r="GH145" s="323"/>
      <c r="GI145" s="323"/>
      <c r="GJ145" s="323"/>
      <c r="GK145" s="323"/>
      <c r="GL145" s="323"/>
      <c r="GM145" s="323"/>
      <c r="GN145" s="323"/>
      <c r="GO145" s="323"/>
      <c r="GP145" s="323"/>
      <c r="GQ145" s="323"/>
      <c r="GR145" s="323"/>
      <c r="GS145" s="323"/>
      <c r="GT145" s="323"/>
      <c r="GU145" s="323"/>
      <c r="GV145" s="323"/>
      <c r="GW145" s="323"/>
      <c r="GX145" s="323"/>
      <c r="GY145" s="323"/>
      <c r="GZ145" s="323"/>
      <c r="HA145" s="323"/>
      <c r="HB145" s="323"/>
      <c r="HC145" s="323"/>
      <c r="HD145" s="323"/>
      <c r="HE145" s="323"/>
      <c r="HF145" s="323"/>
      <c r="HG145" s="323"/>
      <c r="HH145" s="323"/>
      <c r="HI145" s="323"/>
      <c r="HJ145" s="323"/>
      <c r="HK145" s="323"/>
      <c r="HL145" s="323"/>
      <c r="HM145" s="323"/>
      <c r="HN145" s="323"/>
      <c r="HO145" s="323"/>
      <c r="HP145" s="323"/>
      <c r="HQ145" s="323"/>
      <c r="HR145" s="323"/>
      <c r="HS145" s="323"/>
      <c r="HT145" s="323"/>
      <c r="HU145" s="323"/>
      <c r="HV145" s="323"/>
      <c r="HW145" s="323"/>
      <c r="HX145" s="323"/>
      <c r="HY145" s="323"/>
      <c r="HZ145" s="323"/>
      <c r="IA145" s="323"/>
      <c r="IB145" s="323"/>
      <c r="IC145" s="323"/>
      <c r="ID145" s="323"/>
      <c r="IE145" s="323"/>
      <c r="IF145" s="323"/>
      <c r="IG145" s="323"/>
      <c r="IH145" s="323"/>
      <c r="II145" s="323"/>
      <c r="IJ145" s="323"/>
      <c r="IK145" s="323"/>
      <c r="IL145" s="323"/>
      <c r="IM145" s="323"/>
      <c r="IN145" s="323"/>
      <c r="IO145" s="323"/>
      <c r="IP145" s="323"/>
      <c r="IQ145" s="323"/>
      <c r="IR145" s="323"/>
      <c r="IS145" s="323"/>
      <c r="IT145" s="323"/>
      <c r="IU145" s="323"/>
      <c r="IV145" s="323"/>
      <c r="IW145" s="323"/>
      <c r="IX145" s="323"/>
    </row>
    <row r="146" spans="1:258" s="1238" customFormat="1" ht="23.25" customHeight="1">
      <c r="A146" s="1710"/>
      <c r="B146" s="1710"/>
      <c r="C146" s="1244"/>
      <c r="D146" s="556"/>
      <c r="E146" s="556"/>
      <c r="F146" s="556"/>
      <c r="G146" s="556"/>
      <c r="H146" s="556"/>
      <c r="I146" s="556"/>
      <c r="J146" s="556"/>
      <c r="K146" s="1710"/>
      <c r="L146" s="1710"/>
      <c r="M146" s="1710"/>
      <c r="N146" s="1710"/>
      <c r="O146" s="1710"/>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c r="BN146" s="323"/>
      <c r="BO146" s="323"/>
      <c r="BP146" s="323"/>
      <c r="BQ146" s="323"/>
      <c r="BR146" s="323"/>
      <c r="BS146" s="323"/>
      <c r="BT146" s="323"/>
      <c r="BU146" s="323"/>
      <c r="BV146" s="323"/>
      <c r="BW146" s="323"/>
      <c r="BX146" s="323"/>
      <c r="BY146" s="323"/>
      <c r="BZ146" s="323"/>
      <c r="CA146" s="323"/>
      <c r="CB146" s="323"/>
      <c r="CC146" s="323"/>
      <c r="CD146" s="323"/>
      <c r="CE146" s="323"/>
      <c r="CF146" s="323"/>
      <c r="CG146" s="323"/>
      <c r="CH146" s="323"/>
      <c r="CI146" s="323"/>
      <c r="CJ146" s="323"/>
      <c r="CK146" s="323"/>
      <c r="CL146" s="323"/>
      <c r="CM146" s="323"/>
      <c r="CN146" s="323"/>
      <c r="CO146" s="323"/>
      <c r="CP146" s="323"/>
      <c r="CQ146" s="323"/>
      <c r="CR146" s="323"/>
      <c r="CS146" s="323"/>
      <c r="CT146" s="323"/>
      <c r="CU146" s="323"/>
      <c r="CV146" s="323"/>
      <c r="CW146" s="323"/>
      <c r="CX146" s="323"/>
      <c r="CY146" s="323"/>
      <c r="CZ146" s="323"/>
      <c r="DA146" s="323"/>
      <c r="DB146" s="323"/>
      <c r="DC146" s="323"/>
      <c r="DD146" s="323"/>
      <c r="DE146" s="323"/>
      <c r="DF146" s="323"/>
      <c r="DG146" s="323"/>
      <c r="DH146" s="323"/>
      <c r="DI146" s="323"/>
      <c r="DJ146" s="323"/>
      <c r="DK146" s="323"/>
      <c r="DL146" s="323"/>
      <c r="DM146" s="323"/>
      <c r="DN146" s="323"/>
      <c r="DO146" s="323"/>
      <c r="DP146" s="323"/>
      <c r="DQ146" s="323"/>
      <c r="DR146" s="323"/>
      <c r="DS146" s="323"/>
      <c r="DT146" s="323"/>
      <c r="DU146" s="323"/>
      <c r="DV146" s="323"/>
      <c r="DW146" s="323"/>
      <c r="DX146" s="323"/>
      <c r="DY146" s="323"/>
      <c r="DZ146" s="323"/>
      <c r="EA146" s="323"/>
      <c r="EB146" s="323"/>
      <c r="EC146" s="323"/>
      <c r="ED146" s="323"/>
      <c r="EE146" s="323"/>
      <c r="EF146" s="323"/>
      <c r="EG146" s="323"/>
      <c r="EH146" s="323"/>
      <c r="EI146" s="323"/>
      <c r="EJ146" s="323"/>
      <c r="EK146" s="323"/>
      <c r="EL146" s="323"/>
      <c r="EM146" s="323"/>
      <c r="EN146" s="323"/>
      <c r="EO146" s="323"/>
      <c r="EP146" s="323"/>
      <c r="EQ146" s="323"/>
      <c r="ER146" s="323"/>
      <c r="ES146" s="323"/>
      <c r="ET146" s="323"/>
      <c r="EU146" s="323"/>
      <c r="EV146" s="323"/>
      <c r="EW146" s="323"/>
      <c r="EX146" s="323"/>
      <c r="EY146" s="323"/>
      <c r="EZ146" s="323"/>
      <c r="FA146" s="323"/>
      <c r="FB146" s="323"/>
      <c r="FC146" s="323"/>
      <c r="FD146" s="323"/>
      <c r="FE146" s="323"/>
      <c r="FF146" s="323"/>
      <c r="FG146" s="323"/>
      <c r="FH146" s="323"/>
      <c r="FI146" s="323"/>
      <c r="FJ146" s="323"/>
      <c r="FK146" s="323"/>
      <c r="FL146" s="323"/>
      <c r="FM146" s="323"/>
      <c r="FN146" s="323"/>
      <c r="FO146" s="323"/>
      <c r="FP146" s="323"/>
      <c r="FQ146" s="323"/>
      <c r="FR146" s="323"/>
      <c r="FS146" s="323"/>
      <c r="FT146" s="323"/>
      <c r="FU146" s="323"/>
      <c r="FV146" s="323"/>
      <c r="FW146" s="323"/>
      <c r="FX146" s="323"/>
      <c r="FY146" s="323"/>
      <c r="FZ146" s="323"/>
      <c r="GA146" s="323"/>
      <c r="GB146" s="323"/>
      <c r="GC146" s="323"/>
      <c r="GD146" s="323"/>
      <c r="GE146" s="323"/>
      <c r="GF146" s="323"/>
      <c r="GG146" s="323"/>
      <c r="GH146" s="323"/>
      <c r="GI146" s="323"/>
      <c r="GJ146" s="323"/>
      <c r="GK146" s="323"/>
      <c r="GL146" s="323"/>
      <c r="GM146" s="323"/>
      <c r="GN146" s="323"/>
      <c r="GO146" s="323"/>
      <c r="GP146" s="323"/>
      <c r="GQ146" s="323"/>
      <c r="GR146" s="323"/>
      <c r="GS146" s="323"/>
      <c r="GT146" s="323"/>
      <c r="GU146" s="323"/>
      <c r="GV146" s="323"/>
      <c r="GW146" s="323"/>
      <c r="GX146" s="323"/>
      <c r="GY146" s="323"/>
      <c r="GZ146" s="323"/>
      <c r="HA146" s="323"/>
      <c r="HB146" s="323"/>
      <c r="HC146" s="323"/>
      <c r="HD146" s="323"/>
      <c r="HE146" s="323"/>
      <c r="HF146" s="323"/>
      <c r="HG146" s="323"/>
      <c r="HH146" s="323"/>
      <c r="HI146" s="323"/>
      <c r="HJ146" s="323"/>
      <c r="HK146" s="323"/>
      <c r="HL146" s="323"/>
      <c r="HM146" s="323"/>
      <c r="HN146" s="323"/>
      <c r="HO146" s="323"/>
      <c r="HP146" s="323"/>
      <c r="HQ146" s="323"/>
      <c r="HR146" s="323"/>
      <c r="HS146" s="323"/>
      <c r="HT146" s="323"/>
      <c r="HU146" s="323"/>
      <c r="HV146" s="323"/>
      <c r="HW146" s="323"/>
      <c r="HX146" s="323"/>
      <c r="HY146" s="323"/>
      <c r="HZ146" s="323"/>
      <c r="IA146" s="323"/>
      <c r="IB146" s="323"/>
      <c r="IC146" s="323"/>
      <c r="ID146" s="323"/>
      <c r="IE146" s="323"/>
      <c r="IF146" s="323"/>
      <c r="IG146" s="323"/>
      <c r="IH146" s="323"/>
      <c r="II146" s="323"/>
      <c r="IJ146" s="323"/>
      <c r="IK146" s="323"/>
      <c r="IL146" s="323"/>
      <c r="IM146" s="323"/>
      <c r="IN146" s="323"/>
      <c r="IO146" s="323"/>
      <c r="IP146" s="323"/>
      <c r="IQ146" s="323"/>
      <c r="IR146" s="323"/>
      <c r="IS146" s="323"/>
      <c r="IT146" s="323"/>
      <c r="IU146" s="323"/>
      <c r="IV146" s="323"/>
      <c r="IW146" s="323"/>
      <c r="IX146" s="323"/>
    </row>
    <row r="147" spans="1:258" s="1238" customFormat="1" ht="21.75" customHeight="1">
      <c r="A147" s="1710"/>
      <c r="B147" s="1710"/>
      <c r="C147" s="1245"/>
      <c r="D147" s="557"/>
      <c r="E147" s="557"/>
      <c r="F147" s="557"/>
      <c r="G147" s="557"/>
      <c r="H147" s="557"/>
      <c r="I147" s="557"/>
      <c r="J147" s="323"/>
      <c r="K147" s="1710"/>
      <c r="L147" s="1710"/>
      <c r="M147" s="1710"/>
      <c r="N147" s="1710"/>
      <c r="O147" s="1710"/>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c r="BN147" s="323"/>
      <c r="BO147" s="323"/>
      <c r="BP147" s="323"/>
      <c r="BQ147" s="323"/>
      <c r="BR147" s="323"/>
      <c r="BS147" s="323"/>
      <c r="BT147" s="323"/>
      <c r="BU147" s="323"/>
      <c r="BV147" s="323"/>
      <c r="BW147" s="323"/>
      <c r="BX147" s="323"/>
      <c r="BY147" s="323"/>
      <c r="BZ147" s="323"/>
      <c r="CA147" s="323"/>
      <c r="CB147" s="323"/>
      <c r="CC147" s="323"/>
      <c r="CD147" s="323"/>
      <c r="CE147" s="323"/>
      <c r="CF147" s="323"/>
      <c r="CG147" s="323"/>
      <c r="CH147" s="323"/>
      <c r="CI147" s="323"/>
      <c r="CJ147" s="323"/>
      <c r="CK147" s="323"/>
      <c r="CL147" s="323"/>
      <c r="CM147" s="323"/>
      <c r="CN147" s="323"/>
      <c r="CO147" s="323"/>
      <c r="CP147" s="323"/>
      <c r="CQ147" s="323"/>
      <c r="CR147" s="323"/>
      <c r="CS147" s="323"/>
      <c r="CT147" s="323"/>
      <c r="CU147" s="323"/>
      <c r="CV147" s="323"/>
      <c r="CW147" s="323"/>
      <c r="CX147" s="323"/>
      <c r="CY147" s="323"/>
      <c r="CZ147" s="323"/>
      <c r="DA147" s="323"/>
      <c r="DB147" s="323"/>
      <c r="DC147" s="323"/>
      <c r="DD147" s="323"/>
      <c r="DE147" s="323"/>
      <c r="DF147" s="323"/>
      <c r="DG147" s="323"/>
      <c r="DH147" s="323"/>
      <c r="DI147" s="323"/>
      <c r="DJ147" s="323"/>
      <c r="DK147" s="323"/>
      <c r="DL147" s="323"/>
      <c r="DM147" s="323"/>
      <c r="DN147" s="323"/>
      <c r="DO147" s="323"/>
      <c r="DP147" s="323"/>
      <c r="DQ147" s="323"/>
      <c r="DR147" s="323"/>
      <c r="DS147" s="323"/>
      <c r="DT147" s="323"/>
      <c r="DU147" s="323"/>
      <c r="DV147" s="323"/>
      <c r="DW147" s="323"/>
      <c r="DX147" s="323"/>
      <c r="DY147" s="323"/>
      <c r="DZ147" s="323"/>
      <c r="EA147" s="323"/>
      <c r="EB147" s="323"/>
      <c r="EC147" s="323"/>
      <c r="ED147" s="323"/>
      <c r="EE147" s="323"/>
      <c r="EF147" s="323"/>
      <c r="EG147" s="323"/>
      <c r="EH147" s="323"/>
      <c r="EI147" s="323"/>
      <c r="EJ147" s="323"/>
      <c r="EK147" s="323"/>
      <c r="EL147" s="323"/>
      <c r="EM147" s="323"/>
      <c r="EN147" s="323"/>
      <c r="EO147" s="323"/>
      <c r="EP147" s="323"/>
      <c r="EQ147" s="323"/>
      <c r="ER147" s="323"/>
      <c r="ES147" s="323"/>
      <c r="ET147" s="323"/>
      <c r="EU147" s="323"/>
      <c r="EV147" s="323"/>
      <c r="EW147" s="323"/>
      <c r="EX147" s="323"/>
      <c r="EY147" s="323"/>
      <c r="EZ147" s="323"/>
      <c r="FA147" s="323"/>
      <c r="FB147" s="323"/>
      <c r="FC147" s="323"/>
      <c r="FD147" s="323"/>
      <c r="FE147" s="323"/>
      <c r="FF147" s="323"/>
      <c r="FG147" s="323"/>
      <c r="FH147" s="323"/>
      <c r="FI147" s="323"/>
      <c r="FJ147" s="323"/>
      <c r="FK147" s="323"/>
      <c r="FL147" s="323"/>
      <c r="FM147" s="323"/>
      <c r="FN147" s="323"/>
      <c r="FO147" s="323"/>
      <c r="FP147" s="323"/>
      <c r="FQ147" s="323"/>
      <c r="FR147" s="323"/>
      <c r="FS147" s="323"/>
      <c r="FT147" s="323"/>
      <c r="FU147" s="323"/>
      <c r="FV147" s="323"/>
      <c r="FW147" s="323"/>
      <c r="FX147" s="323"/>
      <c r="FY147" s="323"/>
      <c r="FZ147" s="323"/>
      <c r="GA147" s="323"/>
      <c r="GB147" s="323"/>
      <c r="GC147" s="323"/>
      <c r="GD147" s="323"/>
      <c r="GE147" s="323"/>
      <c r="GF147" s="323"/>
      <c r="GG147" s="323"/>
      <c r="GH147" s="323"/>
      <c r="GI147" s="323"/>
      <c r="GJ147" s="323"/>
      <c r="GK147" s="323"/>
      <c r="GL147" s="323"/>
      <c r="GM147" s="323"/>
      <c r="GN147" s="323"/>
      <c r="GO147" s="323"/>
      <c r="GP147" s="323"/>
      <c r="GQ147" s="323"/>
      <c r="GR147" s="323"/>
      <c r="GS147" s="323"/>
      <c r="GT147" s="323"/>
      <c r="GU147" s="323"/>
      <c r="GV147" s="323"/>
      <c r="GW147" s="323"/>
      <c r="GX147" s="323"/>
      <c r="GY147" s="323"/>
      <c r="GZ147" s="323"/>
      <c r="HA147" s="323"/>
      <c r="HB147" s="323"/>
      <c r="HC147" s="323"/>
      <c r="HD147" s="323"/>
      <c r="HE147" s="323"/>
      <c r="HF147" s="323"/>
      <c r="HG147" s="323"/>
      <c r="HH147" s="323"/>
      <c r="HI147" s="323"/>
      <c r="HJ147" s="323"/>
      <c r="HK147" s="323"/>
      <c r="HL147" s="323"/>
      <c r="HM147" s="323"/>
      <c r="HN147" s="323"/>
      <c r="HO147" s="323"/>
      <c r="HP147" s="323"/>
      <c r="HQ147" s="323"/>
      <c r="HR147" s="323"/>
      <c r="HS147" s="323"/>
      <c r="HT147" s="323"/>
      <c r="HU147" s="323"/>
      <c r="HV147" s="323"/>
      <c r="HW147" s="323"/>
      <c r="HX147" s="323"/>
      <c r="HY147" s="323"/>
      <c r="HZ147" s="323"/>
      <c r="IA147" s="323"/>
      <c r="IB147" s="323"/>
      <c r="IC147" s="323"/>
      <c r="ID147" s="323"/>
      <c r="IE147" s="323"/>
      <c r="IF147" s="323"/>
      <c r="IG147" s="323"/>
      <c r="IH147" s="323"/>
      <c r="II147" s="323"/>
      <c r="IJ147" s="323"/>
      <c r="IK147" s="323"/>
      <c r="IL147" s="323"/>
      <c r="IM147" s="323"/>
      <c r="IN147" s="323"/>
      <c r="IO147" s="323"/>
      <c r="IP147" s="323"/>
      <c r="IQ147" s="323"/>
      <c r="IR147" s="323"/>
      <c r="IS147" s="323"/>
      <c r="IT147" s="323"/>
      <c r="IU147" s="323"/>
      <c r="IV147" s="323"/>
      <c r="IW147" s="323"/>
      <c r="IX147" s="323"/>
    </row>
    <row r="148" spans="1:258" s="1238" customFormat="1" ht="73.5" customHeight="1">
      <c r="A148" s="327"/>
      <c r="B148" s="538"/>
      <c r="C148" s="538"/>
      <c r="D148" s="538"/>
      <c r="E148" s="538"/>
      <c r="F148" s="540"/>
      <c r="G148" s="540"/>
      <c r="H148" s="327"/>
      <c r="I148" s="327"/>
      <c r="J148" s="538"/>
      <c r="K148" s="1710"/>
      <c r="L148" s="1710"/>
      <c r="M148" s="541"/>
      <c r="N148" s="538"/>
      <c r="O148" s="541"/>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c r="BN148" s="323"/>
      <c r="BO148" s="323"/>
      <c r="BP148" s="323"/>
      <c r="BQ148" s="323"/>
      <c r="BR148" s="323"/>
      <c r="BS148" s="323"/>
      <c r="BT148" s="323"/>
      <c r="BU148" s="323"/>
      <c r="BV148" s="323"/>
      <c r="BW148" s="323"/>
      <c r="BX148" s="323"/>
      <c r="BY148" s="323"/>
      <c r="BZ148" s="323"/>
      <c r="CA148" s="323"/>
      <c r="CB148" s="323"/>
      <c r="CC148" s="323"/>
      <c r="CD148" s="323"/>
      <c r="CE148" s="323"/>
      <c r="CF148" s="323"/>
      <c r="CG148" s="323"/>
      <c r="CH148" s="323"/>
      <c r="CI148" s="323"/>
      <c r="CJ148" s="323"/>
      <c r="CK148" s="323"/>
      <c r="CL148" s="323"/>
      <c r="CM148" s="323"/>
      <c r="CN148" s="323"/>
      <c r="CO148" s="323"/>
      <c r="CP148" s="323"/>
      <c r="CQ148" s="323"/>
      <c r="CR148" s="323"/>
      <c r="CS148" s="323"/>
      <c r="CT148" s="323"/>
      <c r="CU148" s="323"/>
      <c r="CV148" s="323"/>
      <c r="CW148" s="323"/>
      <c r="CX148" s="323"/>
      <c r="CY148" s="323"/>
      <c r="CZ148" s="323"/>
      <c r="DA148" s="323"/>
      <c r="DB148" s="323"/>
      <c r="DC148" s="323"/>
      <c r="DD148" s="323"/>
      <c r="DE148" s="323"/>
      <c r="DF148" s="323"/>
      <c r="DG148" s="323"/>
      <c r="DH148" s="323"/>
      <c r="DI148" s="323"/>
      <c r="DJ148" s="323"/>
      <c r="DK148" s="323"/>
      <c r="DL148" s="323"/>
      <c r="DM148" s="323"/>
      <c r="DN148" s="323"/>
      <c r="DO148" s="323"/>
      <c r="DP148" s="323"/>
      <c r="DQ148" s="323"/>
      <c r="DR148" s="323"/>
      <c r="DS148" s="323"/>
      <c r="DT148" s="323"/>
      <c r="DU148" s="323"/>
      <c r="DV148" s="323"/>
      <c r="DW148" s="323"/>
      <c r="DX148" s="323"/>
      <c r="DY148" s="323"/>
      <c r="DZ148" s="323"/>
      <c r="EA148" s="323"/>
      <c r="EB148" s="323"/>
      <c r="EC148" s="323"/>
      <c r="ED148" s="323"/>
      <c r="EE148" s="323"/>
      <c r="EF148" s="323"/>
      <c r="EG148" s="323"/>
      <c r="EH148" s="323"/>
      <c r="EI148" s="323"/>
      <c r="EJ148" s="323"/>
      <c r="EK148" s="323"/>
      <c r="EL148" s="323"/>
      <c r="EM148" s="323"/>
      <c r="EN148" s="323"/>
      <c r="EO148" s="323"/>
      <c r="EP148" s="323"/>
      <c r="EQ148" s="323"/>
      <c r="ER148" s="323"/>
      <c r="ES148" s="323"/>
      <c r="ET148" s="323"/>
      <c r="EU148" s="323"/>
      <c r="EV148" s="323"/>
      <c r="EW148" s="323"/>
      <c r="EX148" s="323"/>
      <c r="EY148" s="323"/>
      <c r="EZ148" s="323"/>
      <c r="FA148" s="323"/>
      <c r="FB148" s="323"/>
      <c r="FC148" s="323"/>
      <c r="FD148" s="323"/>
      <c r="FE148" s="323"/>
      <c r="FF148" s="323"/>
      <c r="FG148" s="323"/>
      <c r="FH148" s="323"/>
      <c r="FI148" s="323"/>
      <c r="FJ148" s="323"/>
      <c r="FK148" s="323"/>
      <c r="FL148" s="323"/>
      <c r="FM148" s="323"/>
      <c r="FN148" s="323"/>
      <c r="FO148" s="323"/>
      <c r="FP148" s="323"/>
      <c r="FQ148" s="323"/>
      <c r="FR148" s="323"/>
      <c r="FS148" s="323"/>
      <c r="FT148" s="323"/>
      <c r="FU148" s="323"/>
      <c r="FV148" s="323"/>
      <c r="FW148" s="323"/>
      <c r="FX148" s="323"/>
      <c r="FY148" s="323"/>
      <c r="FZ148" s="323"/>
      <c r="GA148" s="323"/>
      <c r="GB148" s="323"/>
      <c r="GC148" s="323"/>
      <c r="GD148" s="323"/>
      <c r="GE148" s="323"/>
      <c r="GF148" s="323"/>
      <c r="GG148" s="323"/>
      <c r="GH148" s="323"/>
      <c r="GI148" s="323"/>
      <c r="GJ148" s="323"/>
      <c r="GK148" s="323"/>
      <c r="GL148" s="323"/>
      <c r="GM148" s="323"/>
      <c r="GN148" s="323"/>
      <c r="GO148" s="323"/>
      <c r="GP148" s="323"/>
      <c r="GQ148" s="323"/>
      <c r="GR148" s="323"/>
      <c r="GS148" s="323"/>
      <c r="GT148" s="323"/>
      <c r="GU148" s="323"/>
      <c r="GV148" s="323"/>
      <c r="GW148" s="323"/>
      <c r="GX148" s="323"/>
      <c r="GY148" s="323"/>
      <c r="GZ148" s="323"/>
      <c r="HA148" s="323"/>
      <c r="HB148" s="323"/>
      <c r="HC148" s="323"/>
      <c r="HD148" s="323"/>
      <c r="HE148" s="323"/>
      <c r="HF148" s="323"/>
      <c r="HG148" s="323"/>
      <c r="HH148" s="323"/>
      <c r="HI148" s="323"/>
      <c r="HJ148" s="323"/>
      <c r="HK148" s="323"/>
      <c r="HL148" s="323"/>
      <c r="HM148" s="323"/>
      <c r="HN148" s="323"/>
      <c r="HO148" s="323"/>
      <c r="HP148" s="323"/>
      <c r="HQ148" s="323"/>
      <c r="HR148" s="323"/>
      <c r="HS148" s="323"/>
      <c r="HT148" s="323"/>
      <c r="HU148" s="323"/>
      <c r="HV148" s="323"/>
      <c r="HW148" s="323"/>
      <c r="HX148" s="323"/>
      <c r="HY148" s="323"/>
      <c r="HZ148" s="323"/>
      <c r="IA148" s="323"/>
      <c r="IB148" s="323"/>
      <c r="IC148" s="323"/>
      <c r="ID148" s="323"/>
      <c r="IE148" s="323"/>
      <c r="IF148" s="323"/>
      <c r="IG148" s="323"/>
      <c r="IH148" s="323"/>
      <c r="II148" s="323"/>
      <c r="IJ148" s="323"/>
      <c r="IK148" s="323"/>
      <c r="IL148" s="323"/>
      <c r="IM148" s="323"/>
      <c r="IN148" s="323"/>
      <c r="IO148" s="323"/>
      <c r="IP148" s="323"/>
      <c r="IQ148" s="323"/>
      <c r="IR148" s="323"/>
      <c r="IS148" s="323"/>
      <c r="IT148" s="323"/>
      <c r="IU148" s="323"/>
      <c r="IV148" s="323"/>
      <c r="IW148" s="323"/>
      <c r="IX148" s="323"/>
    </row>
    <row r="149" spans="1:258" s="1238" customFormat="1" ht="15.75" customHeight="1">
      <c r="A149" s="550"/>
      <c r="B149" s="551"/>
      <c r="C149" s="550"/>
      <c r="D149" s="550"/>
      <c r="E149" s="551"/>
      <c r="F149" s="550"/>
      <c r="G149" s="551"/>
      <c r="H149" s="550"/>
      <c r="I149" s="550"/>
      <c r="J149" s="550"/>
      <c r="K149" s="551"/>
      <c r="L149" s="550"/>
      <c r="M149" s="551"/>
      <c r="N149" s="550"/>
      <c r="O149" s="551"/>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c r="BO149" s="323"/>
      <c r="BP149" s="323"/>
      <c r="BQ149" s="323"/>
      <c r="BR149" s="323"/>
      <c r="BS149" s="323"/>
      <c r="BT149" s="323"/>
      <c r="BU149" s="323"/>
      <c r="BV149" s="323"/>
      <c r="BW149" s="323"/>
      <c r="BX149" s="323"/>
      <c r="BY149" s="323"/>
      <c r="BZ149" s="323"/>
      <c r="CA149" s="323"/>
      <c r="CB149" s="323"/>
      <c r="CC149" s="323"/>
      <c r="CD149" s="323"/>
      <c r="CE149" s="323"/>
      <c r="CF149" s="323"/>
      <c r="CG149" s="323"/>
      <c r="CH149" s="323"/>
      <c r="CI149" s="323"/>
      <c r="CJ149" s="323"/>
      <c r="CK149" s="323"/>
      <c r="CL149" s="323"/>
      <c r="CM149" s="323"/>
      <c r="CN149" s="323"/>
      <c r="CO149" s="323"/>
      <c r="CP149" s="323"/>
      <c r="CQ149" s="323"/>
      <c r="CR149" s="323"/>
      <c r="CS149" s="323"/>
      <c r="CT149" s="323"/>
      <c r="CU149" s="323"/>
      <c r="CV149" s="323"/>
      <c r="CW149" s="323"/>
      <c r="CX149" s="323"/>
      <c r="CY149" s="323"/>
      <c r="CZ149" s="323"/>
      <c r="DA149" s="323"/>
      <c r="DB149" s="323"/>
      <c r="DC149" s="323"/>
      <c r="DD149" s="323"/>
      <c r="DE149" s="323"/>
      <c r="DF149" s="323"/>
      <c r="DG149" s="323"/>
      <c r="DH149" s="323"/>
      <c r="DI149" s="323"/>
      <c r="DJ149" s="323"/>
      <c r="DK149" s="323"/>
      <c r="DL149" s="323"/>
      <c r="DM149" s="323"/>
      <c r="DN149" s="323"/>
      <c r="DO149" s="323"/>
      <c r="DP149" s="323"/>
      <c r="DQ149" s="323"/>
      <c r="DR149" s="323"/>
      <c r="DS149" s="323"/>
      <c r="DT149" s="323"/>
      <c r="DU149" s="323"/>
      <c r="DV149" s="323"/>
      <c r="DW149" s="323"/>
      <c r="DX149" s="323"/>
      <c r="DY149" s="323"/>
      <c r="DZ149" s="323"/>
      <c r="EA149" s="323"/>
      <c r="EB149" s="323"/>
      <c r="EC149" s="323"/>
      <c r="ED149" s="323"/>
      <c r="EE149" s="323"/>
      <c r="EF149" s="323"/>
      <c r="EG149" s="323"/>
      <c r="EH149" s="323"/>
      <c r="EI149" s="323"/>
      <c r="EJ149" s="323"/>
      <c r="EK149" s="323"/>
      <c r="EL149" s="323"/>
      <c r="EM149" s="323"/>
      <c r="EN149" s="323"/>
      <c r="EO149" s="323"/>
      <c r="EP149" s="323"/>
      <c r="EQ149" s="323"/>
      <c r="ER149" s="323"/>
      <c r="ES149" s="323"/>
      <c r="ET149" s="323"/>
      <c r="EU149" s="323"/>
      <c r="EV149" s="323"/>
      <c r="EW149" s="323"/>
      <c r="EX149" s="323"/>
      <c r="EY149" s="323"/>
      <c r="EZ149" s="323"/>
      <c r="FA149" s="323"/>
      <c r="FB149" s="323"/>
      <c r="FC149" s="323"/>
      <c r="FD149" s="323"/>
      <c r="FE149" s="323"/>
      <c r="FF149" s="323"/>
      <c r="FG149" s="323"/>
      <c r="FH149" s="323"/>
      <c r="FI149" s="323"/>
      <c r="FJ149" s="323"/>
      <c r="FK149" s="323"/>
      <c r="FL149" s="323"/>
      <c r="FM149" s="323"/>
      <c r="FN149" s="323"/>
      <c r="FO149" s="323"/>
      <c r="FP149" s="323"/>
      <c r="FQ149" s="323"/>
      <c r="FR149" s="323"/>
      <c r="FS149" s="323"/>
      <c r="FT149" s="323"/>
      <c r="FU149" s="323"/>
      <c r="FV149" s="323"/>
      <c r="FW149" s="323"/>
      <c r="FX149" s="323"/>
      <c r="FY149" s="323"/>
      <c r="FZ149" s="323"/>
      <c r="GA149" s="323"/>
      <c r="GB149" s="323"/>
      <c r="GC149" s="323"/>
      <c r="GD149" s="323"/>
      <c r="GE149" s="323"/>
      <c r="GF149" s="323"/>
      <c r="GG149" s="323"/>
      <c r="GH149" s="323"/>
      <c r="GI149" s="323"/>
      <c r="GJ149" s="323"/>
      <c r="GK149" s="323"/>
      <c r="GL149" s="323"/>
      <c r="GM149" s="323"/>
      <c r="GN149" s="323"/>
      <c r="GO149" s="323"/>
      <c r="GP149" s="323"/>
      <c r="GQ149" s="323"/>
      <c r="GR149" s="323"/>
      <c r="GS149" s="323"/>
      <c r="GT149" s="323"/>
      <c r="GU149" s="323"/>
      <c r="GV149" s="323"/>
      <c r="GW149" s="323"/>
      <c r="GX149" s="323"/>
      <c r="GY149" s="323"/>
      <c r="GZ149" s="323"/>
      <c r="HA149" s="323"/>
      <c r="HB149" s="323"/>
      <c r="HC149" s="323"/>
      <c r="HD149" s="323"/>
      <c r="HE149" s="323"/>
      <c r="HF149" s="323"/>
      <c r="HG149" s="323"/>
      <c r="HH149" s="323"/>
      <c r="HI149" s="323"/>
      <c r="HJ149" s="323"/>
      <c r="HK149" s="323"/>
      <c r="HL149" s="323"/>
      <c r="HM149" s="323"/>
      <c r="HN149" s="323"/>
      <c r="HO149" s="323"/>
      <c r="HP149" s="323"/>
      <c r="HQ149" s="323"/>
      <c r="HR149" s="323"/>
      <c r="HS149" s="323"/>
      <c r="HT149" s="323"/>
      <c r="HU149" s="323"/>
      <c r="HV149" s="323"/>
      <c r="HW149" s="323"/>
      <c r="HX149" s="323"/>
      <c r="HY149" s="323"/>
      <c r="HZ149" s="323"/>
      <c r="IA149" s="323"/>
      <c r="IB149" s="323"/>
      <c r="IC149" s="323"/>
      <c r="ID149" s="323"/>
      <c r="IE149" s="323"/>
      <c r="IF149" s="323"/>
      <c r="IG149" s="323"/>
      <c r="IH149" s="323"/>
      <c r="II149" s="323"/>
      <c r="IJ149" s="323"/>
      <c r="IK149" s="323"/>
      <c r="IL149" s="323"/>
      <c r="IM149" s="323"/>
      <c r="IN149" s="323"/>
      <c r="IO149" s="323"/>
      <c r="IP149" s="323"/>
      <c r="IQ149" s="323"/>
      <c r="IR149" s="323"/>
      <c r="IS149" s="323"/>
      <c r="IT149" s="323"/>
      <c r="IU149" s="323"/>
      <c r="IV149" s="323"/>
      <c r="IW149" s="323"/>
      <c r="IX149" s="323"/>
    </row>
    <row r="150" spans="1:258" s="1238" customFormat="1" ht="5.25" customHeight="1">
      <c r="A150" s="550"/>
      <c r="B150" s="550"/>
      <c r="C150" s="550"/>
      <c r="D150" s="550"/>
      <c r="E150" s="550"/>
      <c r="F150" s="550"/>
      <c r="G150" s="550"/>
      <c r="H150" s="550"/>
      <c r="I150" s="550"/>
      <c r="J150" s="550"/>
      <c r="K150" s="550"/>
      <c r="L150" s="550"/>
      <c r="M150" s="550"/>
      <c r="N150" s="550"/>
      <c r="O150" s="550"/>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c r="BO150" s="323"/>
      <c r="BP150" s="323"/>
      <c r="BQ150" s="323"/>
      <c r="BR150" s="323"/>
      <c r="BS150" s="323"/>
      <c r="BT150" s="323"/>
      <c r="BU150" s="323"/>
      <c r="BV150" s="323"/>
      <c r="BW150" s="323"/>
      <c r="BX150" s="323"/>
      <c r="BY150" s="323"/>
      <c r="BZ150" s="323"/>
      <c r="CA150" s="323"/>
      <c r="CB150" s="323"/>
      <c r="CC150" s="323"/>
      <c r="CD150" s="323"/>
      <c r="CE150" s="323"/>
      <c r="CF150" s="323"/>
      <c r="CG150" s="323"/>
      <c r="CH150" s="323"/>
      <c r="CI150" s="323"/>
      <c r="CJ150" s="323"/>
      <c r="CK150" s="323"/>
      <c r="CL150" s="323"/>
      <c r="CM150" s="323"/>
      <c r="CN150" s="323"/>
      <c r="CO150" s="323"/>
      <c r="CP150" s="323"/>
      <c r="CQ150" s="323"/>
      <c r="CR150" s="323"/>
      <c r="CS150" s="323"/>
      <c r="CT150" s="323"/>
      <c r="CU150" s="323"/>
      <c r="CV150" s="323"/>
      <c r="CW150" s="323"/>
      <c r="CX150" s="323"/>
      <c r="CY150" s="323"/>
      <c r="CZ150" s="323"/>
      <c r="DA150" s="323"/>
      <c r="DB150" s="323"/>
      <c r="DC150" s="323"/>
      <c r="DD150" s="323"/>
      <c r="DE150" s="323"/>
      <c r="DF150" s="323"/>
      <c r="DG150" s="323"/>
      <c r="DH150" s="323"/>
      <c r="DI150" s="323"/>
      <c r="DJ150" s="323"/>
      <c r="DK150" s="323"/>
      <c r="DL150" s="323"/>
      <c r="DM150" s="323"/>
      <c r="DN150" s="323"/>
      <c r="DO150" s="323"/>
      <c r="DP150" s="323"/>
      <c r="DQ150" s="323"/>
      <c r="DR150" s="323"/>
      <c r="DS150" s="323"/>
      <c r="DT150" s="323"/>
      <c r="DU150" s="323"/>
      <c r="DV150" s="323"/>
      <c r="DW150" s="323"/>
      <c r="DX150" s="323"/>
      <c r="DY150" s="323"/>
      <c r="DZ150" s="323"/>
      <c r="EA150" s="323"/>
      <c r="EB150" s="323"/>
      <c r="EC150" s="323"/>
      <c r="ED150" s="323"/>
      <c r="EE150" s="323"/>
      <c r="EF150" s="323"/>
      <c r="EG150" s="323"/>
      <c r="EH150" s="323"/>
      <c r="EI150" s="323"/>
      <c r="EJ150" s="323"/>
      <c r="EK150" s="323"/>
      <c r="EL150" s="323"/>
      <c r="EM150" s="323"/>
      <c r="EN150" s="323"/>
      <c r="EO150" s="323"/>
      <c r="EP150" s="323"/>
      <c r="EQ150" s="323"/>
      <c r="ER150" s="323"/>
      <c r="ES150" s="323"/>
      <c r="ET150" s="323"/>
      <c r="EU150" s="323"/>
      <c r="EV150" s="323"/>
      <c r="EW150" s="323"/>
      <c r="EX150" s="323"/>
      <c r="EY150" s="323"/>
      <c r="EZ150" s="323"/>
      <c r="FA150" s="323"/>
      <c r="FB150" s="323"/>
      <c r="FC150" s="323"/>
      <c r="FD150" s="323"/>
      <c r="FE150" s="323"/>
      <c r="FF150" s="323"/>
      <c r="FG150" s="323"/>
      <c r="FH150" s="323"/>
      <c r="FI150" s="323"/>
      <c r="FJ150" s="323"/>
      <c r="FK150" s="323"/>
      <c r="FL150" s="323"/>
      <c r="FM150" s="323"/>
      <c r="FN150" s="323"/>
      <c r="FO150" s="323"/>
      <c r="FP150" s="323"/>
      <c r="FQ150" s="323"/>
      <c r="FR150" s="323"/>
      <c r="FS150" s="323"/>
      <c r="FT150" s="323"/>
      <c r="FU150" s="323"/>
      <c r="FV150" s="323"/>
      <c r="FW150" s="323"/>
      <c r="FX150" s="323"/>
      <c r="FY150" s="323"/>
      <c r="FZ150" s="323"/>
      <c r="GA150" s="323"/>
      <c r="GB150" s="323"/>
      <c r="GC150" s="323"/>
      <c r="GD150" s="323"/>
      <c r="GE150" s="323"/>
      <c r="GF150" s="323"/>
      <c r="GG150" s="323"/>
      <c r="GH150" s="323"/>
      <c r="GI150" s="323"/>
      <c r="GJ150" s="323"/>
      <c r="GK150" s="323"/>
      <c r="GL150" s="323"/>
      <c r="GM150" s="323"/>
      <c r="GN150" s="323"/>
      <c r="GO150" s="323"/>
      <c r="GP150" s="323"/>
      <c r="GQ150" s="323"/>
      <c r="GR150" s="323"/>
      <c r="GS150" s="323"/>
      <c r="GT150" s="323"/>
      <c r="GU150" s="323"/>
      <c r="GV150" s="323"/>
      <c r="GW150" s="323"/>
      <c r="GX150" s="323"/>
      <c r="GY150" s="323"/>
      <c r="GZ150" s="323"/>
      <c r="HA150" s="323"/>
      <c r="HB150" s="323"/>
      <c r="HC150" s="323"/>
      <c r="HD150" s="323"/>
      <c r="HE150" s="323"/>
      <c r="HF150" s="323"/>
      <c r="HG150" s="323"/>
      <c r="HH150" s="323"/>
      <c r="HI150" s="323"/>
      <c r="HJ150" s="323"/>
      <c r="HK150" s="323"/>
      <c r="HL150" s="323"/>
      <c r="HM150" s="323"/>
      <c r="HN150" s="323"/>
      <c r="HO150" s="323"/>
      <c r="HP150" s="323"/>
      <c r="HQ150" s="323"/>
      <c r="HR150" s="323"/>
      <c r="HS150" s="323"/>
      <c r="HT150" s="323"/>
      <c r="HU150" s="323"/>
      <c r="HV150" s="323"/>
      <c r="HW150" s="323"/>
      <c r="HX150" s="323"/>
      <c r="HY150" s="323"/>
      <c r="HZ150" s="323"/>
      <c r="IA150" s="323"/>
      <c r="IB150" s="323"/>
      <c r="IC150" s="323"/>
      <c r="ID150" s="323"/>
      <c r="IE150" s="323"/>
      <c r="IF150" s="323"/>
      <c r="IG150" s="323"/>
      <c r="IH150" s="323"/>
      <c r="II150" s="323"/>
      <c r="IJ150" s="323"/>
      <c r="IK150" s="323"/>
      <c r="IL150" s="323"/>
      <c r="IM150" s="323"/>
      <c r="IN150" s="323"/>
      <c r="IO150" s="323"/>
      <c r="IP150" s="323"/>
      <c r="IQ150" s="323"/>
      <c r="IR150" s="323"/>
      <c r="IS150" s="323"/>
      <c r="IT150" s="323"/>
      <c r="IU150" s="323"/>
      <c r="IV150" s="323"/>
      <c r="IW150" s="323"/>
      <c r="IX150" s="323"/>
    </row>
    <row r="151" spans="1:258" s="1238" customFormat="1" ht="38.25" customHeight="1">
      <c r="A151" s="532"/>
      <c r="B151" s="533"/>
      <c r="C151" s="331"/>
      <c r="D151" s="532"/>
      <c r="E151" s="534"/>
      <c r="F151" s="553"/>
      <c r="G151" s="536"/>
      <c r="H151" s="554"/>
      <c r="I151" s="554"/>
      <c r="J151" s="356"/>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c r="BO151" s="323"/>
      <c r="BP151" s="323"/>
      <c r="BQ151" s="323"/>
      <c r="BR151" s="323"/>
      <c r="BS151" s="323"/>
      <c r="BT151" s="323"/>
      <c r="BU151" s="323"/>
      <c r="BV151" s="323"/>
      <c r="BW151" s="323"/>
      <c r="BX151" s="323"/>
      <c r="BY151" s="323"/>
      <c r="BZ151" s="323"/>
      <c r="CA151" s="323"/>
      <c r="CB151" s="323"/>
      <c r="CC151" s="323"/>
      <c r="CD151" s="323"/>
      <c r="CE151" s="323"/>
      <c r="CF151" s="323"/>
      <c r="CG151" s="323"/>
      <c r="CH151" s="323"/>
      <c r="CI151" s="323"/>
      <c r="CJ151" s="323"/>
      <c r="CK151" s="323"/>
      <c r="CL151" s="323"/>
      <c r="CM151" s="323"/>
      <c r="CN151" s="323"/>
      <c r="CO151" s="323"/>
      <c r="CP151" s="323"/>
      <c r="CQ151" s="323"/>
      <c r="CR151" s="323"/>
      <c r="CS151" s="323"/>
      <c r="CT151" s="323"/>
      <c r="CU151" s="323"/>
      <c r="CV151" s="323"/>
      <c r="CW151" s="323"/>
      <c r="CX151" s="323"/>
      <c r="CY151" s="323"/>
      <c r="CZ151" s="323"/>
      <c r="DA151" s="323"/>
      <c r="DB151" s="323"/>
      <c r="DC151" s="323"/>
      <c r="DD151" s="323"/>
      <c r="DE151" s="323"/>
      <c r="DF151" s="323"/>
      <c r="DG151" s="323"/>
      <c r="DH151" s="323"/>
      <c r="DI151" s="323"/>
      <c r="DJ151" s="323"/>
      <c r="DK151" s="323"/>
      <c r="DL151" s="323"/>
      <c r="DM151" s="323"/>
      <c r="DN151" s="323"/>
      <c r="DO151" s="323"/>
      <c r="DP151" s="323"/>
      <c r="DQ151" s="323"/>
      <c r="DR151" s="323"/>
      <c r="DS151" s="323"/>
      <c r="DT151" s="323"/>
      <c r="DU151" s="323"/>
      <c r="DV151" s="323"/>
      <c r="DW151" s="323"/>
      <c r="DX151" s="323"/>
      <c r="DY151" s="323"/>
      <c r="DZ151" s="323"/>
      <c r="EA151" s="323"/>
      <c r="EB151" s="323"/>
      <c r="EC151" s="323"/>
      <c r="ED151" s="323"/>
      <c r="EE151" s="323"/>
      <c r="EF151" s="323"/>
      <c r="EG151" s="323"/>
      <c r="EH151" s="323"/>
      <c r="EI151" s="323"/>
      <c r="EJ151" s="323"/>
      <c r="EK151" s="323"/>
      <c r="EL151" s="323"/>
      <c r="EM151" s="323"/>
      <c r="EN151" s="323"/>
      <c r="EO151" s="323"/>
      <c r="EP151" s="323"/>
      <c r="EQ151" s="323"/>
      <c r="ER151" s="323"/>
      <c r="ES151" s="323"/>
      <c r="ET151" s="323"/>
      <c r="EU151" s="323"/>
      <c r="EV151" s="323"/>
      <c r="EW151" s="323"/>
      <c r="EX151" s="323"/>
      <c r="EY151" s="323"/>
      <c r="EZ151" s="323"/>
      <c r="FA151" s="323"/>
      <c r="FB151" s="323"/>
      <c r="FC151" s="323"/>
      <c r="FD151" s="323"/>
      <c r="FE151" s="323"/>
      <c r="FF151" s="323"/>
      <c r="FG151" s="323"/>
      <c r="FH151" s="323"/>
      <c r="FI151" s="323"/>
      <c r="FJ151" s="323"/>
      <c r="FK151" s="323"/>
      <c r="FL151" s="323"/>
      <c r="FM151" s="323"/>
      <c r="FN151" s="323"/>
      <c r="FO151" s="323"/>
      <c r="FP151" s="323"/>
      <c r="FQ151" s="323"/>
      <c r="FR151" s="323"/>
      <c r="FS151" s="323"/>
      <c r="FT151" s="323"/>
      <c r="FU151" s="323"/>
      <c r="FV151" s="323"/>
      <c r="FW151" s="323"/>
      <c r="FX151" s="323"/>
      <c r="FY151" s="323"/>
      <c r="FZ151" s="323"/>
      <c r="GA151" s="323"/>
      <c r="GB151" s="323"/>
      <c r="GC151" s="323"/>
      <c r="GD151" s="323"/>
      <c r="GE151" s="323"/>
      <c r="GF151" s="323"/>
      <c r="GG151" s="323"/>
      <c r="GH151" s="323"/>
      <c r="GI151" s="323"/>
      <c r="GJ151" s="323"/>
      <c r="GK151" s="323"/>
      <c r="GL151" s="323"/>
      <c r="GM151" s="323"/>
      <c r="GN151" s="323"/>
      <c r="GO151" s="323"/>
      <c r="GP151" s="323"/>
      <c r="GQ151" s="323"/>
      <c r="GR151" s="323"/>
      <c r="GS151" s="323"/>
      <c r="GT151" s="323"/>
      <c r="GU151" s="323"/>
      <c r="GV151" s="323"/>
      <c r="GW151" s="323"/>
      <c r="GX151" s="323"/>
      <c r="GY151" s="323"/>
      <c r="GZ151" s="323"/>
      <c r="HA151" s="323"/>
      <c r="HB151" s="323"/>
      <c r="HC151" s="323"/>
      <c r="HD151" s="323"/>
      <c r="HE151" s="323"/>
      <c r="HF151" s="323"/>
      <c r="HG151" s="323"/>
      <c r="HH151" s="323"/>
      <c r="HI151" s="323"/>
      <c r="HJ151" s="323"/>
      <c r="HK151" s="323"/>
      <c r="HL151" s="323"/>
      <c r="HM151" s="323"/>
      <c r="HN151" s="323"/>
      <c r="HO151" s="323"/>
      <c r="HP151" s="323"/>
      <c r="HQ151" s="323"/>
      <c r="HR151" s="323"/>
      <c r="HS151" s="323"/>
      <c r="HT151" s="323"/>
      <c r="HU151" s="323"/>
      <c r="HV151" s="323"/>
      <c r="HW151" s="323"/>
      <c r="HX151" s="323"/>
      <c r="HY151" s="323"/>
      <c r="HZ151" s="323"/>
      <c r="IA151" s="323"/>
      <c r="IB151" s="323"/>
      <c r="IC151" s="323"/>
      <c r="ID151" s="323"/>
      <c r="IE151" s="323"/>
      <c r="IF151" s="323"/>
      <c r="IG151" s="323"/>
      <c r="IH151" s="323"/>
      <c r="II151" s="323"/>
      <c r="IJ151" s="323"/>
      <c r="IK151" s="323"/>
      <c r="IL151" s="323"/>
      <c r="IM151" s="323"/>
      <c r="IN151" s="323"/>
      <c r="IO151" s="323"/>
      <c r="IP151" s="323"/>
      <c r="IQ151" s="323"/>
      <c r="IR151" s="323"/>
      <c r="IS151" s="323"/>
      <c r="IT151" s="323"/>
      <c r="IU151" s="323"/>
      <c r="IV151" s="323"/>
      <c r="IW151" s="323"/>
      <c r="IX151" s="323"/>
    </row>
    <row r="152" spans="1:258" s="1238" customFormat="1" ht="18" customHeight="1">
      <c r="A152" s="1710"/>
      <c r="B152" s="1710"/>
      <c r="C152" s="1710"/>
      <c r="D152" s="1710"/>
      <c r="E152" s="1710"/>
      <c r="F152" s="1710"/>
      <c r="G152" s="547"/>
      <c r="H152" s="537"/>
      <c r="I152" s="537"/>
      <c r="J152" s="356"/>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c r="BO152" s="323"/>
      <c r="BP152" s="323"/>
      <c r="BQ152" s="323"/>
      <c r="BR152" s="323"/>
      <c r="BS152" s="323"/>
      <c r="BT152" s="323"/>
      <c r="BU152" s="323"/>
      <c r="BV152" s="323"/>
      <c r="BW152" s="323"/>
      <c r="BX152" s="323"/>
      <c r="BY152" s="323"/>
      <c r="BZ152" s="323"/>
      <c r="CA152" s="323"/>
      <c r="CB152" s="323"/>
      <c r="CC152" s="323"/>
      <c r="CD152" s="323"/>
      <c r="CE152" s="323"/>
      <c r="CF152" s="323"/>
      <c r="CG152" s="323"/>
      <c r="CH152" s="323"/>
      <c r="CI152" s="323"/>
      <c r="CJ152" s="323"/>
      <c r="CK152" s="323"/>
      <c r="CL152" s="323"/>
      <c r="CM152" s="323"/>
      <c r="CN152" s="323"/>
      <c r="CO152" s="323"/>
      <c r="CP152" s="323"/>
      <c r="CQ152" s="323"/>
      <c r="CR152" s="323"/>
      <c r="CS152" s="323"/>
      <c r="CT152" s="323"/>
      <c r="CU152" s="323"/>
      <c r="CV152" s="323"/>
      <c r="CW152" s="323"/>
      <c r="CX152" s="323"/>
      <c r="CY152" s="323"/>
      <c r="CZ152" s="323"/>
      <c r="DA152" s="323"/>
      <c r="DB152" s="323"/>
      <c r="DC152" s="323"/>
      <c r="DD152" s="323"/>
      <c r="DE152" s="323"/>
      <c r="DF152" s="323"/>
      <c r="DG152" s="323"/>
      <c r="DH152" s="323"/>
      <c r="DI152" s="323"/>
      <c r="DJ152" s="323"/>
      <c r="DK152" s="323"/>
      <c r="DL152" s="323"/>
      <c r="DM152" s="323"/>
      <c r="DN152" s="323"/>
      <c r="DO152" s="323"/>
      <c r="DP152" s="323"/>
      <c r="DQ152" s="323"/>
      <c r="DR152" s="323"/>
      <c r="DS152" s="323"/>
      <c r="DT152" s="323"/>
      <c r="DU152" s="323"/>
      <c r="DV152" s="323"/>
      <c r="DW152" s="323"/>
      <c r="DX152" s="323"/>
      <c r="DY152" s="323"/>
      <c r="DZ152" s="323"/>
      <c r="EA152" s="323"/>
      <c r="EB152" s="323"/>
      <c r="EC152" s="323"/>
      <c r="ED152" s="323"/>
      <c r="EE152" s="323"/>
      <c r="EF152" s="323"/>
      <c r="EG152" s="323"/>
      <c r="EH152" s="323"/>
      <c r="EI152" s="323"/>
      <c r="EJ152" s="323"/>
      <c r="EK152" s="323"/>
      <c r="EL152" s="323"/>
      <c r="EM152" s="323"/>
      <c r="EN152" s="323"/>
      <c r="EO152" s="323"/>
      <c r="EP152" s="323"/>
      <c r="EQ152" s="323"/>
      <c r="ER152" s="323"/>
      <c r="ES152" s="323"/>
      <c r="ET152" s="323"/>
      <c r="EU152" s="323"/>
      <c r="EV152" s="323"/>
      <c r="EW152" s="323"/>
      <c r="EX152" s="323"/>
      <c r="EY152" s="323"/>
      <c r="EZ152" s="323"/>
      <c r="FA152" s="323"/>
      <c r="FB152" s="323"/>
      <c r="FC152" s="323"/>
      <c r="FD152" s="323"/>
      <c r="FE152" s="323"/>
      <c r="FF152" s="323"/>
      <c r="FG152" s="323"/>
      <c r="FH152" s="323"/>
      <c r="FI152" s="323"/>
      <c r="FJ152" s="323"/>
      <c r="FK152" s="323"/>
      <c r="FL152" s="323"/>
      <c r="FM152" s="323"/>
      <c r="FN152" s="323"/>
      <c r="FO152" s="323"/>
      <c r="FP152" s="323"/>
      <c r="FQ152" s="323"/>
      <c r="FR152" s="323"/>
      <c r="FS152" s="323"/>
      <c r="FT152" s="323"/>
      <c r="FU152" s="323"/>
      <c r="FV152" s="323"/>
      <c r="FW152" s="323"/>
      <c r="FX152" s="323"/>
      <c r="FY152" s="323"/>
      <c r="FZ152" s="323"/>
      <c r="GA152" s="323"/>
      <c r="GB152" s="323"/>
      <c r="GC152" s="323"/>
      <c r="GD152" s="323"/>
      <c r="GE152" s="323"/>
      <c r="GF152" s="323"/>
      <c r="GG152" s="323"/>
      <c r="GH152" s="323"/>
      <c r="GI152" s="323"/>
      <c r="GJ152" s="323"/>
      <c r="GK152" s="323"/>
      <c r="GL152" s="323"/>
      <c r="GM152" s="323"/>
      <c r="GN152" s="323"/>
      <c r="GO152" s="323"/>
      <c r="GP152" s="323"/>
      <c r="GQ152" s="323"/>
      <c r="GR152" s="323"/>
      <c r="GS152" s="323"/>
      <c r="GT152" s="323"/>
      <c r="GU152" s="323"/>
      <c r="GV152" s="323"/>
      <c r="GW152" s="323"/>
      <c r="GX152" s="323"/>
      <c r="GY152" s="323"/>
      <c r="GZ152" s="323"/>
      <c r="HA152" s="323"/>
      <c r="HB152" s="323"/>
      <c r="HC152" s="323"/>
      <c r="HD152" s="323"/>
      <c r="HE152" s="323"/>
      <c r="HF152" s="323"/>
      <c r="HG152" s="323"/>
      <c r="HH152" s="323"/>
      <c r="HI152" s="323"/>
      <c r="HJ152" s="323"/>
      <c r="HK152" s="323"/>
      <c r="HL152" s="323"/>
      <c r="HM152" s="323"/>
      <c r="HN152" s="323"/>
      <c r="HO152" s="323"/>
      <c r="HP152" s="323"/>
      <c r="HQ152" s="323"/>
      <c r="HR152" s="323"/>
      <c r="HS152" s="323"/>
      <c r="HT152" s="323"/>
      <c r="HU152" s="323"/>
      <c r="HV152" s="323"/>
      <c r="HW152" s="323"/>
      <c r="HX152" s="323"/>
      <c r="HY152" s="323"/>
      <c r="HZ152" s="323"/>
      <c r="IA152" s="323"/>
      <c r="IB152" s="323"/>
      <c r="IC152" s="323"/>
      <c r="ID152" s="323"/>
      <c r="IE152" s="323"/>
      <c r="IF152" s="323"/>
      <c r="IG152" s="323"/>
      <c r="IH152" s="323"/>
      <c r="II152" s="323"/>
      <c r="IJ152" s="323"/>
      <c r="IK152" s="323"/>
      <c r="IL152" s="323"/>
      <c r="IM152" s="323"/>
      <c r="IN152" s="323"/>
      <c r="IO152" s="323"/>
      <c r="IP152" s="323"/>
      <c r="IQ152" s="323"/>
      <c r="IR152" s="323"/>
      <c r="IS152" s="323"/>
      <c r="IT152" s="323"/>
      <c r="IU152" s="323"/>
      <c r="IV152" s="323"/>
      <c r="IW152" s="323"/>
      <c r="IX152" s="323"/>
    </row>
    <row r="153" spans="1:258" s="1238" customFormat="1" ht="21" customHeight="1">
      <c r="A153" s="555"/>
      <c r="B153" s="324"/>
      <c r="C153" s="325"/>
      <c r="D153" s="325"/>
      <c r="E153" s="325"/>
      <c r="F153" s="326"/>
      <c r="G153" s="326"/>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c r="BO153" s="323"/>
      <c r="BP153" s="323"/>
      <c r="BQ153" s="323"/>
      <c r="BR153" s="323"/>
      <c r="BS153" s="323"/>
      <c r="BT153" s="323"/>
      <c r="BU153" s="323"/>
      <c r="BV153" s="323"/>
      <c r="BW153" s="323"/>
      <c r="BX153" s="323"/>
      <c r="BY153" s="323"/>
      <c r="BZ153" s="323"/>
      <c r="CA153" s="323"/>
      <c r="CB153" s="323"/>
      <c r="CC153" s="323"/>
      <c r="CD153" s="323"/>
      <c r="CE153" s="323"/>
      <c r="CF153" s="323"/>
      <c r="CG153" s="323"/>
      <c r="CH153" s="323"/>
      <c r="CI153" s="323"/>
      <c r="CJ153" s="323"/>
      <c r="CK153" s="323"/>
      <c r="CL153" s="323"/>
      <c r="CM153" s="323"/>
      <c r="CN153" s="323"/>
      <c r="CO153" s="323"/>
      <c r="CP153" s="323"/>
      <c r="CQ153" s="323"/>
      <c r="CR153" s="323"/>
      <c r="CS153" s="323"/>
      <c r="CT153" s="323"/>
      <c r="CU153" s="323"/>
      <c r="CV153" s="323"/>
      <c r="CW153" s="323"/>
      <c r="CX153" s="323"/>
      <c r="CY153" s="323"/>
      <c r="CZ153" s="323"/>
      <c r="DA153" s="323"/>
      <c r="DB153" s="323"/>
      <c r="DC153" s="323"/>
      <c r="DD153" s="323"/>
      <c r="DE153" s="323"/>
      <c r="DF153" s="323"/>
      <c r="DG153" s="323"/>
      <c r="DH153" s="323"/>
      <c r="DI153" s="323"/>
      <c r="DJ153" s="323"/>
      <c r="DK153" s="323"/>
      <c r="DL153" s="323"/>
      <c r="DM153" s="323"/>
      <c r="DN153" s="323"/>
      <c r="DO153" s="323"/>
      <c r="DP153" s="323"/>
      <c r="DQ153" s="323"/>
      <c r="DR153" s="323"/>
      <c r="DS153" s="323"/>
      <c r="DT153" s="323"/>
      <c r="DU153" s="323"/>
      <c r="DV153" s="323"/>
      <c r="DW153" s="323"/>
      <c r="DX153" s="323"/>
      <c r="DY153" s="323"/>
      <c r="DZ153" s="323"/>
      <c r="EA153" s="323"/>
      <c r="EB153" s="323"/>
      <c r="EC153" s="323"/>
      <c r="ED153" s="323"/>
      <c r="EE153" s="323"/>
      <c r="EF153" s="323"/>
      <c r="EG153" s="323"/>
      <c r="EH153" s="323"/>
      <c r="EI153" s="323"/>
      <c r="EJ153" s="323"/>
      <c r="EK153" s="323"/>
      <c r="EL153" s="323"/>
      <c r="EM153" s="323"/>
      <c r="EN153" s="323"/>
      <c r="EO153" s="323"/>
      <c r="EP153" s="323"/>
      <c r="EQ153" s="323"/>
      <c r="ER153" s="323"/>
      <c r="ES153" s="323"/>
      <c r="ET153" s="323"/>
      <c r="EU153" s="323"/>
      <c r="EV153" s="323"/>
      <c r="EW153" s="323"/>
      <c r="EX153" s="323"/>
      <c r="EY153" s="323"/>
      <c r="EZ153" s="323"/>
      <c r="FA153" s="323"/>
      <c r="FB153" s="323"/>
      <c r="FC153" s="323"/>
      <c r="FD153" s="323"/>
      <c r="FE153" s="323"/>
      <c r="FF153" s="323"/>
      <c r="FG153" s="323"/>
      <c r="FH153" s="323"/>
      <c r="FI153" s="323"/>
      <c r="FJ153" s="323"/>
      <c r="FK153" s="323"/>
      <c r="FL153" s="323"/>
      <c r="FM153" s="323"/>
      <c r="FN153" s="323"/>
      <c r="FO153" s="323"/>
      <c r="FP153" s="323"/>
      <c r="FQ153" s="323"/>
      <c r="FR153" s="323"/>
      <c r="FS153" s="323"/>
      <c r="FT153" s="323"/>
      <c r="FU153" s="323"/>
      <c r="FV153" s="323"/>
      <c r="FW153" s="323"/>
      <c r="FX153" s="323"/>
      <c r="FY153" s="323"/>
      <c r="FZ153" s="323"/>
      <c r="GA153" s="323"/>
      <c r="GB153" s="323"/>
      <c r="GC153" s="323"/>
      <c r="GD153" s="323"/>
      <c r="GE153" s="323"/>
      <c r="GF153" s="323"/>
      <c r="GG153" s="323"/>
      <c r="GH153" s="323"/>
      <c r="GI153" s="323"/>
      <c r="GJ153" s="323"/>
      <c r="GK153" s="323"/>
      <c r="GL153" s="323"/>
      <c r="GM153" s="323"/>
      <c r="GN153" s="323"/>
      <c r="GO153" s="323"/>
      <c r="GP153" s="323"/>
      <c r="GQ153" s="323"/>
      <c r="GR153" s="323"/>
      <c r="GS153" s="323"/>
      <c r="GT153" s="323"/>
      <c r="GU153" s="323"/>
      <c r="GV153" s="323"/>
      <c r="GW153" s="323"/>
      <c r="GX153" s="323"/>
      <c r="GY153" s="323"/>
      <c r="GZ153" s="323"/>
      <c r="HA153" s="323"/>
      <c r="HB153" s="323"/>
      <c r="HC153" s="323"/>
      <c r="HD153" s="323"/>
      <c r="HE153" s="323"/>
      <c r="HF153" s="323"/>
      <c r="HG153" s="323"/>
      <c r="HH153" s="323"/>
      <c r="HI153" s="323"/>
      <c r="HJ153" s="323"/>
      <c r="HK153" s="323"/>
      <c r="HL153" s="323"/>
      <c r="HM153" s="323"/>
      <c r="HN153" s="323"/>
      <c r="HO153" s="323"/>
      <c r="HP153" s="323"/>
      <c r="HQ153" s="323"/>
      <c r="HR153" s="323"/>
      <c r="HS153" s="323"/>
      <c r="HT153" s="323"/>
      <c r="HU153" s="323"/>
      <c r="HV153" s="323"/>
      <c r="HW153" s="323"/>
      <c r="HX153" s="323"/>
      <c r="HY153" s="323"/>
      <c r="HZ153" s="323"/>
      <c r="IA153" s="323"/>
      <c r="IB153" s="323"/>
      <c r="IC153" s="323"/>
      <c r="ID153" s="323"/>
      <c r="IE153" s="323"/>
      <c r="IF153" s="323"/>
      <c r="IG153" s="323"/>
      <c r="IH153" s="323"/>
      <c r="II153" s="323"/>
      <c r="IJ153" s="323"/>
      <c r="IK153" s="323"/>
      <c r="IL153" s="323"/>
      <c r="IM153" s="323"/>
      <c r="IN153" s="323"/>
      <c r="IO153" s="323"/>
      <c r="IP153" s="323"/>
      <c r="IQ153" s="323"/>
      <c r="IR153" s="323"/>
      <c r="IS153" s="323"/>
      <c r="IT153" s="323"/>
      <c r="IU153" s="323"/>
      <c r="IV153" s="323"/>
      <c r="IW153" s="323"/>
      <c r="IX153" s="323"/>
    </row>
    <row r="154" spans="1:258" s="1238" customFormat="1">
      <c r="A154" s="323"/>
      <c r="B154" s="324"/>
      <c r="C154" s="325"/>
      <c r="D154" s="325"/>
      <c r="E154" s="325"/>
      <c r="F154" s="326"/>
      <c r="G154" s="326"/>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c r="BO154" s="323"/>
      <c r="BP154" s="323"/>
      <c r="BQ154" s="323"/>
      <c r="BR154" s="323"/>
      <c r="BS154" s="323"/>
      <c r="BT154" s="323"/>
      <c r="BU154" s="323"/>
      <c r="BV154" s="323"/>
      <c r="BW154" s="323"/>
      <c r="BX154" s="323"/>
      <c r="BY154" s="323"/>
      <c r="BZ154" s="323"/>
      <c r="CA154" s="323"/>
      <c r="CB154" s="323"/>
      <c r="CC154" s="323"/>
      <c r="CD154" s="323"/>
      <c r="CE154" s="323"/>
      <c r="CF154" s="323"/>
      <c r="CG154" s="323"/>
      <c r="CH154" s="323"/>
      <c r="CI154" s="323"/>
      <c r="CJ154" s="323"/>
      <c r="CK154" s="323"/>
      <c r="CL154" s="323"/>
      <c r="CM154" s="323"/>
      <c r="CN154" s="323"/>
      <c r="CO154" s="323"/>
      <c r="CP154" s="323"/>
      <c r="CQ154" s="323"/>
      <c r="CR154" s="323"/>
      <c r="CS154" s="323"/>
      <c r="CT154" s="323"/>
      <c r="CU154" s="323"/>
      <c r="CV154" s="323"/>
      <c r="CW154" s="323"/>
      <c r="CX154" s="323"/>
      <c r="CY154" s="323"/>
      <c r="CZ154" s="323"/>
      <c r="DA154" s="323"/>
      <c r="DB154" s="323"/>
      <c r="DC154" s="323"/>
      <c r="DD154" s="323"/>
      <c r="DE154" s="323"/>
      <c r="DF154" s="323"/>
      <c r="DG154" s="323"/>
      <c r="DH154" s="323"/>
      <c r="DI154" s="323"/>
      <c r="DJ154" s="323"/>
      <c r="DK154" s="323"/>
      <c r="DL154" s="323"/>
      <c r="DM154" s="323"/>
      <c r="DN154" s="323"/>
      <c r="DO154" s="323"/>
      <c r="DP154" s="323"/>
      <c r="DQ154" s="323"/>
      <c r="DR154" s="323"/>
      <c r="DS154" s="323"/>
      <c r="DT154" s="323"/>
      <c r="DU154" s="323"/>
      <c r="DV154" s="323"/>
      <c r="DW154" s="323"/>
      <c r="DX154" s="323"/>
      <c r="DY154" s="323"/>
      <c r="DZ154" s="323"/>
      <c r="EA154" s="323"/>
      <c r="EB154" s="323"/>
      <c r="EC154" s="323"/>
      <c r="ED154" s="323"/>
      <c r="EE154" s="323"/>
      <c r="EF154" s="323"/>
      <c r="EG154" s="323"/>
      <c r="EH154" s="323"/>
      <c r="EI154" s="323"/>
      <c r="EJ154" s="323"/>
      <c r="EK154" s="323"/>
      <c r="EL154" s="323"/>
      <c r="EM154" s="323"/>
      <c r="EN154" s="323"/>
      <c r="EO154" s="323"/>
      <c r="EP154" s="323"/>
      <c r="EQ154" s="323"/>
      <c r="ER154" s="323"/>
      <c r="ES154" s="323"/>
      <c r="ET154" s="323"/>
      <c r="EU154" s="323"/>
      <c r="EV154" s="323"/>
      <c r="EW154" s="323"/>
      <c r="EX154" s="323"/>
      <c r="EY154" s="323"/>
      <c r="EZ154" s="323"/>
      <c r="FA154" s="323"/>
      <c r="FB154" s="323"/>
      <c r="FC154" s="323"/>
      <c r="FD154" s="323"/>
      <c r="FE154" s="323"/>
      <c r="FF154" s="323"/>
      <c r="FG154" s="323"/>
      <c r="FH154" s="323"/>
      <c r="FI154" s="323"/>
      <c r="FJ154" s="323"/>
      <c r="FK154" s="323"/>
      <c r="FL154" s="323"/>
      <c r="FM154" s="323"/>
      <c r="FN154" s="323"/>
      <c r="FO154" s="323"/>
      <c r="FP154" s="323"/>
      <c r="FQ154" s="323"/>
      <c r="FR154" s="323"/>
      <c r="FS154" s="323"/>
      <c r="FT154" s="323"/>
      <c r="FU154" s="323"/>
      <c r="FV154" s="323"/>
      <c r="FW154" s="323"/>
      <c r="FX154" s="323"/>
      <c r="FY154" s="323"/>
      <c r="FZ154" s="323"/>
      <c r="GA154" s="323"/>
      <c r="GB154" s="323"/>
      <c r="GC154" s="323"/>
      <c r="GD154" s="323"/>
      <c r="GE154" s="323"/>
      <c r="GF154" s="323"/>
      <c r="GG154" s="323"/>
      <c r="GH154" s="323"/>
      <c r="GI154" s="323"/>
      <c r="GJ154" s="323"/>
      <c r="GK154" s="323"/>
      <c r="GL154" s="323"/>
      <c r="GM154" s="323"/>
      <c r="GN154" s="323"/>
      <c r="GO154" s="323"/>
      <c r="GP154" s="323"/>
      <c r="GQ154" s="323"/>
      <c r="GR154" s="323"/>
      <c r="GS154" s="323"/>
      <c r="GT154" s="323"/>
      <c r="GU154" s="323"/>
      <c r="GV154" s="323"/>
      <c r="GW154" s="323"/>
      <c r="GX154" s="323"/>
      <c r="GY154" s="323"/>
      <c r="GZ154" s="323"/>
      <c r="HA154" s="323"/>
      <c r="HB154" s="323"/>
      <c r="HC154" s="323"/>
      <c r="HD154" s="323"/>
      <c r="HE154" s="323"/>
      <c r="HF154" s="323"/>
      <c r="HG154" s="323"/>
      <c r="HH154" s="323"/>
      <c r="HI154" s="323"/>
      <c r="HJ154" s="323"/>
      <c r="HK154" s="323"/>
      <c r="HL154" s="323"/>
      <c r="HM154" s="323"/>
      <c r="HN154" s="323"/>
      <c r="HO154" s="323"/>
      <c r="HP154" s="323"/>
      <c r="HQ154" s="323"/>
      <c r="HR154" s="323"/>
      <c r="HS154" s="323"/>
      <c r="HT154" s="323"/>
      <c r="HU154" s="323"/>
      <c r="HV154" s="323"/>
      <c r="HW154" s="323"/>
      <c r="HX154" s="323"/>
      <c r="HY154" s="323"/>
      <c r="HZ154" s="323"/>
      <c r="IA154" s="323"/>
      <c r="IB154" s="323"/>
      <c r="IC154" s="323"/>
      <c r="ID154" s="323"/>
      <c r="IE154" s="323"/>
      <c r="IF154" s="323"/>
      <c r="IG154" s="323"/>
      <c r="IH154" s="323"/>
      <c r="II154" s="323"/>
      <c r="IJ154" s="323"/>
      <c r="IK154" s="323"/>
      <c r="IL154" s="323"/>
      <c r="IM154" s="323"/>
      <c r="IN154" s="323"/>
      <c r="IO154" s="323"/>
      <c r="IP154" s="323"/>
      <c r="IQ154" s="323"/>
      <c r="IR154" s="323"/>
      <c r="IS154" s="323"/>
      <c r="IT154" s="323"/>
      <c r="IU154" s="323"/>
      <c r="IV154" s="323"/>
      <c r="IW154" s="323"/>
      <c r="IX154" s="323"/>
    </row>
    <row r="155" spans="1:258" s="1238" customFormat="1" ht="21" customHeight="1">
      <c r="A155" s="323"/>
      <c r="B155" s="548"/>
      <c r="C155" s="331"/>
      <c r="D155" s="325"/>
      <c r="E155" s="325"/>
      <c r="F155" s="326"/>
      <c r="G155" s="326"/>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A155" s="323"/>
      <c r="CB155" s="323"/>
      <c r="CC155" s="323"/>
      <c r="CD155" s="323"/>
      <c r="CE155" s="323"/>
      <c r="CF155" s="323"/>
      <c r="CG155" s="323"/>
      <c r="CH155" s="323"/>
      <c r="CI155" s="323"/>
      <c r="CJ155" s="323"/>
      <c r="CK155" s="323"/>
      <c r="CL155" s="323"/>
      <c r="CM155" s="323"/>
      <c r="CN155" s="323"/>
      <c r="CO155" s="323"/>
      <c r="CP155" s="323"/>
      <c r="CQ155" s="323"/>
      <c r="CR155" s="323"/>
      <c r="CS155" s="323"/>
      <c r="CT155" s="323"/>
      <c r="CU155" s="323"/>
      <c r="CV155" s="323"/>
      <c r="CW155" s="323"/>
      <c r="CX155" s="323"/>
      <c r="CY155" s="323"/>
      <c r="CZ155" s="323"/>
      <c r="DA155" s="323"/>
      <c r="DB155" s="323"/>
      <c r="DC155" s="323"/>
      <c r="DD155" s="323"/>
      <c r="DE155" s="323"/>
      <c r="DF155" s="323"/>
      <c r="DG155" s="323"/>
      <c r="DH155" s="323"/>
      <c r="DI155" s="323"/>
      <c r="DJ155" s="323"/>
      <c r="DK155" s="323"/>
      <c r="DL155" s="323"/>
      <c r="DM155" s="323"/>
      <c r="DN155" s="323"/>
      <c r="DO155" s="323"/>
      <c r="DP155" s="323"/>
      <c r="DQ155" s="323"/>
      <c r="DR155" s="323"/>
      <c r="DS155" s="323"/>
      <c r="DT155" s="323"/>
      <c r="DU155" s="323"/>
      <c r="DV155" s="323"/>
      <c r="DW155" s="323"/>
      <c r="DX155" s="323"/>
      <c r="DY155" s="323"/>
      <c r="DZ155" s="323"/>
      <c r="EA155" s="323"/>
      <c r="EB155" s="323"/>
      <c r="EC155" s="323"/>
      <c r="ED155" s="323"/>
      <c r="EE155" s="323"/>
      <c r="EF155" s="323"/>
      <c r="EG155" s="323"/>
      <c r="EH155" s="323"/>
      <c r="EI155" s="323"/>
      <c r="EJ155" s="323"/>
      <c r="EK155" s="323"/>
      <c r="EL155" s="323"/>
      <c r="EM155" s="323"/>
      <c r="EN155" s="323"/>
      <c r="EO155" s="323"/>
      <c r="EP155" s="323"/>
      <c r="EQ155" s="323"/>
      <c r="ER155" s="323"/>
      <c r="ES155" s="323"/>
      <c r="ET155" s="323"/>
      <c r="EU155" s="323"/>
      <c r="EV155" s="323"/>
      <c r="EW155" s="323"/>
      <c r="EX155" s="323"/>
      <c r="EY155" s="323"/>
      <c r="EZ155" s="323"/>
      <c r="FA155" s="323"/>
      <c r="FB155" s="323"/>
      <c r="FC155" s="323"/>
      <c r="FD155" s="323"/>
      <c r="FE155" s="323"/>
      <c r="FF155" s="323"/>
      <c r="FG155" s="323"/>
      <c r="FH155" s="323"/>
      <c r="FI155" s="323"/>
      <c r="FJ155" s="323"/>
      <c r="FK155" s="323"/>
      <c r="FL155" s="323"/>
      <c r="FM155" s="323"/>
      <c r="FN155" s="323"/>
      <c r="FO155" s="323"/>
      <c r="FP155" s="323"/>
      <c r="FQ155" s="323"/>
      <c r="FR155" s="323"/>
      <c r="FS155" s="323"/>
      <c r="FT155" s="323"/>
      <c r="FU155" s="323"/>
      <c r="FV155" s="323"/>
      <c r="FW155" s="323"/>
      <c r="FX155" s="323"/>
      <c r="FY155" s="323"/>
      <c r="FZ155" s="323"/>
      <c r="GA155" s="323"/>
      <c r="GB155" s="323"/>
      <c r="GC155" s="323"/>
      <c r="GD155" s="323"/>
      <c r="GE155" s="323"/>
      <c r="GF155" s="323"/>
      <c r="GG155" s="323"/>
      <c r="GH155" s="323"/>
      <c r="GI155" s="323"/>
      <c r="GJ155" s="323"/>
      <c r="GK155" s="323"/>
      <c r="GL155" s="323"/>
      <c r="GM155" s="323"/>
      <c r="GN155" s="323"/>
      <c r="GO155" s="323"/>
      <c r="GP155" s="323"/>
      <c r="GQ155" s="323"/>
      <c r="GR155" s="323"/>
      <c r="GS155" s="323"/>
      <c r="GT155" s="323"/>
      <c r="GU155" s="323"/>
      <c r="GV155" s="323"/>
      <c r="GW155" s="323"/>
      <c r="GX155" s="323"/>
      <c r="GY155" s="323"/>
      <c r="GZ155" s="323"/>
      <c r="HA155" s="323"/>
      <c r="HB155" s="323"/>
      <c r="HC155" s="323"/>
      <c r="HD155" s="323"/>
      <c r="HE155" s="323"/>
      <c r="HF155" s="323"/>
      <c r="HG155" s="323"/>
      <c r="HH155" s="323"/>
      <c r="HI155" s="323"/>
      <c r="HJ155" s="323"/>
      <c r="HK155" s="323"/>
      <c r="HL155" s="323"/>
      <c r="HM155" s="323"/>
      <c r="HN155" s="323"/>
      <c r="HO155" s="323"/>
      <c r="HP155" s="323"/>
      <c r="HQ155" s="323"/>
      <c r="HR155" s="323"/>
      <c r="HS155" s="323"/>
      <c r="HT155" s="323"/>
      <c r="HU155" s="323"/>
      <c r="HV155" s="323"/>
      <c r="HW155" s="323"/>
      <c r="HX155" s="323"/>
      <c r="HY155" s="323"/>
      <c r="HZ155" s="323"/>
      <c r="IA155" s="323"/>
      <c r="IB155" s="323"/>
      <c r="IC155" s="323"/>
      <c r="ID155" s="323"/>
      <c r="IE155" s="323"/>
      <c r="IF155" s="323"/>
      <c r="IG155" s="323"/>
      <c r="IH155" s="323"/>
      <c r="II155" s="323"/>
      <c r="IJ155" s="323"/>
      <c r="IK155" s="323"/>
      <c r="IL155" s="323"/>
      <c r="IM155" s="323"/>
      <c r="IN155" s="323"/>
      <c r="IO155" s="323"/>
      <c r="IP155" s="323"/>
      <c r="IQ155" s="323"/>
      <c r="IR155" s="323"/>
      <c r="IS155" s="323"/>
      <c r="IT155" s="323"/>
      <c r="IU155" s="323"/>
      <c r="IV155" s="323"/>
      <c r="IW155" s="323"/>
      <c r="IX155" s="323"/>
    </row>
    <row r="156" spans="1:258" s="1238" customFormat="1">
      <c r="A156" s="323"/>
      <c r="B156" s="324"/>
      <c r="C156" s="325"/>
      <c r="D156" s="325"/>
      <c r="E156" s="325"/>
      <c r="F156" s="326"/>
      <c r="G156" s="326"/>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c r="BO156" s="323"/>
      <c r="BP156" s="323"/>
      <c r="BQ156" s="323"/>
      <c r="BR156" s="323"/>
      <c r="BS156" s="323"/>
      <c r="BT156" s="323"/>
      <c r="BU156" s="323"/>
      <c r="BV156" s="323"/>
      <c r="BW156" s="323"/>
      <c r="BX156" s="323"/>
      <c r="BY156" s="323"/>
      <c r="BZ156" s="323"/>
      <c r="CA156" s="323"/>
      <c r="CB156" s="323"/>
      <c r="CC156" s="323"/>
      <c r="CD156" s="323"/>
      <c r="CE156" s="323"/>
      <c r="CF156" s="323"/>
      <c r="CG156" s="323"/>
      <c r="CH156" s="323"/>
      <c r="CI156" s="323"/>
      <c r="CJ156" s="323"/>
      <c r="CK156" s="323"/>
      <c r="CL156" s="323"/>
      <c r="CM156" s="323"/>
      <c r="CN156" s="323"/>
      <c r="CO156" s="323"/>
      <c r="CP156" s="323"/>
      <c r="CQ156" s="323"/>
      <c r="CR156" s="323"/>
      <c r="CS156" s="323"/>
      <c r="CT156" s="323"/>
      <c r="CU156" s="323"/>
      <c r="CV156" s="323"/>
      <c r="CW156" s="323"/>
      <c r="CX156" s="323"/>
      <c r="CY156" s="323"/>
      <c r="CZ156" s="323"/>
      <c r="DA156" s="323"/>
      <c r="DB156" s="323"/>
      <c r="DC156" s="323"/>
      <c r="DD156" s="323"/>
      <c r="DE156" s="323"/>
      <c r="DF156" s="323"/>
      <c r="DG156" s="323"/>
      <c r="DH156" s="323"/>
      <c r="DI156" s="323"/>
      <c r="DJ156" s="323"/>
      <c r="DK156" s="323"/>
      <c r="DL156" s="323"/>
      <c r="DM156" s="323"/>
      <c r="DN156" s="323"/>
      <c r="DO156" s="323"/>
      <c r="DP156" s="323"/>
      <c r="DQ156" s="323"/>
      <c r="DR156" s="323"/>
      <c r="DS156" s="323"/>
      <c r="DT156" s="323"/>
      <c r="DU156" s="323"/>
      <c r="DV156" s="323"/>
      <c r="DW156" s="323"/>
      <c r="DX156" s="323"/>
      <c r="DY156" s="323"/>
      <c r="DZ156" s="323"/>
      <c r="EA156" s="323"/>
      <c r="EB156" s="323"/>
      <c r="EC156" s="323"/>
      <c r="ED156" s="323"/>
      <c r="EE156" s="323"/>
      <c r="EF156" s="323"/>
      <c r="EG156" s="323"/>
      <c r="EH156" s="323"/>
      <c r="EI156" s="323"/>
      <c r="EJ156" s="323"/>
      <c r="EK156" s="323"/>
      <c r="EL156" s="323"/>
      <c r="EM156" s="323"/>
      <c r="EN156" s="323"/>
      <c r="EO156" s="323"/>
      <c r="EP156" s="323"/>
      <c r="EQ156" s="323"/>
      <c r="ER156" s="323"/>
      <c r="ES156" s="323"/>
      <c r="ET156" s="323"/>
      <c r="EU156" s="323"/>
      <c r="EV156" s="323"/>
      <c r="EW156" s="323"/>
      <c r="EX156" s="323"/>
      <c r="EY156" s="323"/>
      <c r="EZ156" s="323"/>
      <c r="FA156" s="323"/>
      <c r="FB156" s="323"/>
      <c r="FC156" s="323"/>
      <c r="FD156" s="323"/>
      <c r="FE156" s="323"/>
      <c r="FF156" s="323"/>
      <c r="FG156" s="323"/>
      <c r="FH156" s="323"/>
      <c r="FI156" s="323"/>
      <c r="FJ156" s="323"/>
      <c r="FK156" s="323"/>
      <c r="FL156" s="323"/>
      <c r="FM156" s="323"/>
      <c r="FN156" s="323"/>
      <c r="FO156" s="323"/>
      <c r="FP156" s="323"/>
      <c r="FQ156" s="323"/>
      <c r="FR156" s="323"/>
      <c r="FS156" s="323"/>
      <c r="FT156" s="323"/>
      <c r="FU156" s="323"/>
      <c r="FV156" s="323"/>
      <c r="FW156" s="323"/>
      <c r="FX156" s="323"/>
      <c r="FY156" s="323"/>
      <c r="FZ156" s="323"/>
      <c r="GA156" s="323"/>
      <c r="GB156" s="323"/>
      <c r="GC156" s="323"/>
      <c r="GD156" s="323"/>
      <c r="GE156" s="323"/>
      <c r="GF156" s="323"/>
      <c r="GG156" s="323"/>
      <c r="GH156" s="323"/>
      <c r="GI156" s="323"/>
      <c r="GJ156" s="323"/>
      <c r="GK156" s="323"/>
      <c r="GL156" s="323"/>
      <c r="GM156" s="323"/>
      <c r="GN156" s="323"/>
      <c r="GO156" s="323"/>
      <c r="GP156" s="323"/>
      <c r="GQ156" s="323"/>
      <c r="GR156" s="323"/>
      <c r="GS156" s="323"/>
      <c r="GT156" s="323"/>
      <c r="GU156" s="323"/>
      <c r="GV156" s="323"/>
      <c r="GW156" s="323"/>
      <c r="GX156" s="323"/>
      <c r="GY156" s="323"/>
      <c r="GZ156" s="323"/>
      <c r="HA156" s="323"/>
      <c r="HB156" s="323"/>
      <c r="HC156" s="323"/>
      <c r="HD156" s="323"/>
      <c r="HE156" s="323"/>
      <c r="HF156" s="323"/>
      <c r="HG156" s="323"/>
      <c r="HH156" s="323"/>
      <c r="HI156" s="323"/>
      <c r="HJ156" s="323"/>
      <c r="HK156" s="323"/>
      <c r="HL156" s="323"/>
      <c r="HM156" s="323"/>
      <c r="HN156" s="323"/>
      <c r="HO156" s="323"/>
      <c r="HP156" s="323"/>
      <c r="HQ156" s="323"/>
      <c r="HR156" s="323"/>
      <c r="HS156" s="323"/>
      <c r="HT156" s="323"/>
      <c r="HU156" s="323"/>
      <c r="HV156" s="323"/>
      <c r="HW156" s="323"/>
      <c r="HX156" s="323"/>
      <c r="HY156" s="323"/>
      <c r="HZ156" s="323"/>
      <c r="IA156" s="323"/>
      <c r="IB156" s="323"/>
      <c r="IC156" s="323"/>
      <c r="ID156" s="323"/>
      <c r="IE156" s="323"/>
      <c r="IF156" s="323"/>
      <c r="IG156" s="323"/>
      <c r="IH156" s="323"/>
      <c r="II156" s="323"/>
      <c r="IJ156" s="323"/>
      <c r="IK156" s="323"/>
      <c r="IL156" s="323"/>
      <c r="IM156" s="323"/>
      <c r="IN156" s="323"/>
      <c r="IO156" s="323"/>
      <c r="IP156" s="323"/>
      <c r="IQ156" s="323"/>
      <c r="IR156" s="323"/>
      <c r="IS156" s="323"/>
      <c r="IT156" s="323"/>
      <c r="IU156" s="323"/>
      <c r="IV156" s="323"/>
      <c r="IW156" s="323"/>
      <c r="IX156" s="323"/>
    </row>
    <row r="157" spans="1:258" s="1238" customFormat="1">
      <c r="A157" s="323"/>
      <c r="B157" s="324"/>
      <c r="C157" s="325"/>
      <c r="D157" s="325"/>
      <c r="E157" s="325"/>
      <c r="F157" s="326"/>
      <c r="G157" s="326"/>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c r="BO157" s="323"/>
      <c r="BP157" s="323"/>
      <c r="BQ157" s="323"/>
      <c r="BR157" s="323"/>
      <c r="BS157" s="323"/>
      <c r="BT157" s="323"/>
      <c r="BU157" s="323"/>
      <c r="BV157" s="323"/>
      <c r="BW157" s="323"/>
      <c r="BX157" s="323"/>
      <c r="BY157" s="323"/>
      <c r="BZ157" s="323"/>
      <c r="CA157" s="323"/>
      <c r="CB157" s="323"/>
      <c r="CC157" s="323"/>
      <c r="CD157" s="323"/>
      <c r="CE157" s="323"/>
      <c r="CF157" s="323"/>
      <c r="CG157" s="323"/>
      <c r="CH157" s="323"/>
      <c r="CI157" s="323"/>
      <c r="CJ157" s="323"/>
      <c r="CK157" s="323"/>
      <c r="CL157" s="323"/>
      <c r="CM157" s="323"/>
      <c r="CN157" s="323"/>
      <c r="CO157" s="323"/>
      <c r="CP157" s="323"/>
      <c r="CQ157" s="323"/>
      <c r="CR157" s="323"/>
      <c r="CS157" s="323"/>
      <c r="CT157" s="323"/>
      <c r="CU157" s="323"/>
      <c r="CV157" s="323"/>
      <c r="CW157" s="323"/>
      <c r="CX157" s="323"/>
      <c r="CY157" s="323"/>
      <c r="CZ157" s="323"/>
      <c r="DA157" s="323"/>
      <c r="DB157" s="323"/>
      <c r="DC157" s="323"/>
      <c r="DD157" s="323"/>
      <c r="DE157" s="323"/>
      <c r="DF157" s="323"/>
      <c r="DG157" s="323"/>
      <c r="DH157" s="323"/>
      <c r="DI157" s="323"/>
      <c r="DJ157" s="323"/>
      <c r="DK157" s="323"/>
      <c r="DL157" s="323"/>
      <c r="DM157" s="323"/>
      <c r="DN157" s="323"/>
      <c r="DO157" s="323"/>
      <c r="DP157" s="323"/>
      <c r="DQ157" s="323"/>
      <c r="DR157" s="323"/>
      <c r="DS157" s="323"/>
      <c r="DT157" s="323"/>
      <c r="DU157" s="323"/>
      <c r="DV157" s="323"/>
      <c r="DW157" s="323"/>
      <c r="DX157" s="323"/>
      <c r="DY157" s="323"/>
      <c r="DZ157" s="323"/>
      <c r="EA157" s="323"/>
      <c r="EB157" s="323"/>
      <c r="EC157" s="323"/>
      <c r="ED157" s="323"/>
      <c r="EE157" s="323"/>
      <c r="EF157" s="323"/>
      <c r="EG157" s="323"/>
      <c r="EH157" s="323"/>
      <c r="EI157" s="323"/>
      <c r="EJ157" s="323"/>
      <c r="EK157" s="323"/>
      <c r="EL157" s="323"/>
      <c r="EM157" s="323"/>
      <c r="EN157" s="323"/>
      <c r="EO157" s="323"/>
      <c r="EP157" s="323"/>
      <c r="EQ157" s="323"/>
      <c r="ER157" s="323"/>
      <c r="ES157" s="323"/>
      <c r="ET157" s="323"/>
      <c r="EU157" s="323"/>
      <c r="EV157" s="323"/>
      <c r="EW157" s="323"/>
      <c r="EX157" s="323"/>
      <c r="EY157" s="323"/>
      <c r="EZ157" s="323"/>
      <c r="FA157" s="323"/>
      <c r="FB157" s="323"/>
      <c r="FC157" s="323"/>
      <c r="FD157" s="323"/>
      <c r="FE157" s="323"/>
      <c r="FF157" s="323"/>
      <c r="FG157" s="323"/>
      <c r="FH157" s="323"/>
      <c r="FI157" s="323"/>
      <c r="FJ157" s="323"/>
      <c r="FK157" s="323"/>
      <c r="FL157" s="323"/>
      <c r="FM157" s="323"/>
      <c r="FN157" s="323"/>
      <c r="FO157" s="323"/>
      <c r="FP157" s="323"/>
      <c r="FQ157" s="323"/>
      <c r="FR157" s="323"/>
      <c r="FS157" s="323"/>
      <c r="FT157" s="323"/>
      <c r="FU157" s="323"/>
      <c r="FV157" s="323"/>
      <c r="FW157" s="323"/>
      <c r="FX157" s="323"/>
      <c r="FY157" s="323"/>
      <c r="FZ157" s="323"/>
      <c r="GA157" s="323"/>
      <c r="GB157" s="323"/>
      <c r="GC157" s="323"/>
      <c r="GD157" s="323"/>
      <c r="GE157" s="323"/>
      <c r="GF157" s="323"/>
      <c r="GG157" s="323"/>
      <c r="GH157" s="323"/>
      <c r="GI157" s="323"/>
      <c r="GJ157" s="323"/>
      <c r="GK157" s="323"/>
      <c r="GL157" s="323"/>
      <c r="GM157" s="323"/>
      <c r="GN157" s="323"/>
      <c r="GO157" s="323"/>
      <c r="GP157" s="323"/>
      <c r="GQ157" s="323"/>
      <c r="GR157" s="323"/>
      <c r="GS157" s="323"/>
      <c r="GT157" s="323"/>
      <c r="GU157" s="323"/>
      <c r="GV157" s="323"/>
      <c r="GW157" s="323"/>
      <c r="GX157" s="323"/>
      <c r="GY157" s="323"/>
      <c r="GZ157" s="323"/>
      <c r="HA157" s="323"/>
      <c r="HB157" s="323"/>
      <c r="HC157" s="323"/>
      <c r="HD157" s="323"/>
      <c r="HE157" s="323"/>
      <c r="HF157" s="323"/>
      <c r="HG157" s="323"/>
      <c r="HH157" s="323"/>
      <c r="HI157" s="323"/>
      <c r="HJ157" s="323"/>
      <c r="HK157" s="323"/>
      <c r="HL157" s="323"/>
      <c r="HM157" s="323"/>
      <c r="HN157" s="323"/>
      <c r="HO157" s="323"/>
      <c r="HP157" s="323"/>
      <c r="HQ157" s="323"/>
      <c r="HR157" s="323"/>
      <c r="HS157" s="323"/>
      <c r="HT157" s="323"/>
      <c r="HU157" s="323"/>
      <c r="HV157" s="323"/>
      <c r="HW157" s="323"/>
      <c r="HX157" s="323"/>
      <c r="HY157" s="323"/>
      <c r="HZ157" s="323"/>
      <c r="IA157" s="323"/>
      <c r="IB157" s="323"/>
      <c r="IC157" s="323"/>
      <c r="ID157" s="323"/>
      <c r="IE157" s="323"/>
      <c r="IF157" s="323"/>
      <c r="IG157" s="323"/>
      <c r="IH157" s="323"/>
      <c r="II157" s="323"/>
      <c r="IJ157" s="323"/>
      <c r="IK157" s="323"/>
      <c r="IL157" s="323"/>
      <c r="IM157" s="323"/>
      <c r="IN157" s="323"/>
      <c r="IO157" s="323"/>
      <c r="IP157" s="323"/>
      <c r="IQ157" s="323"/>
      <c r="IR157" s="323"/>
      <c r="IS157" s="323"/>
      <c r="IT157" s="323"/>
      <c r="IU157" s="323"/>
      <c r="IV157" s="323"/>
      <c r="IW157" s="323"/>
      <c r="IX157" s="323"/>
    </row>
    <row r="158" spans="1:258" s="1238" customFormat="1" ht="14.25" customHeight="1">
      <c r="A158" s="323"/>
      <c r="B158" s="1710"/>
      <c r="C158" s="1710"/>
      <c r="D158" s="1710"/>
      <c r="E158" s="1710"/>
      <c r="F158" s="558"/>
      <c r="G158" s="558"/>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c r="BJ158" s="323"/>
      <c r="BK158" s="323"/>
      <c r="BL158" s="323"/>
      <c r="BM158" s="323"/>
      <c r="BN158" s="323"/>
      <c r="BO158" s="323"/>
      <c r="BP158" s="323"/>
      <c r="BQ158" s="323"/>
      <c r="BR158" s="323"/>
      <c r="BS158" s="323"/>
      <c r="BT158" s="323"/>
      <c r="BU158" s="323"/>
      <c r="BV158" s="323"/>
      <c r="BW158" s="323"/>
      <c r="BX158" s="323"/>
      <c r="BY158" s="323"/>
      <c r="BZ158" s="323"/>
      <c r="CA158" s="323"/>
      <c r="CB158" s="323"/>
      <c r="CC158" s="323"/>
      <c r="CD158" s="323"/>
      <c r="CE158" s="323"/>
      <c r="CF158" s="323"/>
      <c r="CG158" s="323"/>
      <c r="CH158" s="323"/>
      <c r="CI158" s="323"/>
      <c r="CJ158" s="323"/>
      <c r="CK158" s="323"/>
      <c r="CL158" s="323"/>
      <c r="CM158" s="323"/>
      <c r="CN158" s="323"/>
      <c r="CO158" s="323"/>
      <c r="CP158" s="323"/>
      <c r="CQ158" s="323"/>
      <c r="CR158" s="323"/>
      <c r="CS158" s="323"/>
      <c r="CT158" s="323"/>
      <c r="CU158" s="323"/>
      <c r="CV158" s="323"/>
      <c r="CW158" s="323"/>
      <c r="CX158" s="323"/>
      <c r="CY158" s="323"/>
      <c r="CZ158" s="323"/>
      <c r="DA158" s="323"/>
      <c r="DB158" s="323"/>
      <c r="DC158" s="323"/>
      <c r="DD158" s="323"/>
      <c r="DE158" s="323"/>
      <c r="DF158" s="323"/>
      <c r="DG158" s="323"/>
      <c r="DH158" s="323"/>
      <c r="DI158" s="323"/>
      <c r="DJ158" s="323"/>
      <c r="DK158" s="323"/>
      <c r="DL158" s="323"/>
      <c r="DM158" s="323"/>
      <c r="DN158" s="323"/>
      <c r="DO158" s="323"/>
      <c r="DP158" s="323"/>
      <c r="DQ158" s="323"/>
      <c r="DR158" s="323"/>
      <c r="DS158" s="323"/>
      <c r="DT158" s="323"/>
      <c r="DU158" s="323"/>
      <c r="DV158" s="323"/>
      <c r="DW158" s="323"/>
      <c r="DX158" s="323"/>
      <c r="DY158" s="323"/>
      <c r="DZ158" s="323"/>
      <c r="EA158" s="323"/>
      <c r="EB158" s="323"/>
      <c r="EC158" s="323"/>
      <c r="ED158" s="323"/>
      <c r="EE158" s="323"/>
      <c r="EF158" s="323"/>
      <c r="EG158" s="323"/>
      <c r="EH158" s="323"/>
      <c r="EI158" s="323"/>
      <c r="EJ158" s="323"/>
      <c r="EK158" s="323"/>
      <c r="EL158" s="323"/>
      <c r="EM158" s="323"/>
      <c r="EN158" s="323"/>
      <c r="EO158" s="323"/>
      <c r="EP158" s="323"/>
      <c r="EQ158" s="323"/>
      <c r="ER158" s="323"/>
      <c r="ES158" s="323"/>
      <c r="ET158" s="323"/>
      <c r="EU158" s="323"/>
      <c r="EV158" s="323"/>
      <c r="EW158" s="323"/>
      <c r="EX158" s="323"/>
      <c r="EY158" s="323"/>
      <c r="EZ158" s="323"/>
      <c r="FA158" s="323"/>
      <c r="FB158" s="323"/>
      <c r="FC158" s="323"/>
      <c r="FD158" s="323"/>
      <c r="FE158" s="323"/>
      <c r="FF158" s="323"/>
      <c r="FG158" s="323"/>
      <c r="FH158" s="323"/>
      <c r="FI158" s="323"/>
      <c r="FJ158" s="323"/>
      <c r="FK158" s="323"/>
      <c r="FL158" s="323"/>
      <c r="FM158" s="323"/>
      <c r="FN158" s="323"/>
      <c r="FO158" s="323"/>
      <c r="FP158" s="323"/>
      <c r="FQ158" s="323"/>
      <c r="FR158" s="323"/>
      <c r="FS158" s="323"/>
      <c r="FT158" s="323"/>
      <c r="FU158" s="323"/>
      <c r="FV158" s="323"/>
      <c r="FW158" s="323"/>
      <c r="FX158" s="323"/>
      <c r="FY158" s="323"/>
      <c r="FZ158" s="323"/>
      <c r="GA158" s="323"/>
      <c r="GB158" s="323"/>
      <c r="GC158" s="323"/>
      <c r="GD158" s="323"/>
      <c r="GE158" s="323"/>
      <c r="GF158" s="323"/>
      <c r="GG158" s="323"/>
      <c r="GH158" s="323"/>
      <c r="GI158" s="323"/>
      <c r="GJ158" s="323"/>
      <c r="GK158" s="323"/>
      <c r="GL158" s="323"/>
      <c r="GM158" s="323"/>
      <c r="GN158" s="323"/>
      <c r="GO158" s="323"/>
      <c r="GP158" s="323"/>
      <c r="GQ158" s="323"/>
      <c r="GR158" s="323"/>
      <c r="GS158" s="323"/>
      <c r="GT158" s="323"/>
      <c r="GU158" s="323"/>
      <c r="GV158" s="323"/>
      <c r="GW158" s="323"/>
      <c r="GX158" s="323"/>
      <c r="GY158" s="323"/>
      <c r="GZ158" s="323"/>
      <c r="HA158" s="323"/>
      <c r="HB158" s="323"/>
      <c r="HC158" s="323"/>
      <c r="HD158" s="323"/>
      <c r="HE158" s="323"/>
      <c r="HF158" s="323"/>
      <c r="HG158" s="323"/>
      <c r="HH158" s="323"/>
      <c r="HI158" s="323"/>
      <c r="HJ158" s="323"/>
      <c r="HK158" s="323"/>
      <c r="HL158" s="323"/>
      <c r="HM158" s="323"/>
      <c r="HN158" s="323"/>
      <c r="HO158" s="323"/>
      <c r="HP158" s="323"/>
      <c r="HQ158" s="323"/>
      <c r="HR158" s="323"/>
      <c r="HS158" s="323"/>
      <c r="HT158" s="323"/>
      <c r="HU158" s="323"/>
      <c r="HV158" s="323"/>
      <c r="HW158" s="323"/>
      <c r="HX158" s="323"/>
      <c r="HY158" s="323"/>
      <c r="HZ158" s="323"/>
      <c r="IA158" s="323"/>
      <c r="IB158" s="323"/>
      <c r="IC158" s="323"/>
      <c r="ID158" s="323"/>
      <c r="IE158" s="323"/>
      <c r="IF158" s="323"/>
      <c r="IG158" s="323"/>
      <c r="IH158" s="323"/>
      <c r="II158" s="323"/>
      <c r="IJ158" s="323"/>
      <c r="IK158" s="323"/>
      <c r="IL158" s="323"/>
      <c r="IM158" s="323"/>
      <c r="IN158" s="323"/>
      <c r="IO158" s="323"/>
      <c r="IP158" s="323"/>
      <c r="IQ158" s="323"/>
      <c r="IR158" s="323"/>
      <c r="IS158" s="323"/>
      <c r="IT158" s="323"/>
      <c r="IU158" s="323"/>
      <c r="IV158" s="323"/>
      <c r="IW158" s="323"/>
      <c r="IX158" s="323"/>
    </row>
    <row r="159" spans="1:258" s="1238" customFormat="1">
      <c r="A159" s="323"/>
      <c r="B159" s="324"/>
      <c r="C159" s="325"/>
      <c r="D159" s="325"/>
      <c r="E159" s="325"/>
      <c r="F159" s="326"/>
      <c r="G159" s="326"/>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c r="BJ159" s="323"/>
      <c r="BK159" s="323"/>
      <c r="BL159" s="323"/>
      <c r="BM159" s="323"/>
      <c r="BN159" s="323"/>
      <c r="BO159" s="323"/>
      <c r="BP159" s="323"/>
      <c r="BQ159" s="323"/>
      <c r="BR159" s="323"/>
      <c r="BS159" s="323"/>
      <c r="BT159" s="323"/>
      <c r="BU159" s="323"/>
      <c r="BV159" s="323"/>
      <c r="BW159" s="323"/>
      <c r="BX159" s="323"/>
      <c r="BY159" s="323"/>
      <c r="BZ159" s="323"/>
      <c r="CA159" s="323"/>
      <c r="CB159" s="323"/>
      <c r="CC159" s="323"/>
      <c r="CD159" s="323"/>
      <c r="CE159" s="323"/>
      <c r="CF159" s="323"/>
      <c r="CG159" s="323"/>
      <c r="CH159" s="323"/>
      <c r="CI159" s="323"/>
      <c r="CJ159" s="323"/>
      <c r="CK159" s="323"/>
      <c r="CL159" s="323"/>
      <c r="CM159" s="323"/>
      <c r="CN159" s="323"/>
      <c r="CO159" s="323"/>
      <c r="CP159" s="323"/>
      <c r="CQ159" s="323"/>
      <c r="CR159" s="323"/>
      <c r="CS159" s="323"/>
      <c r="CT159" s="323"/>
      <c r="CU159" s="323"/>
      <c r="CV159" s="323"/>
      <c r="CW159" s="323"/>
      <c r="CX159" s="323"/>
      <c r="CY159" s="323"/>
      <c r="CZ159" s="323"/>
      <c r="DA159" s="323"/>
      <c r="DB159" s="323"/>
      <c r="DC159" s="323"/>
      <c r="DD159" s="323"/>
      <c r="DE159" s="323"/>
      <c r="DF159" s="323"/>
      <c r="DG159" s="323"/>
      <c r="DH159" s="323"/>
      <c r="DI159" s="323"/>
      <c r="DJ159" s="323"/>
      <c r="DK159" s="323"/>
      <c r="DL159" s="323"/>
      <c r="DM159" s="323"/>
      <c r="DN159" s="323"/>
      <c r="DO159" s="323"/>
      <c r="DP159" s="323"/>
      <c r="DQ159" s="323"/>
      <c r="DR159" s="323"/>
      <c r="DS159" s="323"/>
      <c r="DT159" s="323"/>
      <c r="DU159" s="323"/>
      <c r="DV159" s="323"/>
      <c r="DW159" s="323"/>
      <c r="DX159" s="323"/>
      <c r="DY159" s="323"/>
      <c r="DZ159" s="323"/>
      <c r="EA159" s="323"/>
      <c r="EB159" s="323"/>
      <c r="EC159" s="323"/>
      <c r="ED159" s="323"/>
      <c r="EE159" s="323"/>
      <c r="EF159" s="323"/>
      <c r="EG159" s="323"/>
      <c r="EH159" s="323"/>
      <c r="EI159" s="323"/>
      <c r="EJ159" s="323"/>
      <c r="EK159" s="323"/>
      <c r="EL159" s="323"/>
      <c r="EM159" s="323"/>
      <c r="EN159" s="323"/>
      <c r="EO159" s="323"/>
      <c r="EP159" s="323"/>
      <c r="EQ159" s="323"/>
      <c r="ER159" s="323"/>
      <c r="ES159" s="323"/>
      <c r="ET159" s="323"/>
      <c r="EU159" s="323"/>
      <c r="EV159" s="323"/>
      <c r="EW159" s="323"/>
      <c r="EX159" s="323"/>
      <c r="EY159" s="323"/>
      <c r="EZ159" s="323"/>
      <c r="FA159" s="323"/>
      <c r="FB159" s="323"/>
      <c r="FC159" s="323"/>
      <c r="FD159" s="323"/>
      <c r="FE159" s="323"/>
      <c r="FF159" s="323"/>
      <c r="FG159" s="323"/>
      <c r="FH159" s="323"/>
      <c r="FI159" s="323"/>
      <c r="FJ159" s="323"/>
      <c r="FK159" s="323"/>
      <c r="FL159" s="323"/>
      <c r="FM159" s="323"/>
      <c r="FN159" s="323"/>
      <c r="FO159" s="323"/>
      <c r="FP159" s="323"/>
      <c r="FQ159" s="323"/>
      <c r="FR159" s="323"/>
      <c r="FS159" s="323"/>
      <c r="FT159" s="323"/>
      <c r="FU159" s="323"/>
      <c r="FV159" s="323"/>
      <c r="FW159" s="323"/>
      <c r="FX159" s="323"/>
      <c r="FY159" s="323"/>
      <c r="FZ159" s="323"/>
      <c r="GA159" s="323"/>
      <c r="GB159" s="323"/>
      <c r="GC159" s="323"/>
      <c r="GD159" s="323"/>
      <c r="GE159" s="323"/>
      <c r="GF159" s="323"/>
      <c r="GG159" s="323"/>
      <c r="GH159" s="323"/>
      <c r="GI159" s="323"/>
      <c r="GJ159" s="323"/>
      <c r="GK159" s="323"/>
      <c r="GL159" s="323"/>
      <c r="GM159" s="323"/>
      <c r="GN159" s="323"/>
      <c r="GO159" s="323"/>
      <c r="GP159" s="323"/>
      <c r="GQ159" s="323"/>
      <c r="GR159" s="323"/>
      <c r="GS159" s="323"/>
      <c r="GT159" s="323"/>
      <c r="GU159" s="323"/>
      <c r="GV159" s="323"/>
      <c r="GW159" s="323"/>
      <c r="GX159" s="323"/>
      <c r="GY159" s="323"/>
      <c r="GZ159" s="323"/>
      <c r="HA159" s="323"/>
      <c r="HB159" s="323"/>
      <c r="HC159" s="323"/>
      <c r="HD159" s="323"/>
      <c r="HE159" s="323"/>
      <c r="HF159" s="323"/>
      <c r="HG159" s="323"/>
      <c r="HH159" s="323"/>
      <c r="HI159" s="323"/>
      <c r="HJ159" s="323"/>
      <c r="HK159" s="323"/>
      <c r="HL159" s="323"/>
      <c r="HM159" s="323"/>
      <c r="HN159" s="323"/>
      <c r="HO159" s="323"/>
      <c r="HP159" s="323"/>
      <c r="HQ159" s="323"/>
      <c r="HR159" s="323"/>
      <c r="HS159" s="323"/>
      <c r="HT159" s="323"/>
      <c r="HU159" s="323"/>
      <c r="HV159" s="323"/>
      <c r="HW159" s="323"/>
      <c r="HX159" s="323"/>
      <c r="HY159" s="323"/>
      <c r="HZ159" s="323"/>
      <c r="IA159" s="323"/>
      <c r="IB159" s="323"/>
      <c r="IC159" s="323"/>
      <c r="ID159" s="323"/>
      <c r="IE159" s="323"/>
      <c r="IF159" s="323"/>
      <c r="IG159" s="323"/>
      <c r="IH159" s="323"/>
      <c r="II159" s="323"/>
      <c r="IJ159" s="323"/>
      <c r="IK159" s="323"/>
      <c r="IL159" s="323"/>
      <c r="IM159" s="323"/>
      <c r="IN159" s="323"/>
      <c r="IO159" s="323"/>
      <c r="IP159" s="323"/>
      <c r="IQ159" s="323"/>
      <c r="IR159" s="323"/>
      <c r="IS159" s="323"/>
      <c r="IT159" s="323"/>
      <c r="IU159" s="323"/>
      <c r="IV159" s="323"/>
      <c r="IW159" s="323"/>
      <c r="IX159" s="323"/>
    </row>
    <row r="160" spans="1:258" s="1238" customFormat="1">
      <c r="A160" s="323"/>
      <c r="B160" s="324"/>
      <c r="C160" s="325"/>
      <c r="D160" s="325"/>
      <c r="E160" s="325"/>
      <c r="F160" s="326"/>
      <c r="G160" s="326"/>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c r="BN160" s="323"/>
      <c r="BO160" s="323"/>
      <c r="BP160" s="323"/>
      <c r="BQ160" s="323"/>
      <c r="BR160" s="323"/>
      <c r="BS160" s="323"/>
      <c r="BT160" s="323"/>
      <c r="BU160" s="323"/>
      <c r="BV160" s="323"/>
      <c r="BW160" s="323"/>
      <c r="BX160" s="323"/>
      <c r="BY160" s="323"/>
      <c r="BZ160" s="323"/>
      <c r="CA160" s="323"/>
      <c r="CB160" s="323"/>
      <c r="CC160" s="323"/>
      <c r="CD160" s="323"/>
      <c r="CE160" s="323"/>
      <c r="CF160" s="323"/>
      <c r="CG160" s="323"/>
      <c r="CH160" s="323"/>
      <c r="CI160" s="323"/>
      <c r="CJ160" s="323"/>
      <c r="CK160" s="323"/>
      <c r="CL160" s="323"/>
      <c r="CM160" s="323"/>
      <c r="CN160" s="323"/>
      <c r="CO160" s="323"/>
      <c r="CP160" s="323"/>
      <c r="CQ160" s="323"/>
      <c r="CR160" s="323"/>
      <c r="CS160" s="323"/>
      <c r="CT160" s="323"/>
      <c r="CU160" s="323"/>
      <c r="CV160" s="323"/>
      <c r="CW160" s="323"/>
      <c r="CX160" s="323"/>
      <c r="CY160" s="323"/>
      <c r="CZ160" s="323"/>
      <c r="DA160" s="323"/>
      <c r="DB160" s="323"/>
      <c r="DC160" s="323"/>
      <c r="DD160" s="323"/>
      <c r="DE160" s="323"/>
      <c r="DF160" s="323"/>
      <c r="DG160" s="323"/>
      <c r="DH160" s="323"/>
      <c r="DI160" s="323"/>
      <c r="DJ160" s="323"/>
      <c r="DK160" s="323"/>
      <c r="DL160" s="323"/>
      <c r="DM160" s="323"/>
      <c r="DN160" s="323"/>
      <c r="DO160" s="323"/>
      <c r="DP160" s="323"/>
      <c r="DQ160" s="323"/>
      <c r="DR160" s="323"/>
      <c r="DS160" s="323"/>
      <c r="DT160" s="323"/>
      <c r="DU160" s="323"/>
      <c r="DV160" s="323"/>
      <c r="DW160" s="323"/>
      <c r="DX160" s="323"/>
      <c r="DY160" s="323"/>
      <c r="DZ160" s="323"/>
      <c r="EA160" s="323"/>
      <c r="EB160" s="323"/>
      <c r="EC160" s="323"/>
      <c r="ED160" s="323"/>
      <c r="EE160" s="323"/>
      <c r="EF160" s="323"/>
      <c r="EG160" s="323"/>
      <c r="EH160" s="323"/>
      <c r="EI160" s="323"/>
      <c r="EJ160" s="323"/>
      <c r="EK160" s="323"/>
      <c r="EL160" s="323"/>
      <c r="EM160" s="323"/>
      <c r="EN160" s="323"/>
      <c r="EO160" s="323"/>
      <c r="EP160" s="323"/>
      <c r="EQ160" s="323"/>
      <c r="ER160" s="323"/>
      <c r="ES160" s="323"/>
      <c r="ET160" s="323"/>
      <c r="EU160" s="323"/>
      <c r="EV160" s="323"/>
      <c r="EW160" s="323"/>
      <c r="EX160" s="323"/>
      <c r="EY160" s="323"/>
      <c r="EZ160" s="323"/>
      <c r="FA160" s="323"/>
      <c r="FB160" s="323"/>
      <c r="FC160" s="323"/>
      <c r="FD160" s="323"/>
      <c r="FE160" s="323"/>
      <c r="FF160" s="323"/>
      <c r="FG160" s="323"/>
      <c r="FH160" s="323"/>
      <c r="FI160" s="323"/>
      <c r="FJ160" s="323"/>
      <c r="FK160" s="323"/>
      <c r="FL160" s="323"/>
      <c r="FM160" s="323"/>
      <c r="FN160" s="323"/>
      <c r="FO160" s="323"/>
      <c r="FP160" s="323"/>
      <c r="FQ160" s="323"/>
      <c r="FR160" s="323"/>
      <c r="FS160" s="323"/>
      <c r="FT160" s="323"/>
      <c r="FU160" s="323"/>
      <c r="FV160" s="323"/>
      <c r="FW160" s="323"/>
      <c r="FX160" s="323"/>
      <c r="FY160" s="323"/>
      <c r="FZ160" s="323"/>
      <c r="GA160" s="323"/>
      <c r="GB160" s="323"/>
      <c r="GC160" s="323"/>
      <c r="GD160" s="323"/>
      <c r="GE160" s="323"/>
      <c r="GF160" s="323"/>
      <c r="GG160" s="323"/>
      <c r="GH160" s="323"/>
      <c r="GI160" s="323"/>
      <c r="GJ160" s="323"/>
      <c r="GK160" s="323"/>
      <c r="GL160" s="323"/>
      <c r="GM160" s="323"/>
      <c r="GN160" s="323"/>
      <c r="GO160" s="323"/>
      <c r="GP160" s="323"/>
      <c r="GQ160" s="323"/>
      <c r="GR160" s="323"/>
      <c r="GS160" s="323"/>
      <c r="GT160" s="323"/>
      <c r="GU160" s="323"/>
      <c r="GV160" s="323"/>
      <c r="GW160" s="323"/>
      <c r="GX160" s="323"/>
      <c r="GY160" s="323"/>
      <c r="GZ160" s="323"/>
      <c r="HA160" s="323"/>
      <c r="HB160" s="323"/>
      <c r="HC160" s="323"/>
      <c r="HD160" s="323"/>
      <c r="HE160" s="323"/>
      <c r="HF160" s="323"/>
      <c r="HG160" s="323"/>
      <c r="HH160" s="323"/>
      <c r="HI160" s="323"/>
      <c r="HJ160" s="323"/>
      <c r="HK160" s="323"/>
      <c r="HL160" s="323"/>
      <c r="HM160" s="323"/>
      <c r="HN160" s="323"/>
      <c r="HO160" s="323"/>
      <c r="HP160" s="323"/>
      <c r="HQ160" s="323"/>
      <c r="HR160" s="323"/>
      <c r="HS160" s="323"/>
      <c r="HT160" s="323"/>
      <c r="HU160" s="323"/>
      <c r="HV160" s="323"/>
      <c r="HW160" s="323"/>
      <c r="HX160" s="323"/>
      <c r="HY160" s="323"/>
      <c r="HZ160" s="323"/>
      <c r="IA160" s="323"/>
      <c r="IB160" s="323"/>
      <c r="IC160" s="323"/>
      <c r="ID160" s="323"/>
      <c r="IE160" s="323"/>
      <c r="IF160" s="323"/>
      <c r="IG160" s="323"/>
      <c r="IH160" s="323"/>
      <c r="II160" s="323"/>
      <c r="IJ160" s="323"/>
      <c r="IK160" s="323"/>
      <c r="IL160" s="323"/>
      <c r="IM160" s="323"/>
      <c r="IN160" s="323"/>
      <c r="IO160" s="323"/>
      <c r="IP160" s="323"/>
      <c r="IQ160" s="323"/>
      <c r="IR160" s="323"/>
      <c r="IS160" s="323"/>
      <c r="IT160" s="323"/>
      <c r="IU160" s="323"/>
      <c r="IV160" s="323"/>
      <c r="IW160" s="323"/>
      <c r="IX160" s="323"/>
    </row>
    <row r="161" spans="1:258" s="1238" customFormat="1">
      <c r="A161" s="323"/>
      <c r="B161" s="324"/>
      <c r="C161" s="325"/>
      <c r="D161" s="325"/>
      <c r="E161" s="325"/>
      <c r="F161" s="326"/>
      <c r="G161" s="326"/>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3"/>
      <c r="BR161" s="323"/>
      <c r="BS161" s="323"/>
      <c r="BT161" s="323"/>
      <c r="BU161" s="323"/>
      <c r="BV161" s="323"/>
      <c r="BW161" s="323"/>
      <c r="BX161" s="323"/>
      <c r="BY161" s="323"/>
      <c r="BZ161" s="323"/>
      <c r="CA161" s="323"/>
      <c r="CB161" s="323"/>
      <c r="CC161" s="323"/>
      <c r="CD161" s="323"/>
      <c r="CE161" s="323"/>
      <c r="CF161" s="323"/>
      <c r="CG161" s="323"/>
      <c r="CH161" s="323"/>
      <c r="CI161" s="323"/>
      <c r="CJ161" s="323"/>
      <c r="CK161" s="323"/>
      <c r="CL161" s="323"/>
      <c r="CM161" s="323"/>
      <c r="CN161" s="323"/>
      <c r="CO161" s="323"/>
      <c r="CP161" s="323"/>
      <c r="CQ161" s="323"/>
      <c r="CR161" s="323"/>
      <c r="CS161" s="323"/>
      <c r="CT161" s="323"/>
      <c r="CU161" s="323"/>
      <c r="CV161" s="323"/>
      <c r="CW161" s="323"/>
      <c r="CX161" s="323"/>
      <c r="CY161" s="323"/>
      <c r="CZ161" s="323"/>
      <c r="DA161" s="323"/>
      <c r="DB161" s="323"/>
      <c r="DC161" s="323"/>
      <c r="DD161" s="323"/>
      <c r="DE161" s="323"/>
      <c r="DF161" s="323"/>
      <c r="DG161" s="323"/>
      <c r="DH161" s="323"/>
      <c r="DI161" s="323"/>
      <c r="DJ161" s="323"/>
      <c r="DK161" s="323"/>
      <c r="DL161" s="323"/>
      <c r="DM161" s="323"/>
      <c r="DN161" s="323"/>
      <c r="DO161" s="323"/>
      <c r="DP161" s="323"/>
      <c r="DQ161" s="323"/>
      <c r="DR161" s="323"/>
      <c r="DS161" s="323"/>
      <c r="DT161" s="323"/>
      <c r="DU161" s="323"/>
      <c r="DV161" s="323"/>
      <c r="DW161" s="323"/>
      <c r="DX161" s="323"/>
      <c r="DY161" s="323"/>
      <c r="DZ161" s="323"/>
      <c r="EA161" s="323"/>
      <c r="EB161" s="323"/>
      <c r="EC161" s="323"/>
      <c r="ED161" s="323"/>
      <c r="EE161" s="323"/>
      <c r="EF161" s="323"/>
      <c r="EG161" s="323"/>
      <c r="EH161" s="323"/>
      <c r="EI161" s="323"/>
      <c r="EJ161" s="323"/>
      <c r="EK161" s="323"/>
      <c r="EL161" s="323"/>
      <c r="EM161" s="323"/>
      <c r="EN161" s="323"/>
      <c r="EO161" s="323"/>
      <c r="EP161" s="323"/>
      <c r="EQ161" s="323"/>
      <c r="ER161" s="323"/>
      <c r="ES161" s="323"/>
      <c r="ET161" s="323"/>
      <c r="EU161" s="323"/>
      <c r="EV161" s="323"/>
      <c r="EW161" s="323"/>
      <c r="EX161" s="323"/>
      <c r="EY161" s="323"/>
      <c r="EZ161" s="323"/>
      <c r="FA161" s="323"/>
      <c r="FB161" s="323"/>
      <c r="FC161" s="323"/>
      <c r="FD161" s="323"/>
      <c r="FE161" s="323"/>
      <c r="FF161" s="323"/>
      <c r="FG161" s="323"/>
      <c r="FH161" s="323"/>
      <c r="FI161" s="323"/>
      <c r="FJ161" s="323"/>
      <c r="FK161" s="323"/>
      <c r="FL161" s="323"/>
      <c r="FM161" s="323"/>
      <c r="FN161" s="323"/>
      <c r="FO161" s="323"/>
      <c r="FP161" s="323"/>
      <c r="FQ161" s="323"/>
      <c r="FR161" s="323"/>
      <c r="FS161" s="323"/>
      <c r="FT161" s="323"/>
      <c r="FU161" s="323"/>
      <c r="FV161" s="323"/>
      <c r="FW161" s="323"/>
      <c r="FX161" s="323"/>
      <c r="FY161" s="323"/>
      <c r="FZ161" s="323"/>
      <c r="GA161" s="323"/>
      <c r="GB161" s="323"/>
      <c r="GC161" s="323"/>
      <c r="GD161" s="323"/>
      <c r="GE161" s="323"/>
      <c r="GF161" s="323"/>
      <c r="GG161" s="323"/>
      <c r="GH161" s="323"/>
      <c r="GI161" s="323"/>
      <c r="GJ161" s="323"/>
      <c r="GK161" s="323"/>
      <c r="GL161" s="323"/>
      <c r="GM161" s="323"/>
      <c r="GN161" s="323"/>
      <c r="GO161" s="323"/>
      <c r="GP161" s="323"/>
      <c r="GQ161" s="323"/>
      <c r="GR161" s="323"/>
      <c r="GS161" s="323"/>
      <c r="GT161" s="323"/>
      <c r="GU161" s="323"/>
      <c r="GV161" s="323"/>
      <c r="GW161" s="323"/>
      <c r="GX161" s="323"/>
      <c r="GY161" s="323"/>
      <c r="GZ161" s="323"/>
      <c r="HA161" s="323"/>
      <c r="HB161" s="323"/>
      <c r="HC161" s="323"/>
      <c r="HD161" s="323"/>
      <c r="HE161" s="323"/>
      <c r="HF161" s="323"/>
      <c r="HG161" s="323"/>
      <c r="HH161" s="323"/>
      <c r="HI161" s="323"/>
      <c r="HJ161" s="323"/>
      <c r="HK161" s="323"/>
      <c r="HL161" s="323"/>
      <c r="HM161" s="323"/>
      <c r="HN161" s="323"/>
      <c r="HO161" s="323"/>
      <c r="HP161" s="323"/>
      <c r="HQ161" s="323"/>
      <c r="HR161" s="323"/>
      <c r="HS161" s="323"/>
      <c r="HT161" s="323"/>
      <c r="HU161" s="323"/>
      <c r="HV161" s="323"/>
      <c r="HW161" s="323"/>
      <c r="HX161" s="323"/>
      <c r="HY161" s="323"/>
      <c r="HZ161" s="323"/>
      <c r="IA161" s="323"/>
      <c r="IB161" s="323"/>
      <c r="IC161" s="323"/>
      <c r="ID161" s="323"/>
      <c r="IE161" s="323"/>
      <c r="IF161" s="323"/>
      <c r="IG161" s="323"/>
      <c r="IH161" s="323"/>
      <c r="II161" s="323"/>
      <c r="IJ161" s="323"/>
      <c r="IK161" s="323"/>
      <c r="IL161" s="323"/>
      <c r="IM161" s="323"/>
      <c r="IN161" s="323"/>
      <c r="IO161" s="323"/>
      <c r="IP161" s="323"/>
      <c r="IQ161" s="323"/>
      <c r="IR161" s="323"/>
      <c r="IS161" s="323"/>
      <c r="IT161" s="323"/>
      <c r="IU161" s="323"/>
      <c r="IV161" s="323"/>
      <c r="IW161" s="323"/>
      <c r="IX161" s="323"/>
    </row>
    <row r="162" spans="1:258" s="1238" customFormat="1">
      <c r="A162" s="323"/>
      <c r="B162" s="324"/>
      <c r="C162" s="325"/>
      <c r="D162" s="325"/>
      <c r="E162" s="325"/>
      <c r="F162" s="326"/>
      <c r="G162" s="326"/>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3"/>
      <c r="BR162" s="323"/>
      <c r="BS162" s="323"/>
      <c r="BT162" s="323"/>
      <c r="BU162" s="323"/>
      <c r="BV162" s="323"/>
      <c r="BW162" s="323"/>
      <c r="BX162" s="323"/>
      <c r="BY162" s="323"/>
      <c r="BZ162" s="323"/>
      <c r="CA162" s="323"/>
      <c r="CB162" s="323"/>
      <c r="CC162" s="323"/>
      <c r="CD162" s="323"/>
      <c r="CE162" s="323"/>
      <c r="CF162" s="323"/>
      <c r="CG162" s="323"/>
      <c r="CH162" s="323"/>
      <c r="CI162" s="323"/>
      <c r="CJ162" s="323"/>
      <c r="CK162" s="323"/>
      <c r="CL162" s="323"/>
      <c r="CM162" s="323"/>
      <c r="CN162" s="323"/>
      <c r="CO162" s="323"/>
      <c r="CP162" s="323"/>
      <c r="CQ162" s="323"/>
      <c r="CR162" s="323"/>
      <c r="CS162" s="323"/>
      <c r="CT162" s="323"/>
      <c r="CU162" s="323"/>
      <c r="CV162" s="323"/>
      <c r="CW162" s="323"/>
      <c r="CX162" s="323"/>
      <c r="CY162" s="323"/>
      <c r="CZ162" s="323"/>
      <c r="DA162" s="323"/>
      <c r="DB162" s="323"/>
      <c r="DC162" s="323"/>
      <c r="DD162" s="323"/>
      <c r="DE162" s="323"/>
      <c r="DF162" s="323"/>
      <c r="DG162" s="323"/>
      <c r="DH162" s="323"/>
      <c r="DI162" s="323"/>
      <c r="DJ162" s="323"/>
      <c r="DK162" s="323"/>
      <c r="DL162" s="323"/>
      <c r="DM162" s="323"/>
      <c r="DN162" s="323"/>
      <c r="DO162" s="323"/>
      <c r="DP162" s="323"/>
      <c r="DQ162" s="323"/>
      <c r="DR162" s="323"/>
      <c r="DS162" s="323"/>
      <c r="DT162" s="323"/>
      <c r="DU162" s="323"/>
      <c r="DV162" s="323"/>
      <c r="DW162" s="323"/>
      <c r="DX162" s="323"/>
      <c r="DY162" s="323"/>
      <c r="DZ162" s="323"/>
      <c r="EA162" s="323"/>
      <c r="EB162" s="323"/>
      <c r="EC162" s="323"/>
      <c r="ED162" s="323"/>
      <c r="EE162" s="323"/>
      <c r="EF162" s="323"/>
      <c r="EG162" s="323"/>
      <c r="EH162" s="323"/>
      <c r="EI162" s="323"/>
      <c r="EJ162" s="323"/>
      <c r="EK162" s="323"/>
      <c r="EL162" s="323"/>
      <c r="EM162" s="323"/>
      <c r="EN162" s="323"/>
      <c r="EO162" s="323"/>
      <c r="EP162" s="323"/>
      <c r="EQ162" s="323"/>
      <c r="ER162" s="323"/>
      <c r="ES162" s="323"/>
      <c r="ET162" s="323"/>
      <c r="EU162" s="323"/>
      <c r="EV162" s="323"/>
      <c r="EW162" s="323"/>
      <c r="EX162" s="323"/>
      <c r="EY162" s="323"/>
      <c r="EZ162" s="323"/>
      <c r="FA162" s="323"/>
      <c r="FB162" s="323"/>
      <c r="FC162" s="323"/>
      <c r="FD162" s="323"/>
      <c r="FE162" s="323"/>
      <c r="FF162" s="323"/>
      <c r="FG162" s="323"/>
      <c r="FH162" s="323"/>
      <c r="FI162" s="323"/>
      <c r="FJ162" s="323"/>
      <c r="FK162" s="323"/>
      <c r="FL162" s="323"/>
      <c r="FM162" s="323"/>
      <c r="FN162" s="323"/>
      <c r="FO162" s="323"/>
      <c r="FP162" s="323"/>
      <c r="FQ162" s="323"/>
      <c r="FR162" s="323"/>
      <c r="FS162" s="323"/>
      <c r="FT162" s="323"/>
      <c r="FU162" s="323"/>
      <c r="FV162" s="323"/>
      <c r="FW162" s="323"/>
      <c r="FX162" s="323"/>
      <c r="FY162" s="323"/>
      <c r="FZ162" s="323"/>
      <c r="GA162" s="323"/>
      <c r="GB162" s="323"/>
      <c r="GC162" s="323"/>
      <c r="GD162" s="323"/>
      <c r="GE162" s="323"/>
      <c r="GF162" s="323"/>
      <c r="GG162" s="323"/>
      <c r="GH162" s="323"/>
      <c r="GI162" s="323"/>
      <c r="GJ162" s="323"/>
      <c r="GK162" s="323"/>
      <c r="GL162" s="323"/>
      <c r="GM162" s="323"/>
      <c r="GN162" s="323"/>
      <c r="GO162" s="323"/>
      <c r="GP162" s="323"/>
      <c r="GQ162" s="323"/>
      <c r="GR162" s="323"/>
      <c r="GS162" s="323"/>
      <c r="GT162" s="323"/>
      <c r="GU162" s="323"/>
      <c r="GV162" s="323"/>
      <c r="GW162" s="323"/>
      <c r="GX162" s="323"/>
      <c r="GY162" s="323"/>
      <c r="GZ162" s="323"/>
      <c r="HA162" s="323"/>
      <c r="HB162" s="323"/>
      <c r="HC162" s="323"/>
      <c r="HD162" s="323"/>
      <c r="HE162" s="323"/>
      <c r="HF162" s="323"/>
      <c r="HG162" s="323"/>
      <c r="HH162" s="323"/>
      <c r="HI162" s="323"/>
      <c r="HJ162" s="323"/>
      <c r="HK162" s="323"/>
      <c r="HL162" s="323"/>
      <c r="HM162" s="323"/>
      <c r="HN162" s="323"/>
      <c r="HO162" s="323"/>
      <c r="HP162" s="323"/>
      <c r="HQ162" s="323"/>
      <c r="HR162" s="323"/>
      <c r="HS162" s="323"/>
      <c r="HT162" s="323"/>
      <c r="HU162" s="323"/>
      <c r="HV162" s="323"/>
      <c r="HW162" s="323"/>
      <c r="HX162" s="323"/>
      <c r="HY162" s="323"/>
      <c r="HZ162" s="323"/>
      <c r="IA162" s="323"/>
      <c r="IB162" s="323"/>
      <c r="IC162" s="323"/>
      <c r="ID162" s="323"/>
      <c r="IE162" s="323"/>
      <c r="IF162" s="323"/>
      <c r="IG162" s="323"/>
      <c r="IH162" s="323"/>
      <c r="II162" s="323"/>
      <c r="IJ162" s="323"/>
      <c r="IK162" s="323"/>
      <c r="IL162" s="323"/>
      <c r="IM162" s="323"/>
      <c r="IN162" s="323"/>
      <c r="IO162" s="323"/>
      <c r="IP162" s="323"/>
      <c r="IQ162" s="323"/>
      <c r="IR162" s="323"/>
      <c r="IS162" s="323"/>
      <c r="IT162" s="323"/>
      <c r="IU162" s="323"/>
      <c r="IV162" s="323"/>
      <c r="IW162" s="323"/>
      <c r="IX162" s="323"/>
    </row>
    <row r="163" spans="1:258" s="1238" customFormat="1">
      <c r="A163" s="323"/>
      <c r="B163" s="324"/>
      <c r="C163" s="325"/>
      <c r="D163" s="325"/>
      <c r="E163" s="325"/>
      <c r="F163" s="326"/>
      <c r="G163" s="326"/>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3"/>
      <c r="BR163" s="323"/>
      <c r="BS163" s="323"/>
      <c r="BT163" s="323"/>
      <c r="BU163" s="323"/>
      <c r="BV163" s="323"/>
      <c r="BW163" s="323"/>
      <c r="BX163" s="323"/>
      <c r="BY163" s="323"/>
      <c r="BZ163" s="323"/>
      <c r="CA163" s="323"/>
      <c r="CB163" s="323"/>
      <c r="CC163" s="323"/>
      <c r="CD163" s="323"/>
      <c r="CE163" s="323"/>
      <c r="CF163" s="323"/>
      <c r="CG163" s="323"/>
      <c r="CH163" s="323"/>
      <c r="CI163" s="323"/>
      <c r="CJ163" s="323"/>
      <c r="CK163" s="323"/>
      <c r="CL163" s="323"/>
      <c r="CM163" s="323"/>
      <c r="CN163" s="323"/>
      <c r="CO163" s="323"/>
      <c r="CP163" s="323"/>
      <c r="CQ163" s="323"/>
      <c r="CR163" s="323"/>
      <c r="CS163" s="323"/>
      <c r="CT163" s="323"/>
      <c r="CU163" s="323"/>
      <c r="CV163" s="323"/>
      <c r="CW163" s="323"/>
      <c r="CX163" s="323"/>
      <c r="CY163" s="323"/>
      <c r="CZ163" s="323"/>
      <c r="DA163" s="323"/>
      <c r="DB163" s="323"/>
      <c r="DC163" s="323"/>
      <c r="DD163" s="323"/>
      <c r="DE163" s="323"/>
      <c r="DF163" s="323"/>
      <c r="DG163" s="323"/>
      <c r="DH163" s="323"/>
      <c r="DI163" s="323"/>
      <c r="DJ163" s="323"/>
      <c r="DK163" s="323"/>
      <c r="DL163" s="323"/>
      <c r="DM163" s="323"/>
      <c r="DN163" s="323"/>
      <c r="DO163" s="323"/>
      <c r="DP163" s="323"/>
      <c r="DQ163" s="323"/>
      <c r="DR163" s="323"/>
      <c r="DS163" s="323"/>
      <c r="DT163" s="323"/>
      <c r="DU163" s="323"/>
      <c r="DV163" s="323"/>
      <c r="DW163" s="323"/>
      <c r="DX163" s="323"/>
      <c r="DY163" s="323"/>
      <c r="DZ163" s="323"/>
      <c r="EA163" s="323"/>
      <c r="EB163" s="323"/>
      <c r="EC163" s="323"/>
      <c r="ED163" s="323"/>
      <c r="EE163" s="323"/>
      <c r="EF163" s="323"/>
      <c r="EG163" s="323"/>
      <c r="EH163" s="323"/>
      <c r="EI163" s="323"/>
      <c r="EJ163" s="323"/>
      <c r="EK163" s="323"/>
      <c r="EL163" s="323"/>
      <c r="EM163" s="323"/>
      <c r="EN163" s="323"/>
      <c r="EO163" s="323"/>
      <c r="EP163" s="323"/>
      <c r="EQ163" s="323"/>
      <c r="ER163" s="323"/>
      <c r="ES163" s="323"/>
      <c r="ET163" s="323"/>
      <c r="EU163" s="323"/>
      <c r="EV163" s="323"/>
      <c r="EW163" s="323"/>
      <c r="EX163" s="323"/>
      <c r="EY163" s="323"/>
      <c r="EZ163" s="323"/>
      <c r="FA163" s="323"/>
      <c r="FB163" s="323"/>
      <c r="FC163" s="323"/>
      <c r="FD163" s="323"/>
      <c r="FE163" s="323"/>
      <c r="FF163" s="323"/>
      <c r="FG163" s="323"/>
      <c r="FH163" s="323"/>
      <c r="FI163" s="323"/>
      <c r="FJ163" s="323"/>
      <c r="FK163" s="323"/>
      <c r="FL163" s="323"/>
      <c r="FM163" s="323"/>
      <c r="FN163" s="323"/>
      <c r="FO163" s="323"/>
      <c r="FP163" s="323"/>
      <c r="FQ163" s="323"/>
      <c r="FR163" s="323"/>
      <c r="FS163" s="323"/>
      <c r="FT163" s="323"/>
      <c r="FU163" s="323"/>
      <c r="FV163" s="323"/>
      <c r="FW163" s="323"/>
      <c r="FX163" s="323"/>
      <c r="FY163" s="323"/>
      <c r="FZ163" s="323"/>
      <c r="GA163" s="323"/>
      <c r="GB163" s="323"/>
      <c r="GC163" s="323"/>
      <c r="GD163" s="323"/>
      <c r="GE163" s="323"/>
      <c r="GF163" s="323"/>
      <c r="GG163" s="323"/>
      <c r="GH163" s="323"/>
      <c r="GI163" s="323"/>
      <c r="GJ163" s="323"/>
      <c r="GK163" s="323"/>
      <c r="GL163" s="323"/>
      <c r="GM163" s="323"/>
      <c r="GN163" s="323"/>
      <c r="GO163" s="323"/>
      <c r="GP163" s="323"/>
      <c r="GQ163" s="323"/>
      <c r="GR163" s="323"/>
      <c r="GS163" s="323"/>
      <c r="GT163" s="323"/>
      <c r="GU163" s="323"/>
      <c r="GV163" s="323"/>
      <c r="GW163" s="323"/>
      <c r="GX163" s="323"/>
      <c r="GY163" s="323"/>
      <c r="GZ163" s="323"/>
      <c r="HA163" s="323"/>
      <c r="HB163" s="323"/>
      <c r="HC163" s="323"/>
      <c r="HD163" s="323"/>
      <c r="HE163" s="323"/>
      <c r="HF163" s="323"/>
      <c r="HG163" s="323"/>
      <c r="HH163" s="323"/>
      <c r="HI163" s="323"/>
      <c r="HJ163" s="323"/>
      <c r="HK163" s="323"/>
      <c r="HL163" s="323"/>
      <c r="HM163" s="323"/>
      <c r="HN163" s="323"/>
      <c r="HO163" s="323"/>
      <c r="HP163" s="323"/>
      <c r="HQ163" s="323"/>
      <c r="HR163" s="323"/>
      <c r="HS163" s="323"/>
      <c r="HT163" s="323"/>
      <c r="HU163" s="323"/>
      <c r="HV163" s="323"/>
      <c r="HW163" s="323"/>
      <c r="HX163" s="323"/>
      <c r="HY163" s="323"/>
      <c r="HZ163" s="323"/>
      <c r="IA163" s="323"/>
      <c r="IB163" s="323"/>
      <c r="IC163" s="323"/>
      <c r="ID163" s="323"/>
      <c r="IE163" s="323"/>
      <c r="IF163" s="323"/>
      <c r="IG163" s="323"/>
      <c r="IH163" s="323"/>
      <c r="II163" s="323"/>
      <c r="IJ163" s="323"/>
      <c r="IK163" s="323"/>
      <c r="IL163" s="323"/>
      <c r="IM163" s="323"/>
      <c r="IN163" s="323"/>
      <c r="IO163" s="323"/>
      <c r="IP163" s="323"/>
      <c r="IQ163" s="323"/>
      <c r="IR163" s="323"/>
      <c r="IS163" s="323"/>
      <c r="IT163" s="323"/>
      <c r="IU163" s="323"/>
      <c r="IV163" s="323"/>
      <c r="IW163" s="323"/>
      <c r="IX163" s="323"/>
    </row>
    <row r="164" spans="1:258" s="1238" customFormat="1">
      <c r="A164" s="323"/>
      <c r="B164" s="324"/>
      <c r="C164" s="325"/>
      <c r="D164" s="325"/>
      <c r="E164" s="325"/>
      <c r="F164" s="326"/>
      <c r="G164" s="326"/>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3"/>
      <c r="BR164" s="323"/>
      <c r="BS164" s="323"/>
      <c r="BT164" s="323"/>
      <c r="BU164" s="323"/>
      <c r="BV164" s="323"/>
      <c r="BW164" s="323"/>
      <c r="BX164" s="323"/>
      <c r="BY164" s="323"/>
      <c r="BZ164" s="323"/>
      <c r="CA164" s="323"/>
      <c r="CB164" s="323"/>
      <c r="CC164" s="323"/>
      <c r="CD164" s="323"/>
      <c r="CE164" s="323"/>
      <c r="CF164" s="323"/>
      <c r="CG164" s="323"/>
      <c r="CH164" s="323"/>
      <c r="CI164" s="323"/>
      <c r="CJ164" s="323"/>
      <c r="CK164" s="323"/>
      <c r="CL164" s="323"/>
      <c r="CM164" s="323"/>
      <c r="CN164" s="323"/>
      <c r="CO164" s="323"/>
      <c r="CP164" s="323"/>
      <c r="CQ164" s="323"/>
      <c r="CR164" s="323"/>
      <c r="CS164" s="323"/>
      <c r="CT164" s="323"/>
      <c r="CU164" s="323"/>
      <c r="CV164" s="323"/>
      <c r="CW164" s="323"/>
      <c r="CX164" s="323"/>
      <c r="CY164" s="323"/>
      <c r="CZ164" s="323"/>
      <c r="DA164" s="323"/>
      <c r="DB164" s="323"/>
      <c r="DC164" s="323"/>
      <c r="DD164" s="323"/>
      <c r="DE164" s="323"/>
      <c r="DF164" s="323"/>
      <c r="DG164" s="323"/>
      <c r="DH164" s="323"/>
      <c r="DI164" s="323"/>
      <c r="DJ164" s="323"/>
      <c r="DK164" s="323"/>
      <c r="DL164" s="323"/>
      <c r="DM164" s="323"/>
      <c r="DN164" s="323"/>
      <c r="DO164" s="323"/>
      <c r="DP164" s="323"/>
      <c r="DQ164" s="323"/>
      <c r="DR164" s="323"/>
      <c r="DS164" s="323"/>
      <c r="DT164" s="323"/>
      <c r="DU164" s="323"/>
      <c r="DV164" s="323"/>
      <c r="DW164" s="323"/>
      <c r="DX164" s="323"/>
      <c r="DY164" s="323"/>
      <c r="DZ164" s="323"/>
      <c r="EA164" s="323"/>
      <c r="EB164" s="323"/>
      <c r="EC164" s="323"/>
      <c r="ED164" s="323"/>
      <c r="EE164" s="323"/>
      <c r="EF164" s="323"/>
      <c r="EG164" s="323"/>
      <c r="EH164" s="323"/>
      <c r="EI164" s="323"/>
      <c r="EJ164" s="323"/>
      <c r="EK164" s="323"/>
      <c r="EL164" s="323"/>
      <c r="EM164" s="323"/>
      <c r="EN164" s="323"/>
      <c r="EO164" s="323"/>
      <c r="EP164" s="323"/>
      <c r="EQ164" s="323"/>
      <c r="ER164" s="323"/>
      <c r="ES164" s="323"/>
      <c r="ET164" s="323"/>
      <c r="EU164" s="323"/>
      <c r="EV164" s="323"/>
      <c r="EW164" s="323"/>
      <c r="EX164" s="323"/>
      <c r="EY164" s="323"/>
      <c r="EZ164" s="323"/>
      <c r="FA164" s="323"/>
      <c r="FB164" s="323"/>
      <c r="FC164" s="323"/>
      <c r="FD164" s="323"/>
      <c r="FE164" s="323"/>
      <c r="FF164" s="323"/>
      <c r="FG164" s="323"/>
      <c r="FH164" s="323"/>
      <c r="FI164" s="323"/>
      <c r="FJ164" s="323"/>
      <c r="FK164" s="323"/>
      <c r="FL164" s="323"/>
      <c r="FM164" s="323"/>
      <c r="FN164" s="323"/>
      <c r="FO164" s="323"/>
      <c r="FP164" s="323"/>
      <c r="FQ164" s="323"/>
      <c r="FR164" s="323"/>
      <c r="FS164" s="323"/>
      <c r="FT164" s="323"/>
      <c r="FU164" s="323"/>
      <c r="FV164" s="323"/>
      <c r="FW164" s="323"/>
      <c r="FX164" s="323"/>
      <c r="FY164" s="323"/>
      <c r="FZ164" s="323"/>
      <c r="GA164" s="323"/>
      <c r="GB164" s="323"/>
      <c r="GC164" s="323"/>
      <c r="GD164" s="323"/>
      <c r="GE164" s="323"/>
      <c r="GF164" s="323"/>
      <c r="GG164" s="323"/>
      <c r="GH164" s="323"/>
      <c r="GI164" s="323"/>
      <c r="GJ164" s="323"/>
      <c r="GK164" s="323"/>
      <c r="GL164" s="323"/>
      <c r="GM164" s="323"/>
      <c r="GN164" s="323"/>
      <c r="GO164" s="323"/>
      <c r="GP164" s="323"/>
      <c r="GQ164" s="323"/>
      <c r="GR164" s="323"/>
      <c r="GS164" s="323"/>
      <c r="GT164" s="323"/>
      <c r="GU164" s="323"/>
      <c r="GV164" s="323"/>
      <c r="GW164" s="323"/>
      <c r="GX164" s="323"/>
      <c r="GY164" s="323"/>
      <c r="GZ164" s="323"/>
      <c r="HA164" s="323"/>
      <c r="HB164" s="323"/>
      <c r="HC164" s="323"/>
      <c r="HD164" s="323"/>
      <c r="HE164" s="323"/>
      <c r="HF164" s="323"/>
      <c r="HG164" s="323"/>
      <c r="HH164" s="323"/>
      <c r="HI164" s="323"/>
      <c r="HJ164" s="323"/>
      <c r="HK164" s="323"/>
      <c r="HL164" s="323"/>
      <c r="HM164" s="323"/>
      <c r="HN164" s="323"/>
      <c r="HO164" s="323"/>
      <c r="HP164" s="323"/>
      <c r="HQ164" s="323"/>
      <c r="HR164" s="323"/>
      <c r="HS164" s="323"/>
      <c r="HT164" s="323"/>
      <c r="HU164" s="323"/>
      <c r="HV164" s="323"/>
      <c r="HW164" s="323"/>
      <c r="HX164" s="323"/>
      <c r="HY164" s="323"/>
      <c r="HZ164" s="323"/>
      <c r="IA164" s="323"/>
      <c r="IB164" s="323"/>
      <c r="IC164" s="323"/>
      <c r="ID164" s="323"/>
      <c r="IE164" s="323"/>
      <c r="IF164" s="323"/>
      <c r="IG164" s="323"/>
      <c r="IH164" s="323"/>
      <c r="II164" s="323"/>
      <c r="IJ164" s="323"/>
      <c r="IK164" s="323"/>
      <c r="IL164" s="323"/>
      <c r="IM164" s="323"/>
      <c r="IN164" s="323"/>
      <c r="IO164" s="323"/>
      <c r="IP164" s="323"/>
      <c r="IQ164" s="323"/>
      <c r="IR164" s="323"/>
      <c r="IS164" s="323"/>
      <c r="IT164" s="323"/>
      <c r="IU164" s="323"/>
      <c r="IV164" s="323"/>
      <c r="IW164" s="323"/>
      <c r="IX164" s="323"/>
    </row>
    <row r="165" spans="1:258" s="1238" customFormat="1">
      <c r="A165" s="323"/>
      <c r="B165" s="324"/>
      <c r="C165" s="325"/>
      <c r="D165" s="325"/>
      <c r="E165" s="325"/>
      <c r="F165" s="326"/>
      <c r="G165" s="326"/>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c r="AU165" s="323"/>
      <c r="AV165" s="323"/>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3"/>
      <c r="BR165" s="323"/>
      <c r="BS165" s="323"/>
      <c r="BT165" s="323"/>
      <c r="BU165" s="323"/>
      <c r="BV165" s="323"/>
      <c r="BW165" s="323"/>
      <c r="BX165" s="323"/>
      <c r="BY165" s="323"/>
      <c r="BZ165" s="323"/>
      <c r="CA165" s="323"/>
      <c r="CB165" s="323"/>
      <c r="CC165" s="323"/>
      <c r="CD165" s="323"/>
      <c r="CE165" s="323"/>
      <c r="CF165" s="323"/>
      <c r="CG165" s="323"/>
      <c r="CH165" s="323"/>
      <c r="CI165" s="323"/>
      <c r="CJ165" s="323"/>
      <c r="CK165" s="323"/>
      <c r="CL165" s="323"/>
      <c r="CM165" s="323"/>
      <c r="CN165" s="323"/>
      <c r="CO165" s="323"/>
      <c r="CP165" s="323"/>
      <c r="CQ165" s="323"/>
      <c r="CR165" s="323"/>
      <c r="CS165" s="323"/>
      <c r="CT165" s="323"/>
      <c r="CU165" s="323"/>
      <c r="CV165" s="323"/>
      <c r="CW165" s="323"/>
      <c r="CX165" s="323"/>
      <c r="CY165" s="323"/>
      <c r="CZ165" s="323"/>
      <c r="DA165" s="323"/>
      <c r="DB165" s="323"/>
      <c r="DC165" s="323"/>
      <c r="DD165" s="323"/>
      <c r="DE165" s="323"/>
      <c r="DF165" s="323"/>
      <c r="DG165" s="323"/>
      <c r="DH165" s="323"/>
      <c r="DI165" s="323"/>
      <c r="DJ165" s="323"/>
      <c r="DK165" s="323"/>
      <c r="DL165" s="323"/>
      <c r="DM165" s="323"/>
      <c r="DN165" s="323"/>
      <c r="DO165" s="323"/>
      <c r="DP165" s="323"/>
      <c r="DQ165" s="323"/>
      <c r="DR165" s="323"/>
      <c r="DS165" s="323"/>
      <c r="DT165" s="323"/>
      <c r="DU165" s="323"/>
      <c r="DV165" s="323"/>
      <c r="DW165" s="323"/>
      <c r="DX165" s="323"/>
      <c r="DY165" s="323"/>
      <c r="DZ165" s="323"/>
      <c r="EA165" s="323"/>
      <c r="EB165" s="323"/>
      <c r="EC165" s="323"/>
      <c r="ED165" s="323"/>
      <c r="EE165" s="323"/>
      <c r="EF165" s="323"/>
      <c r="EG165" s="323"/>
      <c r="EH165" s="323"/>
      <c r="EI165" s="323"/>
      <c r="EJ165" s="323"/>
      <c r="EK165" s="323"/>
      <c r="EL165" s="323"/>
      <c r="EM165" s="323"/>
      <c r="EN165" s="323"/>
      <c r="EO165" s="323"/>
      <c r="EP165" s="323"/>
      <c r="EQ165" s="323"/>
      <c r="ER165" s="323"/>
      <c r="ES165" s="323"/>
      <c r="ET165" s="323"/>
      <c r="EU165" s="323"/>
      <c r="EV165" s="323"/>
      <c r="EW165" s="323"/>
      <c r="EX165" s="323"/>
      <c r="EY165" s="323"/>
      <c r="EZ165" s="323"/>
      <c r="FA165" s="323"/>
      <c r="FB165" s="323"/>
      <c r="FC165" s="323"/>
      <c r="FD165" s="323"/>
      <c r="FE165" s="323"/>
      <c r="FF165" s="323"/>
      <c r="FG165" s="323"/>
      <c r="FH165" s="323"/>
      <c r="FI165" s="323"/>
      <c r="FJ165" s="323"/>
      <c r="FK165" s="323"/>
      <c r="FL165" s="323"/>
      <c r="FM165" s="323"/>
      <c r="FN165" s="323"/>
      <c r="FO165" s="323"/>
      <c r="FP165" s="323"/>
      <c r="FQ165" s="323"/>
      <c r="FR165" s="323"/>
      <c r="FS165" s="323"/>
      <c r="FT165" s="323"/>
      <c r="FU165" s="323"/>
      <c r="FV165" s="323"/>
      <c r="FW165" s="323"/>
      <c r="FX165" s="323"/>
      <c r="FY165" s="323"/>
      <c r="FZ165" s="323"/>
      <c r="GA165" s="323"/>
      <c r="GB165" s="323"/>
      <c r="GC165" s="323"/>
      <c r="GD165" s="323"/>
      <c r="GE165" s="323"/>
      <c r="GF165" s="323"/>
      <c r="GG165" s="323"/>
      <c r="GH165" s="323"/>
      <c r="GI165" s="323"/>
      <c r="GJ165" s="323"/>
      <c r="GK165" s="323"/>
      <c r="GL165" s="323"/>
      <c r="GM165" s="323"/>
      <c r="GN165" s="323"/>
      <c r="GO165" s="323"/>
      <c r="GP165" s="323"/>
      <c r="GQ165" s="323"/>
      <c r="GR165" s="323"/>
      <c r="GS165" s="323"/>
      <c r="GT165" s="323"/>
      <c r="GU165" s="323"/>
      <c r="GV165" s="323"/>
      <c r="GW165" s="323"/>
      <c r="GX165" s="323"/>
      <c r="GY165" s="323"/>
      <c r="GZ165" s="323"/>
      <c r="HA165" s="323"/>
      <c r="HB165" s="323"/>
      <c r="HC165" s="323"/>
      <c r="HD165" s="323"/>
      <c r="HE165" s="323"/>
      <c r="HF165" s="323"/>
      <c r="HG165" s="323"/>
      <c r="HH165" s="323"/>
      <c r="HI165" s="323"/>
      <c r="HJ165" s="323"/>
      <c r="HK165" s="323"/>
      <c r="HL165" s="323"/>
      <c r="HM165" s="323"/>
      <c r="HN165" s="323"/>
      <c r="HO165" s="323"/>
      <c r="HP165" s="323"/>
      <c r="HQ165" s="323"/>
      <c r="HR165" s="323"/>
      <c r="HS165" s="323"/>
      <c r="HT165" s="323"/>
      <c r="HU165" s="323"/>
      <c r="HV165" s="323"/>
      <c r="HW165" s="323"/>
      <c r="HX165" s="323"/>
      <c r="HY165" s="323"/>
      <c r="HZ165" s="323"/>
      <c r="IA165" s="323"/>
      <c r="IB165" s="323"/>
      <c r="IC165" s="323"/>
      <c r="ID165" s="323"/>
      <c r="IE165" s="323"/>
      <c r="IF165" s="323"/>
      <c r="IG165" s="323"/>
      <c r="IH165" s="323"/>
      <c r="II165" s="323"/>
      <c r="IJ165" s="323"/>
      <c r="IK165" s="323"/>
      <c r="IL165" s="323"/>
      <c r="IM165" s="323"/>
      <c r="IN165" s="323"/>
      <c r="IO165" s="323"/>
      <c r="IP165" s="323"/>
      <c r="IQ165" s="323"/>
      <c r="IR165" s="323"/>
      <c r="IS165" s="323"/>
      <c r="IT165" s="323"/>
      <c r="IU165" s="323"/>
      <c r="IV165" s="323"/>
      <c r="IW165" s="323"/>
      <c r="IX165" s="323"/>
    </row>
    <row r="166" spans="1:258" s="1238" customFormat="1">
      <c r="A166" s="323"/>
      <c r="B166" s="324"/>
      <c r="C166" s="325"/>
      <c r="D166" s="325"/>
      <c r="E166" s="325"/>
      <c r="F166" s="326"/>
      <c r="G166" s="326"/>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3"/>
      <c r="BR166" s="323"/>
      <c r="BS166" s="323"/>
      <c r="BT166" s="323"/>
      <c r="BU166" s="323"/>
      <c r="BV166" s="323"/>
      <c r="BW166" s="323"/>
      <c r="BX166" s="323"/>
      <c r="BY166" s="323"/>
      <c r="BZ166" s="323"/>
      <c r="CA166" s="323"/>
      <c r="CB166" s="323"/>
      <c r="CC166" s="323"/>
      <c r="CD166" s="323"/>
      <c r="CE166" s="323"/>
      <c r="CF166" s="323"/>
      <c r="CG166" s="323"/>
      <c r="CH166" s="323"/>
      <c r="CI166" s="323"/>
      <c r="CJ166" s="323"/>
      <c r="CK166" s="323"/>
      <c r="CL166" s="323"/>
      <c r="CM166" s="323"/>
      <c r="CN166" s="323"/>
      <c r="CO166" s="323"/>
      <c r="CP166" s="323"/>
      <c r="CQ166" s="323"/>
      <c r="CR166" s="323"/>
      <c r="CS166" s="323"/>
      <c r="CT166" s="323"/>
      <c r="CU166" s="323"/>
      <c r="CV166" s="323"/>
      <c r="CW166" s="323"/>
      <c r="CX166" s="323"/>
      <c r="CY166" s="323"/>
      <c r="CZ166" s="323"/>
      <c r="DA166" s="323"/>
      <c r="DB166" s="323"/>
      <c r="DC166" s="323"/>
      <c r="DD166" s="323"/>
      <c r="DE166" s="323"/>
      <c r="DF166" s="323"/>
      <c r="DG166" s="323"/>
      <c r="DH166" s="323"/>
      <c r="DI166" s="323"/>
      <c r="DJ166" s="323"/>
      <c r="DK166" s="323"/>
      <c r="DL166" s="323"/>
      <c r="DM166" s="323"/>
      <c r="DN166" s="323"/>
      <c r="DO166" s="323"/>
      <c r="DP166" s="323"/>
      <c r="DQ166" s="323"/>
      <c r="DR166" s="323"/>
      <c r="DS166" s="323"/>
      <c r="DT166" s="323"/>
      <c r="DU166" s="323"/>
      <c r="DV166" s="323"/>
      <c r="DW166" s="323"/>
      <c r="DX166" s="323"/>
      <c r="DY166" s="323"/>
      <c r="DZ166" s="323"/>
      <c r="EA166" s="323"/>
      <c r="EB166" s="323"/>
      <c r="EC166" s="323"/>
      <c r="ED166" s="323"/>
      <c r="EE166" s="323"/>
      <c r="EF166" s="323"/>
      <c r="EG166" s="323"/>
      <c r="EH166" s="323"/>
      <c r="EI166" s="323"/>
      <c r="EJ166" s="323"/>
      <c r="EK166" s="323"/>
      <c r="EL166" s="323"/>
      <c r="EM166" s="323"/>
      <c r="EN166" s="323"/>
      <c r="EO166" s="323"/>
      <c r="EP166" s="323"/>
      <c r="EQ166" s="323"/>
      <c r="ER166" s="323"/>
      <c r="ES166" s="323"/>
      <c r="ET166" s="323"/>
      <c r="EU166" s="323"/>
      <c r="EV166" s="323"/>
      <c r="EW166" s="323"/>
      <c r="EX166" s="323"/>
      <c r="EY166" s="323"/>
      <c r="EZ166" s="323"/>
      <c r="FA166" s="323"/>
      <c r="FB166" s="323"/>
      <c r="FC166" s="323"/>
      <c r="FD166" s="323"/>
      <c r="FE166" s="323"/>
      <c r="FF166" s="323"/>
      <c r="FG166" s="323"/>
      <c r="FH166" s="323"/>
      <c r="FI166" s="323"/>
      <c r="FJ166" s="323"/>
      <c r="FK166" s="323"/>
      <c r="FL166" s="323"/>
      <c r="FM166" s="323"/>
      <c r="FN166" s="323"/>
      <c r="FO166" s="323"/>
      <c r="FP166" s="323"/>
      <c r="FQ166" s="323"/>
      <c r="FR166" s="323"/>
      <c r="FS166" s="323"/>
      <c r="FT166" s="323"/>
      <c r="FU166" s="323"/>
      <c r="FV166" s="323"/>
      <c r="FW166" s="323"/>
      <c r="FX166" s="323"/>
      <c r="FY166" s="323"/>
      <c r="FZ166" s="323"/>
      <c r="GA166" s="323"/>
      <c r="GB166" s="323"/>
      <c r="GC166" s="323"/>
      <c r="GD166" s="323"/>
      <c r="GE166" s="323"/>
      <c r="GF166" s="323"/>
      <c r="GG166" s="323"/>
      <c r="GH166" s="323"/>
      <c r="GI166" s="323"/>
      <c r="GJ166" s="323"/>
      <c r="GK166" s="323"/>
      <c r="GL166" s="323"/>
      <c r="GM166" s="323"/>
      <c r="GN166" s="323"/>
      <c r="GO166" s="323"/>
      <c r="GP166" s="323"/>
      <c r="GQ166" s="323"/>
      <c r="GR166" s="323"/>
      <c r="GS166" s="323"/>
      <c r="GT166" s="323"/>
      <c r="GU166" s="323"/>
      <c r="GV166" s="323"/>
      <c r="GW166" s="323"/>
      <c r="GX166" s="323"/>
      <c r="GY166" s="323"/>
      <c r="GZ166" s="323"/>
      <c r="HA166" s="323"/>
      <c r="HB166" s="323"/>
      <c r="HC166" s="323"/>
      <c r="HD166" s="323"/>
      <c r="HE166" s="323"/>
      <c r="HF166" s="323"/>
      <c r="HG166" s="323"/>
      <c r="HH166" s="323"/>
      <c r="HI166" s="323"/>
      <c r="HJ166" s="323"/>
      <c r="HK166" s="323"/>
      <c r="HL166" s="323"/>
      <c r="HM166" s="323"/>
      <c r="HN166" s="323"/>
      <c r="HO166" s="323"/>
      <c r="HP166" s="323"/>
      <c r="HQ166" s="323"/>
      <c r="HR166" s="323"/>
      <c r="HS166" s="323"/>
      <c r="HT166" s="323"/>
      <c r="HU166" s="323"/>
      <c r="HV166" s="323"/>
      <c r="HW166" s="323"/>
      <c r="HX166" s="323"/>
      <c r="HY166" s="323"/>
      <c r="HZ166" s="323"/>
      <c r="IA166" s="323"/>
      <c r="IB166" s="323"/>
      <c r="IC166" s="323"/>
      <c r="ID166" s="323"/>
      <c r="IE166" s="323"/>
      <c r="IF166" s="323"/>
      <c r="IG166" s="323"/>
      <c r="IH166" s="323"/>
      <c r="II166" s="323"/>
      <c r="IJ166" s="323"/>
      <c r="IK166" s="323"/>
      <c r="IL166" s="323"/>
      <c r="IM166" s="323"/>
      <c r="IN166" s="323"/>
      <c r="IO166" s="323"/>
      <c r="IP166" s="323"/>
      <c r="IQ166" s="323"/>
      <c r="IR166" s="323"/>
      <c r="IS166" s="323"/>
      <c r="IT166" s="323"/>
      <c r="IU166" s="323"/>
      <c r="IV166" s="323"/>
      <c r="IW166" s="323"/>
      <c r="IX166" s="323"/>
    </row>
    <row r="167" spans="1:258" s="1238" customFormat="1">
      <c r="A167" s="323"/>
      <c r="B167" s="324"/>
      <c r="C167" s="325"/>
      <c r="D167" s="325"/>
      <c r="E167" s="325"/>
      <c r="F167" s="326"/>
      <c r="G167" s="326"/>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3"/>
      <c r="BR167" s="323"/>
      <c r="BS167" s="323"/>
      <c r="BT167" s="323"/>
      <c r="BU167" s="323"/>
      <c r="BV167" s="323"/>
      <c r="BW167" s="323"/>
      <c r="BX167" s="323"/>
      <c r="BY167" s="323"/>
      <c r="BZ167" s="323"/>
      <c r="CA167" s="323"/>
      <c r="CB167" s="323"/>
      <c r="CC167" s="323"/>
      <c r="CD167" s="323"/>
      <c r="CE167" s="323"/>
      <c r="CF167" s="323"/>
      <c r="CG167" s="323"/>
      <c r="CH167" s="323"/>
      <c r="CI167" s="323"/>
      <c r="CJ167" s="323"/>
      <c r="CK167" s="323"/>
      <c r="CL167" s="323"/>
      <c r="CM167" s="323"/>
      <c r="CN167" s="323"/>
      <c r="CO167" s="323"/>
      <c r="CP167" s="323"/>
      <c r="CQ167" s="323"/>
      <c r="CR167" s="323"/>
      <c r="CS167" s="323"/>
      <c r="CT167" s="323"/>
      <c r="CU167" s="323"/>
      <c r="CV167" s="323"/>
      <c r="CW167" s="323"/>
      <c r="CX167" s="323"/>
      <c r="CY167" s="323"/>
      <c r="CZ167" s="323"/>
      <c r="DA167" s="323"/>
      <c r="DB167" s="323"/>
      <c r="DC167" s="323"/>
      <c r="DD167" s="323"/>
      <c r="DE167" s="323"/>
      <c r="DF167" s="323"/>
      <c r="DG167" s="323"/>
      <c r="DH167" s="323"/>
      <c r="DI167" s="323"/>
      <c r="DJ167" s="323"/>
      <c r="DK167" s="323"/>
      <c r="DL167" s="323"/>
      <c r="DM167" s="323"/>
      <c r="DN167" s="323"/>
      <c r="DO167" s="323"/>
      <c r="DP167" s="323"/>
      <c r="DQ167" s="323"/>
      <c r="DR167" s="323"/>
      <c r="DS167" s="323"/>
      <c r="DT167" s="323"/>
      <c r="DU167" s="323"/>
      <c r="DV167" s="323"/>
      <c r="DW167" s="323"/>
      <c r="DX167" s="323"/>
      <c r="DY167" s="323"/>
      <c r="DZ167" s="323"/>
      <c r="EA167" s="323"/>
      <c r="EB167" s="323"/>
      <c r="EC167" s="323"/>
      <c r="ED167" s="323"/>
      <c r="EE167" s="323"/>
      <c r="EF167" s="323"/>
      <c r="EG167" s="323"/>
      <c r="EH167" s="323"/>
      <c r="EI167" s="323"/>
      <c r="EJ167" s="323"/>
      <c r="EK167" s="323"/>
      <c r="EL167" s="323"/>
      <c r="EM167" s="323"/>
      <c r="EN167" s="323"/>
      <c r="EO167" s="323"/>
      <c r="EP167" s="323"/>
      <c r="EQ167" s="323"/>
      <c r="ER167" s="323"/>
      <c r="ES167" s="323"/>
      <c r="ET167" s="323"/>
      <c r="EU167" s="323"/>
      <c r="EV167" s="323"/>
      <c r="EW167" s="323"/>
      <c r="EX167" s="323"/>
      <c r="EY167" s="323"/>
      <c r="EZ167" s="323"/>
      <c r="FA167" s="323"/>
      <c r="FB167" s="323"/>
      <c r="FC167" s="323"/>
      <c r="FD167" s="323"/>
      <c r="FE167" s="323"/>
      <c r="FF167" s="323"/>
      <c r="FG167" s="323"/>
      <c r="FH167" s="323"/>
      <c r="FI167" s="323"/>
      <c r="FJ167" s="323"/>
      <c r="FK167" s="323"/>
      <c r="FL167" s="323"/>
      <c r="FM167" s="323"/>
      <c r="FN167" s="323"/>
      <c r="FO167" s="323"/>
      <c r="FP167" s="323"/>
      <c r="FQ167" s="323"/>
      <c r="FR167" s="323"/>
      <c r="FS167" s="323"/>
      <c r="FT167" s="323"/>
      <c r="FU167" s="323"/>
      <c r="FV167" s="323"/>
      <c r="FW167" s="323"/>
      <c r="FX167" s="323"/>
      <c r="FY167" s="323"/>
      <c r="FZ167" s="323"/>
      <c r="GA167" s="323"/>
      <c r="GB167" s="323"/>
      <c r="GC167" s="323"/>
      <c r="GD167" s="323"/>
      <c r="GE167" s="323"/>
      <c r="GF167" s="323"/>
      <c r="GG167" s="323"/>
      <c r="GH167" s="323"/>
      <c r="GI167" s="323"/>
      <c r="GJ167" s="323"/>
      <c r="GK167" s="323"/>
      <c r="GL167" s="323"/>
      <c r="GM167" s="323"/>
      <c r="GN167" s="323"/>
      <c r="GO167" s="323"/>
      <c r="GP167" s="323"/>
      <c r="GQ167" s="323"/>
      <c r="GR167" s="323"/>
      <c r="GS167" s="323"/>
      <c r="GT167" s="323"/>
      <c r="GU167" s="323"/>
      <c r="GV167" s="323"/>
      <c r="GW167" s="323"/>
      <c r="GX167" s="323"/>
      <c r="GY167" s="323"/>
      <c r="GZ167" s="323"/>
      <c r="HA167" s="323"/>
      <c r="HB167" s="323"/>
      <c r="HC167" s="323"/>
      <c r="HD167" s="323"/>
      <c r="HE167" s="323"/>
      <c r="HF167" s="323"/>
      <c r="HG167" s="323"/>
      <c r="HH167" s="323"/>
      <c r="HI167" s="323"/>
      <c r="HJ167" s="323"/>
      <c r="HK167" s="323"/>
      <c r="HL167" s="323"/>
      <c r="HM167" s="323"/>
      <c r="HN167" s="323"/>
      <c r="HO167" s="323"/>
      <c r="HP167" s="323"/>
      <c r="HQ167" s="323"/>
      <c r="HR167" s="323"/>
      <c r="HS167" s="323"/>
      <c r="HT167" s="323"/>
      <c r="HU167" s="323"/>
      <c r="HV167" s="323"/>
      <c r="HW167" s="323"/>
      <c r="HX167" s="323"/>
      <c r="HY167" s="323"/>
      <c r="HZ167" s="323"/>
      <c r="IA167" s="323"/>
      <c r="IB167" s="323"/>
      <c r="IC167" s="323"/>
      <c r="ID167" s="323"/>
      <c r="IE167" s="323"/>
      <c r="IF167" s="323"/>
      <c r="IG167" s="323"/>
      <c r="IH167" s="323"/>
      <c r="II167" s="323"/>
      <c r="IJ167" s="323"/>
      <c r="IK167" s="323"/>
      <c r="IL167" s="323"/>
      <c r="IM167" s="323"/>
      <c r="IN167" s="323"/>
      <c r="IO167" s="323"/>
      <c r="IP167" s="323"/>
      <c r="IQ167" s="323"/>
      <c r="IR167" s="323"/>
      <c r="IS167" s="323"/>
      <c r="IT167" s="323"/>
      <c r="IU167" s="323"/>
      <c r="IV167" s="323"/>
      <c r="IW167" s="323"/>
      <c r="IX167" s="323"/>
    </row>
    <row r="168" spans="1:258" s="1238" customFormat="1">
      <c r="A168" s="323"/>
      <c r="B168" s="324"/>
      <c r="C168" s="325"/>
      <c r="D168" s="325"/>
      <c r="E168" s="325"/>
      <c r="F168" s="326"/>
      <c r="G168" s="326"/>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3"/>
      <c r="BR168" s="323"/>
      <c r="BS168" s="323"/>
      <c r="BT168" s="323"/>
      <c r="BU168" s="323"/>
      <c r="BV168" s="323"/>
      <c r="BW168" s="323"/>
      <c r="BX168" s="323"/>
      <c r="BY168" s="323"/>
      <c r="BZ168" s="323"/>
      <c r="CA168" s="323"/>
      <c r="CB168" s="323"/>
      <c r="CC168" s="323"/>
      <c r="CD168" s="323"/>
      <c r="CE168" s="323"/>
      <c r="CF168" s="323"/>
      <c r="CG168" s="323"/>
      <c r="CH168" s="323"/>
      <c r="CI168" s="323"/>
      <c r="CJ168" s="323"/>
      <c r="CK168" s="323"/>
      <c r="CL168" s="323"/>
      <c r="CM168" s="323"/>
      <c r="CN168" s="323"/>
      <c r="CO168" s="323"/>
      <c r="CP168" s="323"/>
      <c r="CQ168" s="323"/>
      <c r="CR168" s="323"/>
      <c r="CS168" s="323"/>
      <c r="CT168" s="323"/>
      <c r="CU168" s="323"/>
      <c r="CV168" s="323"/>
      <c r="CW168" s="323"/>
      <c r="CX168" s="323"/>
      <c r="CY168" s="323"/>
      <c r="CZ168" s="323"/>
      <c r="DA168" s="323"/>
      <c r="DB168" s="323"/>
      <c r="DC168" s="323"/>
      <c r="DD168" s="323"/>
      <c r="DE168" s="323"/>
      <c r="DF168" s="323"/>
      <c r="DG168" s="323"/>
      <c r="DH168" s="323"/>
      <c r="DI168" s="323"/>
      <c r="DJ168" s="323"/>
      <c r="DK168" s="323"/>
      <c r="DL168" s="323"/>
      <c r="DM168" s="323"/>
      <c r="DN168" s="323"/>
      <c r="DO168" s="323"/>
      <c r="DP168" s="323"/>
      <c r="DQ168" s="323"/>
      <c r="DR168" s="323"/>
      <c r="DS168" s="323"/>
      <c r="DT168" s="323"/>
      <c r="DU168" s="323"/>
      <c r="DV168" s="323"/>
      <c r="DW168" s="323"/>
      <c r="DX168" s="323"/>
      <c r="DY168" s="323"/>
      <c r="DZ168" s="323"/>
      <c r="EA168" s="323"/>
      <c r="EB168" s="323"/>
      <c r="EC168" s="323"/>
      <c r="ED168" s="323"/>
      <c r="EE168" s="323"/>
      <c r="EF168" s="323"/>
      <c r="EG168" s="323"/>
      <c r="EH168" s="323"/>
      <c r="EI168" s="323"/>
      <c r="EJ168" s="323"/>
      <c r="EK168" s="323"/>
      <c r="EL168" s="323"/>
      <c r="EM168" s="323"/>
      <c r="EN168" s="323"/>
      <c r="EO168" s="323"/>
      <c r="EP168" s="323"/>
      <c r="EQ168" s="323"/>
      <c r="ER168" s="323"/>
      <c r="ES168" s="323"/>
      <c r="ET168" s="323"/>
      <c r="EU168" s="323"/>
      <c r="EV168" s="323"/>
      <c r="EW168" s="323"/>
      <c r="EX168" s="323"/>
      <c r="EY168" s="323"/>
      <c r="EZ168" s="323"/>
      <c r="FA168" s="323"/>
      <c r="FB168" s="323"/>
      <c r="FC168" s="323"/>
      <c r="FD168" s="323"/>
      <c r="FE168" s="323"/>
      <c r="FF168" s="323"/>
      <c r="FG168" s="323"/>
      <c r="FH168" s="323"/>
      <c r="FI168" s="323"/>
      <c r="FJ168" s="323"/>
      <c r="FK168" s="323"/>
      <c r="FL168" s="323"/>
      <c r="FM168" s="323"/>
      <c r="FN168" s="323"/>
      <c r="FO168" s="323"/>
      <c r="FP168" s="323"/>
      <c r="FQ168" s="323"/>
      <c r="FR168" s="323"/>
      <c r="FS168" s="323"/>
      <c r="FT168" s="323"/>
      <c r="FU168" s="323"/>
      <c r="FV168" s="323"/>
      <c r="FW168" s="323"/>
      <c r="FX168" s="323"/>
      <c r="FY168" s="323"/>
      <c r="FZ168" s="323"/>
      <c r="GA168" s="323"/>
      <c r="GB168" s="323"/>
      <c r="GC168" s="323"/>
      <c r="GD168" s="323"/>
      <c r="GE168" s="323"/>
      <c r="GF168" s="323"/>
      <c r="GG168" s="323"/>
      <c r="GH168" s="323"/>
      <c r="GI168" s="323"/>
      <c r="GJ168" s="323"/>
      <c r="GK168" s="323"/>
      <c r="GL168" s="323"/>
      <c r="GM168" s="323"/>
      <c r="GN168" s="323"/>
      <c r="GO168" s="323"/>
      <c r="GP168" s="323"/>
      <c r="GQ168" s="323"/>
      <c r="GR168" s="323"/>
      <c r="GS168" s="323"/>
      <c r="GT168" s="323"/>
      <c r="GU168" s="323"/>
      <c r="GV168" s="323"/>
      <c r="GW168" s="323"/>
      <c r="GX168" s="323"/>
      <c r="GY168" s="323"/>
      <c r="GZ168" s="323"/>
      <c r="HA168" s="323"/>
      <c r="HB168" s="323"/>
      <c r="HC168" s="323"/>
      <c r="HD168" s="323"/>
      <c r="HE168" s="323"/>
      <c r="HF168" s="323"/>
      <c r="HG168" s="323"/>
      <c r="HH168" s="323"/>
      <c r="HI168" s="323"/>
      <c r="HJ168" s="323"/>
      <c r="HK168" s="323"/>
      <c r="HL168" s="323"/>
      <c r="HM168" s="323"/>
      <c r="HN168" s="323"/>
      <c r="HO168" s="323"/>
      <c r="HP168" s="323"/>
      <c r="HQ168" s="323"/>
      <c r="HR168" s="323"/>
      <c r="HS168" s="323"/>
      <c r="HT168" s="323"/>
      <c r="HU168" s="323"/>
      <c r="HV168" s="323"/>
      <c r="HW168" s="323"/>
      <c r="HX168" s="323"/>
      <c r="HY168" s="323"/>
      <c r="HZ168" s="323"/>
      <c r="IA168" s="323"/>
      <c r="IB168" s="323"/>
      <c r="IC168" s="323"/>
      <c r="ID168" s="323"/>
      <c r="IE168" s="323"/>
      <c r="IF168" s="323"/>
      <c r="IG168" s="323"/>
      <c r="IH168" s="323"/>
      <c r="II168" s="323"/>
      <c r="IJ168" s="323"/>
      <c r="IK168" s="323"/>
      <c r="IL168" s="323"/>
      <c r="IM168" s="323"/>
      <c r="IN168" s="323"/>
      <c r="IO168" s="323"/>
      <c r="IP168" s="323"/>
      <c r="IQ168" s="323"/>
      <c r="IR168" s="323"/>
      <c r="IS168" s="323"/>
      <c r="IT168" s="323"/>
      <c r="IU168" s="323"/>
      <c r="IV168" s="323"/>
      <c r="IW168" s="323"/>
      <c r="IX168" s="323"/>
    </row>
    <row r="169" spans="1:258" s="1238" customFormat="1">
      <c r="A169" s="323"/>
      <c r="B169" s="324"/>
      <c r="C169" s="325"/>
      <c r="D169" s="325"/>
      <c r="E169" s="325"/>
      <c r="F169" s="326"/>
      <c r="G169" s="326"/>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3"/>
      <c r="BR169" s="323"/>
      <c r="BS169" s="323"/>
      <c r="BT169" s="323"/>
      <c r="BU169" s="323"/>
      <c r="BV169" s="323"/>
      <c r="BW169" s="323"/>
      <c r="BX169" s="323"/>
      <c r="BY169" s="323"/>
      <c r="BZ169" s="323"/>
      <c r="CA169" s="323"/>
      <c r="CB169" s="323"/>
      <c r="CC169" s="323"/>
      <c r="CD169" s="323"/>
      <c r="CE169" s="323"/>
      <c r="CF169" s="323"/>
      <c r="CG169" s="323"/>
      <c r="CH169" s="323"/>
      <c r="CI169" s="323"/>
      <c r="CJ169" s="323"/>
      <c r="CK169" s="323"/>
      <c r="CL169" s="323"/>
      <c r="CM169" s="323"/>
      <c r="CN169" s="323"/>
      <c r="CO169" s="323"/>
      <c r="CP169" s="323"/>
      <c r="CQ169" s="323"/>
      <c r="CR169" s="323"/>
      <c r="CS169" s="323"/>
      <c r="CT169" s="323"/>
      <c r="CU169" s="323"/>
      <c r="CV169" s="323"/>
      <c r="CW169" s="323"/>
      <c r="CX169" s="323"/>
      <c r="CY169" s="323"/>
      <c r="CZ169" s="323"/>
      <c r="DA169" s="323"/>
      <c r="DB169" s="323"/>
      <c r="DC169" s="323"/>
      <c r="DD169" s="323"/>
      <c r="DE169" s="323"/>
      <c r="DF169" s="323"/>
      <c r="DG169" s="323"/>
      <c r="DH169" s="323"/>
      <c r="DI169" s="323"/>
      <c r="DJ169" s="323"/>
      <c r="DK169" s="323"/>
      <c r="DL169" s="323"/>
      <c r="DM169" s="323"/>
      <c r="DN169" s="323"/>
      <c r="DO169" s="323"/>
      <c r="DP169" s="323"/>
      <c r="DQ169" s="323"/>
      <c r="DR169" s="323"/>
      <c r="DS169" s="323"/>
      <c r="DT169" s="323"/>
      <c r="DU169" s="323"/>
      <c r="DV169" s="323"/>
      <c r="DW169" s="323"/>
      <c r="DX169" s="323"/>
      <c r="DY169" s="323"/>
      <c r="DZ169" s="323"/>
      <c r="EA169" s="323"/>
      <c r="EB169" s="323"/>
      <c r="EC169" s="323"/>
      <c r="ED169" s="323"/>
      <c r="EE169" s="323"/>
      <c r="EF169" s="323"/>
      <c r="EG169" s="323"/>
      <c r="EH169" s="323"/>
      <c r="EI169" s="323"/>
      <c r="EJ169" s="323"/>
      <c r="EK169" s="323"/>
      <c r="EL169" s="323"/>
      <c r="EM169" s="323"/>
      <c r="EN169" s="323"/>
      <c r="EO169" s="323"/>
      <c r="EP169" s="323"/>
      <c r="EQ169" s="323"/>
      <c r="ER169" s="323"/>
      <c r="ES169" s="323"/>
      <c r="ET169" s="323"/>
      <c r="EU169" s="323"/>
      <c r="EV169" s="323"/>
      <c r="EW169" s="323"/>
      <c r="EX169" s="323"/>
      <c r="EY169" s="323"/>
      <c r="EZ169" s="323"/>
      <c r="FA169" s="323"/>
      <c r="FB169" s="323"/>
      <c r="FC169" s="323"/>
      <c r="FD169" s="323"/>
      <c r="FE169" s="323"/>
      <c r="FF169" s="323"/>
      <c r="FG169" s="323"/>
      <c r="FH169" s="323"/>
      <c r="FI169" s="323"/>
      <c r="FJ169" s="323"/>
      <c r="FK169" s="323"/>
      <c r="FL169" s="323"/>
      <c r="FM169" s="323"/>
      <c r="FN169" s="323"/>
      <c r="FO169" s="323"/>
      <c r="FP169" s="323"/>
      <c r="FQ169" s="323"/>
      <c r="FR169" s="323"/>
      <c r="FS169" s="323"/>
      <c r="FT169" s="323"/>
      <c r="FU169" s="323"/>
      <c r="FV169" s="323"/>
      <c r="FW169" s="323"/>
      <c r="FX169" s="323"/>
      <c r="FY169" s="323"/>
      <c r="FZ169" s="323"/>
      <c r="GA169" s="323"/>
      <c r="GB169" s="323"/>
      <c r="GC169" s="323"/>
      <c r="GD169" s="323"/>
      <c r="GE169" s="323"/>
      <c r="GF169" s="323"/>
      <c r="GG169" s="323"/>
      <c r="GH169" s="323"/>
      <c r="GI169" s="323"/>
      <c r="GJ169" s="323"/>
      <c r="GK169" s="323"/>
      <c r="GL169" s="323"/>
      <c r="GM169" s="323"/>
      <c r="GN169" s="323"/>
      <c r="GO169" s="323"/>
      <c r="GP169" s="323"/>
      <c r="GQ169" s="323"/>
      <c r="GR169" s="323"/>
      <c r="GS169" s="323"/>
      <c r="GT169" s="323"/>
      <c r="GU169" s="323"/>
      <c r="GV169" s="323"/>
      <c r="GW169" s="323"/>
      <c r="GX169" s="323"/>
      <c r="GY169" s="323"/>
      <c r="GZ169" s="323"/>
      <c r="HA169" s="323"/>
      <c r="HB169" s="323"/>
      <c r="HC169" s="323"/>
      <c r="HD169" s="323"/>
      <c r="HE169" s="323"/>
      <c r="HF169" s="323"/>
      <c r="HG169" s="323"/>
      <c r="HH169" s="323"/>
      <c r="HI169" s="323"/>
      <c r="HJ169" s="323"/>
      <c r="HK169" s="323"/>
      <c r="HL169" s="323"/>
      <c r="HM169" s="323"/>
      <c r="HN169" s="323"/>
      <c r="HO169" s="323"/>
      <c r="HP169" s="323"/>
      <c r="HQ169" s="323"/>
      <c r="HR169" s="323"/>
      <c r="HS169" s="323"/>
      <c r="HT169" s="323"/>
      <c r="HU169" s="323"/>
      <c r="HV169" s="323"/>
      <c r="HW169" s="323"/>
      <c r="HX169" s="323"/>
      <c r="HY169" s="323"/>
      <c r="HZ169" s="323"/>
      <c r="IA169" s="323"/>
      <c r="IB169" s="323"/>
      <c r="IC169" s="323"/>
      <c r="ID169" s="323"/>
      <c r="IE169" s="323"/>
      <c r="IF169" s="323"/>
      <c r="IG169" s="323"/>
      <c r="IH169" s="323"/>
      <c r="II169" s="323"/>
      <c r="IJ169" s="323"/>
      <c r="IK169" s="323"/>
      <c r="IL169" s="323"/>
      <c r="IM169" s="323"/>
      <c r="IN169" s="323"/>
      <c r="IO169" s="323"/>
      <c r="IP169" s="323"/>
      <c r="IQ169" s="323"/>
      <c r="IR169" s="323"/>
      <c r="IS169" s="323"/>
      <c r="IT169" s="323"/>
      <c r="IU169" s="323"/>
      <c r="IV169" s="323"/>
      <c r="IW169" s="323"/>
      <c r="IX169" s="323"/>
    </row>
    <row r="170" spans="1:258" s="1238" customFormat="1">
      <c r="A170" s="323"/>
      <c r="B170" s="324"/>
      <c r="C170" s="325"/>
      <c r="D170" s="325"/>
      <c r="E170" s="325"/>
      <c r="F170" s="326"/>
      <c r="G170" s="326"/>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3"/>
      <c r="BR170" s="323"/>
      <c r="BS170" s="323"/>
      <c r="BT170" s="323"/>
      <c r="BU170" s="323"/>
      <c r="BV170" s="323"/>
      <c r="BW170" s="323"/>
      <c r="BX170" s="323"/>
      <c r="BY170" s="323"/>
      <c r="BZ170" s="323"/>
      <c r="CA170" s="323"/>
      <c r="CB170" s="323"/>
      <c r="CC170" s="323"/>
      <c r="CD170" s="323"/>
      <c r="CE170" s="323"/>
      <c r="CF170" s="323"/>
      <c r="CG170" s="323"/>
      <c r="CH170" s="323"/>
      <c r="CI170" s="323"/>
      <c r="CJ170" s="323"/>
      <c r="CK170" s="323"/>
      <c r="CL170" s="323"/>
      <c r="CM170" s="323"/>
      <c r="CN170" s="323"/>
      <c r="CO170" s="323"/>
      <c r="CP170" s="323"/>
      <c r="CQ170" s="323"/>
      <c r="CR170" s="323"/>
      <c r="CS170" s="323"/>
      <c r="CT170" s="323"/>
      <c r="CU170" s="323"/>
      <c r="CV170" s="323"/>
      <c r="CW170" s="323"/>
      <c r="CX170" s="323"/>
      <c r="CY170" s="323"/>
      <c r="CZ170" s="323"/>
      <c r="DA170" s="323"/>
      <c r="DB170" s="323"/>
      <c r="DC170" s="323"/>
      <c r="DD170" s="323"/>
      <c r="DE170" s="323"/>
      <c r="DF170" s="323"/>
      <c r="DG170" s="323"/>
      <c r="DH170" s="323"/>
      <c r="DI170" s="323"/>
      <c r="DJ170" s="323"/>
      <c r="DK170" s="323"/>
      <c r="DL170" s="323"/>
      <c r="DM170" s="323"/>
      <c r="DN170" s="323"/>
      <c r="DO170" s="323"/>
      <c r="DP170" s="323"/>
      <c r="DQ170" s="323"/>
      <c r="DR170" s="323"/>
      <c r="DS170" s="323"/>
      <c r="DT170" s="323"/>
      <c r="DU170" s="323"/>
      <c r="DV170" s="323"/>
      <c r="DW170" s="323"/>
      <c r="DX170" s="323"/>
      <c r="DY170" s="323"/>
      <c r="DZ170" s="323"/>
      <c r="EA170" s="323"/>
      <c r="EB170" s="323"/>
      <c r="EC170" s="323"/>
      <c r="ED170" s="323"/>
      <c r="EE170" s="323"/>
      <c r="EF170" s="323"/>
      <c r="EG170" s="323"/>
      <c r="EH170" s="323"/>
      <c r="EI170" s="323"/>
      <c r="EJ170" s="323"/>
      <c r="EK170" s="323"/>
      <c r="EL170" s="323"/>
      <c r="EM170" s="323"/>
      <c r="EN170" s="323"/>
      <c r="EO170" s="323"/>
      <c r="EP170" s="323"/>
      <c r="EQ170" s="323"/>
      <c r="ER170" s="323"/>
      <c r="ES170" s="323"/>
      <c r="ET170" s="323"/>
      <c r="EU170" s="323"/>
      <c r="EV170" s="323"/>
      <c r="EW170" s="323"/>
      <c r="EX170" s="323"/>
      <c r="EY170" s="323"/>
      <c r="EZ170" s="323"/>
      <c r="FA170" s="323"/>
      <c r="FB170" s="323"/>
      <c r="FC170" s="323"/>
      <c r="FD170" s="323"/>
      <c r="FE170" s="323"/>
      <c r="FF170" s="323"/>
      <c r="FG170" s="323"/>
      <c r="FH170" s="323"/>
      <c r="FI170" s="323"/>
      <c r="FJ170" s="323"/>
      <c r="FK170" s="323"/>
      <c r="FL170" s="323"/>
      <c r="FM170" s="323"/>
      <c r="FN170" s="323"/>
      <c r="FO170" s="323"/>
      <c r="FP170" s="323"/>
      <c r="FQ170" s="323"/>
      <c r="FR170" s="323"/>
      <c r="FS170" s="323"/>
      <c r="FT170" s="323"/>
      <c r="FU170" s="323"/>
      <c r="FV170" s="323"/>
      <c r="FW170" s="323"/>
      <c r="FX170" s="323"/>
      <c r="FY170" s="323"/>
      <c r="FZ170" s="323"/>
      <c r="GA170" s="323"/>
      <c r="GB170" s="323"/>
      <c r="GC170" s="323"/>
      <c r="GD170" s="323"/>
      <c r="GE170" s="323"/>
      <c r="GF170" s="323"/>
      <c r="GG170" s="323"/>
      <c r="GH170" s="323"/>
      <c r="GI170" s="323"/>
      <c r="GJ170" s="323"/>
      <c r="GK170" s="323"/>
      <c r="GL170" s="323"/>
      <c r="GM170" s="323"/>
      <c r="GN170" s="323"/>
      <c r="GO170" s="323"/>
      <c r="GP170" s="323"/>
      <c r="GQ170" s="323"/>
      <c r="GR170" s="323"/>
      <c r="GS170" s="323"/>
      <c r="GT170" s="323"/>
      <c r="GU170" s="323"/>
      <c r="GV170" s="323"/>
      <c r="GW170" s="323"/>
      <c r="GX170" s="323"/>
      <c r="GY170" s="323"/>
      <c r="GZ170" s="323"/>
      <c r="HA170" s="323"/>
      <c r="HB170" s="323"/>
      <c r="HC170" s="323"/>
      <c r="HD170" s="323"/>
      <c r="HE170" s="323"/>
      <c r="HF170" s="323"/>
      <c r="HG170" s="323"/>
      <c r="HH170" s="323"/>
      <c r="HI170" s="323"/>
      <c r="HJ170" s="323"/>
      <c r="HK170" s="323"/>
      <c r="HL170" s="323"/>
      <c r="HM170" s="323"/>
      <c r="HN170" s="323"/>
      <c r="HO170" s="323"/>
      <c r="HP170" s="323"/>
      <c r="HQ170" s="323"/>
      <c r="HR170" s="323"/>
      <c r="HS170" s="323"/>
      <c r="HT170" s="323"/>
      <c r="HU170" s="323"/>
      <c r="HV170" s="323"/>
      <c r="HW170" s="323"/>
      <c r="HX170" s="323"/>
      <c r="HY170" s="323"/>
      <c r="HZ170" s="323"/>
      <c r="IA170" s="323"/>
      <c r="IB170" s="323"/>
      <c r="IC170" s="323"/>
      <c r="ID170" s="323"/>
      <c r="IE170" s="323"/>
      <c r="IF170" s="323"/>
      <c r="IG170" s="323"/>
      <c r="IH170" s="323"/>
      <c r="II170" s="323"/>
      <c r="IJ170" s="323"/>
      <c r="IK170" s="323"/>
      <c r="IL170" s="323"/>
      <c r="IM170" s="323"/>
      <c r="IN170" s="323"/>
      <c r="IO170" s="323"/>
      <c r="IP170" s="323"/>
      <c r="IQ170" s="323"/>
      <c r="IR170" s="323"/>
      <c r="IS170" s="323"/>
      <c r="IT170" s="323"/>
      <c r="IU170" s="323"/>
      <c r="IV170" s="323"/>
      <c r="IW170" s="323"/>
      <c r="IX170" s="323"/>
    </row>
    <row r="171" spans="1:258" s="1238" customFormat="1">
      <c r="A171" s="323"/>
      <c r="B171" s="324"/>
      <c r="C171" s="325"/>
      <c r="D171" s="325"/>
      <c r="E171" s="325"/>
      <c r="F171" s="326"/>
      <c r="G171" s="326"/>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3"/>
      <c r="BR171" s="323"/>
      <c r="BS171" s="323"/>
      <c r="BT171" s="323"/>
      <c r="BU171" s="323"/>
      <c r="BV171" s="323"/>
      <c r="BW171" s="323"/>
      <c r="BX171" s="323"/>
      <c r="BY171" s="323"/>
      <c r="BZ171" s="323"/>
      <c r="CA171" s="323"/>
      <c r="CB171" s="323"/>
      <c r="CC171" s="323"/>
      <c r="CD171" s="323"/>
      <c r="CE171" s="323"/>
      <c r="CF171" s="323"/>
      <c r="CG171" s="323"/>
      <c r="CH171" s="323"/>
      <c r="CI171" s="323"/>
      <c r="CJ171" s="323"/>
      <c r="CK171" s="323"/>
      <c r="CL171" s="323"/>
      <c r="CM171" s="323"/>
      <c r="CN171" s="323"/>
      <c r="CO171" s="323"/>
      <c r="CP171" s="323"/>
      <c r="CQ171" s="323"/>
      <c r="CR171" s="323"/>
      <c r="CS171" s="323"/>
      <c r="CT171" s="323"/>
      <c r="CU171" s="323"/>
      <c r="CV171" s="323"/>
      <c r="CW171" s="323"/>
      <c r="CX171" s="323"/>
      <c r="CY171" s="323"/>
      <c r="CZ171" s="323"/>
      <c r="DA171" s="323"/>
      <c r="DB171" s="323"/>
      <c r="DC171" s="323"/>
      <c r="DD171" s="323"/>
      <c r="DE171" s="323"/>
      <c r="DF171" s="323"/>
      <c r="DG171" s="323"/>
      <c r="DH171" s="323"/>
      <c r="DI171" s="323"/>
      <c r="DJ171" s="323"/>
      <c r="DK171" s="323"/>
      <c r="DL171" s="323"/>
      <c r="DM171" s="323"/>
      <c r="DN171" s="323"/>
      <c r="DO171" s="323"/>
      <c r="DP171" s="323"/>
      <c r="DQ171" s="323"/>
      <c r="DR171" s="323"/>
      <c r="DS171" s="323"/>
      <c r="DT171" s="323"/>
      <c r="DU171" s="323"/>
      <c r="DV171" s="323"/>
      <c r="DW171" s="323"/>
      <c r="DX171" s="323"/>
      <c r="DY171" s="323"/>
      <c r="DZ171" s="323"/>
      <c r="EA171" s="323"/>
      <c r="EB171" s="323"/>
      <c r="EC171" s="323"/>
      <c r="ED171" s="323"/>
      <c r="EE171" s="323"/>
      <c r="EF171" s="323"/>
      <c r="EG171" s="323"/>
      <c r="EH171" s="323"/>
      <c r="EI171" s="323"/>
      <c r="EJ171" s="323"/>
      <c r="EK171" s="323"/>
      <c r="EL171" s="323"/>
      <c r="EM171" s="323"/>
      <c r="EN171" s="323"/>
      <c r="EO171" s="323"/>
      <c r="EP171" s="323"/>
      <c r="EQ171" s="323"/>
      <c r="ER171" s="323"/>
      <c r="ES171" s="323"/>
      <c r="ET171" s="323"/>
      <c r="EU171" s="323"/>
      <c r="EV171" s="323"/>
      <c r="EW171" s="323"/>
      <c r="EX171" s="323"/>
      <c r="EY171" s="323"/>
      <c r="EZ171" s="323"/>
      <c r="FA171" s="323"/>
      <c r="FB171" s="323"/>
      <c r="FC171" s="323"/>
      <c r="FD171" s="323"/>
      <c r="FE171" s="323"/>
      <c r="FF171" s="323"/>
      <c r="FG171" s="323"/>
      <c r="FH171" s="323"/>
      <c r="FI171" s="323"/>
      <c r="FJ171" s="323"/>
      <c r="FK171" s="323"/>
      <c r="FL171" s="323"/>
      <c r="FM171" s="323"/>
      <c r="FN171" s="323"/>
      <c r="FO171" s="323"/>
      <c r="FP171" s="323"/>
      <c r="FQ171" s="323"/>
      <c r="FR171" s="323"/>
      <c r="FS171" s="323"/>
      <c r="FT171" s="323"/>
      <c r="FU171" s="323"/>
      <c r="FV171" s="323"/>
      <c r="FW171" s="323"/>
      <c r="FX171" s="323"/>
      <c r="FY171" s="323"/>
      <c r="FZ171" s="323"/>
      <c r="GA171" s="323"/>
      <c r="GB171" s="323"/>
      <c r="GC171" s="323"/>
      <c r="GD171" s="323"/>
      <c r="GE171" s="323"/>
      <c r="GF171" s="323"/>
      <c r="GG171" s="323"/>
      <c r="GH171" s="323"/>
      <c r="GI171" s="323"/>
      <c r="GJ171" s="323"/>
      <c r="GK171" s="323"/>
      <c r="GL171" s="323"/>
      <c r="GM171" s="323"/>
      <c r="GN171" s="323"/>
      <c r="GO171" s="323"/>
      <c r="GP171" s="323"/>
      <c r="GQ171" s="323"/>
      <c r="GR171" s="323"/>
      <c r="GS171" s="323"/>
      <c r="GT171" s="323"/>
      <c r="GU171" s="323"/>
      <c r="GV171" s="323"/>
      <c r="GW171" s="323"/>
      <c r="GX171" s="323"/>
      <c r="GY171" s="323"/>
      <c r="GZ171" s="323"/>
      <c r="HA171" s="323"/>
      <c r="HB171" s="323"/>
      <c r="HC171" s="323"/>
      <c r="HD171" s="323"/>
      <c r="HE171" s="323"/>
      <c r="HF171" s="323"/>
      <c r="HG171" s="323"/>
      <c r="HH171" s="323"/>
      <c r="HI171" s="323"/>
      <c r="HJ171" s="323"/>
      <c r="HK171" s="323"/>
      <c r="HL171" s="323"/>
      <c r="HM171" s="323"/>
      <c r="HN171" s="323"/>
      <c r="HO171" s="323"/>
      <c r="HP171" s="323"/>
      <c r="HQ171" s="323"/>
      <c r="HR171" s="323"/>
      <c r="HS171" s="323"/>
      <c r="HT171" s="323"/>
      <c r="HU171" s="323"/>
      <c r="HV171" s="323"/>
      <c r="HW171" s="323"/>
      <c r="HX171" s="323"/>
      <c r="HY171" s="323"/>
      <c r="HZ171" s="323"/>
      <c r="IA171" s="323"/>
      <c r="IB171" s="323"/>
      <c r="IC171" s="323"/>
      <c r="ID171" s="323"/>
      <c r="IE171" s="323"/>
      <c r="IF171" s="323"/>
      <c r="IG171" s="323"/>
      <c r="IH171" s="323"/>
      <c r="II171" s="323"/>
      <c r="IJ171" s="323"/>
      <c r="IK171" s="323"/>
      <c r="IL171" s="323"/>
      <c r="IM171" s="323"/>
      <c r="IN171" s="323"/>
      <c r="IO171" s="323"/>
      <c r="IP171" s="323"/>
      <c r="IQ171" s="323"/>
      <c r="IR171" s="323"/>
      <c r="IS171" s="323"/>
      <c r="IT171" s="323"/>
      <c r="IU171" s="323"/>
      <c r="IV171" s="323"/>
      <c r="IW171" s="323"/>
      <c r="IX171" s="323"/>
    </row>
    <row r="172" spans="1:258" s="1238" customFormat="1">
      <c r="A172" s="323"/>
      <c r="B172" s="324"/>
      <c r="C172" s="325"/>
      <c r="D172" s="325"/>
      <c r="E172" s="325"/>
      <c r="F172" s="326"/>
      <c r="G172" s="326"/>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3"/>
      <c r="BR172" s="323"/>
      <c r="BS172" s="323"/>
      <c r="BT172" s="323"/>
      <c r="BU172" s="323"/>
      <c r="BV172" s="323"/>
      <c r="BW172" s="323"/>
      <c r="BX172" s="323"/>
      <c r="BY172" s="323"/>
      <c r="BZ172" s="323"/>
      <c r="CA172" s="323"/>
      <c r="CB172" s="323"/>
      <c r="CC172" s="323"/>
      <c r="CD172" s="323"/>
      <c r="CE172" s="323"/>
      <c r="CF172" s="323"/>
      <c r="CG172" s="323"/>
      <c r="CH172" s="323"/>
      <c r="CI172" s="323"/>
      <c r="CJ172" s="323"/>
      <c r="CK172" s="323"/>
      <c r="CL172" s="323"/>
      <c r="CM172" s="323"/>
      <c r="CN172" s="323"/>
      <c r="CO172" s="323"/>
      <c r="CP172" s="323"/>
      <c r="CQ172" s="323"/>
      <c r="CR172" s="323"/>
      <c r="CS172" s="323"/>
      <c r="CT172" s="323"/>
      <c r="CU172" s="323"/>
      <c r="CV172" s="323"/>
      <c r="CW172" s="323"/>
      <c r="CX172" s="323"/>
      <c r="CY172" s="323"/>
      <c r="CZ172" s="323"/>
      <c r="DA172" s="323"/>
      <c r="DB172" s="323"/>
      <c r="DC172" s="323"/>
      <c r="DD172" s="323"/>
      <c r="DE172" s="323"/>
      <c r="DF172" s="323"/>
      <c r="DG172" s="323"/>
      <c r="DH172" s="323"/>
      <c r="DI172" s="323"/>
      <c r="DJ172" s="323"/>
      <c r="DK172" s="323"/>
      <c r="DL172" s="323"/>
      <c r="DM172" s="323"/>
      <c r="DN172" s="323"/>
      <c r="DO172" s="323"/>
      <c r="DP172" s="323"/>
      <c r="DQ172" s="323"/>
      <c r="DR172" s="323"/>
      <c r="DS172" s="323"/>
      <c r="DT172" s="323"/>
      <c r="DU172" s="323"/>
      <c r="DV172" s="323"/>
      <c r="DW172" s="323"/>
      <c r="DX172" s="323"/>
      <c r="DY172" s="323"/>
      <c r="DZ172" s="323"/>
      <c r="EA172" s="323"/>
      <c r="EB172" s="323"/>
      <c r="EC172" s="323"/>
      <c r="ED172" s="323"/>
      <c r="EE172" s="323"/>
      <c r="EF172" s="323"/>
      <c r="EG172" s="323"/>
      <c r="EH172" s="323"/>
      <c r="EI172" s="323"/>
      <c r="EJ172" s="323"/>
      <c r="EK172" s="323"/>
      <c r="EL172" s="323"/>
      <c r="EM172" s="323"/>
      <c r="EN172" s="323"/>
      <c r="EO172" s="323"/>
      <c r="EP172" s="323"/>
      <c r="EQ172" s="323"/>
      <c r="ER172" s="323"/>
      <c r="ES172" s="323"/>
      <c r="ET172" s="323"/>
      <c r="EU172" s="323"/>
      <c r="EV172" s="323"/>
      <c r="EW172" s="323"/>
      <c r="EX172" s="323"/>
      <c r="EY172" s="323"/>
      <c r="EZ172" s="323"/>
      <c r="FA172" s="323"/>
      <c r="FB172" s="323"/>
      <c r="FC172" s="323"/>
      <c r="FD172" s="323"/>
      <c r="FE172" s="323"/>
      <c r="FF172" s="323"/>
      <c r="FG172" s="323"/>
      <c r="FH172" s="323"/>
      <c r="FI172" s="323"/>
      <c r="FJ172" s="323"/>
      <c r="FK172" s="323"/>
      <c r="FL172" s="323"/>
      <c r="FM172" s="323"/>
      <c r="FN172" s="323"/>
      <c r="FO172" s="323"/>
      <c r="FP172" s="323"/>
      <c r="FQ172" s="323"/>
      <c r="FR172" s="323"/>
      <c r="FS172" s="323"/>
      <c r="FT172" s="323"/>
      <c r="FU172" s="323"/>
      <c r="FV172" s="323"/>
      <c r="FW172" s="323"/>
      <c r="FX172" s="323"/>
      <c r="FY172" s="323"/>
      <c r="FZ172" s="323"/>
      <c r="GA172" s="323"/>
      <c r="GB172" s="323"/>
      <c r="GC172" s="323"/>
      <c r="GD172" s="323"/>
      <c r="GE172" s="323"/>
      <c r="GF172" s="323"/>
      <c r="GG172" s="323"/>
      <c r="GH172" s="323"/>
      <c r="GI172" s="323"/>
      <c r="GJ172" s="323"/>
      <c r="GK172" s="323"/>
      <c r="GL172" s="323"/>
      <c r="GM172" s="323"/>
      <c r="GN172" s="323"/>
      <c r="GO172" s="323"/>
      <c r="GP172" s="323"/>
      <c r="GQ172" s="323"/>
      <c r="GR172" s="323"/>
      <c r="GS172" s="323"/>
      <c r="GT172" s="323"/>
      <c r="GU172" s="323"/>
      <c r="GV172" s="323"/>
      <c r="GW172" s="323"/>
      <c r="GX172" s="323"/>
      <c r="GY172" s="323"/>
      <c r="GZ172" s="323"/>
      <c r="HA172" s="323"/>
      <c r="HB172" s="323"/>
      <c r="HC172" s="323"/>
      <c r="HD172" s="323"/>
      <c r="HE172" s="323"/>
      <c r="HF172" s="323"/>
      <c r="HG172" s="323"/>
      <c r="HH172" s="323"/>
      <c r="HI172" s="323"/>
      <c r="HJ172" s="323"/>
      <c r="HK172" s="323"/>
      <c r="HL172" s="323"/>
      <c r="HM172" s="323"/>
      <c r="HN172" s="323"/>
      <c r="HO172" s="323"/>
      <c r="HP172" s="323"/>
      <c r="HQ172" s="323"/>
      <c r="HR172" s="323"/>
      <c r="HS172" s="323"/>
      <c r="HT172" s="323"/>
      <c r="HU172" s="323"/>
      <c r="HV172" s="323"/>
      <c r="HW172" s="323"/>
      <c r="HX172" s="323"/>
      <c r="HY172" s="323"/>
      <c r="HZ172" s="323"/>
      <c r="IA172" s="323"/>
      <c r="IB172" s="323"/>
      <c r="IC172" s="323"/>
      <c r="ID172" s="323"/>
      <c r="IE172" s="323"/>
      <c r="IF172" s="323"/>
      <c r="IG172" s="323"/>
      <c r="IH172" s="323"/>
      <c r="II172" s="323"/>
      <c r="IJ172" s="323"/>
      <c r="IK172" s="323"/>
      <c r="IL172" s="323"/>
      <c r="IM172" s="323"/>
      <c r="IN172" s="323"/>
      <c r="IO172" s="323"/>
      <c r="IP172" s="323"/>
      <c r="IQ172" s="323"/>
      <c r="IR172" s="323"/>
      <c r="IS172" s="323"/>
      <c r="IT172" s="323"/>
      <c r="IU172" s="323"/>
      <c r="IV172" s="323"/>
      <c r="IW172" s="323"/>
      <c r="IX172" s="323"/>
    </row>
    <row r="173" spans="1:258" s="1238" customFormat="1">
      <c r="A173" s="323"/>
      <c r="B173" s="324"/>
      <c r="C173" s="325"/>
      <c r="D173" s="325"/>
      <c r="E173" s="325"/>
      <c r="F173" s="326"/>
      <c r="G173" s="326"/>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3"/>
      <c r="BR173" s="323"/>
      <c r="BS173" s="323"/>
      <c r="BT173" s="323"/>
      <c r="BU173" s="323"/>
      <c r="BV173" s="323"/>
      <c r="BW173" s="323"/>
      <c r="BX173" s="323"/>
      <c r="BY173" s="323"/>
      <c r="BZ173" s="323"/>
      <c r="CA173" s="323"/>
      <c r="CB173" s="323"/>
      <c r="CC173" s="323"/>
      <c r="CD173" s="323"/>
      <c r="CE173" s="323"/>
      <c r="CF173" s="323"/>
      <c r="CG173" s="323"/>
      <c r="CH173" s="323"/>
      <c r="CI173" s="323"/>
      <c r="CJ173" s="323"/>
      <c r="CK173" s="323"/>
      <c r="CL173" s="323"/>
      <c r="CM173" s="323"/>
      <c r="CN173" s="323"/>
      <c r="CO173" s="323"/>
      <c r="CP173" s="323"/>
      <c r="CQ173" s="323"/>
      <c r="CR173" s="323"/>
      <c r="CS173" s="323"/>
      <c r="CT173" s="323"/>
      <c r="CU173" s="323"/>
      <c r="CV173" s="323"/>
      <c r="CW173" s="323"/>
      <c r="CX173" s="323"/>
      <c r="CY173" s="323"/>
      <c r="CZ173" s="323"/>
      <c r="DA173" s="323"/>
      <c r="DB173" s="323"/>
      <c r="DC173" s="323"/>
      <c r="DD173" s="323"/>
      <c r="DE173" s="323"/>
      <c r="DF173" s="323"/>
      <c r="DG173" s="323"/>
      <c r="DH173" s="323"/>
      <c r="DI173" s="323"/>
      <c r="DJ173" s="323"/>
      <c r="DK173" s="323"/>
      <c r="DL173" s="323"/>
      <c r="DM173" s="323"/>
      <c r="DN173" s="323"/>
      <c r="DO173" s="323"/>
      <c r="DP173" s="323"/>
      <c r="DQ173" s="323"/>
      <c r="DR173" s="323"/>
      <c r="DS173" s="323"/>
      <c r="DT173" s="323"/>
      <c r="DU173" s="323"/>
      <c r="DV173" s="323"/>
      <c r="DW173" s="323"/>
      <c r="DX173" s="323"/>
      <c r="DY173" s="323"/>
      <c r="DZ173" s="323"/>
      <c r="EA173" s="323"/>
      <c r="EB173" s="323"/>
      <c r="EC173" s="323"/>
      <c r="ED173" s="323"/>
      <c r="EE173" s="323"/>
      <c r="EF173" s="323"/>
      <c r="EG173" s="323"/>
      <c r="EH173" s="323"/>
      <c r="EI173" s="323"/>
      <c r="EJ173" s="323"/>
      <c r="EK173" s="323"/>
      <c r="EL173" s="323"/>
      <c r="EM173" s="323"/>
      <c r="EN173" s="323"/>
      <c r="EO173" s="323"/>
      <c r="EP173" s="323"/>
      <c r="EQ173" s="323"/>
      <c r="ER173" s="323"/>
      <c r="ES173" s="323"/>
      <c r="ET173" s="323"/>
      <c r="EU173" s="323"/>
      <c r="EV173" s="323"/>
      <c r="EW173" s="323"/>
      <c r="EX173" s="323"/>
      <c r="EY173" s="323"/>
      <c r="EZ173" s="323"/>
      <c r="FA173" s="323"/>
      <c r="FB173" s="323"/>
      <c r="FC173" s="323"/>
      <c r="FD173" s="323"/>
      <c r="FE173" s="323"/>
      <c r="FF173" s="323"/>
      <c r="FG173" s="323"/>
      <c r="FH173" s="323"/>
      <c r="FI173" s="323"/>
      <c r="FJ173" s="323"/>
      <c r="FK173" s="323"/>
      <c r="FL173" s="323"/>
      <c r="FM173" s="323"/>
      <c r="FN173" s="323"/>
      <c r="FO173" s="323"/>
      <c r="FP173" s="323"/>
      <c r="FQ173" s="323"/>
      <c r="FR173" s="323"/>
      <c r="FS173" s="323"/>
      <c r="FT173" s="323"/>
      <c r="FU173" s="323"/>
      <c r="FV173" s="323"/>
      <c r="FW173" s="323"/>
      <c r="FX173" s="323"/>
      <c r="FY173" s="323"/>
      <c r="FZ173" s="323"/>
      <c r="GA173" s="323"/>
      <c r="GB173" s="323"/>
      <c r="GC173" s="323"/>
      <c r="GD173" s="323"/>
      <c r="GE173" s="323"/>
      <c r="GF173" s="323"/>
      <c r="GG173" s="323"/>
      <c r="GH173" s="323"/>
      <c r="GI173" s="323"/>
      <c r="GJ173" s="323"/>
      <c r="GK173" s="323"/>
      <c r="GL173" s="323"/>
      <c r="GM173" s="323"/>
      <c r="GN173" s="323"/>
      <c r="GO173" s="323"/>
      <c r="GP173" s="323"/>
      <c r="GQ173" s="323"/>
      <c r="GR173" s="323"/>
      <c r="GS173" s="323"/>
      <c r="GT173" s="323"/>
      <c r="GU173" s="323"/>
      <c r="GV173" s="323"/>
      <c r="GW173" s="323"/>
      <c r="GX173" s="323"/>
      <c r="GY173" s="323"/>
      <c r="GZ173" s="323"/>
      <c r="HA173" s="323"/>
      <c r="HB173" s="323"/>
      <c r="HC173" s="323"/>
      <c r="HD173" s="323"/>
      <c r="HE173" s="323"/>
      <c r="HF173" s="323"/>
      <c r="HG173" s="323"/>
      <c r="HH173" s="323"/>
      <c r="HI173" s="323"/>
      <c r="HJ173" s="323"/>
      <c r="HK173" s="323"/>
      <c r="HL173" s="323"/>
      <c r="HM173" s="323"/>
      <c r="HN173" s="323"/>
      <c r="HO173" s="323"/>
      <c r="HP173" s="323"/>
      <c r="HQ173" s="323"/>
      <c r="HR173" s="323"/>
      <c r="HS173" s="323"/>
      <c r="HT173" s="323"/>
      <c r="HU173" s="323"/>
      <c r="HV173" s="323"/>
      <c r="HW173" s="323"/>
      <c r="HX173" s="323"/>
      <c r="HY173" s="323"/>
      <c r="HZ173" s="323"/>
      <c r="IA173" s="323"/>
      <c r="IB173" s="323"/>
      <c r="IC173" s="323"/>
      <c r="ID173" s="323"/>
      <c r="IE173" s="323"/>
      <c r="IF173" s="323"/>
      <c r="IG173" s="323"/>
      <c r="IH173" s="323"/>
      <c r="II173" s="323"/>
      <c r="IJ173" s="323"/>
      <c r="IK173" s="323"/>
      <c r="IL173" s="323"/>
      <c r="IM173" s="323"/>
      <c r="IN173" s="323"/>
      <c r="IO173" s="323"/>
      <c r="IP173" s="323"/>
      <c r="IQ173" s="323"/>
      <c r="IR173" s="323"/>
      <c r="IS173" s="323"/>
      <c r="IT173" s="323"/>
      <c r="IU173" s="323"/>
      <c r="IV173" s="323"/>
      <c r="IW173" s="323"/>
      <c r="IX173" s="323"/>
    </row>
    <row r="174" spans="1:258" s="1238" customFormat="1">
      <c r="A174" s="323"/>
      <c r="B174" s="324"/>
      <c r="C174" s="325"/>
      <c r="D174" s="325"/>
      <c r="E174" s="325"/>
      <c r="F174" s="326"/>
      <c r="G174" s="326"/>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3"/>
      <c r="BR174" s="323"/>
      <c r="BS174" s="323"/>
      <c r="BT174" s="323"/>
      <c r="BU174" s="323"/>
      <c r="BV174" s="323"/>
      <c r="BW174" s="323"/>
      <c r="BX174" s="323"/>
      <c r="BY174" s="323"/>
      <c r="BZ174" s="323"/>
      <c r="CA174" s="323"/>
      <c r="CB174" s="323"/>
      <c r="CC174" s="323"/>
      <c r="CD174" s="323"/>
      <c r="CE174" s="323"/>
      <c r="CF174" s="323"/>
      <c r="CG174" s="323"/>
      <c r="CH174" s="323"/>
      <c r="CI174" s="323"/>
      <c r="CJ174" s="323"/>
      <c r="CK174" s="323"/>
      <c r="CL174" s="323"/>
      <c r="CM174" s="323"/>
      <c r="CN174" s="323"/>
      <c r="CO174" s="323"/>
      <c r="CP174" s="323"/>
      <c r="CQ174" s="323"/>
      <c r="CR174" s="323"/>
      <c r="CS174" s="323"/>
      <c r="CT174" s="323"/>
      <c r="CU174" s="323"/>
      <c r="CV174" s="323"/>
      <c r="CW174" s="323"/>
      <c r="CX174" s="323"/>
      <c r="CY174" s="323"/>
      <c r="CZ174" s="323"/>
      <c r="DA174" s="323"/>
      <c r="DB174" s="323"/>
      <c r="DC174" s="323"/>
      <c r="DD174" s="323"/>
      <c r="DE174" s="323"/>
      <c r="DF174" s="323"/>
      <c r="DG174" s="323"/>
      <c r="DH174" s="323"/>
      <c r="DI174" s="323"/>
      <c r="DJ174" s="323"/>
      <c r="DK174" s="323"/>
      <c r="DL174" s="323"/>
      <c r="DM174" s="323"/>
      <c r="DN174" s="323"/>
      <c r="DO174" s="323"/>
      <c r="DP174" s="323"/>
      <c r="DQ174" s="323"/>
      <c r="DR174" s="323"/>
      <c r="DS174" s="323"/>
      <c r="DT174" s="323"/>
      <c r="DU174" s="323"/>
      <c r="DV174" s="323"/>
      <c r="DW174" s="323"/>
      <c r="DX174" s="323"/>
      <c r="DY174" s="323"/>
      <c r="DZ174" s="323"/>
      <c r="EA174" s="323"/>
      <c r="EB174" s="323"/>
      <c r="EC174" s="323"/>
      <c r="ED174" s="323"/>
      <c r="EE174" s="323"/>
      <c r="EF174" s="323"/>
      <c r="EG174" s="323"/>
      <c r="EH174" s="323"/>
      <c r="EI174" s="323"/>
      <c r="EJ174" s="323"/>
      <c r="EK174" s="323"/>
      <c r="EL174" s="323"/>
      <c r="EM174" s="323"/>
      <c r="EN174" s="323"/>
      <c r="EO174" s="323"/>
      <c r="EP174" s="323"/>
      <c r="EQ174" s="323"/>
      <c r="ER174" s="323"/>
      <c r="ES174" s="323"/>
      <c r="ET174" s="323"/>
      <c r="EU174" s="323"/>
      <c r="EV174" s="323"/>
      <c r="EW174" s="323"/>
      <c r="EX174" s="323"/>
      <c r="EY174" s="323"/>
      <c r="EZ174" s="323"/>
      <c r="FA174" s="323"/>
      <c r="FB174" s="323"/>
      <c r="FC174" s="323"/>
      <c r="FD174" s="323"/>
      <c r="FE174" s="323"/>
      <c r="FF174" s="323"/>
      <c r="FG174" s="323"/>
      <c r="FH174" s="323"/>
      <c r="FI174" s="323"/>
      <c r="FJ174" s="323"/>
      <c r="FK174" s="323"/>
      <c r="FL174" s="323"/>
      <c r="FM174" s="323"/>
      <c r="FN174" s="323"/>
      <c r="FO174" s="323"/>
      <c r="FP174" s="323"/>
      <c r="FQ174" s="323"/>
      <c r="FR174" s="323"/>
      <c r="FS174" s="323"/>
      <c r="FT174" s="323"/>
      <c r="FU174" s="323"/>
      <c r="FV174" s="323"/>
      <c r="FW174" s="323"/>
      <c r="FX174" s="323"/>
      <c r="FY174" s="323"/>
      <c r="FZ174" s="323"/>
      <c r="GA174" s="323"/>
      <c r="GB174" s="323"/>
      <c r="GC174" s="323"/>
      <c r="GD174" s="323"/>
      <c r="GE174" s="323"/>
      <c r="GF174" s="323"/>
      <c r="GG174" s="323"/>
      <c r="GH174" s="323"/>
      <c r="GI174" s="323"/>
      <c r="GJ174" s="323"/>
      <c r="GK174" s="323"/>
      <c r="GL174" s="323"/>
      <c r="GM174" s="323"/>
      <c r="GN174" s="323"/>
      <c r="GO174" s="323"/>
      <c r="GP174" s="323"/>
      <c r="GQ174" s="323"/>
      <c r="GR174" s="323"/>
      <c r="GS174" s="323"/>
      <c r="GT174" s="323"/>
      <c r="GU174" s="323"/>
      <c r="GV174" s="323"/>
      <c r="GW174" s="323"/>
      <c r="GX174" s="323"/>
      <c r="GY174" s="323"/>
      <c r="GZ174" s="323"/>
      <c r="HA174" s="323"/>
      <c r="HB174" s="323"/>
      <c r="HC174" s="323"/>
      <c r="HD174" s="323"/>
      <c r="HE174" s="323"/>
      <c r="HF174" s="323"/>
      <c r="HG174" s="323"/>
      <c r="HH174" s="323"/>
      <c r="HI174" s="323"/>
      <c r="HJ174" s="323"/>
      <c r="HK174" s="323"/>
      <c r="HL174" s="323"/>
      <c r="HM174" s="323"/>
      <c r="HN174" s="323"/>
      <c r="HO174" s="323"/>
      <c r="HP174" s="323"/>
      <c r="HQ174" s="323"/>
      <c r="HR174" s="323"/>
      <c r="HS174" s="323"/>
      <c r="HT174" s="323"/>
      <c r="HU174" s="323"/>
      <c r="HV174" s="323"/>
      <c r="HW174" s="323"/>
      <c r="HX174" s="323"/>
      <c r="HY174" s="323"/>
      <c r="HZ174" s="323"/>
      <c r="IA174" s="323"/>
      <c r="IB174" s="323"/>
      <c r="IC174" s="323"/>
      <c r="ID174" s="323"/>
      <c r="IE174" s="323"/>
      <c r="IF174" s="323"/>
      <c r="IG174" s="323"/>
      <c r="IH174" s="323"/>
      <c r="II174" s="323"/>
      <c r="IJ174" s="323"/>
      <c r="IK174" s="323"/>
      <c r="IL174" s="323"/>
      <c r="IM174" s="323"/>
      <c r="IN174" s="323"/>
      <c r="IO174" s="323"/>
      <c r="IP174" s="323"/>
      <c r="IQ174" s="323"/>
      <c r="IR174" s="323"/>
      <c r="IS174" s="323"/>
      <c r="IT174" s="323"/>
      <c r="IU174" s="323"/>
      <c r="IV174" s="323"/>
      <c r="IW174" s="323"/>
      <c r="IX174" s="323"/>
    </row>
    <row r="175" spans="1:258" s="1238" customFormat="1">
      <c r="A175" s="323"/>
      <c r="B175" s="324"/>
      <c r="C175" s="325"/>
      <c r="D175" s="325"/>
      <c r="E175" s="325"/>
      <c r="F175" s="326"/>
      <c r="G175" s="326"/>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3"/>
      <c r="BR175" s="323"/>
      <c r="BS175" s="323"/>
      <c r="BT175" s="323"/>
      <c r="BU175" s="323"/>
      <c r="BV175" s="323"/>
      <c r="BW175" s="323"/>
      <c r="BX175" s="323"/>
      <c r="BY175" s="323"/>
      <c r="BZ175" s="323"/>
      <c r="CA175" s="323"/>
      <c r="CB175" s="323"/>
      <c r="CC175" s="323"/>
      <c r="CD175" s="323"/>
      <c r="CE175" s="323"/>
      <c r="CF175" s="323"/>
      <c r="CG175" s="323"/>
      <c r="CH175" s="323"/>
      <c r="CI175" s="323"/>
      <c r="CJ175" s="323"/>
      <c r="CK175" s="323"/>
      <c r="CL175" s="323"/>
      <c r="CM175" s="323"/>
      <c r="CN175" s="323"/>
      <c r="CO175" s="323"/>
      <c r="CP175" s="323"/>
      <c r="CQ175" s="323"/>
      <c r="CR175" s="323"/>
      <c r="CS175" s="323"/>
      <c r="CT175" s="323"/>
      <c r="CU175" s="323"/>
      <c r="CV175" s="323"/>
      <c r="CW175" s="323"/>
      <c r="CX175" s="323"/>
      <c r="CY175" s="323"/>
      <c r="CZ175" s="323"/>
      <c r="DA175" s="323"/>
      <c r="DB175" s="323"/>
      <c r="DC175" s="323"/>
      <c r="DD175" s="323"/>
      <c r="DE175" s="323"/>
      <c r="DF175" s="323"/>
      <c r="DG175" s="323"/>
      <c r="DH175" s="323"/>
      <c r="DI175" s="323"/>
      <c r="DJ175" s="323"/>
      <c r="DK175" s="323"/>
      <c r="DL175" s="323"/>
      <c r="DM175" s="323"/>
      <c r="DN175" s="323"/>
      <c r="DO175" s="323"/>
      <c r="DP175" s="323"/>
      <c r="DQ175" s="323"/>
      <c r="DR175" s="323"/>
      <c r="DS175" s="323"/>
      <c r="DT175" s="323"/>
      <c r="DU175" s="323"/>
      <c r="DV175" s="323"/>
      <c r="DW175" s="323"/>
      <c r="DX175" s="323"/>
      <c r="DY175" s="323"/>
      <c r="DZ175" s="323"/>
      <c r="EA175" s="323"/>
      <c r="EB175" s="323"/>
      <c r="EC175" s="323"/>
      <c r="ED175" s="323"/>
      <c r="EE175" s="323"/>
      <c r="EF175" s="323"/>
      <c r="EG175" s="323"/>
      <c r="EH175" s="323"/>
      <c r="EI175" s="323"/>
      <c r="EJ175" s="323"/>
      <c r="EK175" s="323"/>
      <c r="EL175" s="323"/>
      <c r="EM175" s="323"/>
      <c r="EN175" s="323"/>
      <c r="EO175" s="323"/>
      <c r="EP175" s="323"/>
      <c r="EQ175" s="323"/>
      <c r="ER175" s="323"/>
      <c r="ES175" s="323"/>
      <c r="ET175" s="323"/>
      <c r="EU175" s="323"/>
      <c r="EV175" s="323"/>
      <c r="EW175" s="323"/>
      <c r="EX175" s="323"/>
      <c r="EY175" s="323"/>
      <c r="EZ175" s="323"/>
      <c r="FA175" s="323"/>
      <c r="FB175" s="323"/>
      <c r="FC175" s="323"/>
      <c r="FD175" s="323"/>
      <c r="FE175" s="323"/>
      <c r="FF175" s="323"/>
      <c r="FG175" s="323"/>
      <c r="FH175" s="323"/>
      <c r="FI175" s="323"/>
      <c r="FJ175" s="323"/>
      <c r="FK175" s="323"/>
      <c r="FL175" s="323"/>
      <c r="FM175" s="323"/>
      <c r="FN175" s="323"/>
      <c r="FO175" s="323"/>
      <c r="FP175" s="323"/>
      <c r="FQ175" s="323"/>
      <c r="FR175" s="323"/>
      <c r="FS175" s="323"/>
      <c r="FT175" s="323"/>
      <c r="FU175" s="323"/>
      <c r="FV175" s="323"/>
      <c r="FW175" s="323"/>
      <c r="FX175" s="323"/>
      <c r="FY175" s="323"/>
      <c r="FZ175" s="323"/>
      <c r="GA175" s="323"/>
      <c r="GB175" s="323"/>
      <c r="GC175" s="323"/>
      <c r="GD175" s="323"/>
      <c r="GE175" s="323"/>
      <c r="GF175" s="323"/>
      <c r="GG175" s="323"/>
      <c r="GH175" s="323"/>
      <c r="GI175" s="323"/>
      <c r="GJ175" s="323"/>
      <c r="GK175" s="323"/>
      <c r="GL175" s="323"/>
      <c r="GM175" s="323"/>
      <c r="GN175" s="323"/>
      <c r="GO175" s="323"/>
      <c r="GP175" s="323"/>
      <c r="GQ175" s="323"/>
      <c r="GR175" s="323"/>
      <c r="GS175" s="323"/>
      <c r="GT175" s="323"/>
      <c r="GU175" s="323"/>
      <c r="GV175" s="323"/>
      <c r="GW175" s="323"/>
      <c r="GX175" s="323"/>
      <c r="GY175" s="323"/>
      <c r="GZ175" s="323"/>
      <c r="HA175" s="323"/>
      <c r="HB175" s="323"/>
      <c r="HC175" s="323"/>
      <c r="HD175" s="323"/>
      <c r="HE175" s="323"/>
      <c r="HF175" s="323"/>
      <c r="HG175" s="323"/>
      <c r="HH175" s="323"/>
      <c r="HI175" s="323"/>
      <c r="HJ175" s="323"/>
      <c r="HK175" s="323"/>
      <c r="HL175" s="323"/>
      <c r="HM175" s="323"/>
      <c r="HN175" s="323"/>
      <c r="HO175" s="323"/>
      <c r="HP175" s="323"/>
      <c r="HQ175" s="323"/>
      <c r="HR175" s="323"/>
      <c r="HS175" s="323"/>
      <c r="HT175" s="323"/>
      <c r="HU175" s="323"/>
      <c r="HV175" s="323"/>
      <c r="HW175" s="323"/>
      <c r="HX175" s="323"/>
      <c r="HY175" s="323"/>
      <c r="HZ175" s="323"/>
      <c r="IA175" s="323"/>
      <c r="IB175" s="323"/>
      <c r="IC175" s="323"/>
      <c r="ID175" s="323"/>
      <c r="IE175" s="323"/>
      <c r="IF175" s="323"/>
      <c r="IG175" s="323"/>
      <c r="IH175" s="323"/>
      <c r="II175" s="323"/>
      <c r="IJ175" s="323"/>
      <c r="IK175" s="323"/>
      <c r="IL175" s="323"/>
      <c r="IM175" s="323"/>
      <c r="IN175" s="323"/>
      <c r="IO175" s="323"/>
      <c r="IP175" s="323"/>
      <c r="IQ175" s="323"/>
      <c r="IR175" s="323"/>
      <c r="IS175" s="323"/>
      <c r="IT175" s="323"/>
      <c r="IU175" s="323"/>
      <c r="IV175" s="323"/>
      <c r="IW175" s="323"/>
      <c r="IX175" s="323"/>
    </row>
    <row r="176" spans="1:258" s="1238" customFormat="1">
      <c r="A176" s="323"/>
      <c r="B176" s="324"/>
      <c r="C176" s="325"/>
      <c r="D176" s="325"/>
      <c r="E176" s="325"/>
      <c r="F176" s="326"/>
      <c r="G176" s="326"/>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3"/>
      <c r="BR176" s="323"/>
      <c r="BS176" s="323"/>
      <c r="BT176" s="323"/>
      <c r="BU176" s="323"/>
      <c r="BV176" s="323"/>
      <c r="BW176" s="323"/>
      <c r="BX176" s="323"/>
      <c r="BY176" s="323"/>
      <c r="BZ176" s="323"/>
      <c r="CA176" s="323"/>
      <c r="CB176" s="323"/>
      <c r="CC176" s="323"/>
      <c r="CD176" s="323"/>
      <c r="CE176" s="323"/>
      <c r="CF176" s="323"/>
      <c r="CG176" s="323"/>
      <c r="CH176" s="323"/>
      <c r="CI176" s="323"/>
      <c r="CJ176" s="323"/>
      <c r="CK176" s="323"/>
      <c r="CL176" s="323"/>
      <c r="CM176" s="323"/>
      <c r="CN176" s="323"/>
      <c r="CO176" s="323"/>
      <c r="CP176" s="323"/>
      <c r="CQ176" s="323"/>
      <c r="CR176" s="323"/>
      <c r="CS176" s="323"/>
      <c r="CT176" s="323"/>
      <c r="CU176" s="323"/>
      <c r="CV176" s="323"/>
      <c r="CW176" s="323"/>
      <c r="CX176" s="323"/>
      <c r="CY176" s="323"/>
      <c r="CZ176" s="323"/>
      <c r="DA176" s="323"/>
      <c r="DB176" s="323"/>
      <c r="DC176" s="323"/>
      <c r="DD176" s="323"/>
      <c r="DE176" s="323"/>
      <c r="DF176" s="323"/>
      <c r="DG176" s="323"/>
      <c r="DH176" s="323"/>
      <c r="DI176" s="323"/>
      <c r="DJ176" s="323"/>
      <c r="DK176" s="323"/>
      <c r="DL176" s="323"/>
      <c r="DM176" s="323"/>
      <c r="DN176" s="323"/>
      <c r="DO176" s="323"/>
      <c r="DP176" s="323"/>
      <c r="DQ176" s="323"/>
      <c r="DR176" s="323"/>
      <c r="DS176" s="323"/>
      <c r="DT176" s="323"/>
      <c r="DU176" s="323"/>
      <c r="DV176" s="323"/>
      <c r="DW176" s="323"/>
      <c r="DX176" s="323"/>
      <c r="DY176" s="323"/>
      <c r="DZ176" s="323"/>
      <c r="EA176" s="323"/>
      <c r="EB176" s="323"/>
      <c r="EC176" s="323"/>
      <c r="ED176" s="323"/>
      <c r="EE176" s="323"/>
      <c r="EF176" s="323"/>
      <c r="EG176" s="323"/>
      <c r="EH176" s="323"/>
      <c r="EI176" s="323"/>
      <c r="EJ176" s="323"/>
      <c r="EK176" s="323"/>
      <c r="EL176" s="323"/>
      <c r="EM176" s="323"/>
      <c r="EN176" s="323"/>
      <c r="EO176" s="323"/>
      <c r="EP176" s="323"/>
      <c r="EQ176" s="323"/>
      <c r="ER176" s="323"/>
      <c r="ES176" s="323"/>
      <c r="ET176" s="323"/>
      <c r="EU176" s="323"/>
      <c r="EV176" s="323"/>
      <c r="EW176" s="323"/>
      <c r="EX176" s="323"/>
      <c r="EY176" s="323"/>
      <c r="EZ176" s="323"/>
      <c r="FA176" s="323"/>
      <c r="FB176" s="323"/>
      <c r="FC176" s="323"/>
      <c r="FD176" s="323"/>
      <c r="FE176" s="323"/>
      <c r="FF176" s="323"/>
      <c r="FG176" s="323"/>
      <c r="FH176" s="323"/>
      <c r="FI176" s="323"/>
      <c r="FJ176" s="323"/>
      <c r="FK176" s="323"/>
      <c r="FL176" s="323"/>
      <c r="FM176" s="323"/>
      <c r="FN176" s="323"/>
      <c r="FO176" s="323"/>
      <c r="FP176" s="323"/>
      <c r="FQ176" s="323"/>
      <c r="FR176" s="323"/>
      <c r="FS176" s="323"/>
      <c r="FT176" s="323"/>
      <c r="FU176" s="323"/>
      <c r="FV176" s="323"/>
      <c r="FW176" s="323"/>
      <c r="FX176" s="323"/>
      <c r="FY176" s="323"/>
      <c r="FZ176" s="323"/>
      <c r="GA176" s="323"/>
      <c r="GB176" s="323"/>
      <c r="GC176" s="323"/>
      <c r="GD176" s="323"/>
      <c r="GE176" s="323"/>
      <c r="GF176" s="323"/>
      <c r="GG176" s="323"/>
      <c r="GH176" s="323"/>
      <c r="GI176" s="323"/>
      <c r="GJ176" s="323"/>
      <c r="GK176" s="323"/>
      <c r="GL176" s="323"/>
      <c r="GM176" s="323"/>
      <c r="GN176" s="323"/>
      <c r="GO176" s="323"/>
      <c r="GP176" s="323"/>
      <c r="GQ176" s="323"/>
      <c r="GR176" s="323"/>
      <c r="GS176" s="323"/>
      <c r="GT176" s="323"/>
      <c r="GU176" s="323"/>
      <c r="GV176" s="323"/>
      <c r="GW176" s="323"/>
      <c r="GX176" s="323"/>
      <c r="GY176" s="323"/>
      <c r="GZ176" s="323"/>
      <c r="HA176" s="323"/>
      <c r="HB176" s="323"/>
      <c r="HC176" s="323"/>
      <c r="HD176" s="323"/>
      <c r="HE176" s="323"/>
      <c r="HF176" s="323"/>
      <c r="HG176" s="323"/>
      <c r="HH176" s="323"/>
      <c r="HI176" s="323"/>
      <c r="HJ176" s="323"/>
      <c r="HK176" s="323"/>
      <c r="HL176" s="323"/>
      <c r="HM176" s="323"/>
      <c r="HN176" s="323"/>
      <c r="HO176" s="323"/>
      <c r="HP176" s="323"/>
      <c r="HQ176" s="323"/>
      <c r="HR176" s="323"/>
      <c r="HS176" s="323"/>
      <c r="HT176" s="323"/>
      <c r="HU176" s="323"/>
      <c r="HV176" s="323"/>
      <c r="HW176" s="323"/>
      <c r="HX176" s="323"/>
      <c r="HY176" s="323"/>
      <c r="HZ176" s="323"/>
      <c r="IA176" s="323"/>
      <c r="IB176" s="323"/>
      <c r="IC176" s="323"/>
      <c r="ID176" s="323"/>
      <c r="IE176" s="323"/>
      <c r="IF176" s="323"/>
      <c r="IG176" s="323"/>
      <c r="IH176" s="323"/>
      <c r="II176" s="323"/>
      <c r="IJ176" s="323"/>
      <c r="IK176" s="323"/>
      <c r="IL176" s="323"/>
      <c r="IM176" s="323"/>
      <c r="IN176" s="323"/>
      <c r="IO176" s="323"/>
      <c r="IP176" s="323"/>
      <c r="IQ176" s="323"/>
      <c r="IR176" s="323"/>
      <c r="IS176" s="323"/>
      <c r="IT176" s="323"/>
      <c r="IU176" s="323"/>
      <c r="IV176" s="323"/>
      <c r="IW176" s="323"/>
      <c r="IX176" s="323"/>
    </row>
    <row r="177" spans="1:258" s="1238" customFormat="1">
      <c r="A177" s="323"/>
      <c r="B177" s="324"/>
      <c r="C177" s="325"/>
      <c r="D177" s="325"/>
      <c r="E177" s="325"/>
      <c r="F177" s="326"/>
      <c r="G177" s="326"/>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3"/>
      <c r="BR177" s="323"/>
      <c r="BS177" s="323"/>
      <c r="BT177" s="323"/>
      <c r="BU177" s="323"/>
      <c r="BV177" s="323"/>
      <c r="BW177" s="323"/>
      <c r="BX177" s="323"/>
      <c r="BY177" s="323"/>
      <c r="BZ177" s="323"/>
      <c r="CA177" s="323"/>
      <c r="CB177" s="323"/>
      <c r="CC177" s="323"/>
      <c r="CD177" s="323"/>
      <c r="CE177" s="323"/>
      <c r="CF177" s="323"/>
      <c r="CG177" s="323"/>
      <c r="CH177" s="323"/>
      <c r="CI177" s="323"/>
      <c r="CJ177" s="323"/>
      <c r="CK177" s="323"/>
      <c r="CL177" s="323"/>
      <c r="CM177" s="323"/>
      <c r="CN177" s="323"/>
      <c r="CO177" s="323"/>
      <c r="CP177" s="323"/>
      <c r="CQ177" s="323"/>
      <c r="CR177" s="323"/>
      <c r="CS177" s="323"/>
      <c r="CT177" s="323"/>
      <c r="CU177" s="323"/>
      <c r="CV177" s="323"/>
      <c r="CW177" s="323"/>
      <c r="CX177" s="323"/>
      <c r="CY177" s="323"/>
      <c r="CZ177" s="323"/>
      <c r="DA177" s="323"/>
      <c r="DB177" s="323"/>
      <c r="DC177" s="323"/>
      <c r="DD177" s="323"/>
      <c r="DE177" s="323"/>
      <c r="DF177" s="323"/>
      <c r="DG177" s="323"/>
      <c r="DH177" s="323"/>
      <c r="DI177" s="323"/>
      <c r="DJ177" s="323"/>
      <c r="DK177" s="323"/>
      <c r="DL177" s="323"/>
      <c r="DM177" s="323"/>
      <c r="DN177" s="323"/>
      <c r="DO177" s="323"/>
      <c r="DP177" s="323"/>
      <c r="DQ177" s="323"/>
      <c r="DR177" s="323"/>
      <c r="DS177" s="323"/>
      <c r="DT177" s="323"/>
      <c r="DU177" s="323"/>
      <c r="DV177" s="323"/>
      <c r="DW177" s="323"/>
      <c r="DX177" s="323"/>
      <c r="DY177" s="323"/>
      <c r="DZ177" s="323"/>
      <c r="EA177" s="323"/>
      <c r="EB177" s="323"/>
      <c r="EC177" s="323"/>
      <c r="ED177" s="323"/>
      <c r="EE177" s="323"/>
      <c r="EF177" s="323"/>
      <c r="EG177" s="323"/>
      <c r="EH177" s="323"/>
      <c r="EI177" s="323"/>
      <c r="EJ177" s="323"/>
      <c r="EK177" s="323"/>
      <c r="EL177" s="323"/>
      <c r="EM177" s="323"/>
      <c r="EN177" s="323"/>
      <c r="EO177" s="323"/>
      <c r="EP177" s="323"/>
      <c r="EQ177" s="323"/>
      <c r="ER177" s="323"/>
      <c r="ES177" s="323"/>
      <c r="ET177" s="323"/>
      <c r="EU177" s="323"/>
      <c r="EV177" s="323"/>
      <c r="EW177" s="323"/>
      <c r="EX177" s="323"/>
      <c r="EY177" s="323"/>
      <c r="EZ177" s="323"/>
      <c r="FA177" s="323"/>
      <c r="FB177" s="323"/>
      <c r="FC177" s="323"/>
      <c r="FD177" s="323"/>
      <c r="FE177" s="323"/>
      <c r="FF177" s="323"/>
      <c r="FG177" s="323"/>
      <c r="FH177" s="323"/>
      <c r="FI177" s="323"/>
      <c r="FJ177" s="323"/>
      <c r="FK177" s="323"/>
      <c r="FL177" s="323"/>
      <c r="FM177" s="323"/>
      <c r="FN177" s="323"/>
      <c r="FO177" s="323"/>
      <c r="FP177" s="323"/>
      <c r="FQ177" s="323"/>
      <c r="FR177" s="323"/>
      <c r="FS177" s="323"/>
      <c r="FT177" s="323"/>
      <c r="FU177" s="323"/>
      <c r="FV177" s="323"/>
      <c r="FW177" s="323"/>
      <c r="FX177" s="323"/>
      <c r="FY177" s="323"/>
      <c r="FZ177" s="323"/>
      <c r="GA177" s="323"/>
      <c r="GB177" s="323"/>
      <c r="GC177" s="323"/>
      <c r="GD177" s="323"/>
      <c r="GE177" s="323"/>
      <c r="GF177" s="323"/>
      <c r="GG177" s="323"/>
      <c r="GH177" s="323"/>
      <c r="GI177" s="323"/>
      <c r="GJ177" s="323"/>
      <c r="GK177" s="323"/>
      <c r="GL177" s="323"/>
      <c r="GM177" s="323"/>
      <c r="GN177" s="323"/>
      <c r="GO177" s="323"/>
      <c r="GP177" s="323"/>
      <c r="GQ177" s="323"/>
      <c r="GR177" s="323"/>
      <c r="GS177" s="323"/>
      <c r="GT177" s="323"/>
      <c r="GU177" s="323"/>
      <c r="GV177" s="323"/>
      <c r="GW177" s="323"/>
      <c r="GX177" s="323"/>
      <c r="GY177" s="323"/>
      <c r="GZ177" s="323"/>
      <c r="HA177" s="323"/>
      <c r="HB177" s="323"/>
      <c r="HC177" s="323"/>
      <c r="HD177" s="323"/>
      <c r="HE177" s="323"/>
      <c r="HF177" s="323"/>
      <c r="HG177" s="323"/>
      <c r="HH177" s="323"/>
      <c r="HI177" s="323"/>
      <c r="HJ177" s="323"/>
      <c r="HK177" s="323"/>
      <c r="HL177" s="323"/>
      <c r="HM177" s="323"/>
      <c r="HN177" s="323"/>
      <c r="HO177" s="323"/>
      <c r="HP177" s="323"/>
      <c r="HQ177" s="323"/>
      <c r="HR177" s="323"/>
      <c r="HS177" s="323"/>
      <c r="HT177" s="323"/>
      <c r="HU177" s="323"/>
      <c r="HV177" s="323"/>
      <c r="HW177" s="323"/>
      <c r="HX177" s="323"/>
      <c r="HY177" s="323"/>
      <c r="HZ177" s="323"/>
      <c r="IA177" s="323"/>
      <c r="IB177" s="323"/>
      <c r="IC177" s="323"/>
      <c r="ID177" s="323"/>
      <c r="IE177" s="323"/>
      <c r="IF177" s="323"/>
      <c r="IG177" s="323"/>
      <c r="IH177" s="323"/>
      <c r="II177" s="323"/>
      <c r="IJ177" s="323"/>
      <c r="IK177" s="323"/>
      <c r="IL177" s="323"/>
      <c r="IM177" s="323"/>
      <c r="IN177" s="323"/>
      <c r="IO177" s="323"/>
      <c r="IP177" s="323"/>
      <c r="IQ177" s="323"/>
      <c r="IR177" s="323"/>
      <c r="IS177" s="323"/>
      <c r="IT177" s="323"/>
      <c r="IU177" s="323"/>
      <c r="IV177" s="323"/>
      <c r="IW177" s="323"/>
      <c r="IX177" s="323"/>
    </row>
    <row r="178" spans="1:258" s="1238" customFormat="1">
      <c r="A178" s="323"/>
      <c r="B178" s="324"/>
      <c r="C178" s="325"/>
      <c r="D178" s="325"/>
      <c r="E178" s="325"/>
      <c r="F178" s="326"/>
      <c r="G178" s="326"/>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c r="BM178" s="323"/>
      <c r="BN178" s="323"/>
      <c r="BO178" s="323"/>
      <c r="BP178" s="323"/>
      <c r="BQ178" s="323"/>
      <c r="BR178" s="323"/>
      <c r="BS178" s="323"/>
      <c r="BT178" s="323"/>
      <c r="BU178" s="323"/>
      <c r="BV178" s="323"/>
      <c r="BW178" s="323"/>
      <c r="BX178" s="323"/>
      <c r="BY178" s="323"/>
      <c r="BZ178" s="323"/>
      <c r="CA178" s="323"/>
      <c r="CB178" s="323"/>
      <c r="CC178" s="323"/>
      <c r="CD178" s="323"/>
      <c r="CE178" s="323"/>
      <c r="CF178" s="323"/>
      <c r="CG178" s="323"/>
      <c r="CH178" s="323"/>
      <c r="CI178" s="323"/>
      <c r="CJ178" s="323"/>
      <c r="CK178" s="323"/>
      <c r="CL178" s="323"/>
      <c r="CM178" s="323"/>
      <c r="CN178" s="323"/>
      <c r="CO178" s="323"/>
      <c r="CP178" s="323"/>
      <c r="CQ178" s="323"/>
      <c r="CR178" s="323"/>
      <c r="CS178" s="323"/>
      <c r="CT178" s="323"/>
      <c r="CU178" s="323"/>
      <c r="CV178" s="323"/>
      <c r="CW178" s="323"/>
      <c r="CX178" s="323"/>
      <c r="CY178" s="323"/>
      <c r="CZ178" s="323"/>
      <c r="DA178" s="323"/>
      <c r="DB178" s="323"/>
      <c r="DC178" s="323"/>
      <c r="DD178" s="323"/>
      <c r="DE178" s="323"/>
      <c r="DF178" s="323"/>
      <c r="DG178" s="323"/>
      <c r="DH178" s="323"/>
      <c r="DI178" s="323"/>
      <c r="DJ178" s="323"/>
      <c r="DK178" s="323"/>
      <c r="DL178" s="323"/>
      <c r="DM178" s="323"/>
      <c r="DN178" s="323"/>
      <c r="DO178" s="323"/>
      <c r="DP178" s="323"/>
      <c r="DQ178" s="323"/>
      <c r="DR178" s="323"/>
      <c r="DS178" s="323"/>
      <c r="DT178" s="323"/>
      <c r="DU178" s="323"/>
      <c r="DV178" s="323"/>
      <c r="DW178" s="323"/>
      <c r="DX178" s="323"/>
      <c r="DY178" s="323"/>
      <c r="DZ178" s="323"/>
      <c r="EA178" s="323"/>
      <c r="EB178" s="323"/>
      <c r="EC178" s="323"/>
      <c r="ED178" s="323"/>
      <c r="EE178" s="323"/>
      <c r="EF178" s="323"/>
      <c r="EG178" s="323"/>
      <c r="EH178" s="323"/>
      <c r="EI178" s="323"/>
      <c r="EJ178" s="323"/>
      <c r="EK178" s="323"/>
      <c r="EL178" s="323"/>
      <c r="EM178" s="323"/>
      <c r="EN178" s="323"/>
      <c r="EO178" s="323"/>
      <c r="EP178" s="323"/>
      <c r="EQ178" s="323"/>
      <c r="ER178" s="323"/>
      <c r="ES178" s="323"/>
      <c r="ET178" s="323"/>
      <c r="EU178" s="323"/>
      <c r="EV178" s="323"/>
      <c r="EW178" s="323"/>
      <c r="EX178" s="323"/>
      <c r="EY178" s="323"/>
      <c r="EZ178" s="323"/>
      <c r="FA178" s="323"/>
      <c r="FB178" s="323"/>
      <c r="FC178" s="323"/>
      <c r="FD178" s="323"/>
      <c r="FE178" s="323"/>
      <c r="FF178" s="323"/>
      <c r="FG178" s="323"/>
      <c r="FH178" s="323"/>
      <c r="FI178" s="323"/>
      <c r="FJ178" s="323"/>
      <c r="FK178" s="323"/>
      <c r="FL178" s="323"/>
      <c r="FM178" s="323"/>
      <c r="FN178" s="323"/>
      <c r="FO178" s="323"/>
      <c r="FP178" s="323"/>
      <c r="FQ178" s="323"/>
      <c r="FR178" s="323"/>
      <c r="FS178" s="323"/>
      <c r="FT178" s="323"/>
      <c r="FU178" s="323"/>
      <c r="FV178" s="323"/>
      <c r="FW178" s="323"/>
      <c r="FX178" s="323"/>
      <c r="FY178" s="323"/>
      <c r="FZ178" s="323"/>
      <c r="GA178" s="323"/>
      <c r="GB178" s="323"/>
      <c r="GC178" s="323"/>
      <c r="GD178" s="323"/>
      <c r="GE178" s="323"/>
      <c r="GF178" s="323"/>
      <c r="GG178" s="323"/>
      <c r="GH178" s="323"/>
      <c r="GI178" s="323"/>
      <c r="GJ178" s="323"/>
      <c r="GK178" s="323"/>
      <c r="GL178" s="323"/>
      <c r="GM178" s="323"/>
      <c r="GN178" s="323"/>
      <c r="GO178" s="323"/>
      <c r="GP178" s="323"/>
      <c r="GQ178" s="323"/>
      <c r="GR178" s="323"/>
      <c r="GS178" s="323"/>
      <c r="GT178" s="323"/>
      <c r="GU178" s="323"/>
      <c r="GV178" s="323"/>
      <c r="GW178" s="323"/>
      <c r="GX178" s="323"/>
      <c r="GY178" s="323"/>
      <c r="GZ178" s="323"/>
      <c r="HA178" s="323"/>
      <c r="HB178" s="323"/>
      <c r="HC178" s="323"/>
      <c r="HD178" s="323"/>
      <c r="HE178" s="323"/>
      <c r="HF178" s="323"/>
      <c r="HG178" s="323"/>
      <c r="HH178" s="323"/>
      <c r="HI178" s="323"/>
      <c r="HJ178" s="323"/>
      <c r="HK178" s="323"/>
      <c r="HL178" s="323"/>
      <c r="HM178" s="323"/>
      <c r="HN178" s="323"/>
      <c r="HO178" s="323"/>
      <c r="HP178" s="323"/>
      <c r="HQ178" s="323"/>
      <c r="HR178" s="323"/>
      <c r="HS178" s="323"/>
      <c r="HT178" s="323"/>
      <c r="HU178" s="323"/>
      <c r="HV178" s="323"/>
      <c r="HW178" s="323"/>
      <c r="HX178" s="323"/>
      <c r="HY178" s="323"/>
      <c r="HZ178" s="323"/>
      <c r="IA178" s="323"/>
      <c r="IB178" s="323"/>
      <c r="IC178" s="323"/>
      <c r="ID178" s="323"/>
      <c r="IE178" s="323"/>
      <c r="IF178" s="323"/>
      <c r="IG178" s="323"/>
      <c r="IH178" s="323"/>
      <c r="II178" s="323"/>
      <c r="IJ178" s="323"/>
      <c r="IK178" s="323"/>
      <c r="IL178" s="323"/>
      <c r="IM178" s="323"/>
      <c r="IN178" s="323"/>
      <c r="IO178" s="323"/>
      <c r="IP178" s="323"/>
      <c r="IQ178" s="323"/>
      <c r="IR178" s="323"/>
      <c r="IS178" s="323"/>
      <c r="IT178" s="323"/>
      <c r="IU178" s="323"/>
      <c r="IV178" s="323"/>
      <c r="IW178" s="323"/>
      <c r="IX178" s="323"/>
    </row>
    <row r="179" spans="1:258" s="1238" customFormat="1">
      <c r="A179" s="323"/>
      <c r="B179" s="324"/>
      <c r="C179" s="325"/>
      <c r="D179" s="325"/>
      <c r="E179" s="325"/>
      <c r="F179" s="326"/>
      <c r="G179" s="326"/>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c r="AU179" s="323"/>
      <c r="AV179" s="323"/>
      <c r="AW179" s="323"/>
      <c r="AX179" s="323"/>
      <c r="AY179" s="323"/>
      <c r="AZ179" s="323"/>
      <c r="BA179" s="323"/>
      <c r="BB179" s="323"/>
      <c r="BC179" s="323"/>
      <c r="BD179" s="323"/>
      <c r="BE179" s="323"/>
      <c r="BF179" s="323"/>
      <c r="BG179" s="323"/>
      <c r="BH179" s="323"/>
      <c r="BI179" s="323"/>
      <c r="BJ179" s="323"/>
      <c r="BK179" s="323"/>
      <c r="BL179" s="323"/>
      <c r="BM179" s="323"/>
      <c r="BN179" s="323"/>
      <c r="BO179" s="323"/>
      <c r="BP179" s="323"/>
      <c r="BQ179" s="323"/>
      <c r="BR179" s="323"/>
      <c r="BS179" s="323"/>
      <c r="BT179" s="323"/>
      <c r="BU179" s="323"/>
      <c r="BV179" s="323"/>
      <c r="BW179" s="323"/>
      <c r="BX179" s="323"/>
      <c r="BY179" s="323"/>
      <c r="BZ179" s="323"/>
      <c r="CA179" s="323"/>
      <c r="CB179" s="323"/>
      <c r="CC179" s="323"/>
      <c r="CD179" s="323"/>
      <c r="CE179" s="323"/>
      <c r="CF179" s="323"/>
      <c r="CG179" s="323"/>
      <c r="CH179" s="323"/>
      <c r="CI179" s="323"/>
      <c r="CJ179" s="323"/>
      <c r="CK179" s="323"/>
      <c r="CL179" s="323"/>
      <c r="CM179" s="323"/>
      <c r="CN179" s="323"/>
      <c r="CO179" s="323"/>
      <c r="CP179" s="323"/>
      <c r="CQ179" s="323"/>
      <c r="CR179" s="323"/>
      <c r="CS179" s="323"/>
      <c r="CT179" s="323"/>
      <c r="CU179" s="323"/>
      <c r="CV179" s="323"/>
      <c r="CW179" s="323"/>
      <c r="CX179" s="323"/>
      <c r="CY179" s="323"/>
      <c r="CZ179" s="323"/>
      <c r="DA179" s="323"/>
      <c r="DB179" s="323"/>
      <c r="DC179" s="323"/>
      <c r="DD179" s="323"/>
      <c r="DE179" s="323"/>
      <c r="DF179" s="323"/>
      <c r="DG179" s="323"/>
      <c r="DH179" s="323"/>
      <c r="DI179" s="323"/>
      <c r="DJ179" s="323"/>
      <c r="DK179" s="323"/>
      <c r="DL179" s="323"/>
      <c r="DM179" s="323"/>
      <c r="DN179" s="323"/>
      <c r="DO179" s="323"/>
      <c r="DP179" s="323"/>
      <c r="DQ179" s="323"/>
      <c r="DR179" s="323"/>
      <c r="DS179" s="323"/>
      <c r="DT179" s="323"/>
      <c r="DU179" s="323"/>
      <c r="DV179" s="323"/>
      <c r="DW179" s="323"/>
      <c r="DX179" s="323"/>
      <c r="DY179" s="323"/>
      <c r="DZ179" s="323"/>
      <c r="EA179" s="323"/>
      <c r="EB179" s="323"/>
      <c r="EC179" s="323"/>
      <c r="ED179" s="323"/>
      <c r="EE179" s="323"/>
      <c r="EF179" s="323"/>
      <c r="EG179" s="323"/>
      <c r="EH179" s="323"/>
      <c r="EI179" s="323"/>
      <c r="EJ179" s="323"/>
      <c r="EK179" s="323"/>
      <c r="EL179" s="323"/>
      <c r="EM179" s="323"/>
      <c r="EN179" s="323"/>
      <c r="EO179" s="323"/>
      <c r="EP179" s="323"/>
      <c r="EQ179" s="323"/>
      <c r="ER179" s="323"/>
      <c r="ES179" s="323"/>
      <c r="ET179" s="323"/>
      <c r="EU179" s="323"/>
      <c r="EV179" s="323"/>
      <c r="EW179" s="323"/>
      <c r="EX179" s="323"/>
      <c r="EY179" s="323"/>
      <c r="EZ179" s="323"/>
      <c r="FA179" s="323"/>
      <c r="FB179" s="323"/>
      <c r="FC179" s="323"/>
      <c r="FD179" s="323"/>
      <c r="FE179" s="323"/>
      <c r="FF179" s="323"/>
      <c r="FG179" s="323"/>
      <c r="FH179" s="323"/>
      <c r="FI179" s="323"/>
      <c r="FJ179" s="323"/>
      <c r="FK179" s="323"/>
      <c r="FL179" s="323"/>
      <c r="FM179" s="323"/>
      <c r="FN179" s="323"/>
      <c r="FO179" s="323"/>
      <c r="FP179" s="323"/>
      <c r="FQ179" s="323"/>
      <c r="FR179" s="323"/>
      <c r="FS179" s="323"/>
      <c r="FT179" s="323"/>
      <c r="FU179" s="323"/>
      <c r="FV179" s="323"/>
      <c r="FW179" s="323"/>
      <c r="FX179" s="323"/>
      <c r="FY179" s="323"/>
      <c r="FZ179" s="323"/>
      <c r="GA179" s="323"/>
      <c r="GB179" s="323"/>
      <c r="GC179" s="323"/>
      <c r="GD179" s="323"/>
      <c r="GE179" s="323"/>
      <c r="GF179" s="323"/>
      <c r="GG179" s="323"/>
      <c r="GH179" s="323"/>
      <c r="GI179" s="323"/>
      <c r="GJ179" s="323"/>
      <c r="GK179" s="323"/>
      <c r="GL179" s="323"/>
      <c r="GM179" s="323"/>
      <c r="GN179" s="323"/>
      <c r="GO179" s="323"/>
      <c r="GP179" s="323"/>
      <c r="GQ179" s="323"/>
      <c r="GR179" s="323"/>
      <c r="GS179" s="323"/>
      <c r="GT179" s="323"/>
      <c r="GU179" s="323"/>
      <c r="GV179" s="323"/>
      <c r="GW179" s="323"/>
      <c r="GX179" s="323"/>
      <c r="GY179" s="323"/>
      <c r="GZ179" s="323"/>
      <c r="HA179" s="323"/>
      <c r="HB179" s="323"/>
      <c r="HC179" s="323"/>
      <c r="HD179" s="323"/>
      <c r="HE179" s="323"/>
      <c r="HF179" s="323"/>
      <c r="HG179" s="323"/>
      <c r="HH179" s="323"/>
      <c r="HI179" s="323"/>
      <c r="HJ179" s="323"/>
      <c r="HK179" s="323"/>
      <c r="HL179" s="323"/>
      <c r="HM179" s="323"/>
      <c r="HN179" s="323"/>
      <c r="HO179" s="323"/>
      <c r="HP179" s="323"/>
      <c r="HQ179" s="323"/>
      <c r="HR179" s="323"/>
      <c r="HS179" s="323"/>
      <c r="HT179" s="323"/>
      <c r="HU179" s="323"/>
      <c r="HV179" s="323"/>
      <c r="HW179" s="323"/>
      <c r="HX179" s="323"/>
      <c r="HY179" s="323"/>
      <c r="HZ179" s="323"/>
      <c r="IA179" s="323"/>
      <c r="IB179" s="323"/>
      <c r="IC179" s="323"/>
      <c r="ID179" s="323"/>
      <c r="IE179" s="323"/>
      <c r="IF179" s="323"/>
      <c r="IG179" s="323"/>
      <c r="IH179" s="323"/>
      <c r="II179" s="323"/>
      <c r="IJ179" s="323"/>
      <c r="IK179" s="323"/>
      <c r="IL179" s="323"/>
      <c r="IM179" s="323"/>
      <c r="IN179" s="323"/>
      <c r="IO179" s="323"/>
      <c r="IP179" s="323"/>
      <c r="IQ179" s="323"/>
      <c r="IR179" s="323"/>
      <c r="IS179" s="323"/>
      <c r="IT179" s="323"/>
      <c r="IU179" s="323"/>
      <c r="IV179" s="323"/>
      <c r="IW179" s="323"/>
      <c r="IX179" s="323"/>
    </row>
    <row r="180" spans="1:258" s="1238" customFormat="1">
      <c r="A180" s="323"/>
      <c r="B180" s="324"/>
      <c r="C180" s="325"/>
      <c r="D180" s="325"/>
      <c r="E180" s="325"/>
      <c r="F180" s="326"/>
      <c r="G180" s="326"/>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c r="BJ180" s="323"/>
      <c r="BK180" s="323"/>
      <c r="BL180" s="323"/>
      <c r="BM180" s="323"/>
      <c r="BN180" s="323"/>
      <c r="BO180" s="323"/>
      <c r="BP180" s="323"/>
      <c r="BQ180" s="323"/>
      <c r="BR180" s="323"/>
      <c r="BS180" s="323"/>
      <c r="BT180" s="323"/>
      <c r="BU180" s="323"/>
      <c r="BV180" s="323"/>
      <c r="BW180" s="323"/>
      <c r="BX180" s="323"/>
      <c r="BY180" s="323"/>
      <c r="BZ180" s="323"/>
      <c r="CA180" s="323"/>
      <c r="CB180" s="323"/>
      <c r="CC180" s="323"/>
      <c r="CD180" s="323"/>
      <c r="CE180" s="323"/>
      <c r="CF180" s="323"/>
      <c r="CG180" s="323"/>
      <c r="CH180" s="323"/>
      <c r="CI180" s="323"/>
      <c r="CJ180" s="323"/>
      <c r="CK180" s="323"/>
      <c r="CL180" s="323"/>
      <c r="CM180" s="323"/>
      <c r="CN180" s="323"/>
      <c r="CO180" s="323"/>
      <c r="CP180" s="323"/>
      <c r="CQ180" s="323"/>
      <c r="CR180" s="323"/>
      <c r="CS180" s="323"/>
      <c r="CT180" s="323"/>
      <c r="CU180" s="323"/>
      <c r="CV180" s="323"/>
      <c r="CW180" s="323"/>
      <c r="CX180" s="323"/>
      <c r="CY180" s="323"/>
      <c r="CZ180" s="323"/>
      <c r="DA180" s="323"/>
      <c r="DB180" s="323"/>
      <c r="DC180" s="323"/>
      <c r="DD180" s="323"/>
      <c r="DE180" s="323"/>
      <c r="DF180" s="323"/>
      <c r="DG180" s="323"/>
      <c r="DH180" s="323"/>
      <c r="DI180" s="323"/>
      <c r="DJ180" s="323"/>
      <c r="DK180" s="323"/>
      <c r="DL180" s="323"/>
      <c r="DM180" s="323"/>
      <c r="DN180" s="323"/>
      <c r="DO180" s="323"/>
      <c r="DP180" s="323"/>
      <c r="DQ180" s="323"/>
      <c r="DR180" s="323"/>
      <c r="DS180" s="323"/>
      <c r="DT180" s="323"/>
      <c r="DU180" s="323"/>
      <c r="DV180" s="323"/>
      <c r="DW180" s="323"/>
      <c r="DX180" s="323"/>
      <c r="DY180" s="323"/>
      <c r="DZ180" s="323"/>
      <c r="EA180" s="323"/>
      <c r="EB180" s="323"/>
      <c r="EC180" s="323"/>
      <c r="ED180" s="323"/>
      <c r="EE180" s="323"/>
      <c r="EF180" s="323"/>
      <c r="EG180" s="323"/>
      <c r="EH180" s="323"/>
      <c r="EI180" s="323"/>
      <c r="EJ180" s="323"/>
      <c r="EK180" s="323"/>
      <c r="EL180" s="323"/>
      <c r="EM180" s="323"/>
      <c r="EN180" s="323"/>
      <c r="EO180" s="323"/>
      <c r="EP180" s="323"/>
      <c r="EQ180" s="323"/>
      <c r="ER180" s="323"/>
      <c r="ES180" s="323"/>
      <c r="ET180" s="323"/>
      <c r="EU180" s="323"/>
      <c r="EV180" s="323"/>
      <c r="EW180" s="323"/>
      <c r="EX180" s="323"/>
      <c r="EY180" s="323"/>
      <c r="EZ180" s="323"/>
      <c r="FA180" s="323"/>
      <c r="FB180" s="323"/>
      <c r="FC180" s="323"/>
      <c r="FD180" s="323"/>
      <c r="FE180" s="323"/>
      <c r="FF180" s="323"/>
      <c r="FG180" s="323"/>
      <c r="FH180" s="323"/>
      <c r="FI180" s="323"/>
      <c r="FJ180" s="323"/>
      <c r="FK180" s="323"/>
      <c r="FL180" s="323"/>
      <c r="FM180" s="323"/>
      <c r="FN180" s="323"/>
      <c r="FO180" s="323"/>
      <c r="FP180" s="323"/>
      <c r="FQ180" s="323"/>
      <c r="FR180" s="323"/>
      <c r="FS180" s="323"/>
      <c r="FT180" s="323"/>
      <c r="FU180" s="323"/>
      <c r="FV180" s="323"/>
      <c r="FW180" s="323"/>
      <c r="FX180" s="323"/>
      <c r="FY180" s="323"/>
      <c r="FZ180" s="323"/>
      <c r="GA180" s="323"/>
      <c r="GB180" s="323"/>
      <c r="GC180" s="323"/>
      <c r="GD180" s="323"/>
      <c r="GE180" s="323"/>
      <c r="GF180" s="323"/>
      <c r="GG180" s="323"/>
      <c r="GH180" s="323"/>
      <c r="GI180" s="323"/>
      <c r="GJ180" s="323"/>
      <c r="GK180" s="323"/>
      <c r="GL180" s="323"/>
      <c r="GM180" s="323"/>
      <c r="GN180" s="323"/>
      <c r="GO180" s="323"/>
      <c r="GP180" s="323"/>
      <c r="GQ180" s="323"/>
      <c r="GR180" s="323"/>
      <c r="GS180" s="323"/>
      <c r="GT180" s="323"/>
      <c r="GU180" s="323"/>
      <c r="GV180" s="323"/>
      <c r="GW180" s="323"/>
      <c r="GX180" s="323"/>
      <c r="GY180" s="323"/>
      <c r="GZ180" s="323"/>
      <c r="HA180" s="323"/>
      <c r="HB180" s="323"/>
      <c r="HC180" s="323"/>
      <c r="HD180" s="323"/>
      <c r="HE180" s="323"/>
      <c r="HF180" s="323"/>
      <c r="HG180" s="323"/>
      <c r="HH180" s="323"/>
      <c r="HI180" s="323"/>
      <c r="HJ180" s="323"/>
      <c r="HK180" s="323"/>
      <c r="HL180" s="323"/>
      <c r="HM180" s="323"/>
      <c r="HN180" s="323"/>
      <c r="HO180" s="323"/>
      <c r="HP180" s="323"/>
      <c r="HQ180" s="323"/>
      <c r="HR180" s="323"/>
      <c r="HS180" s="323"/>
      <c r="HT180" s="323"/>
      <c r="HU180" s="323"/>
      <c r="HV180" s="323"/>
      <c r="HW180" s="323"/>
      <c r="HX180" s="323"/>
      <c r="HY180" s="323"/>
      <c r="HZ180" s="323"/>
      <c r="IA180" s="323"/>
      <c r="IB180" s="323"/>
      <c r="IC180" s="323"/>
      <c r="ID180" s="323"/>
      <c r="IE180" s="323"/>
      <c r="IF180" s="323"/>
      <c r="IG180" s="323"/>
      <c r="IH180" s="323"/>
      <c r="II180" s="323"/>
      <c r="IJ180" s="323"/>
      <c r="IK180" s="323"/>
      <c r="IL180" s="323"/>
      <c r="IM180" s="323"/>
      <c r="IN180" s="323"/>
      <c r="IO180" s="323"/>
      <c r="IP180" s="323"/>
      <c r="IQ180" s="323"/>
      <c r="IR180" s="323"/>
      <c r="IS180" s="323"/>
      <c r="IT180" s="323"/>
      <c r="IU180" s="323"/>
      <c r="IV180" s="323"/>
      <c r="IW180" s="323"/>
      <c r="IX180" s="323"/>
    </row>
    <row r="181" spans="1:258" s="1238" customFormat="1">
      <c r="A181" s="323"/>
      <c r="B181" s="324"/>
      <c r="C181" s="325"/>
      <c r="D181" s="325"/>
      <c r="E181" s="325"/>
      <c r="F181" s="326"/>
      <c r="G181" s="326"/>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c r="BJ181" s="323"/>
      <c r="BK181" s="323"/>
      <c r="BL181" s="323"/>
      <c r="BM181" s="323"/>
      <c r="BN181" s="323"/>
      <c r="BO181" s="323"/>
      <c r="BP181" s="323"/>
      <c r="BQ181" s="323"/>
      <c r="BR181" s="323"/>
      <c r="BS181" s="323"/>
      <c r="BT181" s="323"/>
      <c r="BU181" s="323"/>
      <c r="BV181" s="323"/>
      <c r="BW181" s="323"/>
      <c r="BX181" s="323"/>
      <c r="BY181" s="323"/>
      <c r="BZ181" s="323"/>
      <c r="CA181" s="323"/>
      <c r="CB181" s="323"/>
      <c r="CC181" s="323"/>
      <c r="CD181" s="323"/>
      <c r="CE181" s="323"/>
      <c r="CF181" s="323"/>
      <c r="CG181" s="323"/>
      <c r="CH181" s="323"/>
      <c r="CI181" s="323"/>
      <c r="CJ181" s="323"/>
      <c r="CK181" s="323"/>
      <c r="CL181" s="323"/>
      <c r="CM181" s="323"/>
      <c r="CN181" s="323"/>
      <c r="CO181" s="323"/>
      <c r="CP181" s="323"/>
      <c r="CQ181" s="323"/>
      <c r="CR181" s="323"/>
      <c r="CS181" s="323"/>
      <c r="CT181" s="323"/>
      <c r="CU181" s="323"/>
      <c r="CV181" s="323"/>
      <c r="CW181" s="323"/>
      <c r="CX181" s="323"/>
      <c r="CY181" s="323"/>
      <c r="CZ181" s="323"/>
      <c r="DA181" s="323"/>
      <c r="DB181" s="323"/>
      <c r="DC181" s="323"/>
      <c r="DD181" s="323"/>
      <c r="DE181" s="323"/>
      <c r="DF181" s="323"/>
      <c r="DG181" s="323"/>
      <c r="DH181" s="323"/>
      <c r="DI181" s="323"/>
      <c r="DJ181" s="323"/>
      <c r="DK181" s="323"/>
      <c r="DL181" s="323"/>
      <c r="DM181" s="323"/>
      <c r="DN181" s="323"/>
      <c r="DO181" s="323"/>
      <c r="DP181" s="323"/>
      <c r="DQ181" s="323"/>
      <c r="DR181" s="323"/>
      <c r="DS181" s="323"/>
      <c r="DT181" s="323"/>
      <c r="DU181" s="323"/>
      <c r="DV181" s="323"/>
      <c r="DW181" s="323"/>
      <c r="DX181" s="323"/>
      <c r="DY181" s="323"/>
      <c r="DZ181" s="323"/>
      <c r="EA181" s="323"/>
      <c r="EB181" s="323"/>
      <c r="EC181" s="323"/>
      <c r="ED181" s="323"/>
      <c r="EE181" s="323"/>
      <c r="EF181" s="323"/>
      <c r="EG181" s="323"/>
      <c r="EH181" s="323"/>
      <c r="EI181" s="323"/>
      <c r="EJ181" s="323"/>
      <c r="EK181" s="323"/>
      <c r="EL181" s="323"/>
      <c r="EM181" s="323"/>
      <c r="EN181" s="323"/>
      <c r="EO181" s="323"/>
      <c r="EP181" s="323"/>
      <c r="EQ181" s="323"/>
      <c r="ER181" s="323"/>
      <c r="ES181" s="323"/>
      <c r="ET181" s="323"/>
      <c r="EU181" s="323"/>
      <c r="EV181" s="323"/>
      <c r="EW181" s="323"/>
      <c r="EX181" s="323"/>
      <c r="EY181" s="323"/>
      <c r="EZ181" s="323"/>
      <c r="FA181" s="323"/>
      <c r="FB181" s="323"/>
      <c r="FC181" s="323"/>
      <c r="FD181" s="323"/>
      <c r="FE181" s="323"/>
      <c r="FF181" s="323"/>
      <c r="FG181" s="323"/>
      <c r="FH181" s="323"/>
      <c r="FI181" s="323"/>
      <c r="FJ181" s="323"/>
      <c r="FK181" s="323"/>
      <c r="FL181" s="323"/>
      <c r="FM181" s="323"/>
      <c r="FN181" s="323"/>
      <c r="FO181" s="323"/>
      <c r="FP181" s="323"/>
      <c r="FQ181" s="323"/>
      <c r="FR181" s="323"/>
      <c r="FS181" s="323"/>
      <c r="FT181" s="323"/>
      <c r="FU181" s="323"/>
      <c r="FV181" s="323"/>
      <c r="FW181" s="323"/>
      <c r="FX181" s="323"/>
      <c r="FY181" s="323"/>
      <c r="FZ181" s="323"/>
      <c r="GA181" s="323"/>
      <c r="GB181" s="323"/>
      <c r="GC181" s="323"/>
      <c r="GD181" s="323"/>
      <c r="GE181" s="323"/>
      <c r="GF181" s="323"/>
      <c r="GG181" s="323"/>
      <c r="GH181" s="323"/>
      <c r="GI181" s="323"/>
      <c r="GJ181" s="323"/>
      <c r="GK181" s="323"/>
      <c r="GL181" s="323"/>
      <c r="GM181" s="323"/>
      <c r="GN181" s="323"/>
      <c r="GO181" s="323"/>
      <c r="GP181" s="323"/>
      <c r="GQ181" s="323"/>
      <c r="GR181" s="323"/>
      <c r="GS181" s="323"/>
      <c r="GT181" s="323"/>
      <c r="GU181" s="323"/>
      <c r="GV181" s="323"/>
      <c r="GW181" s="323"/>
      <c r="GX181" s="323"/>
      <c r="GY181" s="323"/>
      <c r="GZ181" s="323"/>
      <c r="HA181" s="323"/>
      <c r="HB181" s="323"/>
      <c r="HC181" s="323"/>
      <c r="HD181" s="323"/>
      <c r="HE181" s="323"/>
      <c r="HF181" s="323"/>
      <c r="HG181" s="323"/>
      <c r="HH181" s="323"/>
      <c r="HI181" s="323"/>
      <c r="HJ181" s="323"/>
      <c r="HK181" s="323"/>
      <c r="HL181" s="323"/>
      <c r="HM181" s="323"/>
      <c r="HN181" s="323"/>
      <c r="HO181" s="323"/>
      <c r="HP181" s="323"/>
      <c r="HQ181" s="323"/>
      <c r="HR181" s="323"/>
      <c r="HS181" s="323"/>
      <c r="HT181" s="323"/>
      <c r="HU181" s="323"/>
      <c r="HV181" s="323"/>
      <c r="HW181" s="323"/>
      <c r="HX181" s="323"/>
      <c r="HY181" s="323"/>
      <c r="HZ181" s="323"/>
      <c r="IA181" s="323"/>
      <c r="IB181" s="323"/>
      <c r="IC181" s="323"/>
      <c r="ID181" s="323"/>
      <c r="IE181" s="323"/>
      <c r="IF181" s="323"/>
      <c r="IG181" s="323"/>
      <c r="IH181" s="323"/>
      <c r="II181" s="323"/>
      <c r="IJ181" s="323"/>
      <c r="IK181" s="323"/>
      <c r="IL181" s="323"/>
      <c r="IM181" s="323"/>
      <c r="IN181" s="323"/>
      <c r="IO181" s="323"/>
      <c r="IP181" s="323"/>
      <c r="IQ181" s="323"/>
      <c r="IR181" s="323"/>
      <c r="IS181" s="323"/>
      <c r="IT181" s="323"/>
      <c r="IU181" s="323"/>
      <c r="IV181" s="323"/>
      <c r="IW181" s="323"/>
      <c r="IX181" s="323"/>
    </row>
    <row r="182" spans="1:258" s="1238" customFormat="1">
      <c r="A182" s="323"/>
      <c r="B182" s="324"/>
      <c r="C182" s="325"/>
      <c r="D182" s="325"/>
      <c r="E182" s="325"/>
      <c r="F182" s="326"/>
      <c r="G182" s="326"/>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3"/>
      <c r="AU182" s="323"/>
      <c r="AV182" s="323"/>
      <c r="AW182" s="323"/>
      <c r="AX182" s="323"/>
      <c r="AY182" s="323"/>
      <c r="AZ182" s="323"/>
      <c r="BA182" s="323"/>
      <c r="BB182" s="323"/>
      <c r="BC182" s="323"/>
      <c r="BD182" s="323"/>
      <c r="BE182" s="323"/>
      <c r="BF182" s="323"/>
      <c r="BG182" s="323"/>
      <c r="BH182" s="323"/>
      <c r="BI182" s="323"/>
      <c r="BJ182" s="323"/>
      <c r="BK182" s="323"/>
      <c r="BL182" s="323"/>
      <c r="BM182" s="323"/>
      <c r="BN182" s="323"/>
      <c r="BO182" s="323"/>
      <c r="BP182" s="323"/>
      <c r="BQ182" s="323"/>
      <c r="BR182" s="323"/>
      <c r="BS182" s="323"/>
      <c r="BT182" s="323"/>
      <c r="BU182" s="323"/>
      <c r="BV182" s="323"/>
      <c r="BW182" s="323"/>
      <c r="BX182" s="323"/>
      <c r="BY182" s="323"/>
      <c r="BZ182" s="323"/>
      <c r="CA182" s="323"/>
      <c r="CB182" s="323"/>
      <c r="CC182" s="323"/>
      <c r="CD182" s="323"/>
      <c r="CE182" s="323"/>
      <c r="CF182" s="323"/>
      <c r="CG182" s="323"/>
      <c r="CH182" s="323"/>
      <c r="CI182" s="323"/>
      <c r="CJ182" s="323"/>
      <c r="CK182" s="323"/>
      <c r="CL182" s="323"/>
      <c r="CM182" s="323"/>
      <c r="CN182" s="323"/>
      <c r="CO182" s="323"/>
      <c r="CP182" s="323"/>
      <c r="CQ182" s="323"/>
      <c r="CR182" s="323"/>
      <c r="CS182" s="323"/>
      <c r="CT182" s="323"/>
      <c r="CU182" s="323"/>
      <c r="CV182" s="323"/>
      <c r="CW182" s="323"/>
      <c r="CX182" s="323"/>
      <c r="CY182" s="323"/>
      <c r="CZ182" s="323"/>
      <c r="DA182" s="323"/>
      <c r="DB182" s="323"/>
      <c r="DC182" s="323"/>
      <c r="DD182" s="323"/>
      <c r="DE182" s="323"/>
      <c r="DF182" s="323"/>
      <c r="DG182" s="323"/>
      <c r="DH182" s="323"/>
      <c r="DI182" s="323"/>
      <c r="DJ182" s="323"/>
      <c r="DK182" s="323"/>
      <c r="DL182" s="323"/>
      <c r="DM182" s="323"/>
      <c r="DN182" s="323"/>
      <c r="DO182" s="323"/>
      <c r="DP182" s="323"/>
      <c r="DQ182" s="323"/>
      <c r="DR182" s="323"/>
      <c r="DS182" s="323"/>
      <c r="DT182" s="323"/>
      <c r="DU182" s="323"/>
      <c r="DV182" s="323"/>
      <c r="DW182" s="323"/>
      <c r="DX182" s="323"/>
      <c r="DY182" s="323"/>
      <c r="DZ182" s="323"/>
      <c r="EA182" s="323"/>
      <c r="EB182" s="323"/>
      <c r="EC182" s="323"/>
      <c r="ED182" s="323"/>
      <c r="EE182" s="323"/>
      <c r="EF182" s="323"/>
      <c r="EG182" s="323"/>
      <c r="EH182" s="323"/>
      <c r="EI182" s="323"/>
      <c r="EJ182" s="323"/>
      <c r="EK182" s="323"/>
      <c r="EL182" s="323"/>
      <c r="EM182" s="323"/>
      <c r="EN182" s="323"/>
      <c r="EO182" s="323"/>
      <c r="EP182" s="323"/>
      <c r="EQ182" s="323"/>
      <c r="ER182" s="323"/>
      <c r="ES182" s="323"/>
      <c r="ET182" s="323"/>
      <c r="EU182" s="323"/>
      <c r="EV182" s="323"/>
      <c r="EW182" s="323"/>
      <c r="EX182" s="323"/>
      <c r="EY182" s="323"/>
      <c r="EZ182" s="323"/>
      <c r="FA182" s="323"/>
      <c r="FB182" s="323"/>
      <c r="FC182" s="323"/>
      <c r="FD182" s="323"/>
      <c r="FE182" s="323"/>
      <c r="FF182" s="323"/>
      <c r="FG182" s="323"/>
      <c r="FH182" s="323"/>
      <c r="FI182" s="323"/>
      <c r="FJ182" s="323"/>
      <c r="FK182" s="323"/>
      <c r="FL182" s="323"/>
      <c r="FM182" s="323"/>
      <c r="FN182" s="323"/>
      <c r="FO182" s="323"/>
      <c r="FP182" s="323"/>
      <c r="FQ182" s="323"/>
      <c r="FR182" s="323"/>
      <c r="FS182" s="323"/>
      <c r="FT182" s="323"/>
      <c r="FU182" s="323"/>
      <c r="FV182" s="323"/>
      <c r="FW182" s="323"/>
      <c r="FX182" s="323"/>
      <c r="FY182" s="323"/>
      <c r="FZ182" s="323"/>
      <c r="GA182" s="323"/>
      <c r="GB182" s="323"/>
      <c r="GC182" s="323"/>
      <c r="GD182" s="323"/>
      <c r="GE182" s="323"/>
      <c r="GF182" s="323"/>
      <c r="GG182" s="323"/>
      <c r="GH182" s="323"/>
      <c r="GI182" s="323"/>
      <c r="GJ182" s="323"/>
      <c r="GK182" s="323"/>
      <c r="GL182" s="323"/>
      <c r="GM182" s="323"/>
      <c r="GN182" s="323"/>
      <c r="GO182" s="323"/>
      <c r="GP182" s="323"/>
      <c r="GQ182" s="323"/>
      <c r="GR182" s="323"/>
      <c r="GS182" s="323"/>
      <c r="GT182" s="323"/>
      <c r="GU182" s="323"/>
      <c r="GV182" s="323"/>
      <c r="GW182" s="323"/>
      <c r="GX182" s="323"/>
      <c r="GY182" s="323"/>
      <c r="GZ182" s="323"/>
      <c r="HA182" s="323"/>
      <c r="HB182" s="323"/>
      <c r="HC182" s="323"/>
      <c r="HD182" s="323"/>
      <c r="HE182" s="323"/>
      <c r="HF182" s="323"/>
      <c r="HG182" s="323"/>
      <c r="HH182" s="323"/>
      <c r="HI182" s="323"/>
      <c r="HJ182" s="323"/>
      <c r="HK182" s="323"/>
      <c r="HL182" s="323"/>
      <c r="HM182" s="323"/>
      <c r="HN182" s="323"/>
      <c r="HO182" s="323"/>
      <c r="HP182" s="323"/>
      <c r="HQ182" s="323"/>
      <c r="HR182" s="323"/>
      <c r="HS182" s="323"/>
      <c r="HT182" s="323"/>
      <c r="HU182" s="323"/>
      <c r="HV182" s="323"/>
      <c r="HW182" s="323"/>
      <c r="HX182" s="323"/>
      <c r="HY182" s="323"/>
      <c r="HZ182" s="323"/>
      <c r="IA182" s="323"/>
      <c r="IB182" s="323"/>
      <c r="IC182" s="323"/>
      <c r="ID182" s="323"/>
      <c r="IE182" s="323"/>
      <c r="IF182" s="323"/>
      <c r="IG182" s="323"/>
      <c r="IH182" s="323"/>
      <c r="II182" s="323"/>
      <c r="IJ182" s="323"/>
      <c r="IK182" s="323"/>
      <c r="IL182" s="323"/>
      <c r="IM182" s="323"/>
      <c r="IN182" s="323"/>
      <c r="IO182" s="323"/>
      <c r="IP182" s="323"/>
      <c r="IQ182" s="323"/>
      <c r="IR182" s="323"/>
      <c r="IS182" s="323"/>
      <c r="IT182" s="323"/>
      <c r="IU182" s="323"/>
      <c r="IV182" s="323"/>
      <c r="IW182" s="323"/>
      <c r="IX182" s="323"/>
    </row>
    <row r="183" spans="1:258" s="1238" customFormat="1">
      <c r="A183" s="323"/>
      <c r="B183" s="324"/>
      <c r="C183" s="325"/>
      <c r="D183" s="325"/>
      <c r="E183" s="325"/>
      <c r="F183" s="326"/>
      <c r="G183" s="326"/>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c r="AS183" s="323"/>
      <c r="AT183" s="323"/>
      <c r="AU183" s="323"/>
      <c r="AV183" s="323"/>
      <c r="AW183" s="323"/>
      <c r="AX183" s="323"/>
      <c r="AY183" s="323"/>
      <c r="AZ183" s="323"/>
      <c r="BA183" s="323"/>
      <c r="BB183" s="323"/>
      <c r="BC183" s="323"/>
      <c r="BD183" s="323"/>
      <c r="BE183" s="323"/>
      <c r="BF183" s="323"/>
      <c r="BG183" s="323"/>
      <c r="BH183" s="323"/>
      <c r="BI183" s="323"/>
      <c r="BJ183" s="323"/>
      <c r="BK183" s="323"/>
      <c r="BL183" s="323"/>
      <c r="BM183" s="323"/>
      <c r="BN183" s="323"/>
      <c r="BO183" s="323"/>
      <c r="BP183" s="323"/>
      <c r="BQ183" s="323"/>
      <c r="BR183" s="323"/>
      <c r="BS183" s="323"/>
      <c r="BT183" s="323"/>
      <c r="BU183" s="323"/>
      <c r="BV183" s="323"/>
      <c r="BW183" s="323"/>
      <c r="BX183" s="323"/>
      <c r="BY183" s="323"/>
      <c r="BZ183" s="323"/>
      <c r="CA183" s="323"/>
      <c r="CB183" s="323"/>
      <c r="CC183" s="323"/>
      <c r="CD183" s="323"/>
      <c r="CE183" s="323"/>
      <c r="CF183" s="323"/>
      <c r="CG183" s="323"/>
      <c r="CH183" s="323"/>
      <c r="CI183" s="323"/>
      <c r="CJ183" s="323"/>
      <c r="CK183" s="323"/>
      <c r="CL183" s="323"/>
      <c r="CM183" s="323"/>
      <c r="CN183" s="323"/>
      <c r="CO183" s="323"/>
      <c r="CP183" s="323"/>
      <c r="CQ183" s="323"/>
      <c r="CR183" s="323"/>
      <c r="CS183" s="323"/>
      <c r="CT183" s="323"/>
      <c r="CU183" s="323"/>
      <c r="CV183" s="323"/>
      <c r="CW183" s="323"/>
      <c r="CX183" s="323"/>
      <c r="CY183" s="323"/>
      <c r="CZ183" s="323"/>
      <c r="DA183" s="323"/>
      <c r="DB183" s="323"/>
      <c r="DC183" s="323"/>
      <c r="DD183" s="323"/>
      <c r="DE183" s="323"/>
      <c r="DF183" s="323"/>
      <c r="DG183" s="323"/>
      <c r="DH183" s="323"/>
      <c r="DI183" s="323"/>
      <c r="DJ183" s="323"/>
      <c r="DK183" s="323"/>
      <c r="DL183" s="323"/>
      <c r="DM183" s="323"/>
      <c r="DN183" s="323"/>
      <c r="DO183" s="323"/>
      <c r="DP183" s="323"/>
      <c r="DQ183" s="323"/>
      <c r="DR183" s="323"/>
      <c r="DS183" s="323"/>
      <c r="DT183" s="323"/>
      <c r="DU183" s="323"/>
      <c r="DV183" s="323"/>
      <c r="DW183" s="323"/>
      <c r="DX183" s="323"/>
      <c r="DY183" s="323"/>
      <c r="DZ183" s="323"/>
      <c r="EA183" s="323"/>
      <c r="EB183" s="323"/>
      <c r="EC183" s="323"/>
      <c r="ED183" s="323"/>
      <c r="EE183" s="323"/>
      <c r="EF183" s="323"/>
      <c r="EG183" s="323"/>
      <c r="EH183" s="323"/>
      <c r="EI183" s="323"/>
      <c r="EJ183" s="323"/>
      <c r="EK183" s="323"/>
      <c r="EL183" s="323"/>
      <c r="EM183" s="323"/>
      <c r="EN183" s="323"/>
      <c r="EO183" s="323"/>
      <c r="EP183" s="323"/>
      <c r="EQ183" s="323"/>
      <c r="ER183" s="323"/>
      <c r="ES183" s="323"/>
      <c r="ET183" s="323"/>
      <c r="EU183" s="323"/>
      <c r="EV183" s="323"/>
      <c r="EW183" s="323"/>
      <c r="EX183" s="323"/>
      <c r="EY183" s="323"/>
      <c r="EZ183" s="323"/>
      <c r="FA183" s="323"/>
      <c r="FB183" s="323"/>
      <c r="FC183" s="323"/>
      <c r="FD183" s="323"/>
      <c r="FE183" s="323"/>
      <c r="FF183" s="323"/>
      <c r="FG183" s="323"/>
      <c r="FH183" s="323"/>
      <c r="FI183" s="323"/>
      <c r="FJ183" s="323"/>
      <c r="FK183" s="323"/>
      <c r="FL183" s="323"/>
      <c r="FM183" s="323"/>
      <c r="FN183" s="323"/>
      <c r="FO183" s="323"/>
      <c r="FP183" s="323"/>
      <c r="FQ183" s="323"/>
      <c r="FR183" s="323"/>
      <c r="FS183" s="323"/>
      <c r="FT183" s="323"/>
      <c r="FU183" s="323"/>
      <c r="FV183" s="323"/>
      <c r="FW183" s="323"/>
      <c r="FX183" s="323"/>
      <c r="FY183" s="323"/>
      <c r="FZ183" s="323"/>
      <c r="GA183" s="323"/>
      <c r="GB183" s="323"/>
      <c r="GC183" s="323"/>
      <c r="GD183" s="323"/>
      <c r="GE183" s="323"/>
      <c r="GF183" s="323"/>
      <c r="GG183" s="323"/>
      <c r="GH183" s="323"/>
      <c r="GI183" s="323"/>
      <c r="GJ183" s="323"/>
      <c r="GK183" s="323"/>
      <c r="GL183" s="323"/>
      <c r="GM183" s="323"/>
      <c r="GN183" s="323"/>
      <c r="GO183" s="323"/>
      <c r="GP183" s="323"/>
      <c r="GQ183" s="323"/>
      <c r="GR183" s="323"/>
      <c r="GS183" s="323"/>
      <c r="GT183" s="323"/>
      <c r="GU183" s="323"/>
      <c r="GV183" s="323"/>
      <c r="GW183" s="323"/>
      <c r="GX183" s="323"/>
      <c r="GY183" s="323"/>
      <c r="GZ183" s="323"/>
      <c r="HA183" s="323"/>
      <c r="HB183" s="323"/>
      <c r="HC183" s="323"/>
      <c r="HD183" s="323"/>
      <c r="HE183" s="323"/>
      <c r="HF183" s="323"/>
      <c r="HG183" s="323"/>
      <c r="HH183" s="323"/>
      <c r="HI183" s="323"/>
      <c r="HJ183" s="323"/>
      <c r="HK183" s="323"/>
      <c r="HL183" s="323"/>
      <c r="HM183" s="323"/>
      <c r="HN183" s="323"/>
      <c r="HO183" s="323"/>
      <c r="HP183" s="323"/>
      <c r="HQ183" s="323"/>
      <c r="HR183" s="323"/>
      <c r="HS183" s="323"/>
      <c r="HT183" s="323"/>
      <c r="HU183" s="323"/>
      <c r="HV183" s="323"/>
      <c r="HW183" s="323"/>
      <c r="HX183" s="323"/>
      <c r="HY183" s="323"/>
      <c r="HZ183" s="323"/>
      <c r="IA183" s="323"/>
      <c r="IB183" s="323"/>
      <c r="IC183" s="323"/>
      <c r="ID183" s="323"/>
      <c r="IE183" s="323"/>
      <c r="IF183" s="323"/>
      <c r="IG183" s="323"/>
      <c r="IH183" s="323"/>
      <c r="II183" s="323"/>
      <c r="IJ183" s="323"/>
      <c r="IK183" s="323"/>
      <c r="IL183" s="323"/>
      <c r="IM183" s="323"/>
      <c r="IN183" s="323"/>
      <c r="IO183" s="323"/>
      <c r="IP183" s="323"/>
      <c r="IQ183" s="323"/>
      <c r="IR183" s="323"/>
      <c r="IS183" s="323"/>
      <c r="IT183" s="323"/>
      <c r="IU183" s="323"/>
      <c r="IV183" s="323"/>
      <c r="IW183" s="323"/>
      <c r="IX183" s="323"/>
    </row>
    <row r="184" spans="1:258" s="1238" customFormat="1">
      <c r="A184" s="323"/>
      <c r="B184" s="324"/>
      <c r="C184" s="325"/>
      <c r="D184" s="325"/>
      <c r="E184" s="325"/>
      <c r="F184" s="326"/>
      <c r="G184" s="326"/>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c r="AS184" s="323"/>
      <c r="AT184" s="323"/>
      <c r="AU184" s="323"/>
      <c r="AV184" s="323"/>
      <c r="AW184" s="323"/>
      <c r="AX184" s="323"/>
      <c r="AY184" s="323"/>
      <c r="AZ184" s="323"/>
      <c r="BA184" s="323"/>
      <c r="BB184" s="323"/>
      <c r="BC184" s="323"/>
      <c r="BD184" s="323"/>
      <c r="BE184" s="323"/>
      <c r="BF184" s="323"/>
      <c r="BG184" s="323"/>
      <c r="BH184" s="323"/>
      <c r="BI184" s="323"/>
      <c r="BJ184" s="323"/>
      <c r="BK184" s="323"/>
      <c r="BL184" s="323"/>
      <c r="BM184" s="323"/>
      <c r="BN184" s="323"/>
      <c r="BO184" s="323"/>
      <c r="BP184" s="323"/>
      <c r="BQ184" s="323"/>
      <c r="BR184" s="323"/>
      <c r="BS184" s="323"/>
      <c r="BT184" s="323"/>
      <c r="BU184" s="323"/>
      <c r="BV184" s="323"/>
      <c r="BW184" s="323"/>
      <c r="BX184" s="323"/>
      <c r="BY184" s="323"/>
      <c r="BZ184" s="323"/>
      <c r="CA184" s="323"/>
      <c r="CB184" s="323"/>
      <c r="CC184" s="323"/>
      <c r="CD184" s="323"/>
      <c r="CE184" s="323"/>
      <c r="CF184" s="323"/>
      <c r="CG184" s="323"/>
      <c r="CH184" s="323"/>
      <c r="CI184" s="323"/>
      <c r="CJ184" s="323"/>
      <c r="CK184" s="323"/>
      <c r="CL184" s="323"/>
      <c r="CM184" s="323"/>
      <c r="CN184" s="323"/>
      <c r="CO184" s="323"/>
      <c r="CP184" s="323"/>
      <c r="CQ184" s="323"/>
      <c r="CR184" s="323"/>
      <c r="CS184" s="323"/>
      <c r="CT184" s="323"/>
      <c r="CU184" s="323"/>
      <c r="CV184" s="323"/>
      <c r="CW184" s="323"/>
      <c r="CX184" s="323"/>
      <c r="CY184" s="323"/>
      <c r="CZ184" s="323"/>
      <c r="DA184" s="323"/>
      <c r="DB184" s="323"/>
      <c r="DC184" s="323"/>
      <c r="DD184" s="323"/>
      <c r="DE184" s="323"/>
      <c r="DF184" s="323"/>
      <c r="DG184" s="323"/>
      <c r="DH184" s="323"/>
      <c r="DI184" s="323"/>
      <c r="DJ184" s="323"/>
      <c r="DK184" s="323"/>
      <c r="DL184" s="323"/>
      <c r="DM184" s="323"/>
      <c r="DN184" s="323"/>
      <c r="DO184" s="323"/>
      <c r="DP184" s="323"/>
      <c r="DQ184" s="323"/>
      <c r="DR184" s="323"/>
      <c r="DS184" s="323"/>
      <c r="DT184" s="323"/>
      <c r="DU184" s="323"/>
      <c r="DV184" s="323"/>
      <c r="DW184" s="323"/>
      <c r="DX184" s="323"/>
      <c r="DY184" s="323"/>
      <c r="DZ184" s="323"/>
      <c r="EA184" s="323"/>
      <c r="EB184" s="323"/>
      <c r="EC184" s="323"/>
      <c r="ED184" s="323"/>
      <c r="EE184" s="323"/>
      <c r="EF184" s="323"/>
      <c r="EG184" s="323"/>
      <c r="EH184" s="323"/>
      <c r="EI184" s="323"/>
      <c r="EJ184" s="323"/>
      <c r="EK184" s="323"/>
      <c r="EL184" s="323"/>
      <c r="EM184" s="323"/>
      <c r="EN184" s="323"/>
      <c r="EO184" s="323"/>
      <c r="EP184" s="323"/>
      <c r="EQ184" s="323"/>
      <c r="ER184" s="323"/>
      <c r="ES184" s="323"/>
      <c r="ET184" s="323"/>
      <c r="EU184" s="323"/>
      <c r="EV184" s="323"/>
      <c r="EW184" s="323"/>
      <c r="EX184" s="323"/>
      <c r="EY184" s="323"/>
      <c r="EZ184" s="323"/>
      <c r="FA184" s="323"/>
      <c r="FB184" s="323"/>
      <c r="FC184" s="323"/>
      <c r="FD184" s="323"/>
      <c r="FE184" s="323"/>
      <c r="FF184" s="323"/>
      <c r="FG184" s="323"/>
      <c r="FH184" s="323"/>
      <c r="FI184" s="323"/>
      <c r="FJ184" s="323"/>
      <c r="FK184" s="323"/>
      <c r="FL184" s="323"/>
      <c r="FM184" s="323"/>
      <c r="FN184" s="323"/>
      <c r="FO184" s="323"/>
      <c r="FP184" s="323"/>
      <c r="FQ184" s="323"/>
      <c r="FR184" s="323"/>
      <c r="FS184" s="323"/>
      <c r="FT184" s="323"/>
      <c r="FU184" s="323"/>
      <c r="FV184" s="323"/>
      <c r="FW184" s="323"/>
      <c r="FX184" s="323"/>
      <c r="FY184" s="323"/>
      <c r="FZ184" s="323"/>
      <c r="GA184" s="323"/>
      <c r="GB184" s="323"/>
      <c r="GC184" s="323"/>
      <c r="GD184" s="323"/>
      <c r="GE184" s="323"/>
      <c r="GF184" s="323"/>
      <c r="GG184" s="323"/>
      <c r="GH184" s="323"/>
      <c r="GI184" s="323"/>
      <c r="GJ184" s="323"/>
      <c r="GK184" s="323"/>
      <c r="GL184" s="323"/>
      <c r="GM184" s="323"/>
      <c r="GN184" s="323"/>
      <c r="GO184" s="323"/>
      <c r="GP184" s="323"/>
      <c r="GQ184" s="323"/>
      <c r="GR184" s="323"/>
      <c r="GS184" s="323"/>
      <c r="GT184" s="323"/>
      <c r="GU184" s="323"/>
      <c r="GV184" s="323"/>
      <c r="GW184" s="323"/>
      <c r="GX184" s="323"/>
      <c r="GY184" s="323"/>
      <c r="GZ184" s="323"/>
      <c r="HA184" s="323"/>
      <c r="HB184" s="323"/>
      <c r="HC184" s="323"/>
      <c r="HD184" s="323"/>
      <c r="HE184" s="323"/>
      <c r="HF184" s="323"/>
      <c r="HG184" s="323"/>
      <c r="HH184" s="323"/>
      <c r="HI184" s="323"/>
      <c r="HJ184" s="323"/>
      <c r="HK184" s="323"/>
      <c r="HL184" s="323"/>
      <c r="HM184" s="323"/>
      <c r="HN184" s="323"/>
      <c r="HO184" s="323"/>
      <c r="HP184" s="323"/>
      <c r="HQ184" s="323"/>
      <c r="HR184" s="323"/>
      <c r="HS184" s="323"/>
      <c r="HT184" s="323"/>
      <c r="HU184" s="323"/>
      <c r="HV184" s="323"/>
      <c r="HW184" s="323"/>
      <c r="HX184" s="323"/>
      <c r="HY184" s="323"/>
      <c r="HZ184" s="323"/>
      <c r="IA184" s="323"/>
      <c r="IB184" s="323"/>
      <c r="IC184" s="323"/>
      <c r="ID184" s="323"/>
      <c r="IE184" s="323"/>
      <c r="IF184" s="323"/>
      <c r="IG184" s="323"/>
      <c r="IH184" s="323"/>
      <c r="II184" s="323"/>
      <c r="IJ184" s="323"/>
      <c r="IK184" s="323"/>
      <c r="IL184" s="323"/>
      <c r="IM184" s="323"/>
      <c r="IN184" s="323"/>
      <c r="IO184" s="323"/>
      <c r="IP184" s="323"/>
      <c r="IQ184" s="323"/>
      <c r="IR184" s="323"/>
      <c r="IS184" s="323"/>
      <c r="IT184" s="323"/>
      <c r="IU184" s="323"/>
      <c r="IV184" s="323"/>
      <c r="IW184" s="323"/>
      <c r="IX184" s="323"/>
    </row>
    <row r="185" spans="1:258" s="1238" customFormat="1">
      <c r="A185" s="323"/>
      <c r="B185" s="324"/>
      <c r="C185" s="325"/>
      <c r="D185" s="325"/>
      <c r="E185" s="325"/>
      <c r="F185" s="326"/>
      <c r="G185" s="326"/>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c r="BN185" s="323"/>
      <c r="BO185" s="323"/>
      <c r="BP185" s="323"/>
      <c r="BQ185" s="323"/>
      <c r="BR185" s="323"/>
      <c r="BS185" s="323"/>
      <c r="BT185" s="323"/>
      <c r="BU185" s="323"/>
      <c r="BV185" s="323"/>
      <c r="BW185" s="323"/>
      <c r="BX185" s="323"/>
      <c r="BY185" s="323"/>
      <c r="BZ185" s="323"/>
      <c r="CA185" s="323"/>
      <c r="CB185" s="323"/>
      <c r="CC185" s="323"/>
      <c r="CD185" s="323"/>
      <c r="CE185" s="323"/>
      <c r="CF185" s="323"/>
      <c r="CG185" s="323"/>
      <c r="CH185" s="323"/>
      <c r="CI185" s="323"/>
      <c r="CJ185" s="323"/>
      <c r="CK185" s="323"/>
      <c r="CL185" s="323"/>
      <c r="CM185" s="323"/>
      <c r="CN185" s="323"/>
      <c r="CO185" s="323"/>
      <c r="CP185" s="323"/>
      <c r="CQ185" s="323"/>
      <c r="CR185" s="323"/>
      <c r="CS185" s="323"/>
      <c r="CT185" s="323"/>
      <c r="CU185" s="323"/>
      <c r="CV185" s="323"/>
      <c r="CW185" s="323"/>
      <c r="CX185" s="323"/>
      <c r="CY185" s="323"/>
      <c r="CZ185" s="323"/>
      <c r="DA185" s="323"/>
      <c r="DB185" s="323"/>
      <c r="DC185" s="323"/>
      <c r="DD185" s="323"/>
      <c r="DE185" s="323"/>
      <c r="DF185" s="323"/>
      <c r="DG185" s="323"/>
      <c r="DH185" s="323"/>
      <c r="DI185" s="323"/>
      <c r="DJ185" s="323"/>
      <c r="DK185" s="323"/>
      <c r="DL185" s="323"/>
      <c r="DM185" s="323"/>
      <c r="DN185" s="323"/>
      <c r="DO185" s="323"/>
      <c r="DP185" s="323"/>
      <c r="DQ185" s="323"/>
      <c r="DR185" s="323"/>
      <c r="DS185" s="323"/>
      <c r="DT185" s="323"/>
      <c r="DU185" s="323"/>
      <c r="DV185" s="323"/>
      <c r="DW185" s="323"/>
      <c r="DX185" s="323"/>
      <c r="DY185" s="323"/>
      <c r="DZ185" s="323"/>
      <c r="EA185" s="323"/>
      <c r="EB185" s="323"/>
      <c r="EC185" s="323"/>
      <c r="ED185" s="323"/>
      <c r="EE185" s="323"/>
      <c r="EF185" s="323"/>
      <c r="EG185" s="323"/>
      <c r="EH185" s="323"/>
      <c r="EI185" s="323"/>
      <c r="EJ185" s="323"/>
      <c r="EK185" s="323"/>
      <c r="EL185" s="323"/>
      <c r="EM185" s="323"/>
      <c r="EN185" s="323"/>
      <c r="EO185" s="323"/>
      <c r="EP185" s="323"/>
      <c r="EQ185" s="323"/>
      <c r="ER185" s="323"/>
      <c r="ES185" s="323"/>
      <c r="ET185" s="323"/>
      <c r="EU185" s="323"/>
      <c r="EV185" s="323"/>
      <c r="EW185" s="323"/>
      <c r="EX185" s="323"/>
      <c r="EY185" s="323"/>
      <c r="EZ185" s="323"/>
      <c r="FA185" s="323"/>
      <c r="FB185" s="323"/>
      <c r="FC185" s="323"/>
      <c r="FD185" s="323"/>
      <c r="FE185" s="323"/>
      <c r="FF185" s="323"/>
      <c r="FG185" s="323"/>
      <c r="FH185" s="323"/>
      <c r="FI185" s="323"/>
      <c r="FJ185" s="323"/>
      <c r="FK185" s="323"/>
      <c r="FL185" s="323"/>
      <c r="FM185" s="323"/>
      <c r="FN185" s="323"/>
      <c r="FO185" s="323"/>
      <c r="FP185" s="323"/>
      <c r="FQ185" s="323"/>
      <c r="FR185" s="323"/>
      <c r="FS185" s="323"/>
      <c r="FT185" s="323"/>
      <c r="FU185" s="323"/>
      <c r="FV185" s="323"/>
      <c r="FW185" s="323"/>
      <c r="FX185" s="323"/>
      <c r="FY185" s="323"/>
      <c r="FZ185" s="323"/>
      <c r="GA185" s="323"/>
      <c r="GB185" s="323"/>
      <c r="GC185" s="323"/>
      <c r="GD185" s="323"/>
      <c r="GE185" s="323"/>
      <c r="GF185" s="323"/>
      <c r="GG185" s="323"/>
      <c r="GH185" s="323"/>
      <c r="GI185" s="323"/>
      <c r="GJ185" s="323"/>
      <c r="GK185" s="323"/>
      <c r="GL185" s="323"/>
      <c r="GM185" s="323"/>
      <c r="GN185" s="323"/>
      <c r="GO185" s="323"/>
      <c r="GP185" s="323"/>
      <c r="GQ185" s="323"/>
      <c r="GR185" s="323"/>
      <c r="GS185" s="323"/>
      <c r="GT185" s="323"/>
      <c r="GU185" s="323"/>
      <c r="GV185" s="323"/>
      <c r="GW185" s="323"/>
      <c r="GX185" s="323"/>
      <c r="GY185" s="323"/>
      <c r="GZ185" s="323"/>
      <c r="HA185" s="323"/>
      <c r="HB185" s="323"/>
      <c r="HC185" s="323"/>
      <c r="HD185" s="323"/>
      <c r="HE185" s="323"/>
      <c r="HF185" s="323"/>
      <c r="HG185" s="323"/>
      <c r="HH185" s="323"/>
      <c r="HI185" s="323"/>
      <c r="HJ185" s="323"/>
      <c r="HK185" s="323"/>
      <c r="HL185" s="323"/>
      <c r="HM185" s="323"/>
      <c r="HN185" s="323"/>
      <c r="HO185" s="323"/>
      <c r="HP185" s="323"/>
      <c r="HQ185" s="323"/>
      <c r="HR185" s="323"/>
      <c r="HS185" s="323"/>
      <c r="HT185" s="323"/>
      <c r="HU185" s="323"/>
      <c r="HV185" s="323"/>
      <c r="HW185" s="323"/>
      <c r="HX185" s="323"/>
      <c r="HY185" s="323"/>
      <c r="HZ185" s="323"/>
      <c r="IA185" s="323"/>
      <c r="IB185" s="323"/>
      <c r="IC185" s="323"/>
      <c r="ID185" s="323"/>
      <c r="IE185" s="323"/>
      <c r="IF185" s="323"/>
      <c r="IG185" s="323"/>
      <c r="IH185" s="323"/>
      <c r="II185" s="323"/>
      <c r="IJ185" s="323"/>
      <c r="IK185" s="323"/>
      <c r="IL185" s="323"/>
      <c r="IM185" s="323"/>
      <c r="IN185" s="323"/>
      <c r="IO185" s="323"/>
      <c r="IP185" s="323"/>
      <c r="IQ185" s="323"/>
      <c r="IR185" s="323"/>
      <c r="IS185" s="323"/>
      <c r="IT185" s="323"/>
      <c r="IU185" s="323"/>
      <c r="IV185" s="323"/>
      <c r="IW185" s="323"/>
      <c r="IX185" s="323"/>
    </row>
    <row r="186" spans="1:258" s="1238" customFormat="1">
      <c r="A186" s="323"/>
      <c r="B186" s="324"/>
      <c r="C186" s="325"/>
      <c r="D186" s="325"/>
      <c r="E186" s="325"/>
      <c r="F186" s="326"/>
      <c r="G186" s="326"/>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c r="BJ186" s="323"/>
      <c r="BK186" s="323"/>
      <c r="BL186" s="323"/>
      <c r="BM186" s="323"/>
      <c r="BN186" s="323"/>
      <c r="BO186" s="323"/>
      <c r="BP186" s="323"/>
      <c r="BQ186" s="323"/>
      <c r="BR186" s="323"/>
      <c r="BS186" s="323"/>
      <c r="BT186" s="323"/>
      <c r="BU186" s="323"/>
      <c r="BV186" s="323"/>
      <c r="BW186" s="323"/>
      <c r="BX186" s="323"/>
      <c r="BY186" s="323"/>
      <c r="BZ186" s="323"/>
      <c r="CA186" s="323"/>
      <c r="CB186" s="323"/>
      <c r="CC186" s="323"/>
      <c r="CD186" s="323"/>
      <c r="CE186" s="323"/>
      <c r="CF186" s="323"/>
      <c r="CG186" s="323"/>
      <c r="CH186" s="323"/>
      <c r="CI186" s="323"/>
      <c r="CJ186" s="323"/>
      <c r="CK186" s="323"/>
      <c r="CL186" s="323"/>
      <c r="CM186" s="323"/>
      <c r="CN186" s="323"/>
      <c r="CO186" s="323"/>
      <c r="CP186" s="323"/>
      <c r="CQ186" s="323"/>
      <c r="CR186" s="323"/>
      <c r="CS186" s="323"/>
      <c r="CT186" s="323"/>
      <c r="CU186" s="323"/>
      <c r="CV186" s="323"/>
      <c r="CW186" s="323"/>
      <c r="CX186" s="323"/>
      <c r="CY186" s="323"/>
      <c r="CZ186" s="323"/>
      <c r="DA186" s="323"/>
      <c r="DB186" s="323"/>
      <c r="DC186" s="323"/>
      <c r="DD186" s="323"/>
      <c r="DE186" s="323"/>
      <c r="DF186" s="323"/>
      <c r="DG186" s="323"/>
      <c r="DH186" s="323"/>
      <c r="DI186" s="323"/>
      <c r="DJ186" s="323"/>
      <c r="DK186" s="323"/>
      <c r="DL186" s="323"/>
      <c r="DM186" s="323"/>
      <c r="DN186" s="323"/>
      <c r="DO186" s="323"/>
      <c r="DP186" s="323"/>
      <c r="DQ186" s="323"/>
      <c r="DR186" s="323"/>
      <c r="DS186" s="323"/>
      <c r="DT186" s="323"/>
      <c r="DU186" s="323"/>
      <c r="DV186" s="323"/>
      <c r="DW186" s="323"/>
      <c r="DX186" s="323"/>
      <c r="DY186" s="323"/>
      <c r="DZ186" s="323"/>
      <c r="EA186" s="323"/>
      <c r="EB186" s="323"/>
      <c r="EC186" s="323"/>
      <c r="ED186" s="323"/>
      <c r="EE186" s="323"/>
      <c r="EF186" s="323"/>
      <c r="EG186" s="323"/>
      <c r="EH186" s="323"/>
      <c r="EI186" s="323"/>
      <c r="EJ186" s="323"/>
      <c r="EK186" s="323"/>
      <c r="EL186" s="323"/>
      <c r="EM186" s="323"/>
      <c r="EN186" s="323"/>
      <c r="EO186" s="323"/>
      <c r="EP186" s="323"/>
      <c r="EQ186" s="323"/>
      <c r="ER186" s="323"/>
      <c r="ES186" s="323"/>
      <c r="ET186" s="323"/>
      <c r="EU186" s="323"/>
      <c r="EV186" s="323"/>
      <c r="EW186" s="323"/>
      <c r="EX186" s="323"/>
      <c r="EY186" s="323"/>
      <c r="EZ186" s="323"/>
      <c r="FA186" s="323"/>
      <c r="FB186" s="323"/>
      <c r="FC186" s="323"/>
      <c r="FD186" s="323"/>
      <c r="FE186" s="323"/>
      <c r="FF186" s="323"/>
      <c r="FG186" s="323"/>
      <c r="FH186" s="323"/>
      <c r="FI186" s="323"/>
      <c r="FJ186" s="323"/>
      <c r="FK186" s="323"/>
      <c r="FL186" s="323"/>
      <c r="FM186" s="323"/>
      <c r="FN186" s="323"/>
      <c r="FO186" s="323"/>
      <c r="FP186" s="323"/>
      <c r="FQ186" s="323"/>
      <c r="FR186" s="323"/>
      <c r="FS186" s="323"/>
      <c r="FT186" s="323"/>
      <c r="FU186" s="323"/>
      <c r="FV186" s="323"/>
      <c r="FW186" s="323"/>
      <c r="FX186" s="323"/>
      <c r="FY186" s="323"/>
      <c r="FZ186" s="323"/>
      <c r="GA186" s="323"/>
      <c r="GB186" s="323"/>
      <c r="GC186" s="323"/>
      <c r="GD186" s="323"/>
      <c r="GE186" s="323"/>
      <c r="GF186" s="323"/>
      <c r="GG186" s="323"/>
      <c r="GH186" s="323"/>
      <c r="GI186" s="323"/>
      <c r="GJ186" s="323"/>
      <c r="GK186" s="323"/>
      <c r="GL186" s="323"/>
      <c r="GM186" s="323"/>
      <c r="GN186" s="323"/>
      <c r="GO186" s="323"/>
      <c r="GP186" s="323"/>
      <c r="GQ186" s="323"/>
      <c r="GR186" s="323"/>
      <c r="GS186" s="323"/>
      <c r="GT186" s="323"/>
      <c r="GU186" s="323"/>
      <c r="GV186" s="323"/>
      <c r="GW186" s="323"/>
      <c r="GX186" s="323"/>
      <c r="GY186" s="323"/>
      <c r="GZ186" s="323"/>
      <c r="HA186" s="323"/>
      <c r="HB186" s="323"/>
      <c r="HC186" s="323"/>
      <c r="HD186" s="323"/>
      <c r="HE186" s="323"/>
      <c r="HF186" s="323"/>
      <c r="HG186" s="323"/>
      <c r="HH186" s="323"/>
      <c r="HI186" s="323"/>
      <c r="HJ186" s="323"/>
      <c r="HK186" s="323"/>
      <c r="HL186" s="323"/>
      <c r="HM186" s="323"/>
      <c r="HN186" s="323"/>
      <c r="HO186" s="323"/>
      <c r="HP186" s="323"/>
      <c r="HQ186" s="323"/>
      <c r="HR186" s="323"/>
      <c r="HS186" s="323"/>
      <c r="HT186" s="323"/>
      <c r="HU186" s="323"/>
      <c r="HV186" s="323"/>
      <c r="HW186" s="323"/>
      <c r="HX186" s="323"/>
      <c r="HY186" s="323"/>
      <c r="HZ186" s="323"/>
      <c r="IA186" s="323"/>
      <c r="IB186" s="323"/>
      <c r="IC186" s="323"/>
      <c r="ID186" s="323"/>
      <c r="IE186" s="323"/>
      <c r="IF186" s="323"/>
      <c r="IG186" s="323"/>
      <c r="IH186" s="323"/>
      <c r="II186" s="323"/>
      <c r="IJ186" s="323"/>
      <c r="IK186" s="323"/>
      <c r="IL186" s="323"/>
      <c r="IM186" s="323"/>
      <c r="IN186" s="323"/>
      <c r="IO186" s="323"/>
      <c r="IP186" s="323"/>
      <c r="IQ186" s="323"/>
      <c r="IR186" s="323"/>
      <c r="IS186" s="323"/>
      <c r="IT186" s="323"/>
      <c r="IU186" s="323"/>
      <c r="IV186" s="323"/>
      <c r="IW186" s="323"/>
      <c r="IX186" s="323"/>
    </row>
    <row r="187" spans="1:258" s="1238" customFormat="1">
      <c r="A187" s="323"/>
      <c r="B187" s="324"/>
      <c r="C187" s="325"/>
      <c r="D187" s="325"/>
      <c r="E187" s="325"/>
      <c r="F187" s="326"/>
      <c r="G187" s="326"/>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c r="BJ187" s="323"/>
      <c r="BK187" s="323"/>
      <c r="BL187" s="323"/>
      <c r="BM187" s="323"/>
      <c r="BN187" s="323"/>
      <c r="BO187" s="323"/>
      <c r="BP187" s="323"/>
      <c r="BQ187" s="323"/>
      <c r="BR187" s="323"/>
      <c r="BS187" s="323"/>
      <c r="BT187" s="323"/>
      <c r="BU187" s="323"/>
      <c r="BV187" s="323"/>
      <c r="BW187" s="323"/>
      <c r="BX187" s="323"/>
      <c r="BY187" s="323"/>
      <c r="BZ187" s="323"/>
      <c r="CA187" s="323"/>
      <c r="CB187" s="323"/>
      <c r="CC187" s="323"/>
      <c r="CD187" s="323"/>
      <c r="CE187" s="323"/>
      <c r="CF187" s="323"/>
      <c r="CG187" s="323"/>
      <c r="CH187" s="323"/>
      <c r="CI187" s="323"/>
      <c r="CJ187" s="323"/>
      <c r="CK187" s="323"/>
      <c r="CL187" s="323"/>
      <c r="CM187" s="323"/>
      <c r="CN187" s="323"/>
      <c r="CO187" s="323"/>
      <c r="CP187" s="323"/>
      <c r="CQ187" s="323"/>
      <c r="CR187" s="323"/>
      <c r="CS187" s="323"/>
      <c r="CT187" s="323"/>
      <c r="CU187" s="323"/>
      <c r="CV187" s="323"/>
      <c r="CW187" s="323"/>
      <c r="CX187" s="323"/>
      <c r="CY187" s="323"/>
      <c r="CZ187" s="323"/>
      <c r="DA187" s="323"/>
      <c r="DB187" s="323"/>
      <c r="DC187" s="323"/>
      <c r="DD187" s="323"/>
      <c r="DE187" s="323"/>
      <c r="DF187" s="323"/>
      <c r="DG187" s="323"/>
      <c r="DH187" s="323"/>
      <c r="DI187" s="323"/>
      <c r="DJ187" s="323"/>
      <c r="DK187" s="323"/>
      <c r="DL187" s="323"/>
      <c r="DM187" s="323"/>
      <c r="DN187" s="323"/>
      <c r="DO187" s="323"/>
      <c r="DP187" s="323"/>
      <c r="DQ187" s="323"/>
      <c r="DR187" s="323"/>
      <c r="DS187" s="323"/>
      <c r="DT187" s="323"/>
      <c r="DU187" s="323"/>
      <c r="DV187" s="323"/>
      <c r="DW187" s="323"/>
      <c r="DX187" s="323"/>
      <c r="DY187" s="323"/>
      <c r="DZ187" s="323"/>
      <c r="EA187" s="323"/>
      <c r="EB187" s="323"/>
      <c r="EC187" s="323"/>
      <c r="ED187" s="323"/>
      <c r="EE187" s="323"/>
      <c r="EF187" s="323"/>
      <c r="EG187" s="323"/>
      <c r="EH187" s="323"/>
      <c r="EI187" s="323"/>
      <c r="EJ187" s="323"/>
      <c r="EK187" s="323"/>
      <c r="EL187" s="323"/>
      <c r="EM187" s="323"/>
      <c r="EN187" s="323"/>
      <c r="EO187" s="323"/>
      <c r="EP187" s="323"/>
      <c r="EQ187" s="323"/>
      <c r="ER187" s="323"/>
      <c r="ES187" s="323"/>
      <c r="ET187" s="323"/>
      <c r="EU187" s="323"/>
      <c r="EV187" s="323"/>
      <c r="EW187" s="323"/>
      <c r="EX187" s="323"/>
      <c r="EY187" s="323"/>
      <c r="EZ187" s="323"/>
      <c r="FA187" s="323"/>
      <c r="FB187" s="323"/>
      <c r="FC187" s="323"/>
      <c r="FD187" s="323"/>
      <c r="FE187" s="323"/>
      <c r="FF187" s="323"/>
      <c r="FG187" s="323"/>
      <c r="FH187" s="323"/>
      <c r="FI187" s="323"/>
      <c r="FJ187" s="323"/>
      <c r="FK187" s="323"/>
      <c r="FL187" s="323"/>
      <c r="FM187" s="323"/>
      <c r="FN187" s="323"/>
      <c r="FO187" s="323"/>
      <c r="FP187" s="323"/>
      <c r="FQ187" s="323"/>
      <c r="FR187" s="323"/>
      <c r="FS187" s="323"/>
      <c r="FT187" s="323"/>
      <c r="FU187" s="323"/>
      <c r="FV187" s="323"/>
      <c r="FW187" s="323"/>
      <c r="FX187" s="323"/>
      <c r="FY187" s="323"/>
      <c r="FZ187" s="323"/>
      <c r="GA187" s="323"/>
      <c r="GB187" s="323"/>
      <c r="GC187" s="323"/>
      <c r="GD187" s="323"/>
      <c r="GE187" s="323"/>
      <c r="GF187" s="323"/>
      <c r="GG187" s="323"/>
      <c r="GH187" s="323"/>
      <c r="GI187" s="323"/>
      <c r="GJ187" s="323"/>
      <c r="GK187" s="323"/>
      <c r="GL187" s="323"/>
      <c r="GM187" s="323"/>
      <c r="GN187" s="323"/>
      <c r="GO187" s="323"/>
      <c r="GP187" s="323"/>
      <c r="GQ187" s="323"/>
      <c r="GR187" s="323"/>
      <c r="GS187" s="323"/>
      <c r="GT187" s="323"/>
      <c r="GU187" s="323"/>
      <c r="GV187" s="323"/>
      <c r="GW187" s="323"/>
      <c r="GX187" s="323"/>
      <c r="GY187" s="323"/>
      <c r="GZ187" s="323"/>
      <c r="HA187" s="323"/>
      <c r="HB187" s="323"/>
      <c r="HC187" s="323"/>
      <c r="HD187" s="323"/>
      <c r="HE187" s="323"/>
      <c r="HF187" s="323"/>
      <c r="HG187" s="323"/>
      <c r="HH187" s="323"/>
      <c r="HI187" s="323"/>
      <c r="HJ187" s="323"/>
      <c r="HK187" s="323"/>
      <c r="HL187" s="323"/>
      <c r="HM187" s="323"/>
      <c r="HN187" s="323"/>
      <c r="HO187" s="323"/>
      <c r="HP187" s="323"/>
      <c r="HQ187" s="323"/>
      <c r="HR187" s="323"/>
      <c r="HS187" s="323"/>
      <c r="HT187" s="323"/>
      <c r="HU187" s="323"/>
      <c r="HV187" s="323"/>
      <c r="HW187" s="323"/>
      <c r="HX187" s="323"/>
      <c r="HY187" s="323"/>
      <c r="HZ187" s="323"/>
      <c r="IA187" s="323"/>
      <c r="IB187" s="323"/>
      <c r="IC187" s="323"/>
      <c r="ID187" s="323"/>
      <c r="IE187" s="323"/>
      <c r="IF187" s="323"/>
      <c r="IG187" s="323"/>
      <c r="IH187" s="323"/>
      <c r="II187" s="323"/>
      <c r="IJ187" s="323"/>
      <c r="IK187" s="323"/>
      <c r="IL187" s="323"/>
      <c r="IM187" s="323"/>
      <c r="IN187" s="323"/>
      <c r="IO187" s="323"/>
      <c r="IP187" s="323"/>
      <c r="IQ187" s="323"/>
      <c r="IR187" s="323"/>
      <c r="IS187" s="323"/>
      <c r="IT187" s="323"/>
      <c r="IU187" s="323"/>
      <c r="IV187" s="323"/>
      <c r="IW187" s="323"/>
      <c r="IX187" s="323"/>
    </row>
    <row r="188" spans="1:258" s="1238" customFormat="1">
      <c r="A188" s="323"/>
      <c r="B188" s="324"/>
      <c r="C188" s="325"/>
      <c r="D188" s="325"/>
      <c r="E188" s="325"/>
      <c r="F188" s="326"/>
      <c r="G188" s="326"/>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c r="BJ188" s="323"/>
      <c r="BK188" s="323"/>
      <c r="BL188" s="323"/>
      <c r="BM188" s="323"/>
      <c r="BN188" s="323"/>
      <c r="BO188" s="323"/>
      <c r="BP188" s="323"/>
      <c r="BQ188" s="323"/>
      <c r="BR188" s="323"/>
      <c r="BS188" s="323"/>
      <c r="BT188" s="323"/>
      <c r="BU188" s="323"/>
      <c r="BV188" s="323"/>
      <c r="BW188" s="323"/>
      <c r="BX188" s="323"/>
      <c r="BY188" s="323"/>
      <c r="BZ188" s="323"/>
      <c r="CA188" s="323"/>
      <c r="CB188" s="323"/>
      <c r="CC188" s="323"/>
      <c r="CD188" s="323"/>
      <c r="CE188" s="323"/>
      <c r="CF188" s="323"/>
      <c r="CG188" s="323"/>
      <c r="CH188" s="323"/>
      <c r="CI188" s="323"/>
      <c r="CJ188" s="323"/>
      <c r="CK188" s="323"/>
      <c r="CL188" s="323"/>
      <c r="CM188" s="323"/>
      <c r="CN188" s="323"/>
      <c r="CO188" s="323"/>
      <c r="CP188" s="323"/>
      <c r="CQ188" s="323"/>
      <c r="CR188" s="323"/>
      <c r="CS188" s="323"/>
      <c r="CT188" s="323"/>
      <c r="CU188" s="323"/>
      <c r="CV188" s="323"/>
      <c r="CW188" s="323"/>
      <c r="CX188" s="323"/>
      <c r="CY188" s="323"/>
      <c r="CZ188" s="323"/>
      <c r="DA188" s="323"/>
      <c r="DB188" s="323"/>
      <c r="DC188" s="323"/>
      <c r="DD188" s="323"/>
      <c r="DE188" s="323"/>
      <c r="DF188" s="323"/>
      <c r="DG188" s="323"/>
      <c r="DH188" s="323"/>
      <c r="DI188" s="323"/>
      <c r="DJ188" s="323"/>
      <c r="DK188" s="323"/>
      <c r="DL188" s="323"/>
      <c r="DM188" s="323"/>
      <c r="DN188" s="323"/>
      <c r="DO188" s="323"/>
      <c r="DP188" s="323"/>
      <c r="DQ188" s="323"/>
      <c r="DR188" s="323"/>
      <c r="DS188" s="323"/>
      <c r="DT188" s="323"/>
      <c r="DU188" s="323"/>
      <c r="DV188" s="323"/>
      <c r="DW188" s="323"/>
      <c r="DX188" s="323"/>
      <c r="DY188" s="323"/>
      <c r="DZ188" s="323"/>
      <c r="EA188" s="323"/>
      <c r="EB188" s="323"/>
      <c r="EC188" s="323"/>
      <c r="ED188" s="323"/>
      <c r="EE188" s="323"/>
      <c r="EF188" s="323"/>
      <c r="EG188" s="323"/>
      <c r="EH188" s="323"/>
      <c r="EI188" s="323"/>
      <c r="EJ188" s="323"/>
      <c r="EK188" s="323"/>
      <c r="EL188" s="323"/>
      <c r="EM188" s="323"/>
      <c r="EN188" s="323"/>
      <c r="EO188" s="323"/>
      <c r="EP188" s="323"/>
      <c r="EQ188" s="323"/>
      <c r="ER188" s="323"/>
      <c r="ES188" s="323"/>
      <c r="ET188" s="323"/>
      <c r="EU188" s="323"/>
      <c r="EV188" s="323"/>
      <c r="EW188" s="323"/>
      <c r="EX188" s="323"/>
      <c r="EY188" s="323"/>
      <c r="EZ188" s="323"/>
      <c r="FA188" s="323"/>
      <c r="FB188" s="323"/>
      <c r="FC188" s="323"/>
      <c r="FD188" s="323"/>
      <c r="FE188" s="323"/>
      <c r="FF188" s="323"/>
      <c r="FG188" s="323"/>
      <c r="FH188" s="323"/>
      <c r="FI188" s="323"/>
      <c r="FJ188" s="323"/>
      <c r="FK188" s="323"/>
      <c r="FL188" s="323"/>
      <c r="FM188" s="323"/>
      <c r="FN188" s="323"/>
      <c r="FO188" s="323"/>
      <c r="FP188" s="323"/>
      <c r="FQ188" s="323"/>
      <c r="FR188" s="323"/>
      <c r="FS188" s="323"/>
      <c r="FT188" s="323"/>
      <c r="FU188" s="323"/>
      <c r="FV188" s="323"/>
      <c r="FW188" s="323"/>
      <c r="FX188" s="323"/>
      <c r="FY188" s="323"/>
      <c r="FZ188" s="323"/>
      <c r="GA188" s="323"/>
      <c r="GB188" s="323"/>
      <c r="GC188" s="323"/>
      <c r="GD188" s="323"/>
      <c r="GE188" s="323"/>
      <c r="GF188" s="323"/>
      <c r="GG188" s="323"/>
      <c r="GH188" s="323"/>
      <c r="GI188" s="323"/>
      <c r="GJ188" s="323"/>
      <c r="GK188" s="323"/>
      <c r="GL188" s="323"/>
      <c r="GM188" s="323"/>
      <c r="GN188" s="323"/>
      <c r="GO188" s="323"/>
      <c r="GP188" s="323"/>
      <c r="GQ188" s="323"/>
      <c r="GR188" s="323"/>
      <c r="GS188" s="323"/>
      <c r="GT188" s="323"/>
      <c r="GU188" s="323"/>
      <c r="GV188" s="323"/>
      <c r="GW188" s="323"/>
      <c r="GX188" s="323"/>
      <c r="GY188" s="323"/>
      <c r="GZ188" s="323"/>
      <c r="HA188" s="323"/>
      <c r="HB188" s="323"/>
      <c r="HC188" s="323"/>
      <c r="HD188" s="323"/>
      <c r="HE188" s="323"/>
      <c r="HF188" s="323"/>
      <c r="HG188" s="323"/>
      <c r="HH188" s="323"/>
      <c r="HI188" s="323"/>
      <c r="HJ188" s="323"/>
      <c r="HK188" s="323"/>
      <c r="HL188" s="323"/>
      <c r="HM188" s="323"/>
      <c r="HN188" s="323"/>
      <c r="HO188" s="323"/>
      <c r="HP188" s="323"/>
      <c r="HQ188" s="323"/>
      <c r="HR188" s="323"/>
      <c r="HS188" s="323"/>
      <c r="HT188" s="323"/>
      <c r="HU188" s="323"/>
      <c r="HV188" s="323"/>
      <c r="HW188" s="323"/>
      <c r="HX188" s="323"/>
      <c r="HY188" s="323"/>
      <c r="HZ188" s="323"/>
      <c r="IA188" s="323"/>
      <c r="IB188" s="323"/>
      <c r="IC188" s="323"/>
      <c r="ID188" s="323"/>
      <c r="IE188" s="323"/>
      <c r="IF188" s="323"/>
      <c r="IG188" s="323"/>
      <c r="IH188" s="323"/>
      <c r="II188" s="323"/>
      <c r="IJ188" s="323"/>
      <c r="IK188" s="323"/>
      <c r="IL188" s="323"/>
      <c r="IM188" s="323"/>
      <c r="IN188" s="323"/>
      <c r="IO188" s="323"/>
      <c r="IP188" s="323"/>
      <c r="IQ188" s="323"/>
      <c r="IR188" s="323"/>
      <c r="IS188" s="323"/>
      <c r="IT188" s="323"/>
      <c r="IU188" s="323"/>
      <c r="IV188" s="323"/>
      <c r="IW188" s="323"/>
      <c r="IX188" s="323"/>
    </row>
    <row r="189" spans="1:258" s="1238" customFormat="1">
      <c r="A189" s="323"/>
      <c r="B189" s="324"/>
      <c r="C189" s="325"/>
      <c r="D189" s="325"/>
      <c r="E189" s="325"/>
      <c r="F189" s="326"/>
      <c r="G189" s="326"/>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c r="BM189" s="323"/>
      <c r="BN189" s="323"/>
      <c r="BO189" s="323"/>
      <c r="BP189" s="323"/>
      <c r="BQ189" s="323"/>
      <c r="BR189" s="323"/>
      <c r="BS189" s="323"/>
      <c r="BT189" s="323"/>
      <c r="BU189" s="323"/>
      <c r="BV189" s="323"/>
      <c r="BW189" s="323"/>
      <c r="BX189" s="323"/>
      <c r="BY189" s="323"/>
      <c r="BZ189" s="323"/>
      <c r="CA189" s="323"/>
      <c r="CB189" s="323"/>
      <c r="CC189" s="323"/>
      <c r="CD189" s="323"/>
      <c r="CE189" s="323"/>
      <c r="CF189" s="323"/>
      <c r="CG189" s="323"/>
      <c r="CH189" s="323"/>
      <c r="CI189" s="323"/>
      <c r="CJ189" s="323"/>
      <c r="CK189" s="323"/>
      <c r="CL189" s="323"/>
      <c r="CM189" s="323"/>
      <c r="CN189" s="323"/>
      <c r="CO189" s="323"/>
      <c r="CP189" s="323"/>
      <c r="CQ189" s="323"/>
      <c r="CR189" s="323"/>
      <c r="CS189" s="323"/>
      <c r="CT189" s="323"/>
      <c r="CU189" s="323"/>
      <c r="CV189" s="323"/>
      <c r="CW189" s="323"/>
      <c r="CX189" s="323"/>
      <c r="CY189" s="323"/>
      <c r="CZ189" s="323"/>
      <c r="DA189" s="323"/>
      <c r="DB189" s="323"/>
      <c r="DC189" s="323"/>
      <c r="DD189" s="323"/>
      <c r="DE189" s="323"/>
      <c r="DF189" s="323"/>
      <c r="DG189" s="323"/>
      <c r="DH189" s="323"/>
      <c r="DI189" s="323"/>
      <c r="DJ189" s="323"/>
      <c r="DK189" s="323"/>
      <c r="DL189" s="323"/>
      <c r="DM189" s="323"/>
      <c r="DN189" s="323"/>
      <c r="DO189" s="323"/>
      <c r="DP189" s="323"/>
      <c r="DQ189" s="323"/>
      <c r="DR189" s="323"/>
      <c r="DS189" s="323"/>
      <c r="DT189" s="323"/>
      <c r="DU189" s="323"/>
      <c r="DV189" s="323"/>
      <c r="DW189" s="323"/>
      <c r="DX189" s="323"/>
      <c r="DY189" s="323"/>
      <c r="DZ189" s="323"/>
      <c r="EA189" s="323"/>
      <c r="EB189" s="323"/>
      <c r="EC189" s="323"/>
      <c r="ED189" s="323"/>
      <c r="EE189" s="323"/>
      <c r="EF189" s="323"/>
      <c r="EG189" s="323"/>
      <c r="EH189" s="323"/>
      <c r="EI189" s="323"/>
      <c r="EJ189" s="323"/>
      <c r="EK189" s="323"/>
      <c r="EL189" s="323"/>
      <c r="EM189" s="323"/>
      <c r="EN189" s="323"/>
      <c r="EO189" s="323"/>
      <c r="EP189" s="323"/>
      <c r="EQ189" s="323"/>
      <c r="ER189" s="323"/>
      <c r="ES189" s="323"/>
      <c r="ET189" s="323"/>
      <c r="EU189" s="323"/>
      <c r="EV189" s="323"/>
      <c r="EW189" s="323"/>
      <c r="EX189" s="323"/>
      <c r="EY189" s="323"/>
      <c r="EZ189" s="323"/>
      <c r="FA189" s="323"/>
      <c r="FB189" s="323"/>
      <c r="FC189" s="323"/>
      <c r="FD189" s="323"/>
      <c r="FE189" s="323"/>
      <c r="FF189" s="323"/>
      <c r="FG189" s="323"/>
      <c r="FH189" s="323"/>
      <c r="FI189" s="323"/>
      <c r="FJ189" s="323"/>
      <c r="FK189" s="323"/>
      <c r="FL189" s="323"/>
      <c r="FM189" s="323"/>
      <c r="FN189" s="323"/>
      <c r="FO189" s="323"/>
      <c r="FP189" s="323"/>
      <c r="FQ189" s="323"/>
      <c r="FR189" s="323"/>
      <c r="FS189" s="323"/>
      <c r="FT189" s="323"/>
      <c r="FU189" s="323"/>
      <c r="FV189" s="323"/>
      <c r="FW189" s="323"/>
      <c r="FX189" s="323"/>
      <c r="FY189" s="323"/>
      <c r="FZ189" s="323"/>
      <c r="GA189" s="323"/>
      <c r="GB189" s="323"/>
      <c r="GC189" s="323"/>
      <c r="GD189" s="323"/>
      <c r="GE189" s="323"/>
      <c r="GF189" s="323"/>
      <c r="GG189" s="323"/>
      <c r="GH189" s="323"/>
      <c r="GI189" s="323"/>
      <c r="GJ189" s="323"/>
      <c r="GK189" s="323"/>
      <c r="GL189" s="323"/>
      <c r="GM189" s="323"/>
      <c r="GN189" s="323"/>
      <c r="GO189" s="323"/>
      <c r="GP189" s="323"/>
      <c r="GQ189" s="323"/>
      <c r="GR189" s="323"/>
      <c r="GS189" s="323"/>
      <c r="GT189" s="323"/>
      <c r="GU189" s="323"/>
      <c r="GV189" s="323"/>
      <c r="GW189" s="323"/>
      <c r="GX189" s="323"/>
      <c r="GY189" s="323"/>
      <c r="GZ189" s="323"/>
      <c r="HA189" s="323"/>
      <c r="HB189" s="323"/>
      <c r="HC189" s="323"/>
      <c r="HD189" s="323"/>
      <c r="HE189" s="323"/>
      <c r="HF189" s="323"/>
      <c r="HG189" s="323"/>
      <c r="HH189" s="323"/>
      <c r="HI189" s="323"/>
      <c r="HJ189" s="323"/>
      <c r="HK189" s="323"/>
      <c r="HL189" s="323"/>
      <c r="HM189" s="323"/>
      <c r="HN189" s="323"/>
      <c r="HO189" s="323"/>
      <c r="HP189" s="323"/>
      <c r="HQ189" s="323"/>
      <c r="HR189" s="323"/>
      <c r="HS189" s="323"/>
      <c r="HT189" s="323"/>
      <c r="HU189" s="323"/>
      <c r="HV189" s="323"/>
      <c r="HW189" s="323"/>
      <c r="HX189" s="323"/>
      <c r="HY189" s="323"/>
      <c r="HZ189" s="323"/>
      <c r="IA189" s="323"/>
      <c r="IB189" s="323"/>
      <c r="IC189" s="323"/>
      <c r="ID189" s="323"/>
      <c r="IE189" s="323"/>
      <c r="IF189" s="323"/>
      <c r="IG189" s="323"/>
      <c r="IH189" s="323"/>
      <c r="II189" s="323"/>
      <c r="IJ189" s="323"/>
      <c r="IK189" s="323"/>
      <c r="IL189" s="323"/>
      <c r="IM189" s="323"/>
      <c r="IN189" s="323"/>
      <c r="IO189" s="323"/>
      <c r="IP189" s="323"/>
      <c r="IQ189" s="323"/>
      <c r="IR189" s="323"/>
      <c r="IS189" s="323"/>
      <c r="IT189" s="323"/>
      <c r="IU189" s="323"/>
      <c r="IV189" s="323"/>
      <c r="IW189" s="323"/>
      <c r="IX189" s="323"/>
    </row>
    <row r="190" spans="1:258" s="1238" customFormat="1">
      <c r="A190" s="323"/>
      <c r="B190" s="324"/>
      <c r="C190" s="325"/>
      <c r="D190" s="325"/>
      <c r="E190" s="325"/>
      <c r="F190" s="326"/>
      <c r="G190" s="326"/>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c r="BM190" s="323"/>
      <c r="BN190" s="323"/>
      <c r="BO190" s="323"/>
      <c r="BP190" s="323"/>
      <c r="BQ190" s="323"/>
      <c r="BR190" s="323"/>
      <c r="BS190" s="323"/>
      <c r="BT190" s="323"/>
      <c r="BU190" s="323"/>
      <c r="BV190" s="323"/>
      <c r="BW190" s="323"/>
      <c r="BX190" s="323"/>
      <c r="BY190" s="323"/>
      <c r="BZ190" s="323"/>
      <c r="CA190" s="323"/>
      <c r="CB190" s="323"/>
      <c r="CC190" s="323"/>
      <c r="CD190" s="323"/>
      <c r="CE190" s="323"/>
      <c r="CF190" s="323"/>
      <c r="CG190" s="323"/>
      <c r="CH190" s="323"/>
      <c r="CI190" s="323"/>
      <c r="CJ190" s="323"/>
      <c r="CK190" s="323"/>
      <c r="CL190" s="323"/>
      <c r="CM190" s="323"/>
      <c r="CN190" s="323"/>
      <c r="CO190" s="323"/>
      <c r="CP190" s="323"/>
      <c r="CQ190" s="323"/>
      <c r="CR190" s="323"/>
      <c r="CS190" s="323"/>
      <c r="CT190" s="323"/>
      <c r="CU190" s="323"/>
      <c r="CV190" s="323"/>
      <c r="CW190" s="323"/>
      <c r="CX190" s="323"/>
      <c r="CY190" s="323"/>
      <c r="CZ190" s="323"/>
      <c r="DA190" s="323"/>
      <c r="DB190" s="323"/>
      <c r="DC190" s="323"/>
      <c r="DD190" s="323"/>
      <c r="DE190" s="323"/>
      <c r="DF190" s="323"/>
      <c r="DG190" s="323"/>
      <c r="DH190" s="323"/>
      <c r="DI190" s="323"/>
      <c r="DJ190" s="323"/>
      <c r="DK190" s="323"/>
      <c r="DL190" s="323"/>
      <c r="DM190" s="323"/>
      <c r="DN190" s="323"/>
      <c r="DO190" s="323"/>
      <c r="DP190" s="323"/>
      <c r="DQ190" s="323"/>
      <c r="DR190" s="323"/>
      <c r="DS190" s="323"/>
      <c r="DT190" s="323"/>
      <c r="DU190" s="323"/>
      <c r="DV190" s="323"/>
      <c r="DW190" s="323"/>
      <c r="DX190" s="323"/>
      <c r="DY190" s="323"/>
      <c r="DZ190" s="323"/>
      <c r="EA190" s="323"/>
      <c r="EB190" s="323"/>
      <c r="EC190" s="323"/>
      <c r="ED190" s="323"/>
      <c r="EE190" s="323"/>
      <c r="EF190" s="323"/>
      <c r="EG190" s="323"/>
      <c r="EH190" s="323"/>
      <c r="EI190" s="323"/>
      <c r="EJ190" s="323"/>
      <c r="EK190" s="323"/>
      <c r="EL190" s="323"/>
      <c r="EM190" s="323"/>
      <c r="EN190" s="323"/>
      <c r="EO190" s="323"/>
      <c r="EP190" s="323"/>
      <c r="EQ190" s="323"/>
      <c r="ER190" s="323"/>
      <c r="ES190" s="323"/>
      <c r="ET190" s="323"/>
      <c r="EU190" s="323"/>
      <c r="EV190" s="323"/>
      <c r="EW190" s="323"/>
      <c r="EX190" s="323"/>
      <c r="EY190" s="323"/>
      <c r="EZ190" s="323"/>
      <c r="FA190" s="323"/>
      <c r="FB190" s="323"/>
      <c r="FC190" s="323"/>
      <c r="FD190" s="323"/>
      <c r="FE190" s="323"/>
      <c r="FF190" s="323"/>
      <c r="FG190" s="323"/>
      <c r="FH190" s="323"/>
      <c r="FI190" s="323"/>
      <c r="FJ190" s="323"/>
      <c r="FK190" s="323"/>
      <c r="FL190" s="323"/>
      <c r="FM190" s="323"/>
      <c r="FN190" s="323"/>
      <c r="FO190" s="323"/>
      <c r="FP190" s="323"/>
      <c r="FQ190" s="323"/>
      <c r="FR190" s="323"/>
      <c r="FS190" s="323"/>
      <c r="FT190" s="323"/>
      <c r="FU190" s="323"/>
      <c r="FV190" s="323"/>
      <c r="FW190" s="323"/>
      <c r="FX190" s="323"/>
      <c r="FY190" s="323"/>
      <c r="FZ190" s="323"/>
      <c r="GA190" s="323"/>
      <c r="GB190" s="323"/>
      <c r="GC190" s="323"/>
      <c r="GD190" s="323"/>
      <c r="GE190" s="323"/>
      <c r="GF190" s="323"/>
      <c r="GG190" s="323"/>
      <c r="GH190" s="323"/>
      <c r="GI190" s="323"/>
      <c r="GJ190" s="323"/>
      <c r="GK190" s="323"/>
      <c r="GL190" s="323"/>
      <c r="GM190" s="323"/>
      <c r="GN190" s="323"/>
      <c r="GO190" s="323"/>
      <c r="GP190" s="323"/>
      <c r="GQ190" s="323"/>
      <c r="GR190" s="323"/>
      <c r="GS190" s="323"/>
      <c r="GT190" s="323"/>
      <c r="GU190" s="323"/>
      <c r="GV190" s="323"/>
      <c r="GW190" s="323"/>
      <c r="GX190" s="323"/>
      <c r="GY190" s="323"/>
      <c r="GZ190" s="323"/>
      <c r="HA190" s="323"/>
      <c r="HB190" s="323"/>
      <c r="HC190" s="323"/>
      <c r="HD190" s="323"/>
      <c r="HE190" s="323"/>
      <c r="HF190" s="323"/>
      <c r="HG190" s="323"/>
      <c r="HH190" s="323"/>
      <c r="HI190" s="323"/>
      <c r="HJ190" s="323"/>
      <c r="HK190" s="323"/>
      <c r="HL190" s="323"/>
      <c r="HM190" s="323"/>
      <c r="HN190" s="323"/>
      <c r="HO190" s="323"/>
      <c r="HP190" s="323"/>
      <c r="HQ190" s="323"/>
      <c r="HR190" s="323"/>
      <c r="HS190" s="323"/>
      <c r="HT190" s="323"/>
      <c r="HU190" s="323"/>
      <c r="HV190" s="323"/>
      <c r="HW190" s="323"/>
      <c r="HX190" s="323"/>
      <c r="HY190" s="323"/>
      <c r="HZ190" s="323"/>
      <c r="IA190" s="323"/>
      <c r="IB190" s="323"/>
      <c r="IC190" s="323"/>
      <c r="ID190" s="323"/>
      <c r="IE190" s="323"/>
      <c r="IF190" s="323"/>
      <c r="IG190" s="323"/>
      <c r="IH190" s="323"/>
      <c r="II190" s="323"/>
      <c r="IJ190" s="323"/>
      <c r="IK190" s="323"/>
      <c r="IL190" s="323"/>
      <c r="IM190" s="323"/>
      <c r="IN190" s="323"/>
      <c r="IO190" s="323"/>
      <c r="IP190" s="323"/>
      <c r="IQ190" s="323"/>
      <c r="IR190" s="323"/>
      <c r="IS190" s="323"/>
      <c r="IT190" s="323"/>
      <c r="IU190" s="323"/>
      <c r="IV190" s="323"/>
      <c r="IW190" s="323"/>
      <c r="IX190" s="323"/>
    </row>
    <row r="191" spans="1:258" s="1238" customFormat="1">
      <c r="A191" s="323"/>
      <c r="B191" s="324"/>
      <c r="C191" s="325"/>
      <c r="D191" s="325"/>
      <c r="E191" s="325"/>
      <c r="F191" s="326"/>
      <c r="G191" s="326"/>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c r="BK191" s="323"/>
      <c r="BL191" s="323"/>
      <c r="BM191" s="323"/>
      <c r="BN191" s="323"/>
      <c r="BO191" s="323"/>
      <c r="BP191" s="323"/>
      <c r="BQ191" s="323"/>
      <c r="BR191" s="323"/>
      <c r="BS191" s="323"/>
      <c r="BT191" s="323"/>
      <c r="BU191" s="323"/>
      <c r="BV191" s="323"/>
      <c r="BW191" s="323"/>
      <c r="BX191" s="323"/>
      <c r="BY191" s="323"/>
      <c r="BZ191" s="323"/>
      <c r="CA191" s="323"/>
      <c r="CB191" s="323"/>
      <c r="CC191" s="323"/>
      <c r="CD191" s="323"/>
      <c r="CE191" s="323"/>
      <c r="CF191" s="323"/>
      <c r="CG191" s="323"/>
      <c r="CH191" s="323"/>
      <c r="CI191" s="323"/>
      <c r="CJ191" s="323"/>
      <c r="CK191" s="323"/>
      <c r="CL191" s="323"/>
      <c r="CM191" s="323"/>
      <c r="CN191" s="323"/>
      <c r="CO191" s="323"/>
      <c r="CP191" s="323"/>
      <c r="CQ191" s="323"/>
      <c r="CR191" s="323"/>
      <c r="CS191" s="323"/>
      <c r="CT191" s="323"/>
      <c r="CU191" s="323"/>
      <c r="CV191" s="323"/>
      <c r="CW191" s="323"/>
      <c r="CX191" s="323"/>
      <c r="CY191" s="323"/>
      <c r="CZ191" s="323"/>
      <c r="DA191" s="323"/>
      <c r="DB191" s="323"/>
      <c r="DC191" s="323"/>
      <c r="DD191" s="323"/>
      <c r="DE191" s="323"/>
      <c r="DF191" s="323"/>
      <c r="DG191" s="323"/>
      <c r="DH191" s="323"/>
      <c r="DI191" s="323"/>
      <c r="DJ191" s="323"/>
      <c r="DK191" s="323"/>
      <c r="DL191" s="323"/>
      <c r="DM191" s="323"/>
      <c r="DN191" s="323"/>
      <c r="DO191" s="323"/>
      <c r="DP191" s="323"/>
      <c r="DQ191" s="323"/>
      <c r="DR191" s="323"/>
      <c r="DS191" s="323"/>
      <c r="DT191" s="323"/>
      <c r="DU191" s="323"/>
      <c r="DV191" s="323"/>
      <c r="DW191" s="323"/>
      <c r="DX191" s="323"/>
      <c r="DY191" s="323"/>
      <c r="DZ191" s="323"/>
      <c r="EA191" s="323"/>
      <c r="EB191" s="323"/>
      <c r="EC191" s="323"/>
      <c r="ED191" s="323"/>
      <c r="EE191" s="323"/>
      <c r="EF191" s="323"/>
      <c r="EG191" s="323"/>
      <c r="EH191" s="323"/>
      <c r="EI191" s="323"/>
      <c r="EJ191" s="323"/>
      <c r="EK191" s="323"/>
      <c r="EL191" s="323"/>
      <c r="EM191" s="323"/>
      <c r="EN191" s="323"/>
      <c r="EO191" s="323"/>
      <c r="EP191" s="323"/>
      <c r="EQ191" s="323"/>
      <c r="ER191" s="323"/>
      <c r="ES191" s="323"/>
      <c r="ET191" s="323"/>
      <c r="EU191" s="323"/>
      <c r="EV191" s="323"/>
      <c r="EW191" s="323"/>
      <c r="EX191" s="323"/>
      <c r="EY191" s="323"/>
      <c r="EZ191" s="323"/>
      <c r="FA191" s="323"/>
      <c r="FB191" s="323"/>
      <c r="FC191" s="323"/>
      <c r="FD191" s="323"/>
      <c r="FE191" s="323"/>
      <c r="FF191" s="323"/>
      <c r="FG191" s="323"/>
      <c r="FH191" s="323"/>
      <c r="FI191" s="323"/>
      <c r="FJ191" s="323"/>
      <c r="FK191" s="323"/>
      <c r="FL191" s="323"/>
      <c r="FM191" s="323"/>
      <c r="FN191" s="323"/>
      <c r="FO191" s="323"/>
      <c r="FP191" s="323"/>
      <c r="FQ191" s="323"/>
      <c r="FR191" s="323"/>
      <c r="FS191" s="323"/>
      <c r="FT191" s="323"/>
      <c r="FU191" s="323"/>
      <c r="FV191" s="323"/>
      <c r="FW191" s="323"/>
      <c r="FX191" s="323"/>
      <c r="FY191" s="323"/>
      <c r="FZ191" s="323"/>
      <c r="GA191" s="323"/>
      <c r="GB191" s="323"/>
      <c r="GC191" s="323"/>
      <c r="GD191" s="323"/>
      <c r="GE191" s="323"/>
      <c r="GF191" s="323"/>
      <c r="GG191" s="323"/>
      <c r="GH191" s="323"/>
      <c r="GI191" s="323"/>
      <c r="GJ191" s="323"/>
      <c r="GK191" s="323"/>
      <c r="GL191" s="323"/>
      <c r="GM191" s="323"/>
      <c r="GN191" s="323"/>
      <c r="GO191" s="323"/>
      <c r="GP191" s="323"/>
      <c r="GQ191" s="323"/>
      <c r="GR191" s="323"/>
      <c r="GS191" s="323"/>
      <c r="GT191" s="323"/>
      <c r="GU191" s="323"/>
      <c r="GV191" s="323"/>
      <c r="GW191" s="323"/>
      <c r="GX191" s="323"/>
      <c r="GY191" s="323"/>
      <c r="GZ191" s="323"/>
      <c r="HA191" s="323"/>
      <c r="HB191" s="323"/>
      <c r="HC191" s="323"/>
      <c r="HD191" s="323"/>
      <c r="HE191" s="323"/>
      <c r="HF191" s="323"/>
      <c r="HG191" s="323"/>
      <c r="HH191" s="323"/>
      <c r="HI191" s="323"/>
      <c r="HJ191" s="323"/>
      <c r="HK191" s="323"/>
      <c r="HL191" s="323"/>
      <c r="HM191" s="323"/>
      <c r="HN191" s="323"/>
      <c r="HO191" s="323"/>
      <c r="HP191" s="323"/>
      <c r="HQ191" s="323"/>
      <c r="HR191" s="323"/>
      <c r="HS191" s="323"/>
      <c r="HT191" s="323"/>
      <c r="HU191" s="323"/>
      <c r="HV191" s="323"/>
      <c r="HW191" s="323"/>
      <c r="HX191" s="323"/>
      <c r="HY191" s="323"/>
      <c r="HZ191" s="323"/>
      <c r="IA191" s="323"/>
      <c r="IB191" s="323"/>
      <c r="IC191" s="323"/>
      <c r="ID191" s="323"/>
      <c r="IE191" s="323"/>
      <c r="IF191" s="323"/>
      <c r="IG191" s="323"/>
      <c r="IH191" s="323"/>
      <c r="II191" s="323"/>
      <c r="IJ191" s="323"/>
      <c r="IK191" s="323"/>
      <c r="IL191" s="323"/>
      <c r="IM191" s="323"/>
      <c r="IN191" s="323"/>
      <c r="IO191" s="323"/>
      <c r="IP191" s="323"/>
      <c r="IQ191" s="323"/>
      <c r="IR191" s="323"/>
      <c r="IS191" s="323"/>
      <c r="IT191" s="323"/>
      <c r="IU191" s="323"/>
      <c r="IV191" s="323"/>
      <c r="IW191" s="323"/>
      <c r="IX191" s="323"/>
    </row>
    <row r="192" spans="1:258" s="1238" customFormat="1">
      <c r="A192" s="323"/>
      <c r="B192" s="324"/>
      <c r="C192" s="325"/>
      <c r="D192" s="325"/>
      <c r="E192" s="325"/>
      <c r="F192" s="326"/>
      <c r="G192" s="326"/>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c r="BJ192" s="323"/>
      <c r="BK192" s="323"/>
      <c r="BL192" s="323"/>
      <c r="BM192" s="323"/>
      <c r="BN192" s="323"/>
      <c r="BO192" s="323"/>
      <c r="BP192" s="323"/>
      <c r="BQ192" s="323"/>
      <c r="BR192" s="323"/>
      <c r="BS192" s="323"/>
      <c r="BT192" s="323"/>
      <c r="BU192" s="323"/>
      <c r="BV192" s="323"/>
      <c r="BW192" s="323"/>
      <c r="BX192" s="323"/>
      <c r="BY192" s="323"/>
      <c r="BZ192" s="323"/>
      <c r="CA192" s="323"/>
      <c r="CB192" s="323"/>
      <c r="CC192" s="323"/>
      <c r="CD192" s="323"/>
      <c r="CE192" s="323"/>
      <c r="CF192" s="323"/>
      <c r="CG192" s="323"/>
      <c r="CH192" s="323"/>
      <c r="CI192" s="323"/>
      <c r="CJ192" s="323"/>
      <c r="CK192" s="323"/>
      <c r="CL192" s="323"/>
      <c r="CM192" s="323"/>
      <c r="CN192" s="323"/>
      <c r="CO192" s="323"/>
      <c r="CP192" s="323"/>
      <c r="CQ192" s="323"/>
      <c r="CR192" s="323"/>
      <c r="CS192" s="323"/>
      <c r="CT192" s="323"/>
      <c r="CU192" s="323"/>
      <c r="CV192" s="323"/>
      <c r="CW192" s="323"/>
      <c r="CX192" s="323"/>
      <c r="CY192" s="323"/>
      <c r="CZ192" s="323"/>
      <c r="DA192" s="323"/>
      <c r="DB192" s="323"/>
      <c r="DC192" s="323"/>
      <c r="DD192" s="323"/>
      <c r="DE192" s="323"/>
      <c r="DF192" s="323"/>
      <c r="DG192" s="323"/>
      <c r="DH192" s="323"/>
      <c r="DI192" s="323"/>
      <c r="DJ192" s="323"/>
      <c r="DK192" s="323"/>
      <c r="DL192" s="323"/>
      <c r="DM192" s="323"/>
      <c r="DN192" s="323"/>
      <c r="DO192" s="323"/>
      <c r="DP192" s="323"/>
      <c r="DQ192" s="323"/>
      <c r="DR192" s="323"/>
      <c r="DS192" s="323"/>
      <c r="DT192" s="323"/>
      <c r="DU192" s="323"/>
      <c r="DV192" s="323"/>
      <c r="DW192" s="323"/>
      <c r="DX192" s="323"/>
      <c r="DY192" s="323"/>
      <c r="DZ192" s="323"/>
      <c r="EA192" s="323"/>
      <c r="EB192" s="323"/>
      <c r="EC192" s="323"/>
      <c r="ED192" s="323"/>
      <c r="EE192" s="323"/>
      <c r="EF192" s="323"/>
      <c r="EG192" s="323"/>
      <c r="EH192" s="323"/>
      <c r="EI192" s="323"/>
      <c r="EJ192" s="323"/>
      <c r="EK192" s="323"/>
      <c r="EL192" s="323"/>
      <c r="EM192" s="323"/>
      <c r="EN192" s="323"/>
      <c r="EO192" s="323"/>
      <c r="EP192" s="323"/>
      <c r="EQ192" s="323"/>
      <c r="ER192" s="323"/>
      <c r="ES192" s="323"/>
      <c r="ET192" s="323"/>
      <c r="EU192" s="323"/>
      <c r="EV192" s="323"/>
      <c r="EW192" s="323"/>
      <c r="EX192" s="323"/>
      <c r="EY192" s="323"/>
      <c r="EZ192" s="323"/>
      <c r="FA192" s="323"/>
      <c r="FB192" s="323"/>
      <c r="FC192" s="323"/>
      <c r="FD192" s="323"/>
      <c r="FE192" s="323"/>
      <c r="FF192" s="323"/>
      <c r="FG192" s="323"/>
      <c r="FH192" s="323"/>
      <c r="FI192" s="323"/>
      <c r="FJ192" s="323"/>
      <c r="FK192" s="323"/>
      <c r="FL192" s="323"/>
      <c r="FM192" s="323"/>
      <c r="FN192" s="323"/>
      <c r="FO192" s="323"/>
      <c r="FP192" s="323"/>
      <c r="FQ192" s="323"/>
      <c r="FR192" s="323"/>
      <c r="FS192" s="323"/>
      <c r="FT192" s="323"/>
      <c r="FU192" s="323"/>
      <c r="FV192" s="323"/>
      <c r="FW192" s="323"/>
      <c r="FX192" s="323"/>
      <c r="FY192" s="323"/>
      <c r="FZ192" s="323"/>
      <c r="GA192" s="323"/>
      <c r="GB192" s="323"/>
      <c r="GC192" s="323"/>
      <c r="GD192" s="323"/>
      <c r="GE192" s="323"/>
      <c r="GF192" s="323"/>
      <c r="GG192" s="323"/>
      <c r="GH192" s="323"/>
      <c r="GI192" s="323"/>
      <c r="GJ192" s="323"/>
      <c r="GK192" s="323"/>
      <c r="GL192" s="323"/>
      <c r="GM192" s="323"/>
      <c r="GN192" s="323"/>
      <c r="GO192" s="323"/>
      <c r="GP192" s="323"/>
      <c r="GQ192" s="323"/>
      <c r="GR192" s="323"/>
      <c r="GS192" s="323"/>
      <c r="GT192" s="323"/>
      <c r="GU192" s="323"/>
      <c r="GV192" s="323"/>
      <c r="GW192" s="323"/>
      <c r="GX192" s="323"/>
      <c r="GY192" s="323"/>
      <c r="GZ192" s="323"/>
      <c r="HA192" s="323"/>
      <c r="HB192" s="323"/>
      <c r="HC192" s="323"/>
      <c r="HD192" s="323"/>
      <c r="HE192" s="323"/>
      <c r="HF192" s="323"/>
      <c r="HG192" s="323"/>
      <c r="HH192" s="323"/>
      <c r="HI192" s="323"/>
      <c r="HJ192" s="323"/>
      <c r="HK192" s="323"/>
      <c r="HL192" s="323"/>
      <c r="HM192" s="323"/>
      <c r="HN192" s="323"/>
      <c r="HO192" s="323"/>
      <c r="HP192" s="323"/>
      <c r="HQ192" s="323"/>
      <c r="HR192" s="323"/>
      <c r="HS192" s="323"/>
      <c r="HT192" s="323"/>
      <c r="HU192" s="323"/>
      <c r="HV192" s="323"/>
      <c r="HW192" s="323"/>
      <c r="HX192" s="323"/>
      <c r="HY192" s="323"/>
      <c r="HZ192" s="323"/>
      <c r="IA192" s="323"/>
      <c r="IB192" s="323"/>
      <c r="IC192" s="323"/>
      <c r="ID192" s="323"/>
      <c r="IE192" s="323"/>
      <c r="IF192" s="323"/>
      <c r="IG192" s="323"/>
      <c r="IH192" s="323"/>
      <c r="II192" s="323"/>
      <c r="IJ192" s="323"/>
      <c r="IK192" s="323"/>
      <c r="IL192" s="323"/>
      <c r="IM192" s="323"/>
      <c r="IN192" s="323"/>
      <c r="IO192" s="323"/>
      <c r="IP192" s="323"/>
      <c r="IQ192" s="323"/>
      <c r="IR192" s="323"/>
      <c r="IS192" s="323"/>
      <c r="IT192" s="323"/>
      <c r="IU192" s="323"/>
      <c r="IV192" s="323"/>
      <c r="IW192" s="323"/>
      <c r="IX192" s="323"/>
    </row>
    <row r="193" spans="1:258" s="1238" customFormat="1">
      <c r="A193" s="323"/>
      <c r="B193" s="324"/>
      <c r="C193" s="325"/>
      <c r="D193" s="325"/>
      <c r="E193" s="325"/>
      <c r="F193" s="326"/>
      <c r="G193" s="326"/>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c r="BJ193" s="323"/>
      <c r="BK193" s="323"/>
      <c r="BL193" s="323"/>
      <c r="BM193" s="323"/>
      <c r="BN193" s="323"/>
      <c r="BO193" s="323"/>
      <c r="BP193" s="323"/>
      <c r="BQ193" s="323"/>
      <c r="BR193" s="323"/>
      <c r="BS193" s="323"/>
      <c r="BT193" s="323"/>
      <c r="BU193" s="323"/>
      <c r="BV193" s="323"/>
      <c r="BW193" s="323"/>
      <c r="BX193" s="323"/>
      <c r="BY193" s="323"/>
      <c r="BZ193" s="323"/>
      <c r="CA193" s="323"/>
      <c r="CB193" s="323"/>
      <c r="CC193" s="323"/>
      <c r="CD193" s="323"/>
      <c r="CE193" s="323"/>
      <c r="CF193" s="323"/>
      <c r="CG193" s="323"/>
      <c r="CH193" s="323"/>
      <c r="CI193" s="323"/>
      <c r="CJ193" s="323"/>
      <c r="CK193" s="323"/>
      <c r="CL193" s="323"/>
      <c r="CM193" s="323"/>
      <c r="CN193" s="323"/>
      <c r="CO193" s="323"/>
      <c r="CP193" s="323"/>
      <c r="CQ193" s="323"/>
      <c r="CR193" s="323"/>
      <c r="CS193" s="323"/>
      <c r="CT193" s="323"/>
      <c r="CU193" s="323"/>
      <c r="CV193" s="323"/>
      <c r="CW193" s="323"/>
      <c r="CX193" s="323"/>
      <c r="CY193" s="323"/>
      <c r="CZ193" s="323"/>
      <c r="DA193" s="323"/>
      <c r="DB193" s="323"/>
      <c r="DC193" s="323"/>
      <c r="DD193" s="323"/>
      <c r="DE193" s="323"/>
      <c r="DF193" s="323"/>
      <c r="DG193" s="323"/>
      <c r="DH193" s="323"/>
      <c r="DI193" s="323"/>
      <c r="DJ193" s="323"/>
      <c r="DK193" s="323"/>
      <c r="DL193" s="323"/>
      <c r="DM193" s="323"/>
      <c r="DN193" s="323"/>
      <c r="DO193" s="323"/>
      <c r="DP193" s="323"/>
      <c r="DQ193" s="323"/>
      <c r="DR193" s="323"/>
      <c r="DS193" s="323"/>
      <c r="DT193" s="323"/>
      <c r="DU193" s="323"/>
      <c r="DV193" s="323"/>
      <c r="DW193" s="323"/>
      <c r="DX193" s="323"/>
      <c r="DY193" s="323"/>
      <c r="DZ193" s="323"/>
      <c r="EA193" s="323"/>
      <c r="EB193" s="323"/>
      <c r="EC193" s="323"/>
      <c r="ED193" s="323"/>
      <c r="EE193" s="323"/>
      <c r="EF193" s="323"/>
      <c r="EG193" s="323"/>
      <c r="EH193" s="323"/>
      <c r="EI193" s="323"/>
      <c r="EJ193" s="323"/>
      <c r="EK193" s="323"/>
      <c r="EL193" s="323"/>
      <c r="EM193" s="323"/>
      <c r="EN193" s="323"/>
      <c r="EO193" s="323"/>
      <c r="EP193" s="323"/>
      <c r="EQ193" s="323"/>
      <c r="ER193" s="323"/>
      <c r="ES193" s="323"/>
      <c r="ET193" s="323"/>
      <c r="EU193" s="323"/>
      <c r="EV193" s="323"/>
      <c r="EW193" s="323"/>
      <c r="EX193" s="323"/>
      <c r="EY193" s="323"/>
      <c r="EZ193" s="323"/>
      <c r="FA193" s="323"/>
      <c r="FB193" s="323"/>
      <c r="FC193" s="323"/>
      <c r="FD193" s="323"/>
      <c r="FE193" s="323"/>
      <c r="FF193" s="323"/>
      <c r="FG193" s="323"/>
      <c r="FH193" s="323"/>
      <c r="FI193" s="323"/>
      <c r="FJ193" s="323"/>
      <c r="FK193" s="323"/>
      <c r="FL193" s="323"/>
      <c r="FM193" s="323"/>
      <c r="FN193" s="323"/>
      <c r="FO193" s="323"/>
      <c r="FP193" s="323"/>
      <c r="FQ193" s="323"/>
      <c r="FR193" s="323"/>
      <c r="FS193" s="323"/>
      <c r="FT193" s="323"/>
      <c r="FU193" s="323"/>
      <c r="FV193" s="323"/>
      <c r="FW193" s="323"/>
      <c r="FX193" s="323"/>
      <c r="FY193" s="323"/>
      <c r="FZ193" s="323"/>
      <c r="GA193" s="323"/>
      <c r="GB193" s="323"/>
      <c r="GC193" s="323"/>
      <c r="GD193" s="323"/>
      <c r="GE193" s="323"/>
      <c r="GF193" s="323"/>
      <c r="GG193" s="323"/>
      <c r="GH193" s="323"/>
      <c r="GI193" s="323"/>
      <c r="GJ193" s="323"/>
      <c r="GK193" s="323"/>
      <c r="GL193" s="323"/>
      <c r="GM193" s="323"/>
      <c r="GN193" s="323"/>
      <c r="GO193" s="323"/>
      <c r="GP193" s="323"/>
      <c r="GQ193" s="323"/>
      <c r="GR193" s="323"/>
      <c r="GS193" s="323"/>
      <c r="GT193" s="323"/>
      <c r="GU193" s="323"/>
      <c r="GV193" s="323"/>
      <c r="GW193" s="323"/>
      <c r="GX193" s="323"/>
      <c r="GY193" s="323"/>
      <c r="GZ193" s="323"/>
      <c r="HA193" s="323"/>
      <c r="HB193" s="323"/>
      <c r="HC193" s="323"/>
      <c r="HD193" s="323"/>
      <c r="HE193" s="323"/>
      <c r="HF193" s="323"/>
      <c r="HG193" s="323"/>
      <c r="HH193" s="323"/>
      <c r="HI193" s="323"/>
      <c r="HJ193" s="323"/>
      <c r="HK193" s="323"/>
      <c r="HL193" s="323"/>
      <c r="HM193" s="323"/>
      <c r="HN193" s="323"/>
      <c r="HO193" s="323"/>
      <c r="HP193" s="323"/>
      <c r="HQ193" s="323"/>
      <c r="HR193" s="323"/>
      <c r="HS193" s="323"/>
      <c r="HT193" s="323"/>
      <c r="HU193" s="323"/>
      <c r="HV193" s="323"/>
      <c r="HW193" s="323"/>
      <c r="HX193" s="323"/>
      <c r="HY193" s="323"/>
      <c r="HZ193" s="323"/>
      <c r="IA193" s="323"/>
      <c r="IB193" s="323"/>
      <c r="IC193" s="323"/>
      <c r="ID193" s="323"/>
      <c r="IE193" s="323"/>
      <c r="IF193" s="323"/>
      <c r="IG193" s="323"/>
      <c r="IH193" s="323"/>
      <c r="II193" s="323"/>
      <c r="IJ193" s="323"/>
      <c r="IK193" s="323"/>
      <c r="IL193" s="323"/>
      <c r="IM193" s="323"/>
      <c r="IN193" s="323"/>
      <c r="IO193" s="323"/>
      <c r="IP193" s="323"/>
      <c r="IQ193" s="323"/>
      <c r="IR193" s="323"/>
      <c r="IS193" s="323"/>
      <c r="IT193" s="323"/>
      <c r="IU193" s="323"/>
      <c r="IV193" s="323"/>
      <c r="IW193" s="323"/>
      <c r="IX193" s="323"/>
    </row>
    <row r="194" spans="1:258" s="1238" customFormat="1">
      <c r="A194" s="323"/>
      <c r="B194" s="324"/>
      <c r="C194" s="325"/>
      <c r="D194" s="325"/>
      <c r="E194" s="325"/>
      <c r="F194" s="326"/>
      <c r="G194" s="326"/>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c r="AU194" s="323"/>
      <c r="AV194" s="323"/>
      <c r="AW194" s="323"/>
      <c r="AX194" s="323"/>
      <c r="AY194" s="323"/>
      <c r="AZ194" s="323"/>
      <c r="BA194" s="323"/>
      <c r="BB194" s="323"/>
      <c r="BC194" s="323"/>
      <c r="BD194" s="323"/>
      <c r="BE194" s="323"/>
      <c r="BF194" s="323"/>
      <c r="BG194" s="323"/>
      <c r="BH194" s="323"/>
      <c r="BI194" s="323"/>
      <c r="BJ194" s="323"/>
      <c r="BK194" s="323"/>
      <c r="BL194" s="323"/>
      <c r="BM194" s="323"/>
      <c r="BN194" s="323"/>
      <c r="BO194" s="323"/>
      <c r="BP194" s="323"/>
      <c r="BQ194" s="323"/>
      <c r="BR194" s="323"/>
      <c r="BS194" s="323"/>
      <c r="BT194" s="323"/>
      <c r="BU194" s="323"/>
      <c r="BV194" s="323"/>
      <c r="BW194" s="323"/>
      <c r="BX194" s="323"/>
      <c r="BY194" s="323"/>
      <c r="BZ194" s="323"/>
      <c r="CA194" s="323"/>
      <c r="CB194" s="323"/>
      <c r="CC194" s="323"/>
      <c r="CD194" s="323"/>
      <c r="CE194" s="323"/>
      <c r="CF194" s="323"/>
      <c r="CG194" s="323"/>
      <c r="CH194" s="323"/>
      <c r="CI194" s="323"/>
      <c r="CJ194" s="323"/>
      <c r="CK194" s="323"/>
      <c r="CL194" s="323"/>
      <c r="CM194" s="323"/>
      <c r="CN194" s="323"/>
      <c r="CO194" s="323"/>
      <c r="CP194" s="323"/>
      <c r="CQ194" s="323"/>
      <c r="CR194" s="323"/>
      <c r="CS194" s="323"/>
      <c r="CT194" s="323"/>
      <c r="CU194" s="323"/>
      <c r="CV194" s="323"/>
      <c r="CW194" s="323"/>
      <c r="CX194" s="323"/>
      <c r="CY194" s="323"/>
      <c r="CZ194" s="323"/>
      <c r="DA194" s="323"/>
      <c r="DB194" s="323"/>
      <c r="DC194" s="323"/>
      <c r="DD194" s="323"/>
      <c r="DE194" s="323"/>
      <c r="DF194" s="323"/>
      <c r="DG194" s="323"/>
      <c r="DH194" s="323"/>
      <c r="DI194" s="323"/>
      <c r="DJ194" s="323"/>
      <c r="DK194" s="323"/>
      <c r="DL194" s="323"/>
      <c r="DM194" s="323"/>
      <c r="DN194" s="323"/>
      <c r="DO194" s="323"/>
      <c r="DP194" s="323"/>
      <c r="DQ194" s="323"/>
      <c r="DR194" s="323"/>
      <c r="DS194" s="323"/>
      <c r="DT194" s="323"/>
      <c r="DU194" s="323"/>
      <c r="DV194" s="323"/>
      <c r="DW194" s="323"/>
      <c r="DX194" s="323"/>
      <c r="DY194" s="323"/>
      <c r="DZ194" s="323"/>
      <c r="EA194" s="323"/>
      <c r="EB194" s="323"/>
      <c r="EC194" s="323"/>
      <c r="ED194" s="323"/>
      <c r="EE194" s="323"/>
      <c r="EF194" s="323"/>
      <c r="EG194" s="323"/>
      <c r="EH194" s="323"/>
      <c r="EI194" s="323"/>
      <c r="EJ194" s="323"/>
      <c r="EK194" s="323"/>
      <c r="EL194" s="323"/>
      <c r="EM194" s="323"/>
      <c r="EN194" s="323"/>
      <c r="EO194" s="323"/>
      <c r="EP194" s="323"/>
      <c r="EQ194" s="323"/>
      <c r="ER194" s="323"/>
      <c r="ES194" s="323"/>
      <c r="ET194" s="323"/>
      <c r="EU194" s="323"/>
      <c r="EV194" s="323"/>
      <c r="EW194" s="323"/>
      <c r="EX194" s="323"/>
      <c r="EY194" s="323"/>
      <c r="EZ194" s="323"/>
      <c r="FA194" s="323"/>
      <c r="FB194" s="323"/>
      <c r="FC194" s="323"/>
      <c r="FD194" s="323"/>
      <c r="FE194" s="323"/>
      <c r="FF194" s="323"/>
      <c r="FG194" s="323"/>
      <c r="FH194" s="323"/>
      <c r="FI194" s="323"/>
      <c r="FJ194" s="323"/>
      <c r="FK194" s="323"/>
      <c r="FL194" s="323"/>
      <c r="FM194" s="323"/>
      <c r="FN194" s="323"/>
      <c r="FO194" s="323"/>
      <c r="FP194" s="323"/>
      <c r="FQ194" s="323"/>
      <c r="FR194" s="323"/>
      <c r="FS194" s="323"/>
      <c r="FT194" s="323"/>
      <c r="FU194" s="323"/>
      <c r="FV194" s="323"/>
      <c r="FW194" s="323"/>
      <c r="FX194" s="323"/>
      <c r="FY194" s="323"/>
      <c r="FZ194" s="323"/>
      <c r="GA194" s="323"/>
      <c r="GB194" s="323"/>
      <c r="GC194" s="323"/>
      <c r="GD194" s="323"/>
      <c r="GE194" s="323"/>
      <c r="GF194" s="323"/>
      <c r="GG194" s="323"/>
      <c r="GH194" s="323"/>
      <c r="GI194" s="323"/>
      <c r="GJ194" s="323"/>
      <c r="GK194" s="323"/>
      <c r="GL194" s="323"/>
      <c r="GM194" s="323"/>
      <c r="GN194" s="323"/>
      <c r="GO194" s="323"/>
      <c r="GP194" s="323"/>
      <c r="GQ194" s="323"/>
      <c r="GR194" s="323"/>
      <c r="GS194" s="323"/>
      <c r="GT194" s="323"/>
      <c r="GU194" s="323"/>
      <c r="GV194" s="323"/>
      <c r="GW194" s="323"/>
      <c r="GX194" s="323"/>
      <c r="GY194" s="323"/>
      <c r="GZ194" s="323"/>
      <c r="HA194" s="323"/>
      <c r="HB194" s="323"/>
      <c r="HC194" s="323"/>
      <c r="HD194" s="323"/>
      <c r="HE194" s="323"/>
      <c r="HF194" s="323"/>
      <c r="HG194" s="323"/>
      <c r="HH194" s="323"/>
      <c r="HI194" s="323"/>
      <c r="HJ194" s="323"/>
      <c r="HK194" s="323"/>
      <c r="HL194" s="323"/>
      <c r="HM194" s="323"/>
      <c r="HN194" s="323"/>
      <c r="HO194" s="323"/>
      <c r="HP194" s="323"/>
      <c r="HQ194" s="323"/>
      <c r="HR194" s="323"/>
      <c r="HS194" s="323"/>
      <c r="HT194" s="323"/>
      <c r="HU194" s="323"/>
      <c r="HV194" s="323"/>
      <c r="HW194" s="323"/>
      <c r="HX194" s="323"/>
      <c r="HY194" s="323"/>
      <c r="HZ194" s="323"/>
      <c r="IA194" s="323"/>
      <c r="IB194" s="323"/>
      <c r="IC194" s="323"/>
      <c r="ID194" s="323"/>
      <c r="IE194" s="323"/>
      <c r="IF194" s="323"/>
      <c r="IG194" s="323"/>
      <c r="IH194" s="323"/>
      <c r="II194" s="323"/>
      <c r="IJ194" s="323"/>
      <c r="IK194" s="323"/>
      <c r="IL194" s="323"/>
      <c r="IM194" s="323"/>
      <c r="IN194" s="323"/>
      <c r="IO194" s="323"/>
      <c r="IP194" s="323"/>
      <c r="IQ194" s="323"/>
      <c r="IR194" s="323"/>
      <c r="IS194" s="323"/>
      <c r="IT194" s="323"/>
      <c r="IU194" s="323"/>
      <c r="IV194" s="323"/>
      <c r="IW194" s="323"/>
      <c r="IX194" s="323"/>
    </row>
    <row r="195" spans="1:258" s="1238" customFormat="1">
      <c r="A195" s="323"/>
      <c r="B195" s="324"/>
      <c r="C195" s="325"/>
      <c r="D195" s="325"/>
      <c r="E195" s="325"/>
      <c r="F195" s="326"/>
      <c r="G195" s="326"/>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c r="AU195" s="323"/>
      <c r="AV195" s="323"/>
      <c r="AW195" s="323"/>
      <c r="AX195" s="323"/>
      <c r="AY195" s="323"/>
      <c r="AZ195" s="323"/>
      <c r="BA195" s="323"/>
      <c r="BB195" s="323"/>
      <c r="BC195" s="323"/>
      <c r="BD195" s="323"/>
      <c r="BE195" s="323"/>
      <c r="BF195" s="323"/>
      <c r="BG195" s="323"/>
      <c r="BH195" s="323"/>
      <c r="BI195" s="323"/>
      <c r="BJ195" s="323"/>
      <c r="BK195" s="323"/>
      <c r="BL195" s="323"/>
      <c r="BM195" s="323"/>
      <c r="BN195" s="323"/>
      <c r="BO195" s="323"/>
      <c r="BP195" s="323"/>
      <c r="BQ195" s="323"/>
      <c r="BR195" s="323"/>
      <c r="BS195" s="323"/>
      <c r="BT195" s="323"/>
      <c r="BU195" s="323"/>
      <c r="BV195" s="323"/>
      <c r="BW195" s="323"/>
      <c r="BX195" s="323"/>
      <c r="BY195" s="323"/>
      <c r="BZ195" s="323"/>
      <c r="CA195" s="323"/>
      <c r="CB195" s="323"/>
      <c r="CC195" s="323"/>
      <c r="CD195" s="323"/>
      <c r="CE195" s="323"/>
      <c r="CF195" s="323"/>
      <c r="CG195" s="323"/>
      <c r="CH195" s="323"/>
      <c r="CI195" s="323"/>
      <c r="CJ195" s="323"/>
      <c r="CK195" s="323"/>
      <c r="CL195" s="323"/>
      <c r="CM195" s="323"/>
      <c r="CN195" s="323"/>
      <c r="CO195" s="323"/>
      <c r="CP195" s="323"/>
      <c r="CQ195" s="323"/>
      <c r="CR195" s="323"/>
      <c r="CS195" s="323"/>
      <c r="CT195" s="323"/>
      <c r="CU195" s="323"/>
      <c r="CV195" s="323"/>
      <c r="CW195" s="323"/>
      <c r="CX195" s="323"/>
      <c r="CY195" s="323"/>
      <c r="CZ195" s="323"/>
      <c r="DA195" s="323"/>
      <c r="DB195" s="323"/>
      <c r="DC195" s="323"/>
      <c r="DD195" s="323"/>
      <c r="DE195" s="323"/>
      <c r="DF195" s="323"/>
      <c r="DG195" s="323"/>
      <c r="DH195" s="323"/>
      <c r="DI195" s="323"/>
      <c r="DJ195" s="323"/>
      <c r="DK195" s="323"/>
      <c r="DL195" s="323"/>
      <c r="DM195" s="323"/>
      <c r="DN195" s="323"/>
      <c r="DO195" s="323"/>
      <c r="DP195" s="323"/>
      <c r="DQ195" s="323"/>
      <c r="DR195" s="323"/>
      <c r="DS195" s="323"/>
      <c r="DT195" s="323"/>
      <c r="DU195" s="323"/>
      <c r="DV195" s="323"/>
      <c r="DW195" s="323"/>
      <c r="DX195" s="323"/>
      <c r="DY195" s="323"/>
      <c r="DZ195" s="323"/>
      <c r="EA195" s="323"/>
      <c r="EB195" s="323"/>
      <c r="EC195" s="323"/>
      <c r="ED195" s="323"/>
      <c r="EE195" s="323"/>
      <c r="EF195" s="323"/>
      <c r="EG195" s="323"/>
      <c r="EH195" s="323"/>
      <c r="EI195" s="323"/>
      <c r="EJ195" s="323"/>
      <c r="EK195" s="323"/>
      <c r="EL195" s="323"/>
      <c r="EM195" s="323"/>
      <c r="EN195" s="323"/>
      <c r="EO195" s="323"/>
      <c r="EP195" s="323"/>
      <c r="EQ195" s="323"/>
      <c r="ER195" s="323"/>
      <c r="ES195" s="323"/>
      <c r="ET195" s="323"/>
      <c r="EU195" s="323"/>
      <c r="EV195" s="323"/>
      <c r="EW195" s="323"/>
      <c r="EX195" s="323"/>
      <c r="EY195" s="323"/>
      <c r="EZ195" s="323"/>
      <c r="FA195" s="323"/>
      <c r="FB195" s="323"/>
      <c r="FC195" s="323"/>
      <c r="FD195" s="323"/>
      <c r="FE195" s="323"/>
      <c r="FF195" s="323"/>
      <c r="FG195" s="323"/>
      <c r="FH195" s="323"/>
      <c r="FI195" s="323"/>
      <c r="FJ195" s="323"/>
      <c r="FK195" s="323"/>
      <c r="FL195" s="323"/>
      <c r="FM195" s="323"/>
      <c r="FN195" s="323"/>
      <c r="FO195" s="323"/>
      <c r="FP195" s="323"/>
      <c r="FQ195" s="323"/>
      <c r="FR195" s="323"/>
      <c r="FS195" s="323"/>
      <c r="FT195" s="323"/>
      <c r="FU195" s="323"/>
      <c r="FV195" s="323"/>
      <c r="FW195" s="323"/>
      <c r="FX195" s="323"/>
      <c r="FY195" s="323"/>
      <c r="FZ195" s="323"/>
      <c r="GA195" s="323"/>
      <c r="GB195" s="323"/>
      <c r="GC195" s="323"/>
      <c r="GD195" s="323"/>
      <c r="GE195" s="323"/>
      <c r="GF195" s="323"/>
      <c r="GG195" s="323"/>
      <c r="GH195" s="323"/>
      <c r="GI195" s="323"/>
      <c r="GJ195" s="323"/>
      <c r="GK195" s="323"/>
      <c r="GL195" s="323"/>
      <c r="GM195" s="323"/>
      <c r="GN195" s="323"/>
      <c r="GO195" s="323"/>
      <c r="GP195" s="323"/>
      <c r="GQ195" s="323"/>
      <c r="GR195" s="323"/>
      <c r="GS195" s="323"/>
      <c r="GT195" s="323"/>
      <c r="GU195" s="323"/>
      <c r="GV195" s="323"/>
      <c r="GW195" s="323"/>
      <c r="GX195" s="323"/>
      <c r="GY195" s="323"/>
      <c r="GZ195" s="323"/>
      <c r="HA195" s="323"/>
      <c r="HB195" s="323"/>
      <c r="HC195" s="323"/>
      <c r="HD195" s="323"/>
      <c r="HE195" s="323"/>
      <c r="HF195" s="323"/>
      <c r="HG195" s="323"/>
      <c r="HH195" s="323"/>
      <c r="HI195" s="323"/>
      <c r="HJ195" s="323"/>
      <c r="HK195" s="323"/>
      <c r="HL195" s="323"/>
      <c r="HM195" s="323"/>
      <c r="HN195" s="323"/>
      <c r="HO195" s="323"/>
      <c r="HP195" s="323"/>
      <c r="HQ195" s="323"/>
      <c r="HR195" s="323"/>
      <c r="HS195" s="323"/>
      <c r="HT195" s="323"/>
      <c r="HU195" s="323"/>
      <c r="HV195" s="323"/>
      <c r="HW195" s="323"/>
      <c r="HX195" s="323"/>
      <c r="HY195" s="323"/>
      <c r="HZ195" s="323"/>
      <c r="IA195" s="323"/>
      <c r="IB195" s="323"/>
      <c r="IC195" s="323"/>
      <c r="ID195" s="323"/>
      <c r="IE195" s="323"/>
      <c r="IF195" s="323"/>
      <c r="IG195" s="323"/>
      <c r="IH195" s="323"/>
      <c r="II195" s="323"/>
      <c r="IJ195" s="323"/>
      <c r="IK195" s="323"/>
      <c r="IL195" s="323"/>
      <c r="IM195" s="323"/>
      <c r="IN195" s="323"/>
      <c r="IO195" s="323"/>
      <c r="IP195" s="323"/>
      <c r="IQ195" s="323"/>
      <c r="IR195" s="323"/>
      <c r="IS195" s="323"/>
      <c r="IT195" s="323"/>
      <c r="IU195" s="323"/>
      <c r="IV195" s="323"/>
      <c r="IW195" s="323"/>
      <c r="IX195" s="323"/>
    </row>
    <row r="196" spans="1:258" s="1238" customFormat="1">
      <c r="A196" s="323"/>
      <c r="B196" s="324"/>
      <c r="C196" s="325"/>
      <c r="D196" s="325"/>
      <c r="E196" s="325"/>
      <c r="F196" s="326"/>
      <c r="G196" s="326"/>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c r="BJ196" s="323"/>
      <c r="BK196" s="323"/>
      <c r="BL196" s="323"/>
      <c r="BM196" s="323"/>
      <c r="BN196" s="323"/>
      <c r="BO196" s="323"/>
      <c r="BP196" s="323"/>
      <c r="BQ196" s="323"/>
      <c r="BR196" s="323"/>
      <c r="BS196" s="323"/>
      <c r="BT196" s="323"/>
      <c r="BU196" s="323"/>
      <c r="BV196" s="323"/>
      <c r="BW196" s="323"/>
      <c r="BX196" s="323"/>
      <c r="BY196" s="323"/>
      <c r="BZ196" s="323"/>
      <c r="CA196" s="323"/>
      <c r="CB196" s="323"/>
      <c r="CC196" s="323"/>
      <c r="CD196" s="323"/>
      <c r="CE196" s="323"/>
      <c r="CF196" s="323"/>
      <c r="CG196" s="323"/>
      <c r="CH196" s="323"/>
      <c r="CI196" s="323"/>
      <c r="CJ196" s="323"/>
      <c r="CK196" s="323"/>
      <c r="CL196" s="323"/>
      <c r="CM196" s="323"/>
      <c r="CN196" s="323"/>
      <c r="CO196" s="323"/>
      <c r="CP196" s="323"/>
      <c r="CQ196" s="323"/>
      <c r="CR196" s="323"/>
      <c r="CS196" s="323"/>
      <c r="CT196" s="323"/>
      <c r="CU196" s="323"/>
      <c r="CV196" s="323"/>
      <c r="CW196" s="323"/>
      <c r="CX196" s="323"/>
      <c r="CY196" s="323"/>
      <c r="CZ196" s="323"/>
      <c r="DA196" s="323"/>
      <c r="DB196" s="323"/>
      <c r="DC196" s="323"/>
      <c r="DD196" s="323"/>
      <c r="DE196" s="323"/>
      <c r="DF196" s="323"/>
      <c r="DG196" s="323"/>
      <c r="DH196" s="323"/>
      <c r="DI196" s="323"/>
      <c r="DJ196" s="323"/>
      <c r="DK196" s="323"/>
      <c r="DL196" s="323"/>
      <c r="DM196" s="323"/>
      <c r="DN196" s="323"/>
      <c r="DO196" s="323"/>
      <c r="DP196" s="323"/>
      <c r="DQ196" s="323"/>
      <c r="DR196" s="323"/>
      <c r="DS196" s="323"/>
      <c r="DT196" s="323"/>
      <c r="DU196" s="323"/>
      <c r="DV196" s="323"/>
      <c r="DW196" s="323"/>
      <c r="DX196" s="323"/>
      <c r="DY196" s="323"/>
      <c r="DZ196" s="323"/>
      <c r="EA196" s="323"/>
      <c r="EB196" s="323"/>
      <c r="EC196" s="323"/>
      <c r="ED196" s="323"/>
      <c r="EE196" s="323"/>
      <c r="EF196" s="323"/>
      <c r="EG196" s="323"/>
      <c r="EH196" s="323"/>
      <c r="EI196" s="323"/>
      <c r="EJ196" s="323"/>
      <c r="EK196" s="323"/>
      <c r="EL196" s="323"/>
      <c r="EM196" s="323"/>
      <c r="EN196" s="323"/>
      <c r="EO196" s="323"/>
      <c r="EP196" s="323"/>
      <c r="EQ196" s="323"/>
      <c r="ER196" s="323"/>
      <c r="ES196" s="323"/>
      <c r="ET196" s="323"/>
      <c r="EU196" s="323"/>
      <c r="EV196" s="323"/>
      <c r="EW196" s="323"/>
      <c r="EX196" s="323"/>
      <c r="EY196" s="323"/>
      <c r="EZ196" s="323"/>
      <c r="FA196" s="323"/>
      <c r="FB196" s="323"/>
      <c r="FC196" s="323"/>
      <c r="FD196" s="323"/>
      <c r="FE196" s="323"/>
      <c r="FF196" s="323"/>
      <c r="FG196" s="323"/>
      <c r="FH196" s="323"/>
      <c r="FI196" s="323"/>
      <c r="FJ196" s="323"/>
      <c r="FK196" s="323"/>
      <c r="FL196" s="323"/>
      <c r="FM196" s="323"/>
      <c r="FN196" s="323"/>
      <c r="FO196" s="323"/>
      <c r="FP196" s="323"/>
      <c r="FQ196" s="323"/>
      <c r="FR196" s="323"/>
      <c r="FS196" s="323"/>
      <c r="FT196" s="323"/>
      <c r="FU196" s="323"/>
      <c r="FV196" s="323"/>
      <c r="FW196" s="323"/>
      <c r="FX196" s="323"/>
      <c r="FY196" s="323"/>
      <c r="FZ196" s="323"/>
      <c r="GA196" s="323"/>
      <c r="GB196" s="323"/>
      <c r="GC196" s="323"/>
      <c r="GD196" s="323"/>
      <c r="GE196" s="323"/>
      <c r="GF196" s="323"/>
      <c r="GG196" s="323"/>
      <c r="GH196" s="323"/>
      <c r="GI196" s="323"/>
      <c r="GJ196" s="323"/>
      <c r="GK196" s="323"/>
      <c r="GL196" s="323"/>
      <c r="GM196" s="323"/>
      <c r="GN196" s="323"/>
      <c r="GO196" s="323"/>
      <c r="GP196" s="323"/>
      <c r="GQ196" s="323"/>
      <c r="GR196" s="323"/>
      <c r="GS196" s="323"/>
      <c r="GT196" s="323"/>
      <c r="GU196" s="323"/>
      <c r="GV196" s="323"/>
      <c r="GW196" s="323"/>
      <c r="GX196" s="323"/>
      <c r="GY196" s="323"/>
      <c r="GZ196" s="323"/>
      <c r="HA196" s="323"/>
      <c r="HB196" s="323"/>
      <c r="HC196" s="323"/>
      <c r="HD196" s="323"/>
      <c r="HE196" s="323"/>
      <c r="HF196" s="323"/>
      <c r="HG196" s="323"/>
      <c r="HH196" s="323"/>
      <c r="HI196" s="323"/>
      <c r="HJ196" s="323"/>
      <c r="HK196" s="323"/>
      <c r="HL196" s="323"/>
      <c r="HM196" s="323"/>
      <c r="HN196" s="323"/>
      <c r="HO196" s="323"/>
      <c r="HP196" s="323"/>
      <c r="HQ196" s="323"/>
      <c r="HR196" s="323"/>
      <c r="HS196" s="323"/>
      <c r="HT196" s="323"/>
      <c r="HU196" s="323"/>
      <c r="HV196" s="323"/>
      <c r="HW196" s="323"/>
      <c r="HX196" s="323"/>
      <c r="HY196" s="323"/>
      <c r="HZ196" s="323"/>
      <c r="IA196" s="323"/>
      <c r="IB196" s="323"/>
      <c r="IC196" s="323"/>
      <c r="ID196" s="323"/>
      <c r="IE196" s="323"/>
      <c r="IF196" s="323"/>
      <c r="IG196" s="323"/>
      <c r="IH196" s="323"/>
      <c r="II196" s="323"/>
      <c r="IJ196" s="323"/>
      <c r="IK196" s="323"/>
      <c r="IL196" s="323"/>
      <c r="IM196" s="323"/>
      <c r="IN196" s="323"/>
      <c r="IO196" s="323"/>
      <c r="IP196" s="323"/>
      <c r="IQ196" s="323"/>
      <c r="IR196" s="323"/>
      <c r="IS196" s="323"/>
      <c r="IT196" s="323"/>
      <c r="IU196" s="323"/>
      <c r="IV196" s="323"/>
      <c r="IW196" s="323"/>
      <c r="IX196" s="323"/>
    </row>
    <row r="197" spans="1:258" s="1238" customFormat="1">
      <c r="A197" s="323"/>
      <c r="B197" s="324"/>
      <c r="C197" s="325"/>
      <c r="D197" s="325"/>
      <c r="E197" s="325"/>
      <c r="F197" s="326"/>
      <c r="G197" s="326"/>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c r="BJ197" s="323"/>
      <c r="BK197" s="323"/>
      <c r="BL197" s="323"/>
      <c r="BM197" s="323"/>
      <c r="BN197" s="323"/>
      <c r="BO197" s="323"/>
      <c r="BP197" s="323"/>
      <c r="BQ197" s="323"/>
      <c r="BR197" s="323"/>
      <c r="BS197" s="323"/>
      <c r="BT197" s="323"/>
      <c r="BU197" s="323"/>
      <c r="BV197" s="323"/>
      <c r="BW197" s="323"/>
      <c r="BX197" s="323"/>
      <c r="BY197" s="323"/>
      <c r="BZ197" s="323"/>
      <c r="CA197" s="323"/>
      <c r="CB197" s="323"/>
      <c r="CC197" s="323"/>
      <c r="CD197" s="323"/>
      <c r="CE197" s="323"/>
      <c r="CF197" s="323"/>
      <c r="CG197" s="323"/>
      <c r="CH197" s="323"/>
      <c r="CI197" s="323"/>
      <c r="CJ197" s="323"/>
      <c r="CK197" s="323"/>
      <c r="CL197" s="323"/>
      <c r="CM197" s="323"/>
      <c r="CN197" s="323"/>
      <c r="CO197" s="323"/>
      <c r="CP197" s="323"/>
      <c r="CQ197" s="323"/>
      <c r="CR197" s="323"/>
      <c r="CS197" s="323"/>
      <c r="CT197" s="323"/>
      <c r="CU197" s="323"/>
      <c r="CV197" s="323"/>
      <c r="CW197" s="323"/>
      <c r="CX197" s="323"/>
      <c r="CY197" s="323"/>
      <c r="CZ197" s="323"/>
      <c r="DA197" s="323"/>
      <c r="DB197" s="323"/>
      <c r="DC197" s="323"/>
      <c r="DD197" s="323"/>
      <c r="DE197" s="323"/>
      <c r="DF197" s="323"/>
      <c r="DG197" s="323"/>
      <c r="DH197" s="323"/>
      <c r="DI197" s="323"/>
      <c r="DJ197" s="323"/>
      <c r="DK197" s="323"/>
      <c r="DL197" s="323"/>
      <c r="DM197" s="323"/>
      <c r="DN197" s="323"/>
      <c r="DO197" s="323"/>
      <c r="DP197" s="323"/>
      <c r="DQ197" s="323"/>
      <c r="DR197" s="323"/>
      <c r="DS197" s="323"/>
      <c r="DT197" s="323"/>
      <c r="DU197" s="323"/>
      <c r="DV197" s="323"/>
      <c r="DW197" s="323"/>
      <c r="DX197" s="323"/>
      <c r="DY197" s="323"/>
      <c r="DZ197" s="323"/>
      <c r="EA197" s="323"/>
      <c r="EB197" s="323"/>
      <c r="EC197" s="323"/>
      <c r="ED197" s="323"/>
      <c r="EE197" s="323"/>
      <c r="EF197" s="323"/>
      <c r="EG197" s="323"/>
      <c r="EH197" s="323"/>
      <c r="EI197" s="323"/>
      <c r="EJ197" s="323"/>
      <c r="EK197" s="323"/>
      <c r="EL197" s="323"/>
      <c r="EM197" s="323"/>
      <c r="EN197" s="323"/>
      <c r="EO197" s="323"/>
      <c r="EP197" s="323"/>
      <c r="EQ197" s="323"/>
      <c r="ER197" s="323"/>
      <c r="ES197" s="323"/>
      <c r="ET197" s="323"/>
      <c r="EU197" s="323"/>
      <c r="EV197" s="323"/>
      <c r="EW197" s="323"/>
      <c r="EX197" s="323"/>
      <c r="EY197" s="323"/>
      <c r="EZ197" s="323"/>
      <c r="FA197" s="323"/>
      <c r="FB197" s="323"/>
      <c r="FC197" s="323"/>
      <c r="FD197" s="323"/>
      <c r="FE197" s="323"/>
      <c r="FF197" s="323"/>
      <c r="FG197" s="323"/>
      <c r="FH197" s="323"/>
      <c r="FI197" s="323"/>
      <c r="FJ197" s="323"/>
      <c r="FK197" s="323"/>
      <c r="FL197" s="323"/>
      <c r="FM197" s="323"/>
      <c r="FN197" s="323"/>
      <c r="FO197" s="323"/>
      <c r="FP197" s="323"/>
      <c r="FQ197" s="323"/>
      <c r="FR197" s="323"/>
      <c r="FS197" s="323"/>
      <c r="FT197" s="323"/>
      <c r="FU197" s="323"/>
      <c r="FV197" s="323"/>
      <c r="FW197" s="323"/>
      <c r="FX197" s="323"/>
      <c r="FY197" s="323"/>
      <c r="FZ197" s="323"/>
      <c r="GA197" s="323"/>
      <c r="GB197" s="323"/>
      <c r="GC197" s="323"/>
      <c r="GD197" s="323"/>
      <c r="GE197" s="323"/>
      <c r="GF197" s="323"/>
      <c r="GG197" s="323"/>
      <c r="GH197" s="323"/>
      <c r="GI197" s="323"/>
      <c r="GJ197" s="323"/>
      <c r="GK197" s="323"/>
      <c r="GL197" s="323"/>
      <c r="GM197" s="323"/>
      <c r="GN197" s="323"/>
      <c r="GO197" s="323"/>
      <c r="GP197" s="323"/>
      <c r="GQ197" s="323"/>
      <c r="GR197" s="323"/>
      <c r="GS197" s="323"/>
      <c r="GT197" s="323"/>
      <c r="GU197" s="323"/>
      <c r="GV197" s="323"/>
      <c r="GW197" s="323"/>
      <c r="GX197" s="323"/>
      <c r="GY197" s="323"/>
      <c r="GZ197" s="323"/>
      <c r="HA197" s="323"/>
      <c r="HB197" s="323"/>
      <c r="HC197" s="323"/>
      <c r="HD197" s="323"/>
      <c r="HE197" s="323"/>
      <c r="HF197" s="323"/>
      <c r="HG197" s="323"/>
      <c r="HH197" s="323"/>
      <c r="HI197" s="323"/>
      <c r="HJ197" s="323"/>
      <c r="HK197" s="323"/>
      <c r="HL197" s="323"/>
      <c r="HM197" s="323"/>
      <c r="HN197" s="323"/>
      <c r="HO197" s="323"/>
      <c r="HP197" s="323"/>
      <c r="HQ197" s="323"/>
      <c r="HR197" s="323"/>
      <c r="HS197" s="323"/>
      <c r="HT197" s="323"/>
      <c r="HU197" s="323"/>
      <c r="HV197" s="323"/>
      <c r="HW197" s="323"/>
      <c r="HX197" s="323"/>
      <c r="HY197" s="323"/>
      <c r="HZ197" s="323"/>
      <c r="IA197" s="323"/>
      <c r="IB197" s="323"/>
      <c r="IC197" s="323"/>
      <c r="ID197" s="323"/>
      <c r="IE197" s="323"/>
      <c r="IF197" s="323"/>
      <c r="IG197" s="323"/>
      <c r="IH197" s="323"/>
      <c r="II197" s="323"/>
      <c r="IJ197" s="323"/>
      <c r="IK197" s="323"/>
      <c r="IL197" s="323"/>
      <c r="IM197" s="323"/>
      <c r="IN197" s="323"/>
      <c r="IO197" s="323"/>
      <c r="IP197" s="323"/>
      <c r="IQ197" s="323"/>
      <c r="IR197" s="323"/>
      <c r="IS197" s="323"/>
      <c r="IT197" s="323"/>
      <c r="IU197" s="323"/>
      <c r="IV197" s="323"/>
      <c r="IW197" s="323"/>
      <c r="IX197" s="323"/>
    </row>
    <row r="198" spans="1:258" s="1238" customFormat="1">
      <c r="A198" s="323"/>
      <c r="B198" s="324"/>
      <c r="C198" s="325"/>
      <c r="D198" s="325"/>
      <c r="E198" s="325"/>
      <c r="F198" s="326"/>
      <c r="G198" s="326"/>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c r="BN198" s="323"/>
      <c r="BO198" s="323"/>
      <c r="BP198" s="323"/>
      <c r="BQ198" s="323"/>
      <c r="BR198" s="323"/>
      <c r="BS198" s="323"/>
      <c r="BT198" s="323"/>
      <c r="BU198" s="323"/>
      <c r="BV198" s="323"/>
      <c r="BW198" s="323"/>
      <c r="BX198" s="323"/>
      <c r="BY198" s="323"/>
      <c r="BZ198" s="323"/>
      <c r="CA198" s="323"/>
      <c r="CB198" s="323"/>
      <c r="CC198" s="323"/>
      <c r="CD198" s="323"/>
      <c r="CE198" s="323"/>
      <c r="CF198" s="323"/>
      <c r="CG198" s="323"/>
      <c r="CH198" s="323"/>
      <c r="CI198" s="323"/>
      <c r="CJ198" s="323"/>
      <c r="CK198" s="323"/>
      <c r="CL198" s="323"/>
      <c r="CM198" s="323"/>
      <c r="CN198" s="323"/>
      <c r="CO198" s="323"/>
      <c r="CP198" s="323"/>
      <c r="CQ198" s="323"/>
      <c r="CR198" s="323"/>
      <c r="CS198" s="323"/>
      <c r="CT198" s="323"/>
      <c r="CU198" s="323"/>
      <c r="CV198" s="323"/>
      <c r="CW198" s="323"/>
      <c r="CX198" s="323"/>
      <c r="CY198" s="323"/>
      <c r="CZ198" s="323"/>
      <c r="DA198" s="323"/>
      <c r="DB198" s="323"/>
      <c r="DC198" s="323"/>
      <c r="DD198" s="323"/>
      <c r="DE198" s="323"/>
      <c r="DF198" s="323"/>
      <c r="DG198" s="323"/>
      <c r="DH198" s="323"/>
      <c r="DI198" s="323"/>
      <c r="DJ198" s="323"/>
      <c r="DK198" s="323"/>
      <c r="DL198" s="323"/>
      <c r="DM198" s="323"/>
      <c r="DN198" s="323"/>
      <c r="DO198" s="323"/>
      <c r="DP198" s="323"/>
      <c r="DQ198" s="323"/>
      <c r="DR198" s="323"/>
      <c r="DS198" s="323"/>
      <c r="DT198" s="323"/>
      <c r="DU198" s="323"/>
      <c r="DV198" s="323"/>
      <c r="DW198" s="323"/>
      <c r="DX198" s="323"/>
      <c r="DY198" s="323"/>
      <c r="DZ198" s="323"/>
      <c r="EA198" s="323"/>
      <c r="EB198" s="323"/>
      <c r="EC198" s="323"/>
      <c r="ED198" s="323"/>
      <c r="EE198" s="323"/>
      <c r="EF198" s="323"/>
      <c r="EG198" s="323"/>
      <c r="EH198" s="323"/>
      <c r="EI198" s="323"/>
      <c r="EJ198" s="323"/>
      <c r="EK198" s="323"/>
      <c r="EL198" s="323"/>
      <c r="EM198" s="323"/>
      <c r="EN198" s="323"/>
      <c r="EO198" s="323"/>
      <c r="EP198" s="323"/>
      <c r="EQ198" s="323"/>
      <c r="ER198" s="323"/>
      <c r="ES198" s="323"/>
      <c r="ET198" s="323"/>
      <c r="EU198" s="323"/>
      <c r="EV198" s="323"/>
      <c r="EW198" s="323"/>
      <c r="EX198" s="323"/>
      <c r="EY198" s="323"/>
      <c r="EZ198" s="323"/>
      <c r="FA198" s="323"/>
      <c r="FB198" s="323"/>
      <c r="FC198" s="323"/>
      <c r="FD198" s="323"/>
      <c r="FE198" s="323"/>
      <c r="FF198" s="323"/>
      <c r="FG198" s="323"/>
      <c r="FH198" s="323"/>
      <c r="FI198" s="323"/>
      <c r="FJ198" s="323"/>
      <c r="FK198" s="323"/>
      <c r="FL198" s="323"/>
      <c r="FM198" s="323"/>
      <c r="FN198" s="323"/>
      <c r="FO198" s="323"/>
      <c r="FP198" s="323"/>
      <c r="FQ198" s="323"/>
      <c r="FR198" s="323"/>
      <c r="FS198" s="323"/>
      <c r="FT198" s="323"/>
      <c r="FU198" s="323"/>
      <c r="FV198" s="323"/>
      <c r="FW198" s="323"/>
      <c r="FX198" s="323"/>
      <c r="FY198" s="323"/>
      <c r="FZ198" s="323"/>
      <c r="GA198" s="323"/>
      <c r="GB198" s="323"/>
      <c r="GC198" s="323"/>
      <c r="GD198" s="323"/>
      <c r="GE198" s="323"/>
      <c r="GF198" s="323"/>
      <c r="GG198" s="323"/>
      <c r="GH198" s="323"/>
      <c r="GI198" s="323"/>
      <c r="GJ198" s="323"/>
      <c r="GK198" s="323"/>
      <c r="GL198" s="323"/>
      <c r="GM198" s="323"/>
      <c r="GN198" s="323"/>
      <c r="GO198" s="323"/>
      <c r="GP198" s="323"/>
      <c r="GQ198" s="323"/>
      <c r="GR198" s="323"/>
      <c r="GS198" s="323"/>
      <c r="GT198" s="323"/>
      <c r="GU198" s="323"/>
      <c r="GV198" s="323"/>
      <c r="GW198" s="323"/>
      <c r="GX198" s="323"/>
      <c r="GY198" s="323"/>
      <c r="GZ198" s="323"/>
      <c r="HA198" s="323"/>
      <c r="HB198" s="323"/>
      <c r="HC198" s="323"/>
      <c r="HD198" s="323"/>
      <c r="HE198" s="323"/>
      <c r="HF198" s="323"/>
      <c r="HG198" s="323"/>
      <c r="HH198" s="323"/>
      <c r="HI198" s="323"/>
      <c r="HJ198" s="323"/>
      <c r="HK198" s="323"/>
      <c r="HL198" s="323"/>
      <c r="HM198" s="323"/>
      <c r="HN198" s="323"/>
      <c r="HO198" s="323"/>
      <c r="HP198" s="323"/>
      <c r="HQ198" s="323"/>
      <c r="HR198" s="323"/>
      <c r="HS198" s="323"/>
      <c r="HT198" s="323"/>
      <c r="HU198" s="323"/>
      <c r="HV198" s="323"/>
      <c r="HW198" s="323"/>
      <c r="HX198" s="323"/>
      <c r="HY198" s="323"/>
      <c r="HZ198" s="323"/>
      <c r="IA198" s="323"/>
      <c r="IB198" s="323"/>
      <c r="IC198" s="323"/>
      <c r="ID198" s="323"/>
      <c r="IE198" s="323"/>
      <c r="IF198" s="323"/>
      <c r="IG198" s="323"/>
      <c r="IH198" s="323"/>
      <c r="II198" s="323"/>
      <c r="IJ198" s="323"/>
      <c r="IK198" s="323"/>
      <c r="IL198" s="323"/>
      <c r="IM198" s="323"/>
      <c r="IN198" s="323"/>
      <c r="IO198" s="323"/>
      <c r="IP198" s="323"/>
      <c r="IQ198" s="323"/>
      <c r="IR198" s="323"/>
      <c r="IS198" s="323"/>
      <c r="IT198" s="323"/>
      <c r="IU198" s="323"/>
      <c r="IV198" s="323"/>
      <c r="IW198" s="323"/>
      <c r="IX198" s="323"/>
    </row>
    <row r="199" spans="1:258" s="1238" customFormat="1">
      <c r="A199" s="323"/>
      <c r="B199" s="324"/>
      <c r="C199" s="325"/>
      <c r="D199" s="325"/>
      <c r="E199" s="325"/>
      <c r="F199" s="326"/>
      <c r="G199" s="326"/>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c r="AU199" s="323"/>
      <c r="AV199" s="323"/>
      <c r="AW199" s="323"/>
      <c r="AX199" s="323"/>
      <c r="AY199" s="323"/>
      <c r="AZ199" s="323"/>
      <c r="BA199" s="323"/>
      <c r="BB199" s="323"/>
      <c r="BC199" s="323"/>
      <c r="BD199" s="323"/>
      <c r="BE199" s="323"/>
      <c r="BF199" s="323"/>
      <c r="BG199" s="323"/>
      <c r="BH199" s="323"/>
      <c r="BI199" s="323"/>
      <c r="BJ199" s="323"/>
      <c r="BK199" s="323"/>
      <c r="BL199" s="323"/>
      <c r="BM199" s="323"/>
      <c r="BN199" s="323"/>
      <c r="BO199" s="323"/>
      <c r="BP199" s="323"/>
      <c r="BQ199" s="323"/>
      <c r="BR199" s="323"/>
      <c r="BS199" s="323"/>
      <c r="BT199" s="323"/>
      <c r="BU199" s="323"/>
      <c r="BV199" s="323"/>
      <c r="BW199" s="323"/>
      <c r="BX199" s="323"/>
      <c r="BY199" s="323"/>
      <c r="BZ199" s="323"/>
      <c r="CA199" s="323"/>
      <c r="CB199" s="323"/>
      <c r="CC199" s="323"/>
      <c r="CD199" s="323"/>
      <c r="CE199" s="323"/>
      <c r="CF199" s="323"/>
      <c r="CG199" s="323"/>
      <c r="CH199" s="323"/>
      <c r="CI199" s="323"/>
      <c r="CJ199" s="323"/>
      <c r="CK199" s="323"/>
      <c r="CL199" s="323"/>
      <c r="CM199" s="323"/>
      <c r="CN199" s="323"/>
      <c r="CO199" s="323"/>
      <c r="CP199" s="323"/>
      <c r="CQ199" s="323"/>
      <c r="CR199" s="323"/>
      <c r="CS199" s="323"/>
      <c r="CT199" s="323"/>
      <c r="CU199" s="323"/>
      <c r="CV199" s="323"/>
      <c r="CW199" s="323"/>
      <c r="CX199" s="323"/>
      <c r="CY199" s="323"/>
      <c r="CZ199" s="323"/>
      <c r="DA199" s="323"/>
      <c r="DB199" s="323"/>
      <c r="DC199" s="323"/>
      <c r="DD199" s="323"/>
      <c r="DE199" s="323"/>
      <c r="DF199" s="323"/>
      <c r="DG199" s="323"/>
      <c r="DH199" s="323"/>
      <c r="DI199" s="323"/>
      <c r="DJ199" s="323"/>
      <c r="DK199" s="323"/>
      <c r="DL199" s="323"/>
      <c r="DM199" s="323"/>
      <c r="DN199" s="323"/>
      <c r="DO199" s="323"/>
      <c r="DP199" s="323"/>
      <c r="DQ199" s="323"/>
      <c r="DR199" s="323"/>
      <c r="DS199" s="323"/>
      <c r="DT199" s="323"/>
      <c r="DU199" s="323"/>
      <c r="DV199" s="323"/>
      <c r="DW199" s="323"/>
      <c r="DX199" s="323"/>
      <c r="DY199" s="323"/>
      <c r="DZ199" s="323"/>
      <c r="EA199" s="323"/>
      <c r="EB199" s="323"/>
      <c r="EC199" s="323"/>
      <c r="ED199" s="323"/>
      <c r="EE199" s="323"/>
      <c r="EF199" s="323"/>
      <c r="EG199" s="323"/>
      <c r="EH199" s="323"/>
      <c r="EI199" s="323"/>
      <c r="EJ199" s="323"/>
      <c r="EK199" s="323"/>
      <c r="EL199" s="323"/>
      <c r="EM199" s="323"/>
      <c r="EN199" s="323"/>
      <c r="EO199" s="323"/>
      <c r="EP199" s="323"/>
      <c r="EQ199" s="323"/>
      <c r="ER199" s="323"/>
      <c r="ES199" s="323"/>
      <c r="ET199" s="323"/>
      <c r="EU199" s="323"/>
      <c r="EV199" s="323"/>
      <c r="EW199" s="323"/>
      <c r="EX199" s="323"/>
      <c r="EY199" s="323"/>
      <c r="EZ199" s="323"/>
      <c r="FA199" s="323"/>
      <c r="FB199" s="323"/>
      <c r="FC199" s="323"/>
      <c r="FD199" s="323"/>
      <c r="FE199" s="323"/>
      <c r="FF199" s="323"/>
      <c r="FG199" s="323"/>
      <c r="FH199" s="323"/>
      <c r="FI199" s="323"/>
      <c r="FJ199" s="323"/>
      <c r="FK199" s="323"/>
      <c r="FL199" s="323"/>
      <c r="FM199" s="323"/>
      <c r="FN199" s="323"/>
      <c r="FO199" s="323"/>
      <c r="FP199" s="323"/>
      <c r="FQ199" s="323"/>
      <c r="FR199" s="323"/>
      <c r="FS199" s="323"/>
      <c r="FT199" s="323"/>
      <c r="FU199" s="323"/>
      <c r="FV199" s="323"/>
      <c r="FW199" s="323"/>
      <c r="FX199" s="323"/>
      <c r="FY199" s="323"/>
      <c r="FZ199" s="323"/>
      <c r="GA199" s="323"/>
      <c r="GB199" s="323"/>
      <c r="GC199" s="323"/>
      <c r="GD199" s="323"/>
      <c r="GE199" s="323"/>
      <c r="GF199" s="323"/>
      <c r="GG199" s="323"/>
      <c r="GH199" s="323"/>
      <c r="GI199" s="323"/>
      <c r="GJ199" s="323"/>
      <c r="GK199" s="323"/>
      <c r="GL199" s="323"/>
      <c r="GM199" s="323"/>
      <c r="GN199" s="323"/>
      <c r="GO199" s="323"/>
      <c r="GP199" s="323"/>
      <c r="GQ199" s="323"/>
      <c r="GR199" s="323"/>
      <c r="GS199" s="323"/>
      <c r="GT199" s="323"/>
      <c r="GU199" s="323"/>
      <c r="GV199" s="323"/>
      <c r="GW199" s="323"/>
      <c r="GX199" s="323"/>
      <c r="GY199" s="323"/>
      <c r="GZ199" s="323"/>
      <c r="HA199" s="323"/>
      <c r="HB199" s="323"/>
      <c r="HC199" s="323"/>
      <c r="HD199" s="323"/>
      <c r="HE199" s="323"/>
      <c r="HF199" s="323"/>
      <c r="HG199" s="323"/>
      <c r="HH199" s="323"/>
      <c r="HI199" s="323"/>
      <c r="HJ199" s="323"/>
      <c r="HK199" s="323"/>
      <c r="HL199" s="323"/>
      <c r="HM199" s="323"/>
      <c r="HN199" s="323"/>
      <c r="HO199" s="323"/>
      <c r="HP199" s="323"/>
      <c r="HQ199" s="323"/>
      <c r="HR199" s="323"/>
      <c r="HS199" s="323"/>
      <c r="HT199" s="323"/>
      <c r="HU199" s="323"/>
      <c r="HV199" s="323"/>
      <c r="HW199" s="323"/>
      <c r="HX199" s="323"/>
      <c r="HY199" s="323"/>
      <c r="HZ199" s="323"/>
      <c r="IA199" s="323"/>
      <c r="IB199" s="323"/>
      <c r="IC199" s="323"/>
      <c r="ID199" s="323"/>
      <c r="IE199" s="323"/>
      <c r="IF199" s="323"/>
      <c r="IG199" s="323"/>
      <c r="IH199" s="323"/>
      <c r="II199" s="323"/>
      <c r="IJ199" s="323"/>
      <c r="IK199" s="323"/>
      <c r="IL199" s="323"/>
      <c r="IM199" s="323"/>
      <c r="IN199" s="323"/>
      <c r="IO199" s="323"/>
      <c r="IP199" s="323"/>
      <c r="IQ199" s="323"/>
      <c r="IR199" s="323"/>
      <c r="IS199" s="323"/>
      <c r="IT199" s="323"/>
      <c r="IU199" s="323"/>
      <c r="IV199" s="323"/>
      <c r="IW199" s="323"/>
      <c r="IX199" s="323"/>
    </row>
    <row r="200" spans="1:258" s="1238" customFormat="1">
      <c r="A200" s="323"/>
      <c r="B200" s="324"/>
      <c r="C200" s="325"/>
      <c r="D200" s="325"/>
      <c r="E200" s="325"/>
      <c r="F200" s="326"/>
      <c r="G200" s="326"/>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c r="AU200" s="323"/>
      <c r="AV200" s="323"/>
      <c r="AW200" s="323"/>
      <c r="AX200" s="323"/>
      <c r="AY200" s="323"/>
      <c r="AZ200" s="323"/>
      <c r="BA200" s="323"/>
      <c r="BB200" s="323"/>
      <c r="BC200" s="323"/>
      <c r="BD200" s="323"/>
      <c r="BE200" s="323"/>
      <c r="BF200" s="323"/>
      <c r="BG200" s="323"/>
      <c r="BH200" s="323"/>
      <c r="BI200" s="323"/>
      <c r="BJ200" s="323"/>
      <c r="BK200" s="323"/>
      <c r="BL200" s="323"/>
      <c r="BM200" s="323"/>
      <c r="BN200" s="323"/>
      <c r="BO200" s="323"/>
      <c r="BP200" s="323"/>
      <c r="BQ200" s="323"/>
      <c r="BR200" s="323"/>
      <c r="BS200" s="323"/>
      <c r="BT200" s="323"/>
      <c r="BU200" s="323"/>
      <c r="BV200" s="323"/>
      <c r="BW200" s="323"/>
      <c r="BX200" s="323"/>
      <c r="BY200" s="323"/>
      <c r="BZ200" s="323"/>
      <c r="CA200" s="323"/>
      <c r="CB200" s="323"/>
      <c r="CC200" s="323"/>
      <c r="CD200" s="323"/>
      <c r="CE200" s="323"/>
      <c r="CF200" s="323"/>
      <c r="CG200" s="323"/>
      <c r="CH200" s="323"/>
      <c r="CI200" s="323"/>
      <c r="CJ200" s="323"/>
      <c r="CK200" s="323"/>
      <c r="CL200" s="323"/>
      <c r="CM200" s="323"/>
      <c r="CN200" s="323"/>
      <c r="CO200" s="323"/>
      <c r="CP200" s="323"/>
      <c r="CQ200" s="323"/>
      <c r="CR200" s="323"/>
      <c r="CS200" s="323"/>
      <c r="CT200" s="323"/>
      <c r="CU200" s="323"/>
      <c r="CV200" s="323"/>
      <c r="CW200" s="323"/>
      <c r="CX200" s="323"/>
      <c r="CY200" s="323"/>
      <c r="CZ200" s="323"/>
      <c r="DA200" s="323"/>
      <c r="DB200" s="323"/>
      <c r="DC200" s="323"/>
      <c r="DD200" s="323"/>
      <c r="DE200" s="323"/>
      <c r="DF200" s="323"/>
      <c r="DG200" s="323"/>
      <c r="DH200" s="323"/>
      <c r="DI200" s="323"/>
      <c r="DJ200" s="323"/>
      <c r="DK200" s="323"/>
      <c r="DL200" s="323"/>
      <c r="DM200" s="323"/>
      <c r="DN200" s="323"/>
      <c r="DO200" s="323"/>
      <c r="DP200" s="323"/>
      <c r="DQ200" s="323"/>
      <c r="DR200" s="323"/>
      <c r="DS200" s="323"/>
      <c r="DT200" s="323"/>
      <c r="DU200" s="323"/>
      <c r="DV200" s="323"/>
      <c r="DW200" s="323"/>
      <c r="DX200" s="323"/>
      <c r="DY200" s="323"/>
      <c r="DZ200" s="323"/>
      <c r="EA200" s="323"/>
      <c r="EB200" s="323"/>
      <c r="EC200" s="323"/>
      <c r="ED200" s="323"/>
      <c r="EE200" s="323"/>
      <c r="EF200" s="323"/>
      <c r="EG200" s="323"/>
      <c r="EH200" s="323"/>
      <c r="EI200" s="323"/>
      <c r="EJ200" s="323"/>
      <c r="EK200" s="323"/>
      <c r="EL200" s="323"/>
      <c r="EM200" s="323"/>
      <c r="EN200" s="323"/>
      <c r="EO200" s="323"/>
      <c r="EP200" s="323"/>
      <c r="EQ200" s="323"/>
      <c r="ER200" s="323"/>
      <c r="ES200" s="323"/>
      <c r="ET200" s="323"/>
      <c r="EU200" s="323"/>
      <c r="EV200" s="323"/>
      <c r="EW200" s="323"/>
      <c r="EX200" s="323"/>
      <c r="EY200" s="323"/>
      <c r="EZ200" s="323"/>
      <c r="FA200" s="323"/>
      <c r="FB200" s="323"/>
      <c r="FC200" s="323"/>
      <c r="FD200" s="323"/>
      <c r="FE200" s="323"/>
      <c r="FF200" s="323"/>
      <c r="FG200" s="323"/>
      <c r="FH200" s="323"/>
      <c r="FI200" s="323"/>
      <c r="FJ200" s="323"/>
      <c r="FK200" s="323"/>
      <c r="FL200" s="323"/>
      <c r="FM200" s="323"/>
      <c r="FN200" s="323"/>
      <c r="FO200" s="323"/>
      <c r="FP200" s="323"/>
      <c r="FQ200" s="323"/>
      <c r="FR200" s="323"/>
      <c r="FS200" s="323"/>
      <c r="FT200" s="323"/>
      <c r="FU200" s="323"/>
      <c r="FV200" s="323"/>
      <c r="FW200" s="323"/>
      <c r="FX200" s="323"/>
      <c r="FY200" s="323"/>
      <c r="FZ200" s="323"/>
      <c r="GA200" s="323"/>
      <c r="GB200" s="323"/>
      <c r="GC200" s="323"/>
      <c r="GD200" s="323"/>
      <c r="GE200" s="323"/>
      <c r="GF200" s="323"/>
      <c r="GG200" s="323"/>
      <c r="GH200" s="323"/>
      <c r="GI200" s="323"/>
      <c r="GJ200" s="323"/>
      <c r="GK200" s="323"/>
      <c r="GL200" s="323"/>
      <c r="GM200" s="323"/>
      <c r="GN200" s="323"/>
      <c r="GO200" s="323"/>
      <c r="GP200" s="323"/>
      <c r="GQ200" s="323"/>
      <c r="GR200" s="323"/>
      <c r="GS200" s="323"/>
      <c r="GT200" s="323"/>
      <c r="GU200" s="323"/>
      <c r="GV200" s="323"/>
      <c r="GW200" s="323"/>
      <c r="GX200" s="323"/>
      <c r="GY200" s="323"/>
      <c r="GZ200" s="323"/>
      <c r="HA200" s="323"/>
      <c r="HB200" s="323"/>
      <c r="HC200" s="323"/>
      <c r="HD200" s="323"/>
      <c r="HE200" s="323"/>
      <c r="HF200" s="323"/>
      <c r="HG200" s="323"/>
      <c r="HH200" s="323"/>
      <c r="HI200" s="323"/>
      <c r="HJ200" s="323"/>
      <c r="HK200" s="323"/>
      <c r="HL200" s="323"/>
      <c r="HM200" s="323"/>
      <c r="HN200" s="323"/>
      <c r="HO200" s="323"/>
      <c r="HP200" s="323"/>
      <c r="HQ200" s="323"/>
      <c r="HR200" s="323"/>
      <c r="HS200" s="323"/>
      <c r="HT200" s="323"/>
      <c r="HU200" s="323"/>
      <c r="HV200" s="323"/>
      <c r="HW200" s="323"/>
      <c r="HX200" s="323"/>
      <c r="HY200" s="323"/>
      <c r="HZ200" s="323"/>
      <c r="IA200" s="323"/>
      <c r="IB200" s="323"/>
      <c r="IC200" s="323"/>
      <c r="ID200" s="323"/>
      <c r="IE200" s="323"/>
      <c r="IF200" s="323"/>
      <c r="IG200" s="323"/>
      <c r="IH200" s="323"/>
      <c r="II200" s="323"/>
      <c r="IJ200" s="323"/>
      <c r="IK200" s="323"/>
      <c r="IL200" s="323"/>
      <c r="IM200" s="323"/>
      <c r="IN200" s="323"/>
      <c r="IO200" s="323"/>
      <c r="IP200" s="323"/>
      <c r="IQ200" s="323"/>
      <c r="IR200" s="323"/>
      <c r="IS200" s="323"/>
      <c r="IT200" s="323"/>
      <c r="IU200" s="323"/>
      <c r="IV200" s="323"/>
      <c r="IW200" s="323"/>
      <c r="IX200" s="323"/>
    </row>
    <row r="201" spans="1:258" s="1238" customFormat="1">
      <c r="A201" s="323"/>
      <c r="B201" s="324"/>
      <c r="C201" s="325"/>
      <c r="D201" s="325"/>
      <c r="E201" s="325"/>
      <c r="F201" s="326"/>
      <c r="G201" s="326"/>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c r="BN201" s="323"/>
      <c r="BO201" s="323"/>
      <c r="BP201" s="323"/>
      <c r="BQ201" s="323"/>
      <c r="BR201" s="323"/>
      <c r="BS201" s="323"/>
      <c r="BT201" s="323"/>
      <c r="BU201" s="323"/>
      <c r="BV201" s="323"/>
      <c r="BW201" s="323"/>
      <c r="BX201" s="323"/>
      <c r="BY201" s="323"/>
      <c r="BZ201" s="323"/>
      <c r="CA201" s="323"/>
      <c r="CB201" s="323"/>
      <c r="CC201" s="323"/>
      <c r="CD201" s="323"/>
      <c r="CE201" s="323"/>
      <c r="CF201" s="323"/>
      <c r="CG201" s="323"/>
      <c r="CH201" s="323"/>
      <c r="CI201" s="323"/>
      <c r="CJ201" s="323"/>
      <c r="CK201" s="323"/>
      <c r="CL201" s="323"/>
      <c r="CM201" s="323"/>
      <c r="CN201" s="323"/>
      <c r="CO201" s="323"/>
      <c r="CP201" s="323"/>
      <c r="CQ201" s="323"/>
      <c r="CR201" s="323"/>
      <c r="CS201" s="323"/>
      <c r="CT201" s="323"/>
      <c r="CU201" s="323"/>
      <c r="CV201" s="323"/>
      <c r="CW201" s="323"/>
      <c r="CX201" s="323"/>
      <c r="CY201" s="323"/>
      <c r="CZ201" s="323"/>
      <c r="DA201" s="323"/>
      <c r="DB201" s="323"/>
      <c r="DC201" s="323"/>
      <c r="DD201" s="323"/>
      <c r="DE201" s="323"/>
      <c r="DF201" s="323"/>
      <c r="DG201" s="323"/>
      <c r="DH201" s="323"/>
      <c r="DI201" s="323"/>
      <c r="DJ201" s="323"/>
      <c r="DK201" s="323"/>
      <c r="DL201" s="323"/>
      <c r="DM201" s="323"/>
      <c r="DN201" s="323"/>
      <c r="DO201" s="323"/>
      <c r="DP201" s="323"/>
      <c r="DQ201" s="323"/>
      <c r="DR201" s="323"/>
      <c r="DS201" s="323"/>
      <c r="DT201" s="323"/>
      <c r="DU201" s="323"/>
      <c r="DV201" s="323"/>
      <c r="DW201" s="323"/>
      <c r="DX201" s="323"/>
      <c r="DY201" s="323"/>
      <c r="DZ201" s="323"/>
      <c r="EA201" s="323"/>
      <c r="EB201" s="323"/>
      <c r="EC201" s="323"/>
      <c r="ED201" s="323"/>
      <c r="EE201" s="323"/>
      <c r="EF201" s="323"/>
      <c r="EG201" s="323"/>
      <c r="EH201" s="323"/>
      <c r="EI201" s="323"/>
      <c r="EJ201" s="323"/>
      <c r="EK201" s="323"/>
      <c r="EL201" s="323"/>
      <c r="EM201" s="323"/>
      <c r="EN201" s="323"/>
      <c r="EO201" s="323"/>
      <c r="EP201" s="323"/>
      <c r="EQ201" s="323"/>
      <c r="ER201" s="323"/>
      <c r="ES201" s="323"/>
      <c r="ET201" s="323"/>
      <c r="EU201" s="323"/>
      <c r="EV201" s="323"/>
      <c r="EW201" s="323"/>
      <c r="EX201" s="323"/>
      <c r="EY201" s="323"/>
      <c r="EZ201" s="323"/>
      <c r="FA201" s="323"/>
      <c r="FB201" s="323"/>
      <c r="FC201" s="323"/>
      <c r="FD201" s="323"/>
      <c r="FE201" s="323"/>
      <c r="FF201" s="323"/>
      <c r="FG201" s="323"/>
      <c r="FH201" s="323"/>
      <c r="FI201" s="323"/>
      <c r="FJ201" s="323"/>
      <c r="FK201" s="323"/>
      <c r="FL201" s="323"/>
      <c r="FM201" s="323"/>
      <c r="FN201" s="323"/>
      <c r="FO201" s="323"/>
      <c r="FP201" s="323"/>
      <c r="FQ201" s="323"/>
      <c r="FR201" s="323"/>
      <c r="FS201" s="323"/>
      <c r="FT201" s="323"/>
      <c r="FU201" s="323"/>
      <c r="FV201" s="323"/>
      <c r="FW201" s="323"/>
      <c r="FX201" s="323"/>
      <c r="FY201" s="323"/>
      <c r="FZ201" s="323"/>
      <c r="GA201" s="323"/>
      <c r="GB201" s="323"/>
      <c r="GC201" s="323"/>
      <c r="GD201" s="323"/>
      <c r="GE201" s="323"/>
      <c r="GF201" s="323"/>
      <c r="GG201" s="323"/>
      <c r="GH201" s="323"/>
      <c r="GI201" s="323"/>
      <c r="GJ201" s="323"/>
      <c r="GK201" s="323"/>
      <c r="GL201" s="323"/>
      <c r="GM201" s="323"/>
      <c r="GN201" s="323"/>
      <c r="GO201" s="323"/>
      <c r="GP201" s="323"/>
      <c r="GQ201" s="323"/>
      <c r="GR201" s="323"/>
      <c r="GS201" s="323"/>
      <c r="GT201" s="323"/>
      <c r="GU201" s="323"/>
      <c r="GV201" s="323"/>
      <c r="GW201" s="323"/>
      <c r="GX201" s="323"/>
      <c r="GY201" s="323"/>
      <c r="GZ201" s="323"/>
      <c r="HA201" s="323"/>
      <c r="HB201" s="323"/>
      <c r="HC201" s="323"/>
      <c r="HD201" s="323"/>
      <c r="HE201" s="323"/>
      <c r="HF201" s="323"/>
      <c r="HG201" s="323"/>
      <c r="HH201" s="323"/>
      <c r="HI201" s="323"/>
      <c r="HJ201" s="323"/>
      <c r="HK201" s="323"/>
      <c r="HL201" s="323"/>
      <c r="HM201" s="323"/>
      <c r="HN201" s="323"/>
      <c r="HO201" s="323"/>
      <c r="HP201" s="323"/>
      <c r="HQ201" s="323"/>
      <c r="HR201" s="323"/>
      <c r="HS201" s="323"/>
      <c r="HT201" s="323"/>
      <c r="HU201" s="323"/>
      <c r="HV201" s="323"/>
      <c r="HW201" s="323"/>
      <c r="HX201" s="323"/>
      <c r="HY201" s="323"/>
      <c r="HZ201" s="323"/>
      <c r="IA201" s="323"/>
      <c r="IB201" s="323"/>
      <c r="IC201" s="323"/>
      <c r="ID201" s="323"/>
      <c r="IE201" s="323"/>
      <c r="IF201" s="323"/>
      <c r="IG201" s="323"/>
      <c r="IH201" s="323"/>
      <c r="II201" s="323"/>
      <c r="IJ201" s="323"/>
      <c r="IK201" s="323"/>
      <c r="IL201" s="323"/>
      <c r="IM201" s="323"/>
      <c r="IN201" s="323"/>
      <c r="IO201" s="323"/>
      <c r="IP201" s="323"/>
      <c r="IQ201" s="323"/>
      <c r="IR201" s="323"/>
      <c r="IS201" s="323"/>
      <c r="IT201" s="323"/>
      <c r="IU201" s="323"/>
      <c r="IV201" s="323"/>
      <c r="IW201" s="323"/>
      <c r="IX201" s="323"/>
    </row>
    <row r="202" spans="1:258" s="1238" customFormat="1">
      <c r="A202" s="323"/>
      <c r="B202" s="324"/>
      <c r="C202" s="325"/>
      <c r="D202" s="325"/>
      <c r="E202" s="325"/>
      <c r="F202" s="326"/>
      <c r="G202" s="326"/>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c r="AU202" s="323"/>
      <c r="AV202" s="323"/>
      <c r="AW202" s="323"/>
      <c r="AX202" s="323"/>
      <c r="AY202" s="323"/>
      <c r="AZ202" s="323"/>
      <c r="BA202" s="323"/>
      <c r="BB202" s="323"/>
      <c r="BC202" s="323"/>
      <c r="BD202" s="323"/>
      <c r="BE202" s="323"/>
      <c r="BF202" s="323"/>
      <c r="BG202" s="323"/>
      <c r="BH202" s="323"/>
      <c r="BI202" s="323"/>
      <c r="BJ202" s="323"/>
      <c r="BK202" s="323"/>
      <c r="BL202" s="323"/>
      <c r="BM202" s="323"/>
      <c r="BN202" s="323"/>
      <c r="BO202" s="323"/>
      <c r="BP202" s="323"/>
      <c r="BQ202" s="323"/>
      <c r="BR202" s="323"/>
      <c r="BS202" s="323"/>
      <c r="BT202" s="323"/>
      <c r="BU202" s="323"/>
      <c r="BV202" s="323"/>
      <c r="BW202" s="323"/>
      <c r="BX202" s="323"/>
      <c r="BY202" s="323"/>
      <c r="BZ202" s="323"/>
      <c r="CA202" s="323"/>
      <c r="CB202" s="323"/>
      <c r="CC202" s="323"/>
      <c r="CD202" s="323"/>
      <c r="CE202" s="323"/>
      <c r="CF202" s="323"/>
      <c r="CG202" s="323"/>
      <c r="CH202" s="323"/>
      <c r="CI202" s="323"/>
      <c r="CJ202" s="323"/>
      <c r="CK202" s="323"/>
      <c r="CL202" s="323"/>
      <c r="CM202" s="323"/>
      <c r="CN202" s="323"/>
      <c r="CO202" s="323"/>
      <c r="CP202" s="323"/>
      <c r="CQ202" s="323"/>
      <c r="CR202" s="323"/>
      <c r="CS202" s="323"/>
      <c r="CT202" s="323"/>
      <c r="CU202" s="323"/>
      <c r="CV202" s="323"/>
      <c r="CW202" s="323"/>
      <c r="CX202" s="323"/>
      <c r="CY202" s="323"/>
      <c r="CZ202" s="323"/>
      <c r="DA202" s="323"/>
      <c r="DB202" s="323"/>
      <c r="DC202" s="323"/>
      <c r="DD202" s="323"/>
      <c r="DE202" s="323"/>
      <c r="DF202" s="323"/>
      <c r="DG202" s="323"/>
      <c r="DH202" s="323"/>
      <c r="DI202" s="323"/>
      <c r="DJ202" s="323"/>
      <c r="DK202" s="323"/>
      <c r="DL202" s="323"/>
      <c r="DM202" s="323"/>
      <c r="DN202" s="323"/>
      <c r="DO202" s="323"/>
      <c r="DP202" s="323"/>
      <c r="DQ202" s="323"/>
      <c r="DR202" s="323"/>
      <c r="DS202" s="323"/>
      <c r="DT202" s="323"/>
      <c r="DU202" s="323"/>
      <c r="DV202" s="323"/>
      <c r="DW202" s="323"/>
      <c r="DX202" s="323"/>
      <c r="DY202" s="323"/>
      <c r="DZ202" s="323"/>
      <c r="EA202" s="323"/>
      <c r="EB202" s="323"/>
      <c r="EC202" s="323"/>
      <c r="ED202" s="323"/>
      <c r="EE202" s="323"/>
      <c r="EF202" s="323"/>
      <c r="EG202" s="323"/>
      <c r="EH202" s="323"/>
      <c r="EI202" s="323"/>
      <c r="EJ202" s="323"/>
      <c r="EK202" s="323"/>
      <c r="EL202" s="323"/>
      <c r="EM202" s="323"/>
      <c r="EN202" s="323"/>
      <c r="EO202" s="323"/>
      <c r="EP202" s="323"/>
      <c r="EQ202" s="323"/>
      <c r="ER202" s="323"/>
      <c r="ES202" s="323"/>
      <c r="ET202" s="323"/>
      <c r="EU202" s="323"/>
      <c r="EV202" s="323"/>
      <c r="EW202" s="323"/>
      <c r="EX202" s="323"/>
      <c r="EY202" s="323"/>
      <c r="EZ202" s="323"/>
      <c r="FA202" s="323"/>
      <c r="FB202" s="323"/>
      <c r="FC202" s="323"/>
      <c r="FD202" s="323"/>
      <c r="FE202" s="323"/>
      <c r="FF202" s="323"/>
      <c r="FG202" s="323"/>
      <c r="FH202" s="323"/>
      <c r="FI202" s="323"/>
      <c r="FJ202" s="323"/>
      <c r="FK202" s="323"/>
      <c r="FL202" s="323"/>
      <c r="FM202" s="323"/>
      <c r="FN202" s="323"/>
      <c r="FO202" s="323"/>
      <c r="FP202" s="323"/>
      <c r="FQ202" s="323"/>
      <c r="FR202" s="323"/>
      <c r="FS202" s="323"/>
      <c r="FT202" s="323"/>
      <c r="FU202" s="323"/>
      <c r="FV202" s="323"/>
      <c r="FW202" s="323"/>
      <c r="FX202" s="323"/>
      <c r="FY202" s="323"/>
      <c r="FZ202" s="323"/>
      <c r="GA202" s="323"/>
      <c r="GB202" s="323"/>
      <c r="GC202" s="323"/>
      <c r="GD202" s="323"/>
      <c r="GE202" s="323"/>
      <c r="GF202" s="323"/>
      <c r="GG202" s="323"/>
      <c r="GH202" s="323"/>
      <c r="GI202" s="323"/>
      <c r="GJ202" s="323"/>
      <c r="GK202" s="323"/>
      <c r="GL202" s="323"/>
      <c r="GM202" s="323"/>
      <c r="GN202" s="323"/>
      <c r="GO202" s="323"/>
      <c r="GP202" s="323"/>
      <c r="GQ202" s="323"/>
      <c r="GR202" s="323"/>
      <c r="GS202" s="323"/>
      <c r="GT202" s="323"/>
      <c r="GU202" s="323"/>
      <c r="GV202" s="323"/>
      <c r="GW202" s="323"/>
      <c r="GX202" s="323"/>
      <c r="GY202" s="323"/>
      <c r="GZ202" s="323"/>
      <c r="HA202" s="323"/>
      <c r="HB202" s="323"/>
      <c r="HC202" s="323"/>
      <c r="HD202" s="323"/>
      <c r="HE202" s="323"/>
      <c r="HF202" s="323"/>
      <c r="HG202" s="323"/>
      <c r="HH202" s="323"/>
      <c r="HI202" s="323"/>
      <c r="HJ202" s="323"/>
      <c r="HK202" s="323"/>
      <c r="HL202" s="323"/>
      <c r="HM202" s="323"/>
      <c r="HN202" s="323"/>
      <c r="HO202" s="323"/>
      <c r="HP202" s="323"/>
      <c r="HQ202" s="323"/>
      <c r="HR202" s="323"/>
      <c r="HS202" s="323"/>
      <c r="HT202" s="323"/>
      <c r="HU202" s="323"/>
      <c r="HV202" s="323"/>
      <c r="HW202" s="323"/>
      <c r="HX202" s="323"/>
      <c r="HY202" s="323"/>
      <c r="HZ202" s="323"/>
      <c r="IA202" s="323"/>
      <c r="IB202" s="323"/>
      <c r="IC202" s="323"/>
      <c r="ID202" s="323"/>
      <c r="IE202" s="323"/>
      <c r="IF202" s="323"/>
      <c r="IG202" s="323"/>
      <c r="IH202" s="323"/>
      <c r="II202" s="323"/>
      <c r="IJ202" s="323"/>
      <c r="IK202" s="323"/>
      <c r="IL202" s="323"/>
      <c r="IM202" s="323"/>
      <c r="IN202" s="323"/>
      <c r="IO202" s="323"/>
      <c r="IP202" s="323"/>
      <c r="IQ202" s="323"/>
      <c r="IR202" s="323"/>
      <c r="IS202" s="323"/>
      <c r="IT202" s="323"/>
      <c r="IU202" s="323"/>
      <c r="IV202" s="323"/>
      <c r="IW202" s="323"/>
      <c r="IX202" s="323"/>
    </row>
    <row r="203" spans="1:258" s="1238" customFormat="1">
      <c r="A203" s="323"/>
      <c r="B203" s="324"/>
      <c r="C203" s="325"/>
      <c r="D203" s="325"/>
      <c r="E203" s="325"/>
      <c r="F203" s="326"/>
      <c r="G203" s="326"/>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c r="AU203" s="323"/>
      <c r="AV203" s="323"/>
      <c r="AW203" s="323"/>
      <c r="AX203" s="323"/>
      <c r="AY203" s="323"/>
      <c r="AZ203" s="323"/>
      <c r="BA203" s="323"/>
      <c r="BB203" s="323"/>
      <c r="BC203" s="323"/>
      <c r="BD203" s="323"/>
      <c r="BE203" s="323"/>
      <c r="BF203" s="323"/>
      <c r="BG203" s="323"/>
      <c r="BH203" s="323"/>
      <c r="BI203" s="323"/>
      <c r="BJ203" s="323"/>
      <c r="BK203" s="323"/>
      <c r="BL203" s="323"/>
      <c r="BM203" s="323"/>
      <c r="BN203" s="323"/>
      <c r="BO203" s="323"/>
      <c r="BP203" s="323"/>
      <c r="BQ203" s="323"/>
      <c r="BR203" s="323"/>
      <c r="BS203" s="323"/>
      <c r="BT203" s="323"/>
      <c r="BU203" s="323"/>
      <c r="BV203" s="323"/>
      <c r="BW203" s="323"/>
      <c r="BX203" s="323"/>
      <c r="BY203" s="323"/>
      <c r="BZ203" s="323"/>
      <c r="CA203" s="323"/>
      <c r="CB203" s="323"/>
      <c r="CC203" s="323"/>
      <c r="CD203" s="323"/>
      <c r="CE203" s="323"/>
      <c r="CF203" s="323"/>
      <c r="CG203" s="323"/>
      <c r="CH203" s="323"/>
      <c r="CI203" s="323"/>
      <c r="CJ203" s="323"/>
      <c r="CK203" s="323"/>
      <c r="CL203" s="323"/>
      <c r="CM203" s="323"/>
      <c r="CN203" s="323"/>
      <c r="CO203" s="323"/>
      <c r="CP203" s="323"/>
      <c r="CQ203" s="323"/>
      <c r="CR203" s="323"/>
      <c r="CS203" s="323"/>
      <c r="CT203" s="323"/>
      <c r="CU203" s="323"/>
      <c r="CV203" s="323"/>
      <c r="CW203" s="323"/>
      <c r="CX203" s="323"/>
      <c r="CY203" s="323"/>
      <c r="CZ203" s="323"/>
      <c r="DA203" s="323"/>
      <c r="DB203" s="323"/>
      <c r="DC203" s="323"/>
      <c r="DD203" s="323"/>
      <c r="DE203" s="323"/>
      <c r="DF203" s="323"/>
      <c r="DG203" s="323"/>
      <c r="DH203" s="323"/>
      <c r="DI203" s="323"/>
      <c r="DJ203" s="323"/>
      <c r="DK203" s="323"/>
      <c r="DL203" s="323"/>
      <c r="DM203" s="323"/>
      <c r="DN203" s="323"/>
      <c r="DO203" s="323"/>
      <c r="DP203" s="323"/>
      <c r="DQ203" s="323"/>
      <c r="DR203" s="323"/>
      <c r="DS203" s="323"/>
      <c r="DT203" s="323"/>
      <c r="DU203" s="323"/>
      <c r="DV203" s="323"/>
      <c r="DW203" s="323"/>
      <c r="DX203" s="323"/>
      <c r="DY203" s="323"/>
      <c r="DZ203" s="323"/>
      <c r="EA203" s="323"/>
      <c r="EB203" s="323"/>
      <c r="EC203" s="323"/>
      <c r="ED203" s="323"/>
      <c r="EE203" s="323"/>
      <c r="EF203" s="323"/>
      <c r="EG203" s="323"/>
      <c r="EH203" s="323"/>
      <c r="EI203" s="323"/>
      <c r="EJ203" s="323"/>
      <c r="EK203" s="323"/>
      <c r="EL203" s="323"/>
      <c r="EM203" s="323"/>
      <c r="EN203" s="323"/>
      <c r="EO203" s="323"/>
      <c r="EP203" s="323"/>
      <c r="EQ203" s="323"/>
      <c r="ER203" s="323"/>
      <c r="ES203" s="323"/>
      <c r="ET203" s="323"/>
      <c r="EU203" s="323"/>
      <c r="EV203" s="323"/>
      <c r="EW203" s="323"/>
      <c r="EX203" s="323"/>
      <c r="EY203" s="323"/>
      <c r="EZ203" s="323"/>
      <c r="FA203" s="323"/>
      <c r="FB203" s="323"/>
      <c r="FC203" s="323"/>
      <c r="FD203" s="323"/>
      <c r="FE203" s="323"/>
      <c r="FF203" s="323"/>
      <c r="FG203" s="323"/>
      <c r="FH203" s="323"/>
      <c r="FI203" s="323"/>
      <c r="FJ203" s="323"/>
      <c r="FK203" s="323"/>
      <c r="FL203" s="323"/>
      <c r="FM203" s="323"/>
      <c r="FN203" s="323"/>
      <c r="FO203" s="323"/>
      <c r="FP203" s="323"/>
      <c r="FQ203" s="323"/>
      <c r="FR203" s="323"/>
      <c r="FS203" s="323"/>
      <c r="FT203" s="323"/>
      <c r="FU203" s="323"/>
      <c r="FV203" s="323"/>
      <c r="FW203" s="323"/>
      <c r="FX203" s="323"/>
      <c r="FY203" s="323"/>
      <c r="FZ203" s="323"/>
      <c r="GA203" s="323"/>
      <c r="GB203" s="323"/>
      <c r="GC203" s="323"/>
      <c r="GD203" s="323"/>
      <c r="GE203" s="323"/>
      <c r="GF203" s="323"/>
      <c r="GG203" s="323"/>
      <c r="GH203" s="323"/>
      <c r="GI203" s="323"/>
      <c r="GJ203" s="323"/>
      <c r="GK203" s="323"/>
      <c r="GL203" s="323"/>
      <c r="GM203" s="323"/>
      <c r="GN203" s="323"/>
      <c r="GO203" s="323"/>
      <c r="GP203" s="323"/>
      <c r="GQ203" s="323"/>
      <c r="GR203" s="323"/>
      <c r="GS203" s="323"/>
      <c r="GT203" s="323"/>
      <c r="GU203" s="323"/>
      <c r="GV203" s="323"/>
      <c r="GW203" s="323"/>
      <c r="GX203" s="323"/>
      <c r="GY203" s="323"/>
      <c r="GZ203" s="323"/>
      <c r="HA203" s="323"/>
      <c r="HB203" s="323"/>
      <c r="HC203" s="323"/>
      <c r="HD203" s="323"/>
      <c r="HE203" s="323"/>
      <c r="HF203" s="323"/>
      <c r="HG203" s="323"/>
      <c r="HH203" s="323"/>
      <c r="HI203" s="323"/>
      <c r="HJ203" s="323"/>
      <c r="HK203" s="323"/>
      <c r="HL203" s="323"/>
      <c r="HM203" s="323"/>
      <c r="HN203" s="323"/>
      <c r="HO203" s="323"/>
      <c r="HP203" s="323"/>
      <c r="HQ203" s="323"/>
      <c r="HR203" s="323"/>
      <c r="HS203" s="323"/>
      <c r="HT203" s="323"/>
      <c r="HU203" s="323"/>
      <c r="HV203" s="323"/>
      <c r="HW203" s="323"/>
      <c r="HX203" s="323"/>
      <c r="HY203" s="323"/>
      <c r="HZ203" s="323"/>
      <c r="IA203" s="323"/>
      <c r="IB203" s="323"/>
      <c r="IC203" s="323"/>
      <c r="ID203" s="323"/>
      <c r="IE203" s="323"/>
      <c r="IF203" s="323"/>
      <c r="IG203" s="323"/>
      <c r="IH203" s="323"/>
      <c r="II203" s="323"/>
      <c r="IJ203" s="323"/>
      <c r="IK203" s="323"/>
      <c r="IL203" s="323"/>
      <c r="IM203" s="323"/>
      <c r="IN203" s="323"/>
      <c r="IO203" s="323"/>
      <c r="IP203" s="323"/>
      <c r="IQ203" s="323"/>
      <c r="IR203" s="323"/>
      <c r="IS203" s="323"/>
      <c r="IT203" s="323"/>
      <c r="IU203" s="323"/>
      <c r="IV203" s="323"/>
      <c r="IW203" s="323"/>
      <c r="IX203" s="323"/>
    </row>
    <row r="204" spans="1:258" s="1238" customFormat="1">
      <c r="A204" s="323"/>
      <c r="B204" s="324"/>
      <c r="C204" s="325"/>
      <c r="D204" s="325"/>
      <c r="E204" s="325"/>
      <c r="F204" s="326"/>
      <c r="G204" s="326"/>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c r="AU204" s="323"/>
      <c r="AV204" s="323"/>
      <c r="AW204" s="323"/>
      <c r="AX204" s="323"/>
      <c r="AY204" s="323"/>
      <c r="AZ204" s="323"/>
      <c r="BA204" s="323"/>
      <c r="BB204" s="323"/>
      <c r="BC204" s="323"/>
      <c r="BD204" s="323"/>
      <c r="BE204" s="323"/>
      <c r="BF204" s="323"/>
      <c r="BG204" s="323"/>
      <c r="BH204" s="323"/>
      <c r="BI204" s="323"/>
      <c r="BJ204" s="323"/>
      <c r="BK204" s="323"/>
      <c r="BL204" s="323"/>
      <c r="BM204" s="323"/>
      <c r="BN204" s="323"/>
      <c r="BO204" s="323"/>
      <c r="BP204" s="323"/>
      <c r="BQ204" s="323"/>
      <c r="BR204" s="323"/>
      <c r="BS204" s="323"/>
      <c r="BT204" s="323"/>
      <c r="BU204" s="323"/>
      <c r="BV204" s="323"/>
      <c r="BW204" s="323"/>
      <c r="BX204" s="323"/>
      <c r="BY204" s="323"/>
      <c r="BZ204" s="323"/>
      <c r="CA204" s="323"/>
      <c r="CB204" s="323"/>
      <c r="CC204" s="323"/>
      <c r="CD204" s="323"/>
      <c r="CE204" s="323"/>
      <c r="CF204" s="323"/>
      <c r="CG204" s="323"/>
      <c r="CH204" s="323"/>
      <c r="CI204" s="323"/>
      <c r="CJ204" s="323"/>
      <c r="CK204" s="323"/>
      <c r="CL204" s="323"/>
      <c r="CM204" s="323"/>
      <c r="CN204" s="323"/>
      <c r="CO204" s="323"/>
      <c r="CP204" s="323"/>
      <c r="CQ204" s="323"/>
      <c r="CR204" s="323"/>
      <c r="CS204" s="323"/>
      <c r="CT204" s="323"/>
      <c r="CU204" s="323"/>
      <c r="CV204" s="323"/>
      <c r="CW204" s="323"/>
      <c r="CX204" s="323"/>
      <c r="CY204" s="323"/>
      <c r="CZ204" s="323"/>
      <c r="DA204" s="323"/>
      <c r="DB204" s="323"/>
      <c r="DC204" s="323"/>
      <c r="DD204" s="323"/>
      <c r="DE204" s="323"/>
      <c r="DF204" s="323"/>
      <c r="DG204" s="323"/>
      <c r="DH204" s="323"/>
      <c r="DI204" s="323"/>
      <c r="DJ204" s="323"/>
      <c r="DK204" s="323"/>
      <c r="DL204" s="323"/>
      <c r="DM204" s="323"/>
      <c r="DN204" s="323"/>
      <c r="DO204" s="323"/>
      <c r="DP204" s="323"/>
      <c r="DQ204" s="323"/>
      <c r="DR204" s="323"/>
      <c r="DS204" s="323"/>
      <c r="DT204" s="323"/>
      <c r="DU204" s="323"/>
      <c r="DV204" s="323"/>
      <c r="DW204" s="323"/>
      <c r="DX204" s="323"/>
      <c r="DY204" s="323"/>
      <c r="DZ204" s="323"/>
      <c r="EA204" s="323"/>
      <c r="EB204" s="323"/>
      <c r="EC204" s="323"/>
      <c r="ED204" s="323"/>
      <c r="EE204" s="323"/>
      <c r="EF204" s="323"/>
      <c r="EG204" s="323"/>
      <c r="EH204" s="323"/>
      <c r="EI204" s="323"/>
      <c r="EJ204" s="323"/>
      <c r="EK204" s="323"/>
      <c r="EL204" s="323"/>
      <c r="EM204" s="323"/>
      <c r="EN204" s="323"/>
      <c r="EO204" s="323"/>
      <c r="EP204" s="323"/>
      <c r="EQ204" s="323"/>
      <c r="ER204" s="323"/>
      <c r="ES204" s="323"/>
      <c r="ET204" s="323"/>
      <c r="EU204" s="323"/>
      <c r="EV204" s="323"/>
      <c r="EW204" s="323"/>
      <c r="EX204" s="323"/>
      <c r="EY204" s="323"/>
      <c r="EZ204" s="323"/>
      <c r="FA204" s="323"/>
      <c r="FB204" s="323"/>
      <c r="FC204" s="323"/>
      <c r="FD204" s="323"/>
      <c r="FE204" s="323"/>
      <c r="FF204" s="323"/>
      <c r="FG204" s="323"/>
      <c r="FH204" s="323"/>
      <c r="FI204" s="323"/>
      <c r="FJ204" s="323"/>
      <c r="FK204" s="323"/>
      <c r="FL204" s="323"/>
      <c r="FM204" s="323"/>
      <c r="FN204" s="323"/>
      <c r="FO204" s="323"/>
      <c r="FP204" s="323"/>
      <c r="FQ204" s="323"/>
      <c r="FR204" s="323"/>
      <c r="FS204" s="323"/>
      <c r="FT204" s="323"/>
      <c r="FU204" s="323"/>
      <c r="FV204" s="323"/>
      <c r="FW204" s="323"/>
      <c r="FX204" s="323"/>
      <c r="FY204" s="323"/>
      <c r="FZ204" s="323"/>
      <c r="GA204" s="323"/>
      <c r="GB204" s="323"/>
      <c r="GC204" s="323"/>
      <c r="GD204" s="323"/>
      <c r="GE204" s="323"/>
      <c r="GF204" s="323"/>
      <c r="GG204" s="323"/>
      <c r="GH204" s="323"/>
      <c r="GI204" s="323"/>
      <c r="GJ204" s="323"/>
      <c r="GK204" s="323"/>
      <c r="GL204" s="323"/>
      <c r="GM204" s="323"/>
      <c r="GN204" s="323"/>
      <c r="GO204" s="323"/>
      <c r="GP204" s="323"/>
      <c r="GQ204" s="323"/>
      <c r="GR204" s="323"/>
      <c r="GS204" s="323"/>
      <c r="GT204" s="323"/>
      <c r="GU204" s="323"/>
      <c r="GV204" s="323"/>
      <c r="GW204" s="323"/>
      <c r="GX204" s="323"/>
      <c r="GY204" s="323"/>
      <c r="GZ204" s="323"/>
      <c r="HA204" s="323"/>
      <c r="HB204" s="323"/>
      <c r="HC204" s="323"/>
      <c r="HD204" s="323"/>
      <c r="HE204" s="323"/>
      <c r="HF204" s="323"/>
      <c r="HG204" s="323"/>
      <c r="HH204" s="323"/>
      <c r="HI204" s="323"/>
      <c r="HJ204" s="323"/>
      <c r="HK204" s="323"/>
      <c r="HL204" s="323"/>
      <c r="HM204" s="323"/>
      <c r="HN204" s="323"/>
      <c r="HO204" s="323"/>
      <c r="HP204" s="323"/>
      <c r="HQ204" s="323"/>
      <c r="HR204" s="323"/>
      <c r="HS204" s="323"/>
      <c r="HT204" s="323"/>
      <c r="HU204" s="323"/>
      <c r="HV204" s="323"/>
      <c r="HW204" s="323"/>
      <c r="HX204" s="323"/>
      <c r="HY204" s="323"/>
      <c r="HZ204" s="323"/>
      <c r="IA204" s="323"/>
      <c r="IB204" s="323"/>
      <c r="IC204" s="323"/>
      <c r="ID204" s="323"/>
      <c r="IE204" s="323"/>
      <c r="IF204" s="323"/>
      <c r="IG204" s="323"/>
      <c r="IH204" s="323"/>
      <c r="II204" s="323"/>
      <c r="IJ204" s="323"/>
      <c r="IK204" s="323"/>
      <c r="IL204" s="323"/>
      <c r="IM204" s="323"/>
      <c r="IN204" s="323"/>
      <c r="IO204" s="323"/>
      <c r="IP204" s="323"/>
      <c r="IQ204" s="323"/>
      <c r="IR204" s="323"/>
      <c r="IS204" s="323"/>
      <c r="IT204" s="323"/>
      <c r="IU204" s="323"/>
      <c r="IV204" s="323"/>
      <c r="IW204" s="323"/>
      <c r="IX204" s="323"/>
    </row>
    <row r="205" spans="1:258" s="1238" customFormat="1">
      <c r="A205" s="323"/>
      <c r="B205" s="324"/>
      <c r="C205" s="325"/>
      <c r="D205" s="325"/>
      <c r="E205" s="325"/>
      <c r="F205" s="326"/>
      <c r="G205" s="326"/>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c r="AU205" s="323"/>
      <c r="AV205" s="323"/>
      <c r="AW205" s="323"/>
      <c r="AX205" s="323"/>
      <c r="AY205" s="323"/>
      <c r="AZ205" s="323"/>
      <c r="BA205" s="323"/>
      <c r="BB205" s="323"/>
      <c r="BC205" s="323"/>
      <c r="BD205" s="323"/>
      <c r="BE205" s="323"/>
      <c r="BF205" s="323"/>
      <c r="BG205" s="323"/>
      <c r="BH205" s="323"/>
      <c r="BI205" s="323"/>
      <c r="BJ205" s="323"/>
      <c r="BK205" s="323"/>
      <c r="BL205" s="323"/>
      <c r="BM205" s="323"/>
      <c r="BN205" s="323"/>
      <c r="BO205" s="323"/>
      <c r="BP205" s="323"/>
      <c r="BQ205" s="323"/>
      <c r="BR205" s="323"/>
      <c r="BS205" s="323"/>
      <c r="BT205" s="323"/>
      <c r="BU205" s="323"/>
      <c r="BV205" s="323"/>
      <c r="BW205" s="323"/>
      <c r="BX205" s="323"/>
      <c r="BY205" s="323"/>
      <c r="BZ205" s="323"/>
      <c r="CA205" s="323"/>
      <c r="CB205" s="323"/>
      <c r="CC205" s="323"/>
      <c r="CD205" s="323"/>
      <c r="CE205" s="323"/>
      <c r="CF205" s="323"/>
      <c r="CG205" s="323"/>
      <c r="CH205" s="323"/>
      <c r="CI205" s="323"/>
      <c r="CJ205" s="323"/>
      <c r="CK205" s="323"/>
      <c r="CL205" s="323"/>
      <c r="CM205" s="323"/>
      <c r="CN205" s="323"/>
      <c r="CO205" s="323"/>
      <c r="CP205" s="323"/>
      <c r="CQ205" s="323"/>
      <c r="CR205" s="323"/>
      <c r="CS205" s="323"/>
      <c r="CT205" s="323"/>
      <c r="CU205" s="323"/>
      <c r="CV205" s="323"/>
      <c r="CW205" s="323"/>
      <c r="CX205" s="323"/>
      <c r="CY205" s="323"/>
      <c r="CZ205" s="323"/>
      <c r="DA205" s="323"/>
      <c r="DB205" s="323"/>
      <c r="DC205" s="323"/>
      <c r="DD205" s="323"/>
      <c r="DE205" s="323"/>
      <c r="DF205" s="323"/>
      <c r="DG205" s="323"/>
      <c r="DH205" s="323"/>
      <c r="DI205" s="323"/>
      <c r="DJ205" s="323"/>
      <c r="DK205" s="323"/>
      <c r="DL205" s="323"/>
      <c r="DM205" s="323"/>
      <c r="DN205" s="323"/>
      <c r="DO205" s="323"/>
      <c r="DP205" s="323"/>
      <c r="DQ205" s="323"/>
      <c r="DR205" s="323"/>
      <c r="DS205" s="323"/>
      <c r="DT205" s="323"/>
      <c r="DU205" s="323"/>
      <c r="DV205" s="323"/>
      <c r="DW205" s="323"/>
      <c r="DX205" s="323"/>
      <c r="DY205" s="323"/>
      <c r="DZ205" s="323"/>
      <c r="EA205" s="323"/>
      <c r="EB205" s="323"/>
      <c r="EC205" s="323"/>
      <c r="ED205" s="323"/>
      <c r="EE205" s="323"/>
      <c r="EF205" s="323"/>
      <c r="EG205" s="323"/>
      <c r="EH205" s="323"/>
      <c r="EI205" s="323"/>
      <c r="EJ205" s="323"/>
      <c r="EK205" s="323"/>
      <c r="EL205" s="323"/>
      <c r="EM205" s="323"/>
      <c r="EN205" s="323"/>
      <c r="EO205" s="323"/>
      <c r="EP205" s="323"/>
      <c r="EQ205" s="323"/>
      <c r="ER205" s="323"/>
      <c r="ES205" s="323"/>
      <c r="ET205" s="323"/>
      <c r="EU205" s="323"/>
      <c r="EV205" s="323"/>
      <c r="EW205" s="323"/>
      <c r="EX205" s="323"/>
      <c r="EY205" s="323"/>
      <c r="EZ205" s="323"/>
      <c r="FA205" s="323"/>
      <c r="FB205" s="323"/>
      <c r="FC205" s="323"/>
      <c r="FD205" s="323"/>
      <c r="FE205" s="323"/>
      <c r="FF205" s="323"/>
      <c r="FG205" s="323"/>
      <c r="FH205" s="323"/>
      <c r="FI205" s="323"/>
      <c r="FJ205" s="323"/>
      <c r="FK205" s="323"/>
      <c r="FL205" s="323"/>
      <c r="FM205" s="323"/>
      <c r="FN205" s="323"/>
      <c r="FO205" s="323"/>
      <c r="FP205" s="323"/>
      <c r="FQ205" s="323"/>
      <c r="FR205" s="323"/>
      <c r="FS205" s="323"/>
      <c r="FT205" s="323"/>
      <c r="FU205" s="323"/>
      <c r="FV205" s="323"/>
      <c r="FW205" s="323"/>
      <c r="FX205" s="323"/>
      <c r="FY205" s="323"/>
      <c r="FZ205" s="323"/>
      <c r="GA205" s="323"/>
      <c r="GB205" s="323"/>
      <c r="GC205" s="323"/>
      <c r="GD205" s="323"/>
      <c r="GE205" s="323"/>
      <c r="GF205" s="323"/>
      <c r="GG205" s="323"/>
      <c r="GH205" s="323"/>
      <c r="GI205" s="323"/>
      <c r="GJ205" s="323"/>
      <c r="GK205" s="323"/>
      <c r="GL205" s="323"/>
      <c r="GM205" s="323"/>
      <c r="GN205" s="323"/>
      <c r="GO205" s="323"/>
      <c r="GP205" s="323"/>
      <c r="GQ205" s="323"/>
      <c r="GR205" s="323"/>
      <c r="GS205" s="323"/>
      <c r="GT205" s="323"/>
      <c r="GU205" s="323"/>
      <c r="GV205" s="323"/>
      <c r="GW205" s="323"/>
      <c r="GX205" s="323"/>
      <c r="GY205" s="323"/>
      <c r="GZ205" s="323"/>
      <c r="HA205" s="323"/>
      <c r="HB205" s="323"/>
      <c r="HC205" s="323"/>
      <c r="HD205" s="323"/>
      <c r="HE205" s="323"/>
      <c r="HF205" s="323"/>
      <c r="HG205" s="323"/>
      <c r="HH205" s="323"/>
      <c r="HI205" s="323"/>
      <c r="HJ205" s="323"/>
      <c r="HK205" s="323"/>
      <c r="HL205" s="323"/>
      <c r="HM205" s="323"/>
      <c r="HN205" s="323"/>
      <c r="HO205" s="323"/>
      <c r="HP205" s="323"/>
      <c r="HQ205" s="323"/>
      <c r="HR205" s="323"/>
      <c r="HS205" s="323"/>
      <c r="HT205" s="323"/>
      <c r="HU205" s="323"/>
      <c r="HV205" s="323"/>
      <c r="HW205" s="323"/>
      <c r="HX205" s="323"/>
      <c r="HY205" s="323"/>
      <c r="HZ205" s="323"/>
      <c r="IA205" s="323"/>
      <c r="IB205" s="323"/>
      <c r="IC205" s="323"/>
      <c r="ID205" s="323"/>
      <c r="IE205" s="323"/>
      <c r="IF205" s="323"/>
      <c r="IG205" s="323"/>
      <c r="IH205" s="323"/>
      <c r="II205" s="323"/>
      <c r="IJ205" s="323"/>
      <c r="IK205" s="323"/>
      <c r="IL205" s="323"/>
      <c r="IM205" s="323"/>
      <c r="IN205" s="323"/>
      <c r="IO205" s="323"/>
      <c r="IP205" s="323"/>
      <c r="IQ205" s="323"/>
      <c r="IR205" s="323"/>
      <c r="IS205" s="323"/>
      <c r="IT205" s="323"/>
      <c r="IU205" s="323"/>
      <c r="IV205" s="323"/>
      <c r="IW205" s="323"/>
      <c r="IX205" s="323"/>
    </row>
    <row r="206" spans="1:258" s="1238" customFormat="1">
      <c r="A206" s="323"/>
      <c r="B206" s="324"/>
      <c r="C206" s="325"/>
      <c r="D206" s="325"/>
      <c r="E206" s="325"/>
      <c r="F206" s="326"/>
      <c r="G206" s="326"/>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c r="BJ206" s="323"/>
      <c r="BK206" s="323"/>
      <c r="BL206" s="323"/>
      <c r="BM206" s="323"/>
      <c r="BN206" s="323"/>
      <c r="BO206" s="323"/>
      <c r="BP206" s="323"/>
      <c r="BQ206" s="323"/>
      <c r="BR206" s="323"/>
      <c r="BS206" s="323"/>
      <c r="BT206" s="323"/>
      <c r="BU206" s="323"/>
      <c r="BV206" s="323"/>
      <c r="BW206" s="323"/>
      <c r="BX206" s="323"/>
      <c r="BY206" s="323"/>
      <c r="BZ206" s="323"/>
      <c r="CA206" s="323"/>
      <c r="CB206" s="323"/>
      <c r="CC206" s="323"/>
      <c r="CD206" s="323"/>
      <c r="CE206" s="323"/>
      <c r="CF206" s="323"/>
      <c r="CG206" s="323"/>
      <c r="CH206" s="323"/>
      <c r="CI206" s="323"/>
      <c r="CJ206" s="323"/>
      <c r="CK206" s="323"/>
      <c r="CL206" s="323"/>
      <c r="CM206" s="323"/>
      <c r="CN206" s="323"/>
      <c r="CO206" s="323"/>
      <c r="CP206" s="323"/>
      <c r="CQ206" s="323"/>
      <c r="CR206" s="323"/>
      <c r="CS206" s="323"/>
      <c r="CT206" s="323"/>
      <c r="CU206" s="323"/>
      <c r="CV206" s="323"/>
      <c r="CW206" s="323"/>
      <c r="CX206" s="323"/>
      <c r="CY206" s="323"/>
      <c r="CZ206" s="323"/>
      <c r="DA206" s="323"/>
      <c r="DB206" s="323"/>
      <c r="DC206" s="323"/>
      <c r="DD206" s="323"/>
      <c r="DE206" s="323"/>
      <c r="DF206" s="323"/>
      <c r="DG206" s="323"/>
      <c r="DH206" s="323"/>
      <c r="DI206" s="323"/>
      <c r="DJ206" s="323"/>
      <c r="DK206" s="323"/>
      <c r="DL206" s="323"/>
      <c r="DM206" s="323"/>
      <c r="DN206" s="323"/>
      <c r="DO206" s="323"/>
      <c r="DP206" s="323"/>
      <c r="DQ206" s="323"/>
      <c r="DR206" s="323"/>
      <c r="DS206" s="323"/>
      <c r="DT206" s="323"/>
      <c r="DU206" s="323"/>
      <c r="DV206" s="323"/>
      <c r="DW206" s="323"/>
      <c r="DX206" s="323"/>
      <c r="DY206" s="323"/>
      <c r="DZ206" s="323"/>
      <c r="EA206" s="323"/>
      <c r="EB206" s="323"/>
      <c r="EC206" s="323"/>
      <c r="ED206" s="323"/>
      <c r="EE206" s="323"/>
      <c r="EF206" s="323"/>
      <c r="EG206" s="323"/>
      <c r="EH206" s="323"/>
      <c r="EI206" s="323"/>
      <c r="EJ206" s="323"/>
      <c r="EK206" s="323"/>
      <c r="EL206" s="323"/>
      <c r="EM206" s="323"/>
      <c r="EN206" s="323"/>
      <c r="EO206" s="323"/>
      <c r="EP206" s="323"/>
      <c r="EQ206" s="323"/>
      <c r="ER206" s="323"/>
      <c r="ES206" s="323"/>
      <c r="ET206" s="323"/>
      <c r="EU206" s="323"/>
      <c r="EV206" s="323"/>
      <c r="EW206" s="323"/>
      <c r="EX206" s="323"/>
      <c r="EY206" s="323"/>
      <c r="EZ206" s="323"/>
      <c r="FA206" s="323"/>
      <c r="FB206" s="323"/>
      <c r="FC206" s="323"/>
      <c r="FD206" s="323"/>
      <c r="FE206" s="323"/>
      <c r="FF206" s="323"/>
      <c r="FG206" s="323"/>
      <c r="FH206" s="323"/>
      <c r="FI206" s="323"/>
      <c r="FJ206" s="323"/>
      <c r="FK206" s="323"/>
      <c r="FL206" s="323"/>
      <c r="FM206" s="323"/>
      <c r="FN206" s="323"/>
      <c r="FO206" s="323"/>
      <c r="FP206" s="323"/>
      <c r="FQ206" s="323"/>
      <c r="FR206" s="323"/>
      <c r="FS206" s="323"/>
      <c r="FT206" s="323"/>
      <c r="FU206" s="323"/>
      <c r="FV206" s="323"/>
      <c r="FW206" s="323"/>
      <c r="FX206" s="323"/>
      <c r="FY206" s="323"/>
      <c r="FZ206" s="323"/>
      <c r="GA206" s="323"/>
      <c r="GB206" s="323"/>
      <c r="GC206" s="323"/>
      <c r="GD206" s="323"/>
      <c r="GE206" s="323"/>
      <c r="GF206" s="323"/>
      <c r="GG206" s="323"/>
      <c r="GH206" s="323"/>
      <c r="GI206" s="323"/>
      <c r="GJ206" s="323"/>
      <c r="GK206" s="323"/>
      <c r="GL206" s="323"/>
      <c r="GM206" s="323"/>
      <c r="GN206" s="323"/>
      <c r="GO206" s="323"/>
      <c r="GP206" s="323"/>
      <c r="GQ206" s="323"/>
      <c r="GR206" s="323"/>
      <c r="GS206" s="323"/>
      <c r="GT206" s="323"/>
      <c r="GU206" s="323"/>
      <c r="GV206" s="323"/>
      <c r="GW206" s="323"/>
      <c r="GX206" s="323"/>
      <c r="GY206" s="323"/>
      <c r="GZ206" s="323"/>
      <c r="HA206" s="323"/>
      <c r="HB206" s="323"/>
      <c r="HC206" s="323"/>
      <c r="HD206" s="323"/>
      <c r="HE206" s="323"/>
      <c r="HF206" s="323"/>
      <c r="HG206" s="323"/>
      <c r="HH206" s="323"/>
      <c r="HI206" s="323"/>
      <c r="HJ206" s="323"/>
      <c r="HK206" s="323"/>
      <c r="HL206" s="323"/>
      <c r="HM206" s="323"/>
      <c r="HN206" s="323"/>
      <c r="HO206" s="323"/>
      <c r="HP206" s="323"/>
      <c r="HQ206" s="323"/>
      <c r="HR206" s="323"/>
      <c r="HS206" s="323"/>
      <c r="HT206" s="323"/>
      <c r="HU206" s="323"/>
      <c r="HV206" s="323"/>
      <c r="HW206" s="323"/>
      <c r="HX206" s="323"/>
      <c r="HY206" s="323"/>
      <c r="HZ206" s="323"/>
      <c r="IA206" s="323"/>
      <c r="IB206" s="323"/>
      <c r="IC206" s="323"/>
      <c r="ID206" s="323"/>
      <c r="IE206" s="323"/>
      <c r="IF206" s="323"/>
      <c r="IG206" s="323"/>
      <c r="IH206" s="323"/>
      <c r="II206" s="323"/>
      <c r="IJ206" s="323"/>
      <c r="IK206" s="323"/>
      <c r="IL206" s="323"/>
      <c r="IM206" s="323"/>
      <c r="IN206" s="323"/>
      <c r="IO206" s="323"/>
      <c r="IP206" s="323"/>
      <c r="IQ206" s="323"/>
      <c r="IR206" s="323"/>
      <c r="IS206" s="323"/>
      <c r="IT206" s="323"/>
      <c r="IU206" s="323"/>
      <c r="IV206" s="323"/>
      <c r="IW206" s="323"/>
      <c r="IX206" s="323"/>
    </row>
    <row r="207" spans="1:258" s="1238" customFormat="1">
      <c r="A207" s="323"/>
      <c r="B207" s="324"/>
      <c r="C207" s="325"/>
      <c r="D207" s="325"/>
      <c r="E207" s="325"/>
      <c r="F207" s="326"/>
      <c r="G207" s="326"/>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c r="BO207" s="323"/>
      <c r="BP207" s="323"/>
      <c r="BQ207" s="323"/>
      <c r="BR207" s="323"/>
      <c r="BS207" s="323"/>
      <c r="BT207" s="323"/>
      <c r="BU207" s="323"/>
      <c r="BV207" s="323"/>
      <c r="BW207" s="323"/>
      <c r="BX207" s="323"/>
      <c r="BY207" s="323"/>
      <c r="BZ207" s="323"/>
      <c r="CA207" s="323"/>
      <c r="CB207" s="323"/>
      <c r="CC207" s="323"/>
      <c r="CD207" s="323"/>
      <c r="CE207" s="323"/>
      <c r="CF207" s="323"/>
      <c r="CG207" s="323"/>
      <c r="CH207" s="323"/>
      <c r="CI207" s="323"/>
      <c r="CJ207" s="323"/>
      <c r="CK207" s="323"/>
      <c r="CL207" s="323"/>
      <c r="CM207" s="323"/>
      <c r="CN207" s="323"/>
      <c r="CO207" s="323"/>
      <c r="CP207" s="323"/>
      <c r="CQ207" s="323"/>
      <c r="CR207" s="323"/>
      <c r="CS207" s="323"/>
      <c r="CT207" s="323"/>
      <c r="CU207" s="323"/>
      <c r="CV207" s="323"/>
      <c r="CW207" s="323"/>
      <c r="CX207" s="323"/>
      <c r="CY207" s="323"/>
      <c r="CZ207" s="323"/>
      <c r="DA207" s="323"/>
      <c r="DB207" s="323"/>
      <c r="DC207" s="323"/>
      <c r="DD207" s="323"/>
      <c r="DE207" s="323"/>
      <c r="DF207" s="323"/>
      <c r="DG207" s="323"/>
      <c r="DH207" s="323"/>
      <c r="DI207" s="323"/>
      <c r="DJ207" s="323"/>
      <c r="DK207" s="323"/>
      <c r="DL207" s="323"/>
      <c r="DM207" s="323"/>
      <c r="DN207" s="323"/>
      <c r="DO207" s="323"/>
      <c r="DP207" s="323"/>
      <c r="DQ207" s="323"/>
      <c r="DR207" s="323"/>
      <c r="DS207" s="323"/>
      <c r="DT207" s="323"/>
      <c r="DU207" s="323"/>
      <c r="DV207" s="323"/>
      <c r="DW207" s="323"/>
      <c r="DX207" s="323"/>
      <c r="DY207" s="323"/>
      <c r="DZ207" s="323"/>
      <c r="EA207" s="323"/>
      <c r="EB207" s="323"/>
      <c r="EC207" s="323"/>
      <c r="ED207" s="323"/>
      <c r="EE207" s="323"/>
      <c r="EF207" s="323"/>
      <c r="EG207" s="323"/>
      <c r="EH207" s="323"/>
      <c r="EI207" s="323"/>
      <c r="EJ207" s="323"/>
      <c r="EK207" s="323"/>
      <c r="EL207" s="323"/>
      <c r="EM207" s="323"/>
      <c r="EN207" s="323"/>
      <c r="EO207" s="323"/>
      <c r="EP207" s="323"/>
      <c r="EQ207" s="323"/>
      <c r="ER207" s="323"/>
      <c r="ES207" s="323"/>
      <c r="ET207" s="323"/>
      <c r="EU207" s="323"/>
      <c r="EV207" s="323"/>
      <c r="EW207" s="323"/>
      <c r="EX207" s="323"/>
      <c r="EY207" s="323"/>
      <c r="EZ207" s="323"/>
      <c r="FA207" s="323"/>
      <c r="FB207" s="323"/>
      <c r="FC207" s="323"/>
      <c r="FD207" s="323"/>
      <c r="FE207" s="323"/>
      <c r="FF207" s="323"/>
      <c r="FG207" s="323"/>
      <c r="FH207" s="323"/>
      <c r="FI207" s="323"/>
      <c r="FJ207" s="323"/>
      <c r="FK207" s="323"/>
      <c r="FL207" s="323"/>
      <c r="FM207" s="323"/>
      <c r="FN207" s="323"/>
      <c r="FO207" s="323"/>
      <c r="FP207" s="323"/>
      <c r="FQ207" s="323"/>
      <c r="FR207" s="323"/>
      <c r="FS207" s="323"/>
      <c r="FT207" s="323"/>
      <c r="FU207" s="323"/>
      <c r="FV207" s="323"/>
      <c r="FW207" s="323"/>
      <c r="FX207" s="323"/>
      <c r="FY207" s="323"/>
      <c r="FZ207" s="323"/>
      <c r="GA207" s="323"/>
      <c r="GB207" s="323"/>
      <c r="GC207" s="323"/>
      <c r="GD207" s="323"/>
      <c r="GE207" s="323"/>
      <c r="GF207" s="323"/>
      <c r="GG207" s="323"/>
      <c r="GH207" s="323"/>
      <c r="GI207" s="323"/>
      <c r="GJ207" s="323"/>
      <c r="GK207" s="323"/>
      <c r="GL207" s="323"/>
      <c r="GM207" s="323"/>
      <c r="GN207" s="323"/>
      <c r="GO207" s="323"/>
      <c r="GP207" s="323"/>
      <c r="GQ207" s="323"/>
      <c r="GR207" s="323"/>
      <c r="GS207" s="323"/>
      <c r="GT207" s="323"/>
      <c r="GU207" s="323"/>
      <c r="GV207" s="323"/>
      <c r="GW207" s="323"/>
      <c r="GX207" s="323"/>
      <c r="GY207" s="323"/>
      <c r="GZ207" s="323"/>
      <c r="HA207" s="323"/>
      <c r="HB207" s="323"/>
      <c r="HC207" s="323"/>
      <c r="HD207" s="323"/>
      <c r="HE207" s="323"/>
      <c r="HF207" s="323"/>
      <c r="HG207" s="323"/>
      <c r="HH207" s="323"/>
      <c r="HI207" s="323"/>
      <c r="HJ207" s="323"/>
      <c r="HK207" s="323"/>
      <c r="HL207" s="323"/>
      <c r="HM207" s="323"/>
      <c r="HN207" s="323"/>
      <c r="HO207" s="323"/>
      <c r="HP207" s="323"/>
      <c r="HQ207" s="323"/>
      <c r="HR207" s="323"/>
      <c r="HS207" s="323"/>
      <c r="HT207" s="323"/>
      <c r="HU207" s="323"/>
      <c r="HV207" s="323"/>
      <c r="HW207" s="323"/>
      <c r="HX207" s="323"/>
      <c r="HY207" s="323"/>
      <c r="HZ207" s="323"/>
      <c r="IA207" s="323"/>
      <c r="IB207" s="323"/>
      <c r="IC207" s="323"/>
      <c r="ID207" s="323"/>
      <c r="IE207" s="323"/>
      <c r="IF207" s="323"/>
      <c r="IG207" s="323"/>
      <c r="IH207" s="323"/>
      <c r="II207" s="323"/>
      <c r="IJ207" s="323"/>
      <c r="IK207" s="323"/>
      <c r="IL207" s="323"/>
      <c r="IM207" s="323"/>
      <c r="IN207" s="323"/>
      <c r="IO207" s="323"/>
      <c r="IP207" s="323"/>
      <c r="IQ207" s="323"/>
      <c r="IR207" s="323"/>
      <c r="IS207" s="323"/>
      <c r="IT207" s="323"/>
      <c r="IU207" s="323"/>
      <c r="IV207" s="323"/>
      <c r="IW207" s="323"/>
      <c r="IX207" s="323"/>
    </row>
    <row r="208" spans="1:258" s="1238" customFormat="1">
      <c r="A208" s="323"/>
      <c r="B208" s="324"/>
      <c r="C208" s="325"/>
      <c r="D208" s="325"/>
      <c r="E208" s="325"/>
      <c r="F208" s="326"/>
      <c r="G208" s="326"/>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c r="AS208" s="323"/>
      <c r="AT208" s="323"/>
      <c r="AU208" s="323"/>
      <c r="AV208" s="323"/>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3"/>
      <c r="BR208" s="323"/>
      <c r="BS208" s="323"/>
      <c r="BT208" s="323"/>
      <c r="BU208" s="323"/>
      <c r="BV208" s="323"/>
      <c r="BW208" s="323"/>
      <c r="BX208" s="323"/>
      <c r="BY208" s="323"/>
      <c r="BZ208" s="323"/>
      <c r="CA208" s="323"/>
      <c r="CB208" s="323"/>
      <c r="CC208" s="323"/>
      <c r="CD208" s="323"/>
      <c r="CE208" s="323"/>
      <c r="CF208" s="323"/>
      <c r="CG208" s="323"/>
      <c r="CH208" s="323"/>
      <c r="CI208" s="323"/>
      <c r="CJ208" s="323"/>
      <c r="CK208" s="323"/>
      <c r="CL208" s="323"/>
      <c r="CM208" s="323"/>
      <c r="CN208" s="323"/>
      <c r="CO208" s="323"/>
      <c r="CP208" s="323"/>
      <c r="CQ208" s="323"/>
      <c r="CR208" s="323"/>
      <c r="CS208" s="323"/>
      <c r="CT208" s="323"/>
      <c r="CU208" s="323"/>
      <c r="CV208" s="323"/>
      <c r="CW208" s="323"/>
      <c r="CX208" s="323"/>
      <c r="CY208" s="323"/>
      <c r="CZ208" s="323"/>
      <c r="DA208" s="323"/>
      <c r="DB208" s="323"/>
      <c r="DC208" s="323"/>
      <c r="DD208" s="323"/>
      <c r="DE208" s="323"/>
      <c r="DF208" s="323"/>
      <c r="DG208" s="323"/>
      <c r="DH208" s="323"/>
      <c r="DI208" s="323"/>
      <c r="DJ208" s="323"/>
      <c r="DK208" s="323"/>
      <c r="DL208" s="323"/>
      <c r="DM208" s="323"/>
      <c r="DN208" s="323"/>
      <c r="DO208" s="323"/>
      <c r="DP208" s="323"/>
      <c r="DQ208" s="323"/>
      <c r="DR208" s="323"/>
      <c r="DS208" s="323"/>
      <c r="DT208" s="323"/>
      <c r="DU208" s="323"/>
      <c r="DV208" s="323"/>
      <c r="DW208" s="323"/>
      <c r="DX208" s="323"/>
      <c r="DY208" s="323"/>
      <c r="DZ208" s="323"/>
      <c r="EA208" s="323"/>
      <c r="EB208" s="323"/>
      <c r="EC208" s="323"/>
      <c r="ED208" s="323"/>
      <c r="EE208" s="323"/>
      <c r="EF208" s="323"/>
      <c r="EG208" s="323"/>
      <c r="EH208" s="323"/>
      <c r="EI208" s="323"/>
      <c r="EJ208" s="323"/>
      <c r="EK208" s="323"/>
      <c r="EL208" s="323"/>
      <c r="EM208" s="323"/>
      <c r="EN208" s="323"/>
      <c r="EO208" s="323"/>
      <c r="EP208" s="323"/>
      <c r="EQ208" s="323"/>
      <c r="ER208" s="323"/>
      <c r="ES208" s="323"/>
      <c r="ET208" s="323"/>
      <c r="EU208" s="323"/>
      <c r="EV208" s="323"/>
      <c r="EW208" s="323"/>
      <c r="EX208" s="323"/>
      <c r="EY208" s="323"/>
      <c r="EZ208" s="323"/>
      <c r="FA208" s="323"/>
      <c r="FB208" s="323"/>
      <c r="FC208" s="323"/>
      <c r="FD208" s="323"/>
      <c r="FE208" s="323"/>
      <c r="FF208" s="323"/>
      <c r="FG208" s="323"/>
      <c r="FH208" s="323"/>
      <c r="FI208" s="323"/>
      <c r="FJ208" s="323"/>
      <c r="FK208" s="323"/>
      <c r="FL208" s="323"/>
      <c r="FM208" s="323"/>
      <c r="FN208" s="323"/>
      <c r="FO208" s="323"/>
      <c r="FP208" s="323"/>
      <c r="FQ208" s="323"/>
      <c r="FR208" s="323"/>
      <c r="FS208" s="323"/>
      <c r="FT208" s="323"/>
      <c r="FU208" s="323"/>
      <c r="FV208" s="323"/>
      <c r="FW208" s="323"/>
      <c r="FX208" s="323"/>
      <c r="FY208" s="323"/>
      <c r="FZ208" s="323"/>
      <c r="GA208" s="323"/>
      <c r="GB208" s="323"/>
      <c r="GC208" s="323"/>
      <c r="GD208" s="323"/>
      <c r="GE208" s="323"/>
      <c r="GF208" s="323"/>
      <c r="GG208" s="323"/>
      <c r="GH208" s="323"/>
      <c r="GI208" s="323"/>
      <c r="GJ208" s="323"/>
      <c r="GK208" s="323"/>
      <c r="GL208" s="323"/>
      <c r="GM208" s="323"/>
      <c r="GN208" s="323"/>
      <c r="GO208" s="323"/>
      <c r="GP208" s="323"/>
      <c r="GQ208" s="323"/>
      <c r="GR208" s="323"/>
      <c r="GS208" s="323"/>
      <c r="GT208" s="323"/>
      <c r="GU208" s="323"/>
      <c r="GV208" s="323"/>
      <c r="GW208" s="323"/>
      <c r="GX208" s="323"/>
      <c r="GY208" s="323"/>
      <c r="GZ208" s="323"/>
      <c r="HA208" s="323"/>
      <c r="HB208" s="323"/>
      <c r="HC208" s="323"/>
      <c r="HD208" s="323"/>
      <c r="HE208" s="323"/>
      <c r="HF208" s="323"/>
      <c r="HG208" s="323"/>
      <c r="HH208" s="323"/>
      <c r="HI208" s="323"/>
      <c r="HJ208" s="323"/>
      <c r="HK208" s="323"/>
      <c r="HL208" s="323"/>
      <c r="HM208" s="323"/>
      <c r="HN208" s="323"/>
      <c r="HO208" s="323"/>
      <c r="HP208" s="323"/>
      <c r="HQ208" s="323"/>
      <c r="HR208" s="323"/>
      <c r="HS208" s="323"/>
      <c r="HT208" s="323"/>
      <c r="HU208" s="323"/>
      <c r="HV208" s="323"/>
      <c r="HW208" s="323"/>
      <c r="HX208" s="323"/>
      <c r="HY208" s="323"/>
      <c r="HZ208" s="323"/>
      <c r="IA208" s="323"/>
      <c r="IB208" s="323"/>
      <c r="IC208" s="323"/>
      <c r="ID208" s="323"/>
      <c r="IE208" s="323"/>
      <c r="IF208" s="323"/>
      <c r="IG208" s="323"/>
      <c r="IH208" s="323"/>
      <c r="II208" s="323"/>
      <c r="IJ208" s="323"/>
      <c r="IK208" s="323"/>
      <c r="IL208" s="323"/>
      <c r="IM208" s="323"/>
      <c r="IN208" s="323"/>
      <c r="IO208" s="323"/>
      <c r="IP208" s="323"/>
      <c r="IQ208" s="323"/>
      <c r="IR208" s="323"/>
      <c r="IS208" s="323"/>
      <c r="IT208" s="323"/>
      <c r="IU208" s="323"/>
      <c r="IV208" s="323"/>
      <c r="IW208" s="323"/>
      <c r="IX208" s="323"/>
    </row>
    <row r="209" spans="1:258" s="1238" customFormat="1">
      <c r="A209" s="323"/>
      <c r="B209" s="324"/>
      <c r="C209" s="325"/>
      <c r="D209" s="325"/>
      <c r="E209" s="325"/>
      <c r="F209" s="326"/>
      <c r="G209" s="326"/>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c r="AU209" s="323"/>
      <c r="AV209" s="323"/>
      <c r="AW209" s="323"/>
      <c r="AX209" s="323"/>
      <c r="AY209" s="323"/>
      <c r="AZ209" s="323"/>
      <c r="BA209" s="323"/>
      <c r="BB209" s="323"/>
      <c r="BC209" s="323"/>
      <c r="BD209" s="323"/>
      <c r="BE209" s="323"/>
      <c r="BF209" s="323"/>
      <c r="BG209" s="323"/>
      <c r="BH209" s="323"/>
      <c r="BI209" s="323"/>
      <c r="BJ209" s="323"/>
      <c r="BK209" s="323"/>
      <c r="BL209" s="323"/>
      <c r="BM209" s="323"/>
      <c r="BN209" s="323"/>
      <c r="BO209" s="323"/>
      <c r="BP209" s="323"/>
      <c r="BQ209" s="323"/>
      <c r="BR209" s="323"/>
      <c r="BS209" s="323"/>
      <c r="BT209" s="323"/>
      <c r="BU209" s="323"/>
      <c r="BV209" s="323"/>
      <c r="BW209" s="323"/>
      <c r="BX209" s="323"/>
      <c r="BY209" s="323"/>
      <c r="BZ209" s="323"/>
      <c r="CA209" s="323"/>
      <c r="CB209" s="323"/>
      <c r="CC209" s="323"/>
      <c r="CD209" s="323"/>
      <c r="CE209" s="323"/>
      <c r="CF209" s="323"/>
      <c r="CG209" s="323"/>
      <c r="CH209" s="323"/>
      <c r="CI209" s="323"/>
      <c r="CJ209" s="323"/>
      <c r="CK209" s="323"/>
      <c r="CL209" s="323"/>
      <c r="CM209" s="323"/>
      <c r="CN209" s="323"/>
      <c r="CO209" s="323"/>
      <c r="CP209" s="323"/>
      <c r="CQ209" s="323"/>
      <c r="CR209" s="323"/>
      <c r="CS209" s="323"/>
      <c r="CT209" s="323"/>
      <c r="CU209" s="323"/>
      <c r="CV209" s="323"/>
      <c r="CW209" s="323"/>
      <c r="CX209" s="323"/>
      <c r="CY209" s="323"/>
      <c r="CZ209" s="323"/>
      <c r="DA209" s="323"/>
      <c r="DB209" s="323"/>
      <c r="DC209" s="323"/>
      <c r="DD209" s="323"/>
      <c r="DE209" s="323"/>
      <c r="DF209" s="323"/>
      <c r="DG209" s="323"/>
      <c r="DH209" s="323"/>
      <c r="DI209" s="323"/>
      <c r="DJ209" s="323"/>
      <c r="DK209" s="323"/>
      <c r="DL209" s="323"/>
      <c r="DM209" s="323"/>
      <c r="DN209" s="323"/>
      <c r="DO209" s="323"/>
      <c r="DP209" s="323"/>
      <c r="DQ209" s="323"/>
      <c r="DR209" s="323"/>
      <c r="DS209" s="323"/>
      <c r="DT209" s="323"/>
      <c r="DU209" s="323"/>
      <c r="DV209" s="323"/>
      <c r="DW209" s="323"/>
      <c r="DX209" s="323"/>
      <c r="DY209" s="323"/>
      <c r="DZ209" s="323"/>
      <c r="EA209" s="323"/>
      <c r="EB209" s="323"/>
      <c r="EC209" s="323"/>
      <c r="ED209" s="323"/>
      <c r="EE209" s="323"/>
      <c r="EF209" s="323"/>
      <c r="EG209" s="323"/>
      <c r="EH209" s="323"/>
      <c r="EI209" s="323"/>
      <c r="EJ209" s="323"/>
      <c r="EK209" s="323"/>
      <c r="EL209" s="323"/>
      <c r="EM209" s="323"/>
      <c r="EN209" s="323"/>
      <c r="EO209" s="323"/>
      <c r="EP209" s="323"/>
      <c r="EQ209" s="323"/>
      <c r="ER209" s="323"/>
      <c r="ES209" s="323"/>
      <c r="ET209" s="323"/>
      <c r="EU209" s="323"/>
      <c r="EV209" s="323"/>
      <c r="EW209" s="323"/>
      <c r="EX209" s="323"/>
      <c r="EY209" s="323"/>
      <c r="EZ209" s="323"/>
      <c r="FA209" s="323"/>
      <c r="FB209" s="323"/>
      <c r="FC209" s="323"/>
      <c r="FD209" s="323"/>
      <c r="FE209" s="323"/>
      <c r="FF209" s="323"/>
      <c r="FG209" s="323"/>
      <c r="FH209" s="323"/>
      <c r="FI209" s="323"/>
      <c r="FJ209" s="323"/>
      <c r="FK209" s="323"/>
      <c r="FL209" s="323"/>
      <c r="FM209" s="323"/>
      <c r="FN209" s="323"/>
      <c r="FO209" s="323"/>
      <c r="FP209" s="323"/>
      <c r="FQ209" s="323"/>
      <c r="FR209" s="323"/>
      <c r="FS209" s="323"/>
      <c r="FT209" s="323"/>
      <c r="FU209" s="323"/>
      <c r="FV209" s="323"/>
      <c r="FW209" s="323"/>
      <c r="FX209" s="323"/>
      <c r="FY209" s="323"/>
      <c r="FZ209" s="323"/>
      <c r="GA209" s="323"/>
      <c r="GB209" s="323"/>
      <c r="GC209" s="323"/>
      <c r="GD209" s="323"/>
      <c r="GE209" s="323"/>
      <c r="GF209" s="323"/>
      <c r="GG209" s="323"/>
      <c r="GH209" s="323"/>
      <c r="GI209" s="323"/>
      <c r="GJ209" s="323"/>
      <c r="GK209" s="323"/>
      <c r="GL209" s="323"/>
      <c r="GM209" s="323"/>
      <c r="GN209" s="323"/>
      <c r="GO209" s="323"/>
      <c r="GP209" s="323"/>
      <c r="GQ209" s="323"/>
      <c r="GR209" s="323"/>
      <c r="GS209" s="323"/>
      <c r="GT209" s="323"/>
      <c r="GU209" s="323"/>
      <c r="GV209" s="323"/>
      <c r="GW209" s="323"/>
      <c r="GX209" s="323"/>
      <c r="GY209" s="323"/>
      <c r="GZ209" s="323"/>
      <c r="HA209" s="323"/>
      <c r="HB209" s="323"/>
      <c r="HC209" s="323"/>
      <c r="HD209" s="323"/>
      <c r="HE209" s="323"/>
      <c r="HF209" s="323"/>
      <c r="HG209" s="323"/>
      <c r="HH209" s="323"/>
      <c r="HI209" s="323"/>
      <c r="HJ209" s="323"/>
      <c r="HK209" s="323"/>
      <c r="HL209" s="323"/>
      <c r="HM209" s="323"/>
      <c r="HN209" s="323"/>
      <c r="HO209" s="323"/>
      <c r="HP209" s="323"/>
      <c r="HQ209" s="323"/>
      <c r="HR209" s="323"/>
      <c r="HS209" s="323"/>
      <c r="HT209" s="323"/>
      <c r="HU209" s="323"/>
      <c r="HV209" s="323"/>
      <c r="HW209" s="323"/>
      <c r="HX209" s="323"/>
      <c r="HY209" s="323"/>
      <c r="HZ209" s="323"/>
      <c r="IA209" s="323"/>
      <c r="IB209" s="323"/>
      <c r="IC209" s="323"/>
      <c r="ID209" s="323"/>
      <c r="IE209" s="323"/>
      <c r="IF209" s="323"/>
      <c r="IG209" s="323"/>
      <c r="IH209" s="323"/>
      <c r="II209" s="323"/>
      <c r="IJ209" s="323"/>
      <c r="IK209" s="323"/>
      <c r="IL209" s="323"/>
      <c r="IM209" s="323"/>
      <c r="IN209" s="323"/>
      <c r="IO209" s="323"/>
      <c r="IP209" s="323"/>
      <c r="IQ209" s="323"/>
      <c r="IR209" s="323"/>
      <c r="IS209" s="323"/>
      <c r="IT209" s="323"/>
      <c r="IU209" s="323"/>
      <c r="IV209" s="323"/>
      <c r="IW209" s="323"/>
      <c r="IX209" s="323"/>
    </row>
    <row r="210" spans="1:258" s="1238" customFormat="1">
      <c r="A210" s="323"/>
      <c r="B210" s="324"/>
      <c r="C210" s="325"/>
      <c r="D210" s="325"/>
      <c r="E210" s="325"/>
      <c r="F210" s="326"/>
      <c r="G210" s="326"/>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c r="AS210" s="323"/>
      <c r="AT210" s="323"/>
      <c r="AU210" s="323"/>
      <c r="AV210" s="323"/>
      <c r="AW210" s="323"/>
      <c r="AX210" s="323"/>
      <c r="AY210" s="323"/>
      <c r="AZ210" s="323"/>
      <c r="BA210" s="323"/>
      <c r="BB210" s="323"/>
      <c r="BC210" s="323"/>
      <c r="BD210" s="323"/>
      <c r="BE210" s="323"/>
      <c r="BF210" s="323"/>
      <c r="BG210" s="323"/>
      <c r="BH210" s="323"/>
      <c r="BI210" s="323"/>
      <c r="BJ210" s="323"/>
      <c r="BK210" s="323"/>
      <c r="BL210" s="323"/>
      <c r="BM210" s="323"/>
      <c r="BN210" s="323"/>
      <c r="BO210" s="323"/>
      <c r="BP210" s="323"/>
      <c r="BQ210" s="323"/>
      <c r="BR210" s="323"/>
      <c r="BS210" s="323"/>
      <c r="BT210" s="323"/>
      <c r="BU210" s="323"/>
      <c r="BV210" s="323"/>
      <c r="BW210" s="323"/>
      <c r="BX210" s="323"/>
      <c r="BY210" s="323"/>
      <c r="BZ210" s="323"/>
      <c r="CA210" s="323"/>
      <c r="CB210" s="323"/>
      <c r="CC210" s="323"/>
      <c r="CD210" s="323"/>
      <c r="CE210" s="323"/>
      <c r="CF210" s="323"/>
      <c r="CG210" s="323"/>
      <c r="CH210" s="323"/>
      <c r="CI210" s="323"/>
      <c r="CJ210" s="323"/>
      <c r="CK210" s="323"/>
      <c r="CL210" s="323"/>
      <c r="CM210" s="323"/>
      <c r="CN210" s="323"/>
      <c r="CO210" s="323"/>
      <c r="CP210" s="323"/>
      <c r="CQ210" s="323"/>
      <c r="CR210" s="323"/>
      <c r="CS210" s="323"/>
      <c r="CT210" s="323"/>
      <c r="CU210" s="323"/>
      <c r="CV210" s="323"/>
      <c r="CW210" s="323"/>
      <c r="CX210" s="323"/>
      <c r="CY210" s="323"/>
      <c r="CZ210" s="323"/>
      <c r="DA210" s="323"/>
      <c r="DB210" s="323"/>
      <c r="DC210" s="323"/>
      <c r="DD210" s="323"/>
      <c r="DE210" s="323"/>
      <c r="DF210" s="323"/>
      <c r="DG210" s="323"/>
      <c r="DH210" s="323"/>
      <c r="DI210" s="323"/>
      <c r="DJ210" s="323"/>
      <c r="DK210" s="323"/>
      <c r="DL210" s="323"/>
      <c r="DM210" s="323"/>
      <c r="DN210" s="323"/>
      <c r="DO210" s="323"/>
      <c r="DP210" s="323"/>
      <c r="DQ210" s="323"/>
      <c r="DR210" s="323"/>
      <c r="DS210" s="323"/>
      <c r="DT210" s="323"/>
      <c r="DU210" s="323"/>
      <c r="DV210" s="323"/>
      <c r="DW210" s="323"/>
      <c r="DX210" s="323"/>
      <c r="DY210" s="323"/>
      <c r="DZ210" s="323"/>
      <c r="EA210" s="323"/>
      <c r="EB210" s="323"/>
      <c r="EC210" s="323"/>
      <c r="ED210" s="323"/>
      <c r="EE210" s="323"/>
      <c r="EF210" s="323"/>
      <c r="EG210" s="323"/>
      <c r="EH210" s="323"/>
      <c r="EI210" s="323"/>
      <c r="EJ210" s="323"/>
      <c r="EK210" s="323"/>
      <c r="EL210" s="323"/>
      <c r="EM210" s="323"/>
      <c r="EN210" s="323"/>
      <c r="EO210" s="323"/>
      <c r="EP210" s="323"/>
      <c r="EQ210" s="323"/>
      <c r="ER210" s="323"/>
      <c r="ES210" s="323"/>
      <c r="ET210" s="323"/>
      <c r="EU210" s="323"/>
      <c r="EV210" s="323"/>
      <c r="EW210" s="323"/>
      <c r="EX210" s="323"/>
      <c r="EY210" s="323"/>
      <c r="EZ210" s="323"/>
      <c r="FA210" s="323"/>
      <c r="FB210" s="323"/>
      <c r="FC210" s="323"/>
      <c r="FD210" s="323"/>
      <c r="FE210" s="323"/>
      <c r="FF210" s="323"/>
      <c r="FG210" s="323"/>
      <c r="FH210" s="323"/>
      <c r="FI210" s="323"/>
      <c r="FJ210" s="323"/>
      <c r="FK210" s="323"/>
      <c r="FL210" s="323"/>
      <c r="FM210" s="323"/>
      <c r="FN210" s="323"/>
      <c r="FO210" s="323"/>
      <c r="FP210" s="323"/>
      <c r="FQ210" s="323"/>
      <c r="FR210" s="323"/>
      <c r="FS210" s="323"/>
      <c r="FT210" s="323"/>
      <c r="FU210" s="323"/>
      <c r="FV210" s="323"/>
      <c r="FW210" s="323"/>
      <c r="FX210" s="323"/>
      <c r="FY210" s="323"/>
      <c r="FZ210" s="323"/>
      <c r="GA210" s="323"/>
      <c r="GB210" s="323"/>
      <c r="GC210" s="323"/>
      <c r="GD210" s="323"/>
      <c r="GE210" s="323"/>
      <c r="GF210" s="323"/>
      <c r="GG210" s="323"/>
      <c r="GH210" s="323"/>
      <c r="GI210" s="323"/>
      <c r="GJ210" s="323"/>
      <c r="GK210" s="323"/>
      <c r="GL210" s="323"/>
      <c r="GM210" s="323"/>
      <c r="GN210" s="323"/>
      <c r="GO210" s="323"/>
      <c r="GP210" s="323"/>
      <c r="GQ210" s="323"/>
      <c r="GR210" s="323"/>
      <c r="GS210" s="323"/>
      <c r="GT210" s="323"/>
      <c r="GU210" s="323"/>
      <c r="GV210" s="323"/>
      <c r="GW210" s="323"/>
      <c r="GX210" s="323"/>
      <c r="GY210" s="323"/>
      <c r="GZ210" s="323"/>
      <c r="HA210" s="323"/>
      <c r="HB210" s="323"/>
      <c r="HC210" s="323"/>
      <c r="HD210" s="323"/>
      <c r="HE210" s="323"/>
      <c r="HF210" s="323"/>
      <c r="HG210" s="323"/>
      <c r="HH210" s="323"/>
      <c r="HI210" s="323"/>
      <c r="HJ210" s="323"/>
      <c r="HK210" s="323"/>
      <c r="HL210" s="323"/>
      <c r="HM210" s="323"/>
      <c r="HN210" s="323"/>
      <c r="HO210" s="323"/>
      <c r="HP210" s="323"/>
      <c r="HQ210" s="323"/>
      <c r="HR210" s="323"/>
      <c r="HS210" s="323"/>
      <c r="HT210" s="323"/>
      <c r="HU210" s="323"/>
      <c r="HV210" s="323"/>
      <c r="HW210" s="323"/>
      <c r="HX210" s="323"/>
      <c r="HY210" s="323"/>
      <c r="HZ210" s="323"/>
      <c r="IA210" s="323"/>
      <c r="IB210" s="323"/>
      <c r="IC210" s="323"/>
      <c r="ID210" s="323"/>
      <c r="IE210" s="323"/>
      <c r="IF210" s="323"/>
      <c r="IG210" s="323"/>
      <c r="IH210" s="323"/>
      <c r="II210" s="323"/>
      <c r="IJ210" s="323"/>
      <c r="IK210" s="323"/>
      <c r="IL210" s="323"/>
      <c r="IM210" s="323"/>
      <c r="IN210" s="323"/>
      <c r="IO210" s="323"/>
      <c r="IP210" s="323"/>
      <c r="IQ210" s="323"/>
      <c r="IR210" s="323"/>
      <c r="IS210" s="323"/>
      <c r="IT210" s="323"/>
      <c r="IU210" s="323"/>
      <c r="IV210" s="323"/>
      <c r="IW210" s="323"/>
      <c r="IX210" s="323"/>
    </row>
    <row r="211" spans="1:258" s="1238" customFormat="1">
      <c r="A211" s="323"/>
      <c r="B211" s="324"/>
      <c r="C211" s="325"/>
      <c r="D211" s="325"/>
      <c r="E211" s="325"/>
      <c r="F211" s="326"/>
      <c r="G211" s="326"/>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c r="BN211" s="323"/>
      <c r="BO211" s="323"/>
      <c r="BP211" s="323"/>
      <c r="BQ211" s="323"/>
      <c r="BR211" s="323"/>
      <c r="BS211" s="323"/>
      <c r="BT211" s="323"/>
      <c r="BU211" s="323"/>
      <c r="BV211" s="323"/>
      <c r="BW211" s="323"/>
      <c r="BX211" s="323"/>
      <c r="BY211" s="323"/>
      <c r="BZ211" s="323"/>
      <c r="CA211" s="323"/>
      <c r="CB211" s="323"/>
      <c r="CC211" s="323"/>
      <c r="CD211" s="323"/>
      <c r="CE211" s="323"/>
      <c r="CF211" s="323"/>
      <c r="CG211" s="323"/>
      <c r="CH211" s="323"/>
      <c r="CI211" s="323"/>
      <c r="CJ211" s="323"/>
      <c r="CK211" s="323"/>
      <c r="CL211" s="323"/>
      <c r="CM211" s="323"/>
      <c r="CN211" s="323"/>
      <c r="CO211" s="323"/>
      <c r="CP211" s="323"/>
      <c r="CQ211" s="323"/>
      <c r="CR211" s="323"/>
      <c r="CS211" s="323"/>
      <c r="CT211" s="323"/>
      <c r="CU211" s="323"/>
      <c r="CV211" s="323"/>
      <c r="CW211" s="323"/>
      <c r="CX211" s="323"/>
      <c r="CY211" s="323"/>
      <c r="CZ211" s="323"/>
      <c r="DA211" s="323"/>
      <c r="DB211" s="323"/>
      <c r="DC211" s="323"/>
      <c r="DD211" s="323"/>
      <c r="DE211" s="323"/>
      <c r="DF211" s="323"/>
      <c r="DG211" s="323"/>
      <c r="DH211" s="323"/>
      <c r="DI211" s="323"/>
      <c r="DJ211" s="323"/>
      <c r="DK211" s="323"/>
      <c r="DL211" s="323"/>
      <c r="DM211" s="323"/>
      <c r="DN211" s="323"/>
      <c r="DO211" s="323"/>
      <c r="DP211" s="323"/>
      <c r="DQ211" s="323"/>
      <c r="DR211" s="323"/>
      <c r="DS211" s="323"/>
      <c r="DT211" s="323"/>
      <c r="DU211" s="323"/>
      <c r="DV211" s="323"/>
      <c r="DW211" s="323"/>
      <c r="DX211" s="323"/>
      <c r="DY211" s="323"/>
      <c r="DZ211" s="323"/>
      <c r="EA211" s="323"/>
      <c r="EB211" s="323"/>
      <c r="EC211" s="323"/>
      <c r="ED211" s="323"/>
      <c r="EE211" s="323"/>
      <c r="EF211" s="323"/>
      <c r="EG211" s="323"/>
      <c r="EH211" s="323"/>
      <c r="EI211" s="323"/>
      <c r="EJ211" s="323"/>
      <c r="EK211" s="323"/>
      <c r="EL211" s="323"/>
      <c r="EM211" s="323"/>
      <c r="EN211" s="323"/>
      <c r="EO211" s="323"/>
      <c r="EP211" s="323"/>
      <c r="EQ211" s="323"/>
      <c r="ER211" s="323"/>
      <c r="ES211" s="323"/>
      <c r="ET211" s="323"/>
      <c r="EU211" s="323"/>
      <c r="EV211" s="323"/>
      <c r="EW211" s="323"/>
      <c r="EX211" s="323"/>
      <c r="EY211" s="323"/>
      <c r="EZ211" s="323"/>
      <c r="FA211" s="323"/>
      <c r="FB211" s="323"/>
      <c r="FC211" s="323"/>
      <c r="FD211" s="323"/>
      <c r="FE211" s="323"/>
      <c r="FF211" s="323"/>
      <c r="FG211" s="323"/>
      <c r="FH211" s="323"/>
      <c r="FI211" s="323"/>
      <c r="FJ211" s="323"/>
      <c r="FK211" s="323"/>
      <c r="FL211" s="323"/>
      <c r="FM211" s="323"/>
      <c r="FN211" s="323"/>
      <c r="FO211" s="323"/>
      <c r="FP211" s="323"/>
      <c r="FQ211" s="323"/>
      <c r="FR211" s="323"/>
      <c r="FS211" s="323"/>
      <c r="FT211" s="323"/>
      <c r="FU211" s="323"/>
      <c r="FV211" s="323"/>
      <c r="FW211" s="323"/>
      <c r="FX211" s="323"/>
      <c r="FY211" s="323"/>
      <c r="FZ211" s="323"/>
      <c r="GA211" s="323"/>
      <c r="GB211" s="323"/>
      <c r="GC211" s="323"/>
      <c r="GD211" s="323"/>
      <c r="GE211" s="323"/>
      <c r="GF211" s="323"/>
      <c r="GG211" s="323"/>
      <c r="GH211" s="323"/>
      <c r="GI211" s="323"/>
      <c r="GJ211" s="323"/>
      <c r="GK211" s="323"/>
      <c r="GL211" s="323"/>
      <c r="GM211" s="323"/>
      <c r="GN211" s="323"/>
      <c r="GO211" s="323"/>
      <c r="GP211" s="323"/>
      <c r="GQ211" s="323"/>
      <c r="GR211" s="323"/>
      <c r="GS211" s="323"/>
      <c r="GT211" s="323"/>
      <c r="GU211" s="323"/>
      <c r="GV211" s="323"/>
      <c r="GW211" s="323"/>
      <c r="GX211" s="323"/>
      <c r="GY211" s="323"/>
      <c r="GZ211" s="323"/>
      <c r="HA211" s="323"/>
      <c r="HB211" s="323"/>
      <c r="HC211" s="323"/>
      <c r="HD211" s="323"/>
      <c r="HE211" s="323"/>
      <c r="HF211" s="323"/>
      <c r="HG211" s="323"/>
      <c r="HH211" s="323"/>
      <c r="HI211" s="323"/>
      <c r="HJ211" s="323"/>
      <c r="HK211" s="323"/>
      <c r="HL211" s="323"/>
      <c r="HM211" s="323"/>
      <c r="HN211" s="323"/>
      <c r="HO211" s="323"/>
      <c r="HP211" s="323"/>
      <c r="HQ211" s="323"/>
      <c r="HR211" s="323"/>
      <c r="HS211" s="323"/>
      <c r="HT211" s="323"/>
      <c r="HU211" s="323"/>
      <c r="HV211" s="323"/>
      <c r="HW211" s="323"/>
      <c r="HX211" s="323"/>
      <c r="HY211" s="323"/>
      <c r="HZ211" s="323"/>
      <c r="IA211" s="323"/>
      <c r="IB211" s="323"/>
      <c r="IC211" s="323"/>
      <c r="ID211" s="323"/>
      <c r="IE211" s="323"/>
      <c r="IF211" s="323"/>
      <c r="IG211" s="323"/>
      <c r="IH211" s="323"/>
      <c r="II211" s="323"/>
      <c r="IJ211" s="323"/>
      <c r="IK211" s="323"/>
      <c r="IL211" s="323"/>
      <c r="IM211" s="323"/>
      <c r="IN211" s="323"/>
      <c r="IO211" s="323"/>
      <c r="IP211" s="323"/>
      <c r="IQ211" s="323"/>
      <c r="IR211" s="323"/>
      <c r="IS211" s="323"/>
      <c r="IT211" s="323"/>
      <c r="IU211" s="323"/>
      <c r="IV211" s="323"/>
      <c r="IW211" s="323"/>
      <c r="IX211" s="323"/>
    </row>
    <row r="212" spans="1:258" s="1238" customFormat="1">
      <c r="A212" s="323"/>
      <c r="B212" s="324"/>
      <c r="C212" s="325"/>
      <c r="D212" s="325"/>
      <c r="E212" s="325"/>
      <c r="F212" s="326"/>
      <c r="G212" s="326"/>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3"/>
      <c r="AU212" s="323"/>
      <c r="AV212" s="323"/>
      <c r="AW212" s="323"/>
      <c r="AX212" s="323"/>
      <c r="AY212" s="323"/>
      <c r="AZ212" s="323"/>
      <c r="BA212" s="323"/>
      <c r="BB212" s="323"/>
      <c r="BC212" s="323"/>
      <c r="BD212" s="323"/>
      <c r="BE212" s="323"/>
      <c r="BF212" s="323"/>
      <c r="BG212" s="323"/>
      <c r="BH212" s="323"/>
      <c r="BI212" s="323"/>
      <c r="BJ212" s="323"/>
      <c r="BK212" s="323"/>
      <c r="BL212" s="323"/>
      <c r="BM212" s="323"/>
      <c r="BN212" s="323"/>
      <c r="BO212" s="323"/>
      <c r="BP212" s="323"/>
      <c r="BQ212" s="323"/>
      <c r="BR212" s="323"/>
      <c r="BS212" s="323"/>
      <c r="BT212" s="323"/>
      <c r="BU212" s="323"/>
      <c r="BV212" s="323"/>
      <c r="BW212" s="323"/>
      <c r="BX212" s="323"/>
      <c r="BY212" s="323"/>
      <c r="BZ212" s="323"/>
      <c r="CA212" s="323"/>
      <c r="CB212" s="323"/>
      <c r="CC212" s="323"/>
      <c r="CD212" s="323"/>
      <c r="CE212" s="323"/>
      <c r="CF212" s="323"/>
      <c r="CG212" s="323"/>
      <c r="CH212" s="323"/>
      <c r="CI212" s="323"/>
      <c r="CJ212" s="323"/>
      <c r="CK212" s="323"/>
      <c r="CL212" s="323"/>
      <c r="CM212" s="323"/>
      <c r="CN212" s="323"/>
      <c r="CO212" s="323"/>
      <c r="CP212" s="323"/>
      <c r="CQ212" s="323"/>
      <c r="CR212" s="323"/>
      <c r="CS212" s="323"/>
      <c r="CT212" s="323"/>
      <c r="CU212" s="323"/>
      <c r="CV212" s="323"/>
      <c r="CW212" s="323"/>
      <c r="CX212" s="323"/>
      <c r="CY212" s="323"/>
      <c r="CZ212" s="323"/>
      <c r="DA212" s="323"/>
      <c r="DB212" s="323"/>
      <c r="DC212" s="323"/>
      <c r="DD212" s="323"/>
      <c r="DE212" s="323"/>
      <c r="DF212" s="323"/>
      <c r="DG212" s="323"/>
      <c r="DH212" s="323"/>
      <c r="DI212" s="323"/>
      <c r="DJ212" s="323"/>
      <c r="DK212" s="323"/>
      <c r="DL212" s="323"/>
      <c r="DM212" s="323"/>
      <c r="DN212" s="323"/>
      <c r="DO212" s="323"/>
      <c r="DP212" s="323"/>
      <c r="DQ212" s="323"/>
      <c r="DR212" s="323"/>
      <c r="DS212" s="323"/>
      <c r="DT212" s="323"/>
      <c r="DU212" s="323"/>
      <c r="DV212" s="323"/>
      <c r="DW212" s="323"/>
      <c r="DX212" s="323"/>
      <c r="DY212" s="323"/>
      <c r="DZ212" s="323"/>
      <c r="EA212" s="323"/>
      <c r="EB212" s="323"/>
      <c r="EC212" s="323"/>
      <c r="ED212" s="323"/>
      <c r="EE212" s="323"/>
      <c r="EF212" s="323"/>
      <c r="EG212" s="323"/>
      <c r="EH212" s="323"/>
      <c r="EI212" s="323"/>
      <c r="EJ212" s="323"/>
      <c r="EK212" s="323"/>
      <c r="EL212" s="323"/>
      <c r="EM212" s="323"/>
      <c r="EN212" s="323"/>
      <c r="EO212" s="323"/>
      <c r="EP212" s="323"/>
      <c r="EQ212" s="323"/>
      <c r="ER212" s="323"/>
      <c r="ES212" s="323"/>
      <c r="ET212" s="323"/>
      <c r="EU212" s="323"/>
      <c r="EV212" s="323"/>
      <c r="EW212" s="323"/>
      <c r="EX212" s="323"/>
      <c r="EY212" s="323"/>
      <c r="EZ212" s="323"/>
      <c r="FA212" s="323"/>
      <c r="FB212" s="323"/>
      <c r="FC212" s="323"/>
      <c r="FD212" s="323"/>
      <c r="FE212" s="323"/>
      <c r="FF212" s="323"/>
      <c r="FG212" s="323"/>
      <c r="FH212" s="323"/>
      <c r="FI212" s="323"/>
      <c r="FJ212" s="323"/>
      <c r="FK212" s="323"/>
      <c r="FL212" s="323"/>
      <c r="FM212" s="323"/>
      <c r="FN212" s="323"/>
      <c r="FO212" s="323"/>
      <c r="FP212" s="323"/>
      <c r="FQ212" s="323"/>
      <c r="FR212" s="323"/>
      <c r="FS212" s="323"/>
      <c r="FT212" s="323"/>
      <c r="FU212" s="323"/>
      <c r="FV212" s="323"/>
      <c r="FW212" s="323"/>
      <c r="FX212" s="323"/>
      <c r="FY212" s="323"/>
      <c r="FZ212" s="323"/>
      <c r="GA212" s="323"/>
      <c r="GB212" s="323"/>
      <c r="GC212" s="323"/>
      <c r="GD212" s="323"/>
      <c r="GE212" s="323"/>
      <c r="GF212" s="323"/>
      <c r="GG212" s="323"/>
      <c r="GH212" s="323"/>
      <c r="GI212" s="323"/>
      <c r="GJ212" s="323"/>
      <c r="GK212" s="323"/>
      <c r="GL212" s="323"/>
      <c r="GM212" s="323"/>
      <c r="GN212" s="323"/>
      <c r="GO212" s="323"/>
      <c r="GP212" s="323"/>
      <c r="GQ212" s="323"/>
      <c r="GR212" s="323"/>
      <c r="GS212" s="323"/>
      <c r="GT212" s="323"/>
      <c r="GU212" s="323"/>
      <c r="GV212" s="323"/>
      <c r="GW212" s="323"/>
      <c r="GX212" s="323"/>
      <c r="GY212" s="323"/>
      <c r="GZ212" s="323"/>
      <c r="HA212" s="323"/>
      <c r="HB212" s="323"/>
      <c r="HC212" s="323"/>
      <c r="HD212" s="323"/>
      <c r="HE212" s="323"/>
      <c r="HF212" s="323"/>
      <c r="HG212" s="323"/>
      <c r="HH212" s="323"/>
      <c r="HI212" s="323"/>
      <c r="HJ212" s="323"/>
      <c r="HK212" s="323"/>
      <c r="HL212" s="323"/>
      <c r="HM212" s="323"/>
      <c r="HN212" s="323"/>
      <c r="HO212" s="323"/>
      <c r="HP212" s="323"/>
      <c r="HQ212" s="323"/>
      <c r="HR212" s="323"/>
      <c r="HS212" s="323"/>
      <c r="HT212" s="323"/>
      <c r="HU212" s="323"/>
      <c r="HV212" s="323"/>
      <c r="HW212" s="323"/>
      <c r="HX212" s="323"/>
      <c r="HY212" s="323"/>
      <c r="HZ212" s="323"/>
      <c r="IA212" s="323"/>
      <c r="IB212" s="323"/>
      <c r="IC212" s="323"/>
      <c r="ID212" s="323"/>
      <c r="IE212" s="323"/>
      <c r="IF212" s="323"/>
      <c r="IG212" s="323"/>
      <c r="IH212" s="323"/>
      <c r="II212" s="323"/>
      <c r="IJ212" s="323"/>
      <c r="IK212" s="323"/>
      <c r="IL212" s="323"/>
      <c r="IM212" s="323"/>
      <c r="IN212" s="323"/>
      <c r="IO212" s="323"/>
      <c r="IP212" s="323"/>
      <c r="IQ212" s="323"/>
      <c r="IR212" s="323"/>
      <c r="IS212" s="323"/>
      <c r="IT212" s="323"/>
      <c r="IU212" s="323"/>
      <c r="IV212" s="323"/>
      <c r="IW212" s="323"/>
      <c r="IX212" s="323"/>
    </row>
    <row r="213" spans="1:258" s="1238" customFormat="1">
      <c r="A213" s="323"/>
      <c r="B213" s="324"/>
      <c r="C213" s="325"/>
      <c r="D213" s="325"/>
      <c r="E213" s="325"/>
      <c r="F213" s="326"/>
      <c r="G213" s="326"/>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3"/>
      <c r="AX213" s="323"/>
      <c r="AY213" s="323"/>
      <c r="AZ213" s="323"/>
      <c r="BA213" s="323"/>
      <c r="BB213" s="323"/>
      <c r="BC213" s="323"/>
      <c r="BD213" s="323"/>
      <c r="BE213" s="323"/>
      <c r="BF213" s="323"/>
      <c r="BG213" s="323"/>
      <c r="BH213" s="323"/>
      <c r="BI213" s="323"/>
      <c r="BJ213" s="323"/>
      <c r="BK213" s="323"/>
      <c r="BL213" s="323"/>
      <c r="BM213" s="323"/>
      <c r="BN213" s="323"/>
      <c r="BO213" s="323"/>
      <c r="BP213" s="323"/>
      <c r="BQ213" s="323"/>
      <c r="BR213" s="323"/>
      <c r="BS213" s="323"/>
      <c r="BT213" s="323"/>
      <c r="BU213" s="323"/>
      <c r="BV213" s="323"/>
      <c r="BW213" s="323"/>
      <c r="BX213" s="323"/>
      <c r="BY213" s="323"/>
      <c r="BZ213" s="323"/>
      <c r="CA213" s="323"/>
      <c r="CB213" s="323"/>
      <c r="CC213" s="323"/>
      <c r="CD213" s="323"/>
      <c r="CE213" s="323"/>
      <c r="CF213" s="323"/>
      <c r="CG213" s="323"/>
      <c r="CH213" s="323"/>
      <c r="CI213" s="323"/>
      <c r="CJ213" s="323"/>
      <c r="CK213" s="323"/>
      <c r="CL213" s="323"/>
      <c r="CM213" s="323"/>
      <c r="CN213" s="323"/>
      <c r="CO213" s="323"/>
      <c r="CP213" s="323"/>
      <c r="CQ213" s="323"/>
      <c r="CR213" s="323"/>
      <c r="CS213" s="323"/>
      <c r="CT213" s="323"/>
      <c r="CU213" s="323"/>
      <c r="CV213" s="323"/>
      <c r="CW213" s="323"/>
      <c r="CX213" s="323"/>
      <c r="CY213" s="323"/>
      <c r="CZ213" s="323"/>
      <c r="DA213" s="323"/>
      <c r="DB213" s="323"/>
      <c r="DC213" s="323"/>
      <c r="DD213" s="323"/>
      <c r="DE213" s="323"/>
      <c r="DF213" s="323"/>
      <c r="DG213" s="323"/>
      <c r="DH213" s="323"/>
      <c r="DI213" s="323"/>
      <c r="DJ213" s="323"/>
      <c r="DK213" s="323"/>
      <c r="DL213" s="323"/>
      <c r="DM213" s="323"/>
      <c r="DN213" s="323"/>
      <c r="DO213" s="323"/>
      <c r="DP213" s="323"/>
      <c r="DQ213" s="323"/>
      <c r="DR213" s="323"/>
      <c r="DS213" s="323"/>
      <c r="DT213" s="323"/>
      <c r="DU213" s="323"/>
      <c r="DV213" s="323"/>
      <c r="DW213" s="323"/>
      <c r="DX213" s="323"/>
      <c r="DY213" s="323"/>
      <c r="DZ213" s="323"/>
      <c r="EA213" s="323"/>
      <c r="EB213" s="323"/>
      <c r="EC213" s="323"/>
      <c r="ED213" s="323"/>
      <c r="EE213" s="323"/>
      <c r="EF213" s="323"/>
      <c r="EG213" s="323"/>
      <c r="EH213" s="323"/>
      <c r="EI213" s="323"/>
      <c r="EJ213" s="323"/>
      <c r="EK213" s="323"/>
      <c r="EL213" s="323"/>
      <c r="EM213" s="323"/>
      <c r="EN213" s="323"/>
      <c r="EO213" s="323"/>
      <c r="EP213" s="323"/>
      <c r="EQ213" s="323"/>
      <c r="ER213" s="323"/>
      <c r="ES213" s="323"/>
      <c r="ET213" s="323"/>
      <c r="EU213" s="323"/>
      <c r="EV213" s="323"/>
      <c r="EW213" s="323"/>
      <c r="EX213" s="323"/>
      <c r="EY213" s="323"/>
      <c r="EZ213" s="323"/>
      <c r="FA213" s="323"/>
      <c r="FB213" s="323"/>
      <c r="FC213" s="323"/>
      <c r="FD213" s="323"/>
      <c r="FE213" s="323"/>
      <c r="FF213" s="323"/>
      <c r="FG213" s="323"/>
      <c r="FH213" s="323"/>
      <c r="FI213" s="323"/>
      <c r="FJ213" s="323"/>
      <c r="FK213" s="323"/>
      <c r="FL213" s="323"/>
      <c r="FM213" s="323"/>
      <c r="FN213" s="323"/>
      <c r="FO213" s="323"/>
      <c r="FP213" s="323"/>
      <c r="FQ213" s="323"/>
      <c r="FR213" s="323"/>
      <c r="FS213" s="323"/>
      <c r="FT213" s="323"/>
      <c r="FU213" s="323"/>
      <c r="FV213" s="323"/>
      <c r="FW213" s="323"/>
      <c r="FX213" s="323"/>
      <c r="FY213" s="323"/>
      <c r="FZ213" s="323"/>
      <c r="GA213" s="323"/>
      <c r="GB213" s="323"/>
      <c r="GC213" s="323"/>
      <c r="GD213" s="323"/>
      <c r="GE213" s="323"/>
      <c r="GF213" s="323"/>
      <c r="GG213" s="323"/>
      <c r="GH213" s="323"/>
      <c r="GI213" s="323"/>
      <c r="GJ213" s="323"/>
      <c r="GK213" s="323"/>
      <c r="GL213" s="323"/>
      <c r="GM213" s="323"/>
      <c r="GN213" s="323"/>
      <c r="GO213" s="323"/>
      <c r="GP213" s="323"/>
      <c r="GQ213" s="323"/>
      <c r="GR213" s="323"/>
      <c r="GS213" s="323"/>
      <c r="GT213" s="323"/>
      <c r="GU213" s="323"/>
      <c r="GV213" s="323"/>
      <c r="GW213" s="323"/>
      <c r="GX213" s="323"/>
      <c r="GY213" s="323"/>
      <c r="GZ213" s="323"/>
      <c r="HA213" s="323"/>
      <c r="HB213" s="323"/>
      <c r="HC213" s="323"/>
      <c r="HD213" s="323"/>
      <c r="HE213" s="323"/>
      <c r="HF213" s="323"/>
      <c r="HG213" s="323"/>
      <c r="HH213" s="323"/>
      <c r="HI213" s="323"/>
      <c r="HJ213" s="323"/>
      <c r="HK213" s="323"/>
      <c r="HL213" s="323"/>
      <c r="HM213" s="323"/>
      <c r="HN213" s="323"/>
      <c r="HO213" s="323"/>
      <c r="HP213" s="323"/>
      <c r="HQ213" s="323"/>
      <c r="HR213" s="323"/>
      <c r="HS213" s="323"/>
      <c r="HT213" s="323"/>
      <c r="HU213" s="323"/>
      <c r="HV213" s="323"/>
      <c r="HW213" s="323"/>
      <c r="HX213" s="323"/>
      <c r="HY213" s="323"/>
      <c r="HZ213" s="323"/>
      <c r="IA213" s="323"/>
      <c r="IB213" s="323"/>
      <c r="IC213" s="323"/>
      <c r="ID213" s="323"/>
      <c r="IE213" s="323"/>
      <c r="IF213" s="323"/>
      <c r="IG213" s="323"/>
      <c r="IH213" s="323"/>
      <c r="II213" s="323"/>
      <c r="IJ213" s="323"/>
      <c r="IK213" s="323"/>
      <c r="IL213" s="323"/>
      <c r="IM213" s="323"/>
      <c r="IN213" s="323"/>
      <c r="IO213" s="323"/>
      <c r="IP213" s="323"/>
      <c r="IQ213" s="323"/>
      <c r="IR213" s="323"/>
      <c r="IS213" s="323"/>
      <c r="IT213" s="323"/>
      <c r="IU213" s="323"/>
      <c r="IV213" s="323"/>
      <c r="IW213" s="323"/>
      <c r="IX213" s="323"/>
    </row>
    <row r="214" spans="1:258" s="1238" customFormat="1">
      <c r="A214" s="323"/>
      <c r="B214" s="324"/>
      <c r="C214" s="325"/>
      <c r="D214" s="325"/>
      <c r="E214" s="325"/>
      <c r="F214" s="326"/>
      <c r="G214" s="326"/>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c r="AU214" s="323"/>
      <c r="AV214" s="323"/>
      <c r="AW214" s="323"/>
      <c r="AX214" s="323"/>
      <c r="AY214" s="323"/>
      <c r="AZ214" s="323"/>
      <c r="BA214" s="323"/>
      <c r="BB214" s="323"/>
      <c r="BC214" s="323"/>
      <c r="BD214" s="323"/>
      <c r="BE214" s="323"/>
      <c r="BF214" s="323"/>
      <c r="BG214" s="323"/>
      <c r="BH214" s="323"/>
      <c r="BI214" s="323"/>
      <c r="BJ214" s="323"/>
      <c r="BK214" s="323"/>
      <c r="BL214" s="323"/>
      <c r="BM214" s="323"/>
      <c r="BN214" s="323"/>
      <c r="BO214" s="323"/>
      <c r="BP214" s="323"/>
      <c r="BQ214" s="323"/>
      <c r="BR214" s="323"/>
      <c r="BS214" s="323"/>
      <c r="BT214" s="323"/>
      <c r="BU214" s="323"/>
      <c r="BV214" s="323"/>
      <c r="BW214" s="323"/>
      <c r="BX214" s="323"/>
      <c r="BY214" s="323"/>
      <c r="BZ214" s="323"/>
      <c r="CA214" s="323"/>
      <c r="CB214" s="323"/>
      <c r="CC214" s="323"/>
      <c r="CD214" s="323"/>
      <c r="CE214" s="323"/>
      <c r="CF214" s="323"/>
      <c r="CG214" s="323"/>
      <c r="CH214" s="323"/>
      <c r="CI214" s="323"/>
      <c r="CJ214" s="323"/>
      <c r="CK214" s="323"/>
      <c r="CL214" s="323"/>
      <c r="CM214" s="323"/>
      <c r="CN214" s="323"/>
      <c r="CO214" s="323"/>
      <c r="CP214" s="323"/>
      <c r="CQ214" s="323"/>
      <c r="CR214" s="323"/>
      <c r="CS214" s="323"/>
      <c r="CT214" s="323"/>
      <c r="CU214" s="323"/>
      <c r="CV214" s="323"/>
      <c r="CW214" s="323"/>
      <c r="CX214" s="323"/>
      <c r="CY214" s="323"/>
      <c r="CZ214" s="323"/>
      <c r="DA214" s="323"/>
      <c r="DB214" s="323"/>
      <c r="DC214" s="323"/>
      <c r="DD214" s="323"/>
      <c r="DE214" s="323"/>
      <c r="DF214" s="323"/>
      <c r="DG214" s="323"/>
      <c r="DH214" s="323"/>
      <c r="DI214" s="323"/>
      <c r="DJ214" s="323"/>
      <c r="DK214" s="323"/>
      <c r="DL214" s="323"/>
      <c r="DM214" s="323"/>
      <c r="DN214" s="323"/>
      <c r="DO214" s="323"/>
      <c r="DP214" s="323"/>
      <c r="DQ214" s="323"/>
      <c r="DR214" s="323"/>
      <c r="DS214" s="323"/>
      <c r="DT214" s="323"/>
      <c r="DU214" s="323"/>
      <c r="DV214" s="323"/>
      <c r="DW214" s="323"/>
      <c r="DX214" s="323"/>
      <c r="DY214" s="323"/>
      <c r="DZ214" s="323"/>
      <c r="EA214" s="323"/>
      <c r="EB214" s="323"/>
      <c r="EC214" s="323"/>
      <c r="ED214" s="323"/>
      <c r="EE214" s="323"/>
      <c r="EF214" s="323"/>
      <c r="EG214" s="323"/>
      <c r="EH214" s="323"/>
      <c r="EI214" s="323"/>
      <c r="EJ214" s="323"/>
      <c r="EK214" s="323"/>
      <c r="EL214" s="323"/>
      <c r="EM214" s="323"/>
      <c r="EN214" s="323"/>
      <c r="EO214" s="323"/>
      <c r="EP214" s="323"/>
      <c r="EQ214" s="323"/>
      <c r="ER214" s="323"/>
      <c r="ES214" s="323"/>
      <c r="ET214" s="323"/>
      <c r="EU214" s="323"/>
      <c r="EV214" s="323"/>
      <c r="EW214" s="323"/>
      <c r="EX214" s="323"/>
      <c r="EY214" s="323"/>
      <c r="EZ214" s="323"/>
      <c r="FA214" s="323"/>
      <c r="FB214" s="323"/>
      <c r="FC214" s="323"/>
      <c r="FD214" s="323"/>
      <c r="FE214" s="323"/>
      <c r="FF214" s="323"/>
      <c r="FG214" s="323"/>
      <c r="FH214" s="323"/>
      <c r="FI214" s="323"/>
      <c r="FJ214" s="323"/>
      <c r="FK214" s="323"/>
      <c r="FL214" s="323"/>
      <c r="FM214" s="323"/>
      <c r="FN214" s="323"/>
      <c r="FO214" s="323"/>
      <c r="FP214" s="323"/>
      <c r="FQ214" s="323"/>
      <c r="FR214" s="323"/>
      <c r="FS214" s="323"/>
      <c r="FT214" s="323"/>
      <c r="FU214" s="323"/>
      <c r="FV214" s="323"/>
      <c r="FW214" s="323"/>
      <c r="FX214" s="323"/>
      <c r="FY214" s="323"/>
      <c r="FZ214" s="323"/>
      <c r="GA214" s="323"/>
      <c r="GB214" s="323"/>
      <c r="GC214" s="323"/>
      <c r="GD214" s="323"/>
      <c r="GE214" s="323"/>
      <c r="GF214" s="323"/>
      <c r="GG214" s="323"/>
      <c r="GH214" s="323"/>
      <c r="GI214" s="323"/>
      <c r="GJ214" s="323"/>
      <c r="GK214" s="323"/>
      <c r="GL214" s="323"/>
      <c r="GM214" s="323"/>
      <c r="GN214" s="323"/>
      <c r="GO214" s="323"/>
      <c r="GP214" s="323"/>
      <c r="GQ214" s="323"/>
      <c r="GR214" s="323"/>
      <c r="GS214" s="323"/>
      <c r="GT214" s="323"/>
      <c r="GU214" s="323"/>
      <c r="GV214" s="323"/>
      <c r="GW214" s="323"/>
      <c r="GX214" s="323"/>
      <c r="GY214" s="323"/>
      <c r="GZ214" s="323"/>
      <c r="HA214" s="323"/>
      <c r="HB214" s="323"/>
      <c r="HC214" s="323"/>
      <c r="HD214" s="323"/>
      <c r="HE214" s="323"/>
      <c r="HF214" s="323"/>
      <c r="HG214" s="323"/>
      <c r="HH214" s="323"/>
      <c r="HI214" s="323"/>
      <c r="HJ214" s="323"/>
      <c r="HK214" s="323"/>
      <c r="HL214" s="323"/>
      <c r="HM214" s="323"/>
      <c r="HN214" s="323"/>
      <c r="HO214" s="323"/>
      <c r="HP214" s="323"/>
      <c r="HQ214" s="323"/>
      <c r="HR214" s="323"/>
      <c r="HS214" s="323"/>
      <c r="HT214" s="323"/>
      <c r="HU214" s="323"/>
      <c r="HV214" s="323"/>
      <c r="HW214" s="323"/>
      <c r="HX214" s="323"/>
      <c r="HY214" s="323"/>
      <c r="HZ214" s="323"/>
      <c r="IA214" s="323"/>
      <c r="IB214" s="323"/>
      <c r="IC214" s="323"/>
      <c r="ID214" s="323"/>
      <c r="IE214" s="323"/>
      <c r="IF214" s="323"/>
      <c r="IG214" s="323"/>
      <c r="IH214" s="323"/>
      <c r="II214" s="323"/>
      <c r="IJ214" s="323"/>
      <c r="IK214" s="323"/>
      <c r="IL214" s="323"/>
      <c r="IM214" s="323"/>
      <c r="IN214" s="323"/>
      <c r="IO214" s="323"/>
      <c r="IP214" s="323"/>
      <c r="IQ214" s="323"/>
      <c r="IR214" s="323"/>
      <c r="IS214" s="323"/>
      <c r="IT214" s="323"/>
      <c r="IU214" s="323"/>
      <c r="IV214" s="323"/>
      <c r="IW214" s="323"/>
      <c r="IX214" s="323"/>
    </row>
    <row r="215" spans="1:258" s="1238" customFormat="1">
      <c r="A215" s="323"/>
      <c r="B215" s="324"/>
      <c r="C215" s="325"/>
      <c r="D215" s="325"/>
      <c r="E215" s="325"/>
      <c r="F215" s="326"/>
      <c r="G215" s="326"/>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c r="BJ215" s="323"/>
      <c r="BK215" s="323"/>
      <c r="BL215" s="323"/>
      <c r="BM215" s="323"/>
      <c r="BN215" s="323"/>
      <c r="BO215" s="323"/>
      <c r="BP215" s="323"/>
      <c r="BQ215" s="323"/>
      <c r="BR215" s="323"/>
      <c r="BS215" s="323"/>
      <c r="BT215" s="323"/>
      <c r="BU215" s="323"/>
      <c r="BV215" s="323"/>
      <c r="BW215" s="323"/>
      <c r="BX215" s="323"/>
      <c r="BY215" s="323"/>
      <c r="BZ215" s="323"/>
      <c r="CA215" s="323"/>
      <c r="CB215" s="323"/>
      <c r="CC215" s="323"/>
      <c r="CD215" s="323"/>
      <c r="CE215" s="323"/>
      <c r="CF215" s="323"/>
      <c r="CG215" s="323"/>
      <c r="CH215" s="323"/>
      <c r="CI215" s="323"/>
      <c r="CJ215" s="323"/>
      <c r="CK215" s="323"/>
      <c r="CL215" s="323"/>
      <c r="CM215" s="323"/>
      <c r="CN215" s="323"/>
      <c r="CO215" s="323"/>
      <c r="CP215" s="323"/>
      <c r="CQ215" s="323"/>
      <c r="CR215" s="323"/>
      <c r="CS215" s="323"/>
      <c r="CT215" s="323"/>
      <c r="CU215" s="323"/>
      <c r="CV215" s="323"/>
      <c r="CW215" s="323"/>
      <c r="CX215" s="323"/>
      <c r="CY215" s="323"/>
      <c r="CZ215" s="323"/>
      <c r="DA215" s="323"/>
      <c r="DB215" s="323"/>
      <c r="DC215" s="323"/>
      <c r="DD215" s="323"/>
      <c r="DE215" s="323"/>
      <c r="DF215" s="323"/>
      <c r="DG215" s="323"/>
      <c r="DH215" s="323"/>
      <c r="DI215" s="323"/>
      <c r="DJ215" s="323"/>
      <c r="DK215" s="323"/>
      <c r="DL215" s="323"/>
      <c r="DM215" s="323"/>
      <c r="DN215" s="323"/>
      <c r="DO215" s="323"/>
      <c r="DP215" s="323"/>
      <c r="DQ215" s="323"/>
      <c r="DR215" s="323"/>
      <c r="DS215" s="323"/>
      <c r="DT215" s="323"/>
      <c r="DU215" s="323"/>
      <c r="DV215" s="323"/>
      <c r="DW215" s="323"/>
      <c r="DX215" s="323"/>
      <c r="DY215" s="323"/>
      <c r="DZ215" s="323"/>
      <c r="EA215" s="323"/>
      <c r="EB215" s="323"/>
      <c r="EC215" s="323"/>
      <c r="ED215" s="323"/>
      <c r="EE215" s="323"/>
      <c r="EF215" s="323"/>
      <c r="EG215" s="323"/>
      <c r="EH215" s="323"/>
      <c r="EI215" s="323"/>
      <c r="EJ215" s="323"/>
      <c r="EK215" s="323"/>
      <c r="EL215" s="323"/>
      <c r="EM215" s="323"/>
      <c r="EN215" s="323"/>
      <c r="EO215" s="323"/>
      <c r="EP215" s="323"/>
      <c r="EQ215" s="323"/>
      <c r="ER215" s="323"/>
      <c r="ES215" s="323"/>
      <c r="ET215" s="323"/>
      <c r="EU215" s="323"/>
      <c r="EV215" s="323"/>
      <c r="EW215" s="323"/>
      <c r="EX215" s="323"/>
      <c r="EY215" s="323"/>
      <c r="EZ215" s="323"/>
      <c r="FA215" s="323"/>
      <c r="FB215" s="323"/>
      <c r="FC215" s="323"/>
      <c r="FD215" s="323"/>
      <c r="FE215" s="323"/>
      <c r="FF215" s="323"/>
      <c r="FG215" s="323"/>
      <c r="FH215" s="323"/>
      <c r="FI215" s="323"/>
      <c r="FJ215" s="323"/>
      <c r="FK215" s="323"/>
      <c r="FL215" s="323"/>
      <c r="FM215" s="323"/>
      <c r="FN215" s="323"/>
      <c r="FO215" s="323"/>
      <c r="FP215" s="323"/>
      <c r="FQ215" s="323"/>
      <c r="FR215" s="323"/>
      <c r="FS215" s="323"/>
      <c r="FT215" s="323"/>
      <c r="FU215" s="323"/>
      <c r="FV215" s="323"/>
      <c r="FW215" s="323"/>
      <c r="FX215" s="323"/>
      <c r="FY215" s="323"/>
      <c r="FZ215" s="323"/>
      <c r="GA215" s="323"/>
      <c r="GB215" s="323"/>
      <c r="GC215" s="323"/>
      <c r="GD215" s="323"/>
      <c r="GE215" s="323"/>
      <c r="GF215" s="323"/>
      <c r="GG215" s="323"/>
      <c r="GH215" s="323"/>
      <c r="GI215" s="323"/>
      <c r="GJ215" s="323"/>
      <c r="GK215" s="323"/>
      <c r="GL215" s="323"/>
      <c r="GM215" s="323"/>
      <c r="GN215" s="323"/>
      <c r="GO215" s="323"/>
      <c r="GP215" s="323"/>
      <c r="GQ215" s="323"/>
      <c r="GR215" s="323"/>
      <c r="GS215" s="323"/>
      <c r="GT215" s="323"/>
      <c r="GU215" s="323"/>
      <c r="GV215" s="323"/>
      <c r="GW215" s="323"/>
      <c r="GX215" s="323"/>
      <c r="GY215" s="323"/>
      <c r="GZ215" s="323"/>
      <c r="HA215" s="323"/>
      <c r="HB215" s="323"/>
      <c r="HC215" s="323"/>
      <c r="HD215" s="323"/>
      <c r="HE215" s="323"/>
      <c r="HF215" s="323"/>
      <c r="HG215" s="323"/>
      <c r="HH215" s="323"/>
      <c r="HI215" s="323"/>
      <c r="HJ215" s="323"/>
      <c r="HK215" s="323"/>
      <c r="HL215" s="323"/>
      <c r="HM215" s="323"/>
      <c r="HN215" s="323"/>
      <c r="HO215" s="323"/>
      <c r="HP215" s="323"/>
      <c r="HQ215" s="323"/>
      <c r="HR215" s="323"/>
      <c r="HS215" s="323"/>
      <c r="HT215" s="323"/>
      <c r="HU215" s="323"/>
      <c r="HV215" s="323"/>
      <c r="HW215" s="323"/>
      <c r="HX215" s="323"/>
      <c r="HY215" s="323"/>
      <c r="HZ215" s="323"/>
      <c r="IA215" s="323"/>
      <c r="IB215" s="323"/>
      <c r="IC215" s="323"/>
      <c r="ID215" s="323"/>
      <c r="IE215" s="323"/>
      <c r="IF215" s="323"/>
      <c r="IG215" s="323"/>
      <c r="IH215" s="323"/>
      <c r="II215" s="323"/>
      <c r="IJ215" s="323"/>
      <c r="IK215" s="323"/>
      <c r="IL215" s="323"/>
      <c r="IM215" s="323"/>
      <c r="IN215" s="323"/>
      <c r="IO215" s="323"/>
      <c r="IP215" s="323"/>
      <c r="IQ215" s="323"/>
      <c r="IR215" s="323"/>
      <c r="IS215" s="323"/>
      <c r="IT215" s="323"/>
      <c r="IU215" s="323"/>
      <c r="IV215" s="323"/>
      <c r="IW215" s="323"/>
      <c r="IX215" s="323"/>
    </row>
    <row r="216" spans="1:258" s="1238" customFormat="1">
      <c r="A216" s="323"/>
      <c r="B216" s="324"/>
      <c r="C216" s="325"/>
      <c r="D216" s="325"/>
      <c r="E216" s="325"/>
      <c r="F216" s="326"/>
      <c r="G216" s="326"/>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c r="BM216" s="323"/>
      <c r="BN216" s="323"/>
      <c r="BO216" s="323"/>
      <c r="BP216" s="323"/>
      <c r="BQ216" s="323"/>
      <c r="BR216" s="323"/>
      <c r="BS216" s="323"/>
      <c r="BT216" s="323"/>
      <c r="BU216" s="323"/>
      <c r="BV216" s="323"/>
      <c r="BW216" s="323"/>
      <c r="BX216" s="323"/>
      <c r="BY216" s="323"/>
      <c r="BZ216" s="323"/>
      <c r="CA216" s="323"/>
      <c r="CB216" s="323"/>
      <c r="CC216" s="323"/>
      <c r="CD216" s="323"/>
      <c r="CE216" s="323"/>
      <c r="CF216" s="323"/>
      <c r="CG216" s="323"/>
      <c r="CH216" s="323"/>
      <c r="CI216" s="323"/>
      <c r="CJ216" s="323"/>
      <c r="CK216" s="323"/>
      <c r="CL216" s="323"/>
      <c r="CM216" s="323"/>
      <c r="CN216" s="323"/>
      <c r="CO216" s="323"/>
      <c r="CP216" s="323"/>
      <c r="CQ216" s="323"/>
      <c r="CR216" s="323"/>
      <c r="CS216" s="323"/>
      <c r="CT216" s="323"/>
      <c r="CU216" s="323"/>
      <c r="CV216" s="323"/>
      <c r="CW216" s="323"/>
      <c r="CX216" s="323"/>
      <c r="CY216" s="323"/>
      <c r="CZ216" s="323"/>
      <c r="DA216" s="323"/>
      <c r="DB216" s="323"/>
      <c r="DC216" s="323"/>
      <c r="DD216" s="323"/>
      <c r="DE216" s="323"/>
      <c r="DF216" s="323"/>
      <c r="DG216" s="323"/>
      <c r="DH216" s="323"/>
      <c r="DI216" s="323"/>
      <c r="DJ216" s="323"/>
      <c r="DK216" s="323"/>
      <c r="DL216" s="323"/>
      <c r="DM216" s="323"/>
      <c r="DN216" s="323"/>
      <c r="DO216" s="323"/>
      <c r="DP216" s="323"/>
      <c r="DQ216" s="323"/>
      <c r="DR216" s="323"/>
      <c r="DS216" s="323"/>
      <c r="DT216" s="323"/>
      <c r="DU216" s="323"/>
      <c r="DV216" s="323"/>
      <c r="DW216" s="323"/>
      <c r="DX216" s="323"/>
      <c r="DY216" s="323"/>
      <c r="DZ216" s="323"/>
      <c r="EA216" s="323"/>
      <c r="EB216" s="323"/>
      <c r="EC216" s="323"/>
      <c r="ED216" s="323"/>
      <c r="EE216" s="323"/>
      <c r="EF216" s="323"/>
      <c r="EG216" s="323"/>
      <c r="EH216" s="323"/>
      <c r="EI216" s="323"/>
      <c r="EJ216" s="323"/>
      <c r="EK216" s="323"/>
      <c r="EL216" s="323"/>
      <c r="EM216" s="323"/>
      <c r="EN216" s="323"/>
      <c r="EO216" s="323"/>
      <c r="EP216" s="323"/>
      <c r="EQ216" s="323"/>
      <c r="ER216" s="323"/>
      <c r="ES216" s="323"/>
      <c r="ET216" s="323"/>
      <c r="EU216" s="323"/>
      <c r="EV216" s="323"/>
      <c r="EW216" s="323"/>
      <c r="EX216" s="323"/>
      <c r="EY216" s="323"/>
      <c r="EZ216" s="323"/>
      <c r="FA216" s="323"/>
      <c r="FB216" s="323"/>
      <c r="FC216" s="323"/>
      <c r="FD216" s="323"/>
      <c r="FE216" s="323"/>
      <c r="FF216" s="323"/>
      <c r="FG216" s="323"/>
      <c r="FH216" s="323"/>
      <c r="FI216" s="323"/>
      <c r="FJ216" s="323"/>
      <c r="FK216" s="323"/>
      <c r="FL216" s="323"/>
      <c r="FM216" s="323"/>
      <c r="FN216" s="323"/>
      <c r="FO216" s="323"/>
      <c r="FP216" s="323"/>
      <c r="FQ216" s="323"/>
      <c r="FR216" s="323"/>
      <c r="FS216" s="323"/>
      <c r="FT216" s="323"/>
      <c r="FU216" s="323"/>
      <c r="FV216" s="323"/>
      <c r="FW216" s="323"/>
      <c r="FX216" s="323"/>
      <c r="FY216" s="323"/>
      <c r="FZ216" s="323"/>
      <c r="GA216" s="323"/>
      <c r="GB216" s="323"/>
      <c r="GC216" s="323"/>
      <c r="GD216" s="323"/>
      <c r="GE216" s="323"/>
      <c r="GF216" s="323"/>
      <c r="GG216" s="323"/>
      <c r="GH216" s="323"/>
      <c r="GI216" s="323"/>
      <c r="GJ216" s="323"/>
      <c r="GK216" s="323"/>
      <c r="GL216" s="323"/>
      <c r="GM216" s="323"/>
      <c r="GN216" s="323"/>
      <c r="GO216" s="323"/>
      <c r="GP216" s="323"/>
      <c r="GQ216" s="323"/>
      <c r="GR216" s="323"/>
      <c r="GS216" s="323"/>
      <c r="GT216" s="323"/>
      <c r="GU216" s="323"/>
      <c r="GV216" s="323"/>
      <c r="GW216" s="323"/>
      <c r="GX216" s="323"/>
      <c r="GY216" s="323"/>
      <c r="GZ216" s="323"/>
      <c r="HA216" s="323"/>
      <c r="HB216" s="323"/>
      <c r="HC216" s="323"/>
      <c r="HD216" s="323"/>
      <c r="HE216" s="323"/>
      <c r="HF216" s="323"/>
      <c r="HG216" s="323"/>
      <c r="HH216" s="323"/>
      <c r="HI216" s="323"/>
      <c r="HJ216" s="323"/>
      <c r="HK216" s="323"/>
      <c r="HL216" s="323"/>
      <c r="HM216" s="323"/>
      <c r="HN216" s="323"/>
      <c r="HO216" s="323"/>
      <c r="HP216" s="323"/>
      <c r="HQ216" s="323"/>
      <c r="HR216" s="323"/>
      <c r="HS216" s="323"/>
      <c r="HT216" s="323"/>
      <c r="HU216" s="323"/>
      <c r="HV216" s="323"/>
      <c r="HW216" s="323"/>
      <c r="HX216" s="323"/>
      <c r="HY216" s="323"/>
      <c r="HZ216" s="323"/>
      <c r="IA216" s="323"/>
      <c r="IB216" s="323"/>
      <c r="IC216" s="323"/>
      <c r="ID216" s="323"/>
      <c r="IE216" s="323"/>
      <c r="IF216" s="323"/>
      <c r="IG216" s="323"/>
      <c r="IH216" s="323"/>
      <c r="II216" s="323"/>
      <c r="IJ216" s="323"/>
      <c r="IK216" s="323"/>
      <c r="IL216" s="323"/>
      <c r="IM216" s="323"/>
      <c r="IN216" s="323"/>
      <c r="IO216" s="323"/>
      <c r="IP216" s="323"/>
      <c r="IQ216" s="323"/>
      <c r="IR216" s="323"/>
      <c r="IS216" s="323"/>
      <c r="IT216" s="323"/>
      <c r="IU216" s="323"/>
      <c r="IV216" s="323"/>
      <c r="IW216" s="323"/>
      <c r="IX216" s="323"/>
    </row>
    <row r="217" spans="1:258" s="1238" customFormat="1">
      <c r="A217" s="323"/>
      <c r="B217" s="324"/>
      <c r="C217" s="325"/>
      <c r="D217" s="325"/>
      <c r="E217" s="325"/>
      <c r="F217" s="326"/>
      <c r="G217" s="326"/>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c r="BJ217" s="323"/>
      <c r="BK217" s="323"/>
      <c r="BL217" s="323"/>
      <c r="BM217" s="323"/>
      <c r="BN217" s="323"/>
      <c r="BO217" s="323"/>
      <c r="BP217" s="323"/>
      <c r="BQ217" s="323"/>
      <c r="BR217" s="323"/>
      <c r="BS217" s="323"/>
      <c r="BT217" s="323"/>
      <c r="BU217" s="323"/>
      <c r="BV217" s="323"/>
      <c r="BW217" s="323"/>
      <c r="BX217" s="323"/>
      <c r="BY217" s="323"/>
      <c r="BZ217" s="323"/>
      <c r="CA217" s="323"/>
      <c r="CB217" s="323"/>
      <c r="CC217" s="323"/>
      <c r="CD217" s="323"/>
      <c r="CE217" s="323"/>
      <c r="CF217" s="323"/>
      <c r="CG217" s="323"/>
      <c r="CH217" s="323"/>
      <c r="CI217" s="323"/>
      <c r="CJ217" s="323"/>
      <c r="CK217" s="323"/>
      <c r="CL217" s="323"/>
      <c r="CM217" s="323"/>
      <c r="CN217" s="323"/>
      <c r="CO217" s="323"/>
      <c r="CP217" s="323"/>
      <c r="CQ217" s="323"/>
      <c r="CR217" s="323"/>
      <c r="CS217" s="323"/>
      <c r="CT217" s="323"/>
      <c r="CU217" s="323"/>
      <c r="CV217" s="323"/>
      <c r="CW217" s="323"/>
      <c r="CX217" s="323"/>
      <c r="CY217" s="323"/>
      <c r="CZ217" s="323"/>
      <c r="DA217" s="323"/>
      <c r="DB217" s="323"/>
      <c r="DC217" s="323"/>
      <c r="DD217" s="323"/>
      <c r="DE217" s="323"/>
      <c r="DF217" s="323"/>
      <c r="DG217" s="323"/>
      <c r="DH217" s="323"/>
      <c r="DI217" s="323"/>
      <c r="DJ217" s="323"/>
      <c r="DK217" s="323"/>
      <c r="DL217" s="323"/>
      <c r="DM217" s="323"/>
      <c r="DN217" s="323"/>
      <c r="DO217" s="323"/>
      <c r="DP217" s="323"/>
      <c r="DQ217" s="323"/>
      <c r="DR217" s="323"/>
      <c r="DS217" s="323"/>
      <c r="DT217" s="323"/>
      <c r="DU217" s="323"/>
      <c r="DV217" s="323"/>
      <c r="DW217" s="323"/>
      <c r="DX217" s="323"/>
      <c r="DY217" s="323"/>
      <c r="DZ217" s="323"/>
      <c r="EA217" s="323"/>
      <c r="EB217" s="323"/>
      <c r="EC217" s="323"/>
      <c r="ED217" s="323"/>
      <c r="EE217" s="323"/>
      <c r="EF217" s="323"/>
      <c r="EG217" s="323"/>
      <c r="EH217" s="323"/>
      <c r="EI217" s="323"/>
      <c r="EJ217" s="323"/>
      <c r="EK217" s="323"/>
      <c r="EL217" s="323"/>
      <c r="EM217" s="323"/>
      <c r="EN217" s="323"/>
      <c r="EO217" s="323"/>
      <c r="EP217" s="323"/>
      <c r="EQ217" s="323"/>
      <c r="ER217" s="323"/>
      <c r="ES217" s="323"/>
      <c r="ET217" s="323"/>
      <c r="EU217" s="323"/>
      <c r="EV217" s="323"/>
      <c r="EW217" s="323"/>
      <c r="EX217" s="323"/>
      <c r="EY217" s="323"/>
      <c r="EZ217" s="323"/>
      <c r="FA217" s="323"/>
      <c r="FB217" s="323"/>
      <c r="FC217" s="323"/>
      <c r="FD217" s="323"/>
      <c r="FE217" s="323"/>
      <c r="FF217" s="323"/>
      <c r="FG217" s="323"/>
      <c r="FH217" s="323"/>
      <c r="FI217" s="323"/>
      <c r="FJ217" s="323"/>
      <c r="FK217" s="323"/>
      <c r="FL217" s="323"/>
      <c r="FM217" s="323"/>
      <c r="FN217" s="323"/>
      <c r="FO217" s="323"/>
      <c r="FP217" s="323"/>
      <c r="FQ217" s="323"/>
      <c r="FR217" s="323"/>
      <c r="FS217" s="323"/>
      <c r="FT217" s="323"/>
      <c r="FU217" s="323"/>
      <c r="FV217" s="323"/>
      <c r="FW217" s="323"/>
      <c r="FX217" s="323"/>
      <c r="FY217" s="323"/>
      <c r="FZ217" s="323"/>
      <c r="GA217" s="323"/>
      <c r="GB217" s="323"/>
      <c r="GC217" s="323"/>
      <c r="GD217" s="323"/>
      <c r="GE217" s="323"/>
      <c r="GF217" s="323"/>
      <c r="GG217" s="323"/>
      <c r="GH217" s="323"/>
      <c r="GI217" s="323"/>
      <c r="GJ217" s="323"/>
      <c r="GK217" s="323"/>
      <c r="GL217" s="323"/>
      <c r="GM217" s="323"/>
      <c r="GN217" s="323"/>
      <c r="GO217" s="323"/>
      <c r="GP217" s="323"/>
      <c r="GQ217" s="323"/>
      <c r="GR217" s="323"/>
      <c r="GS217" s="323"/>
      <c r="GT217" s="323"/>
      <c r="GU217" s="323"/>
      <c r="GV217" s="323"/>
      <c r="GW217" s="323"/>
      <c r="GX217" s="323"/>
      <c r="GY217" s="323"/>
      <c r="GZ217" s="323"/>
      <c r="HA217" s="323"/>
      <c r="HB217" s="323"/>
      <c r="HC217" s="323"/>
      <c r="HD217" s="323"/>
      <c r="HE217" s="323"/>
      <c r="HF217" s="323"/>
      <c r="HG217" s="323"/>
      <c r="HH217" s="323"/>
      <c r="HI217" s="323"/>
      <c r="HJ217" s="323"/>
      <c r="HK217" s="323"/>
      <c r="HL217" s="323"/>
      <c r="HM217" s="323"/>
      <c r="HN217" s="323"/>
      <c r="HO217" s="323"/>
      <c r="HP217" s="323"/>
      <c r="HQ217" s="323"/>
      <c r="HR217" s="323"/>
      <c r="HS217" s="323"/>
      <c r="HT217" s="323"/>
      <c r="HU217" s="323"/>
      <c r="HV217" s="323"/>
      <c r="HW217" s="323"/>
      <c r="HX217" s="323"/>
      <c r="HY217" s="323"/>
      <c r="HZ217" s="323"/>
      <c r="IA217" s="323"/>
      <c r="IB217" s="323"/>
      <c r="IC217" s="323"/>
      <c r="ID217" s="323"/>
      <c r="IE217" s="323"/>
      <c r="IF217" s="323"/>
      <c r="IG217" s="323"/>
      <c r="IH217" s="323"/>
      <c r="II217" s="323"/>
      <c r="IJ217" s="323"/>
      <c r="IK217" s="323"/>
      <c r="IL217" s="323"/>
      <c r="IM217" s="323"/>
      <c r="IN217" s="323"/>
      <c r="IO217" s="323"/>
      <c r="IP217" s="323"/>
      <c r="IQ217" s="323"/>
      <c r="IR217" s="323"/>
      <c r="IS217" s="323"/>
      <c r="IT217" s="323"/>
      <c r="IU217" s="323"/>
      <c r="IV217" s="323"/>
      <c r="IW217" s="323"/>
      <c r="IX217" s="323"/>
    </row>
    <row r="218" spans="1:258" s="1238" customFormat="1">
      <c r="A218" s="323"/>
      <c r="B218" s="324"/>
      <c r="C218" s="325"/>
      <c r="D218" s="325"/>
      <c r="E218" s="325"/>
      <c r="F218" s="326"/>
      <c r="G218" s="326"/>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c r="BJ218" s="323"/>
      <c r="BK218" s="323"/>
      <c r="BL218" s="323"/>
      <c r="BM218" s="323"/>
      <c r="BN218" s="323"/>
      <c r="BO218" s="323"/>
      <c r="BP218" s="323"/>
      <c r="BQ218" s="323"/>
      <c r="BR218" s="323"/>
      <c r="BS218" s="323"/>
      <c r="BT218" s="323"/>
      <c r="BU218" s="323"/>
      <c r="BV218" s="323"/>
      <c r="BW218" s="323"/>
      <c r="BX218" s="323"/>
      <c r="BY218" s="323"/>
      <c r="BZ218" s="323"/>
      <c r="CA218" s="323"/>
      <c r="CB218" s="323"/>
      <c r="CC218" s="323"/>
      <c r="CD218" s="323"/>
      <c r="CE218" s="323"/>
      <c r="CF218" s="323"/>
      <c r="CG218" s="323"/>
      <c r="CH218" s="323"/>
      <c r="CI218" s="323"/>
      <c r="CJ218" s="323"/>
      <c r="CK218" s="323"/>
      <c r="CL218" s="323"/>
      <c r="CM218" s="323"/>
      <c r="CN218" s="323"/>
      <c r="CO218" s="323"/>
      <c r="CP218" s="323"/>
      <c r="CQ218" s="323"/>
      <c r="CR218" s="323"/>
      <c r="CS218" s="323"/>
      <c r="CT218" s="323"/>
      <c r="CU218" s="323"/>
      <c r="CV218" s="323"/>
      <c r="CW218" s="323"/>
      <c r="CX218" s="323"/>
      <c r="CY218" s="323"/>
      <c r="CZ218" s="323"/>
      <c r="DA218" s="323"/>
      <c r="DB218" s="323"/>
      <c r="DC218" s="323"/>
      <c r="DD218" s="323"/>
      <c r="DE218" s="323"/>
      <c r="DF218" s="323"/>
      <c r="DG218" s="323"/>
      <c r="DH218" s="323"/>
      <c r="DI218" s="323"/>
      <c r="DJ218" s="323"/>
      <c r="DK218" s="323"/>
      <c r="DL218" s="323"/>
      <c r="DM218" s="323"/>
      <c r="DN218" s="323"/>
      <c r="DO218" s="323"/>
      <c r="DP218" s="323"/>
      <c r="DQ218" s="323"/>
      <c r="DR218" s="323"/>
      <c r="DS218" s="323"/>
      <c r="DT218" s="323"/>
      <c r="DU218" s="323"/>
      <c r="DV218" s="323"/>
      <c r="DW218" s="323"/>
      <c r="DX218" s="323"/>
      <c r="DY218" s="323"/>
      <c r="DZ218" s="323"/>
      <c r="EA218" s="323"/>
      <c r="EB218" s="323"/>
      <c r="EC218" s="323"/>
      <c r="ED218" s="323"/>
      <c r="EE218" s="323"/>
      <c r="EF218" s="323"/>
      <c r="EG218" s="323"/>
      <c r="EH218" s="323"/>
      <c r="EI218" s="323"/>
      <c r="EJ218" s="323"/>
      <c r="EK218" s="323"/>
      <c r="EL218" s="323"/>
      <c r="EM218" s="323"/>
      <c r="EN218" s="323"/>
      <c r="EO218" s="323"/>
      <c r="EP218" s="323"/>
      <c r="EQ218" s="323"/>
      <c r="ER218" s="323"/>
      <c r="ES218" s="323"/>
      <c r="ET218" s="323"/>
      <c r="EU218" s="323"/>
      <c r="EV218" s="323"/>
      <c r="EW218" s="323"/>
      <c r="EX218" s="323"/>
      <c r="EY218" s="323"/>
      <c r="EZ218" s="323"/>
      <c r="FA218" s="323"/>
      <c r="FB218" s="323"/>
      <c r="FC218" s="323"/>
      <c r="FD218" s="323"/>
      <c r="FE218" s="323"/>
      <c r="FF218" s="323"/>
      <c r="FG218" s="323"/>
      <c r="FH218" s="323"/>
      <c r="FI218" s="323"/>
      <c r="FJ218" s="323"/>
      <c r="FK218" s="323"/>
      <c r="FL218" s="323"/>
      <c r="FM218" s="323"/>
      <c r="FN218" s="323"/>
      <c r="FO218" s="323"/>
      <c r="FP218" s="323"/>
      <c r="FQ218" s="323"/>
      <c r="FR218" s="323"/>
      <c r="FS218" s="323"/>
      <c r="FT218" s="323"/>
      <c r="FU218" s="323"/>
      <c r="FV218" s="323"/>
      <c r="FW218" s="323"/>
      <c r="FX218" s="323"/>
      <c r="FY218" s="323"/>
      <c r="FZ218" s="323"/>
      <c r="GA218" s="323"/>
      <c r="GB218" s="323"/>
      <c r="GC218" s="323"/>
      <c r="GD218" s="323"/>
      <c r="GE218" s="323"/>
      <c r="GF218" s="323"/>
      <c r="GG218" s="323"/>
      <c r="GH218" s="323"/>
      <c r="GI218" s="323"/>
      <c r="GJ218" s="323"/>
      <c r="GK218" s="323"/>
      <c r="GL218" s="323"/>
      <c r="GM218" s="323"/>
      <c r="GN218" s="323"/>
      <c r="GO218" s="323"/>
      <c r="GP218" s="323"/>
      <c r="GQ218" s="323"/>
      <c r="GR218" s="323"/>
      <c r="GS218" s="323"/>
      <c r="GT218" s="323"/>
      <c r="GU218" s="323"/>
      <c r="GV218" s="323"/>
      <c r="GW218" s="323"/>
      <c r="GX218" s="323"/>
      <c r="GY218" s="323"/>
      <c r="GZ218" s="323"/>
      <c r="HA218" s="323"/>
      <c r="HB218" s="323"/>
      <c r="HC218" s="323"/>
      <c r="HD218" s="323"/>
      <c r="HE218" s="323"/>
      <c r="HF218" s="323"/>
      <c r="HG218" s="323"/>
      <c r="HH218" s="323"/>
      <c r="HI218" s="323"/>
      <c r="HJ218" s="323"/>
      <c r="HK218" s="323"/>
      <c r="HL218" s="323"/>
      <c r="HM218" s="323"/>
      <c r="HN218" s="323"/>
      <c r="HO218" s="323"/>
      <c r="HP218" s="323"/>
      <c r="HQ218" s="323"/>
      <c r="HR218" s="323"/>
      <c r="HS218" s="323"/>
      <c r="HT218" s="323"/>
      <c r="HU218" s="323"/>
      <c r="HV218" s="323"/>
      <c r="HW218" s="323"/>
      <c r="HX218" s="323"/>
      <c r="HY218" s="323"/>
      <c r="HZ218" s="323"/>
      <c r="IA218" s="323"/>
      <c r="IB218" s="323"/>
      <c r="IC218" s="323"/>
      <c r="ID218" s="323"/>
      <c r="IE218" s="323"/>
      <c r="IF218" s="323"/>
      <c r="IG218" s="323"/>
      <c r="IH218" s="323"/>
      <c r="II218" s="323"/>
      <c r="IJ218" s="323"/>
      <c r="IK218" s="323"/>
      <c r="IL218" s="323"/>
      <c r="IM218" s="323"/>
      <c r="IN218" s="323"/>
      <c r="IO218" s="323"/>
      <c r="IP218" s="323"/>
      <c r="IQ218" s="323"/>
      <c r="IR218" s="323"/>
      <c r="IS218" s="323"/>
      <c r="IT218" s="323"/>
      <c r="IU218" s="323"/>
      <c r="IV218" s="323"/>
      <c r="IW218" s="323"/>
      <c r="IX218" s="323"/>
    </row>
    <row r="219" spans="1:258" s="1238" customFormat="1">
      <c r="A219" s="323"/>
      <c r="B219" s="324"/>
      <c r="C219" s="325"/>
      <c r="D219" s="325"/>
      <c r="E219" s="325"/>
      <c r="F219" s="326"/>
      <c r="G219" s="326"/>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c r="BJ219" s="323"/>
      <c r="BK219" s="323"/>
      <c r="BL219" s="323"/>
      <c r="BM219" s="323"/>
      <c r="BN219" s="323"/>
      <c r="BO219" s="323"/>
      <c r="BP219" s="323"/>
      <c r="BQ219" s="323"/>
      <c r="BR219" s="323"/>
      <c r="BS219" s="323"/>
      <c r="BT219" s="323"/>
      <c r="BU219" s="323"/>
      <c r="BV219" s="323"/>
      <c r="BW219" s="323"/>
      <c r="BX219" s="323"/>
      <c r="BY219" s="323"/>
      <c r="BZ219" s="323"/>
      <c r="CA219" s="323"/>
      <c r="CB219" s="323"/>
      <c r="CC219" s="323"/>
      <c r="CD219" s="323"/>
      <c r="CE219" s="323"/>
      <c r="CF219" s="323"/>
      <c r="CG219" s="323"/>
      <c r="CH219" s="323"/>
      <c r="CI219" s="323"/>
      <c r="CJ219" s="323"/>
      <c r="CK219" s="323"/>
      <c r="CL219" s="323"/>
      <c r="CM219" s="323"/>
      <c r="CN219" s="323"/>
      <c r="CO219" s="323"/>
      <c r="CP219" s="323"/>
      <c r="CQ219" s="323"/>
      <c r="CR219" s="323"/>
      <c r="CS219" s="323"/>
      <c r="CT219" s="323"/>
      <c r="CU219" s="323"/>
      <c r="CV219" s="323"/>
      <c r="CW219" s="323"/>
      <c r="CX219" s="323"/>
      <c r="CY219" s="323"/>
      <c r="CZ219" s="323"/>
      <c r="DA219" s="323"/>
      <c r="DB219" s="323"/>
      <c r="DC219" s="323"/>
      <c r="DD219" s="323"/>
      <c r="DE219" s="323"/>
      <c r="DF219" s="323"/>
      <c r="DG219" s="323"/>
      <c r="DH219" s="323"/>
      <c r="DI219" s="323"/>
      <c r="DJ219" s="323"/>
      <c r="DK219" s="323"/>
      <c r="DL219" s="323"/>
      <c r="DM219" s="323"/>
      <c r="DN219" s="323"/>
      <c r="DO219" s="323"/>
      <c r="DP219" s="323"/>
      <c r="DQ219" s="323"/>
      <c r="DR219" s="323"/>
      <c r="DS219" s="323"/>
      <c r="DT219" s="323"/>
      <c r="DU219" s="323"/>
      <c r="DV219" s="323"/>
      <c r="DW219" s="323"/>
      <c r="DX219" s="323"/>
      <c r="DY219" s="323"/>
      <c r="DZ219" s="323"/>
      <c r="EA219" s="323"/>
      <c r="EB219" s="323"/>
      <c r="EC219" s="323"/>
      <c r="ED219" s="323"/>
      <c r="EE219" s="323"/>
      <c r="EF219" s="323"/>
      <c r="EG219" s="323"/>
      <c r="EH219" s="323"/>
      <c r="EI219" s="323"/>
      <c r="EJ219" s="323"/>
      <c r="EK219" s="323"/>
      <c r="EL219" s="323"/>
      <c r="EM219" s="323"/>
      <c r="EN219" s="323"/>
      <c r="EO219" s="323"/>
      <c r="EP219" s="323"/>
      <c r="EQ219" s="323"/>
      <c r="ER219" s="323"/>
      <c r="ES219" s="323"/>
      <c r="ET219" s="323"/>
      <c r="EU219" s="323"/>
      <c r="EV219" s="323"/>
      <c r="EW219" s="323"/>
      <c r="EX219" s="323"/>
      <c r="EY219" s="323"/>
      <c r="EZ219" s="323"/>
      <c r="FA219" s="323"/>
      <c r="FB219" s="323"/>
      <c r="FC219" s="323"/>
      <c r="FD219" s="323"/>
      <c r="FE219" s="323"/>
      <c r="FF219" s="323"/>
      <c r="FG219" s="323"/>
      <c r="FH219" s="323"/>
      <c r="FI219" s="323"/>
      <c r="FJ219" s="323"/>
      <c r="FK219" s="323"/>
      <c r="FL219" s="323"/>
      <c r="FM219" s="323"/>
      <c r="FN219" s="323"/>
      <c r="FO219" s="323"/>
      <c r="FP219" s="323"/>
      <c r="FQ219" s="323"/>
      <c r="FR219" s="323"/>
      <c r="FS219" s="323"/>
      <c r="FT219" s="323"/>
      <c r="FU219" s="323"/>
      <c r="FV219" s="323"/>
      <c r="FW219" s="323"/>
      <c r="FX219" s="323"/>
      <c r="FY219" s="323"/>
      <c r="FZ219" s="323"/>
      <c r="GA219" s="323"/>
      <c r="GB219" s="323"/>
      <c r="GC219" s="323"/>
      <c r="GD219" s="323"/>
      <c r="GE219" s="323"/>
      <c r="GF219" s="323"/>
      <c r="GG219" s="323"/>
      <c r="GH219" s="323"/>
      <c r="GI219" s="323"/>
      <c r="GJ219" s="323"/>
      <c r="GK219" s="323"/>
      <c r="GL219" s="323"/>
      <c r="GM219" s="323"/>
      <c r="GN219" s="323"/>
      <c r="GO219" s="323"/>
      <c r="GP219" s="323"/>
      <c r="GQ219" s="323"/>
      <c r="GR219" s="323"/>
      <c r="GS219" s="323"/>
      <c r="GT219" s="323"/>
      <c r="GU219" s="323"/>
      <c r="GV219" s="323"/>
      <c r="GW219" s="323"/>
      <c r="GX219" s="323"/>
      <c r="GY219" s="323"/>
      <c r="GZ219" s="323"/>
      <c r="HA219" s="323"/>
      <c r="HB219" s="323"/>
      <c r="HC219" s="323"/>
      <c r="HD219" s="323"/>
      <c r="HE219" s="323"/>
      <c r="HF219" s="323"/>
      <c r="HG219" s="323"/>
      <c r="HH219" s="323"/>
      <c r="HI219" s="323"/>
      <c r="HJ219" s="323"/>
      <c r="HK219" s="323"/>
      <c r="HL219" s="323"/>
      <c r="HM219" s="323"/>
      <c r="HN219" s="323"/>
      <c r="HO219" s="323"/>
      <c r="HP219" s="323"/>
      <c r="HQ219" s="323"/>
      <c r="HR219" s="323"/>
      <c r="HS219" s="323"/>
      <c r="HT219" s="323"/>
      <c r="HU219" s="323"/>
      <c r="HV219" s="323"/>
      <c r="HW219" s="323"/>
      <c r="HX219" s="323"/>
      <c r="HY219" s="323"/>
      <c r="HZ219" s="323"/>
      <c r="IA219" s="323"/>
      <c r="IB219" s="323"/>
      <c r="IC219" s="323"/>
      <c r="ID219" s="323"/>
      <c r="IE219" s="323"/>
      <c r="IF219" s="323"/>
      <c r="IG219" s="323"/>
      <c r="IH219" s="323"/>
      <c r="II219" s="323"/>
      <c r="IJ219" s="323"/>
      <c r="IK219" s="323"/>
      <c r="IL219" s="323"/>
      <c r="IM219" s="323"/>
      <c r="IN219" s="323"/>
      <c r="IO219" s="323"/>
      <c r="IP219" s="323"/>
      <c r="IQ219" s="323"/>
      <c r="IR219" s="323"/>
      <c r="IS219" s="323"/>
      <c r="IT219" s="323"/>
      <c r="IU219" s="323"/>
      <c r="IV219" s="323"/>
      <c r="IW219" s="323"/>
      <c r="IX219" s="323"/>
    </row>
    <row r="220" spans="1:258" s="1238" customFormat="1">
      <c r="A220" s="323"/>
      <c r="B220" s="324"/>
      <c r="C220" s="325"/>
      <c r="D220" s="325"/>
      <c r="E220" s="325"/>
      <c r="F220" s="326"/>
      <c r="G220" s="326"/>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c r="BJ220" s="323"/>
      <c r="BK220" s="323"/>
      <c r="BL220" s="323"/>
      <c r="BM220" s="323"/>
      <c r="BN220" s="323"/>
      <c r="BO220" s="323"/>
      <c r="BP220" s="323"/>
      <c r="BQ220" s="323"/>
      <c r="BR220" s="323"/>
      <c r="BS220" s="323"/>
      <c r="BT220" s="323"/>
      <c r="BU220" s="323"/>
      <c r="BV220" s="323"/>
      <c r="BW220" s="323"/>
      <c r="BX220" s="323"/>
      <c r="BY220" s="323"/>
      <c r="BZ220" s="323"/>
      <c r="CA220" s="323"/>
      <c r="CB220" s="323"/>
      <c r="CC220" s="323"/>
      <c r="CD220" s="323"/>
      <c r="CE220" s="323"/>
      <c r="CF220" s="323"/>
      <c r="CG220" s="323"/>
      <c r="CH220" s="323"/>
      <c r="CI220" s="323"/>
      <c r="CJ220" s="323"/>
      <c r="CK220" s="323"/>
      <c r="CL220" s="323"/>
      <c r="CM220" s="323"/>
      <c r="CN220" s="323"/>
      <c r="CO220" s="323"/>
      <c r="CP220" s="323"/>
      <c r="CQ220" s="323"/>
      <c r="CR220" s="323"/>
      <c r="CS220" s="323"/>
      <c r="CT220" s="323"/>
      <c r="CU220" s="323"/>
      <c r="CV220" s="323"/>
      <c r="CW220" s="323"/>
      <c r="CX220" s="323"/>
      <c r="CY220" s="323"/>
      <c r="CZ220" s="323"/>
      <c r="DA220" s="323"/>
      <c r="DB220" s="323"/>
      <c r="DC220" s="323"/>
      <c r="DD220" s="323"/>
      <c r="DE220" s="323"/>
      <c r="DF220" s="323"/>
      <c r="DG220" s="323"/>
      <c r="DH220" s="323"/>
      <c r="DI220" s="323"/>
      <c r="DJ220" s="323"/>
      <c r="DK220" s="323"/>
      <c r="DL220" s="323"/>
      <c r="DM220" s="323"/>
      <c r="DN220" s="323"/>
      <c r="DO220" s="323"/>
      <c r="DP220" s="323"/>
      <c r="DQ220" s="323"/>
      <c r="DR220" s="323"/>
      <c r="DS220" s="323"/>
      <c r="DT220" s="323"/>
      <c r="DU220" s="323"/>
      <c r="DV220" s="323"/>
      <c r="DW220" s="323"/>
      <c r="DX220" s="323"/>
      <c r="DY220" s="323"/>
      <c r="DZ220" s="323"/>
      <c r="EA220" s="323"/>
      <c r="EB220" s="323"/>
      <c r="EC220" s="323"/>
      <c r="ED220" s="323"/>
      <c r="EE220" s="323"/>
      <c r="EF220" s="323"/>
      <c r="EG220" s="323"/>
      <c r="EH220" s="323"/>
      <c r="EI220" s="323"/>
      <c r="EJ220" s="323"/>
      <c r="EK220" s="323"/>
      <c r="EL220" s="323"/>
      <c r="EM220" s="323"/>
      <c r="EN220" s="323"/>
      <c r="EO220" s="323"/>
      <c r="EP220" s="323"/>
      <c r="EQ220" s="323"/>
      <c r="ER220" s="323"/>
      <c r="ES220" s="323"/>
      <c r="ET220" s="323"/>
      <c r="EU220" s="323"/>
      <c r="EV220" s="323"/>
      <c r="EW220" s="323"/>
      <c r="EX220" s="323"/>
      <c r="EY220" s="323"/>
      <c r="EZ220" s="323"/>
      <c r="FA220" s="323"/>
      <c r="FB220" s="323"/>
      <c r="FC220" s="323"/>
      <c r="FD220" s="323"/>
      <c r="FE220" s="323"/>
      <c r="FF220" s="323"/>
      <c r="FG220" s="323"/>
      <c r="FH220" s="323"/>
      <c r="FI220" s="323"/>
      <c r="FJ220" s="323"/>
      <c r="FK220" s="323"/>
      <c r="FL220" s="323"/>
      <c r="FM220" s="323"/>
      <c r="FN220" s="323"/>
      <c r="FO220" s="323"/>
      <c r="FP220" s="323"/>
      <c r="FQ220" s="323"/>
      <c r="FR220" s="323"/>
      <c r="FS220" s="323"/>
      <c r="FT220" s="323"/>
      <c r="FU220" s="323"/>
      <c r="FV220" s="323"/>
      <c r="FW220" s="323"/>
      <c r="FX220" s="323"/>
      <c r="FY220" s="323"/>
      <c r="FZ220" s="323"/>
      <c r="GA220" s="323"/>
      <c r="GB220" s="323"/>
      <c r="GC220" s="323"/>
      <c r="GD220" s="323"/>
      <c r="GE220" s="323"/>
      <c r="GF220" s="323"/>
      <c r="GG220" s="323"/>
      <c r="GH220" s="323"/>
      <c r="GI220" s="323"/>
      <c r="GJ220" s="323"/>
      <c r="GK220" s="323"/>
      <c r="GL220" s="323"/>
      <c r="GM220" s="323"/>
      <c r="GN220" s="323"/>
      <c r="GO220" s="323"/>
      <c r="GP220" s="323"/>
      <c r="GQ220" s="323"/>
      <c r="GR220" s="323"/>
      <c r="GS220" s="323"/>
      <c r="GT220" s="323"/>
      <c r="GU220" s="323"/>
      <c r="GV220" s="323"/>
      <c r="GW220" s="323"/>
      <c r="GX220" s="323"/>
      <c r="GY220" s="323"/>
      <c r="GZ220" s="323"/>
      <c r="HA220" s="323"/>
      <c r="HB220" s="323"/>
      <c r="HC220" s="323"/>
      <c r="HD220" s="323"/>
      <c r="HE220" s="323"/>
      <c r="HF220" s="323"/>
      <c r="HG220" s="323"/>
      <c r="HH220" s="323"/>
      <c r="HI220" s="323"/>
      <c r="HJ220" s="323"/>
      <c r="HK220" s="323"/>
      <c r="HL220" s="323"/>
      <c r="HM220" s="323"/>
      <c r="HN220" s="323"/>
      <c r="HO220" s="323"/>
      <c r="HP220" s="323"/>
      <c r="HQ220" s="323"/>
      <c r="HR220" s="323"/>
      <c r="HS220" s="323"/>
      <c r="HT220" s="323"/>
      <c r="HU220" s="323"/>
      <c r="HV220" s="323"/>
      <c r="HW220" s="323"/>
      <c r="HX220" s="323"/>
      <c r="HY220" s="323"/>
      <c r="HZ220" s="323"/>
      <c r="IA220" s="323"/>
      <c r="IB220" s="323"/>
      <c r="IC220" s="323"/>
      <c r="ID220" s="323"/>
      <c r="IE220" s="323"/>
      <c r="IF220" s="323"/>
      <c r="IG220" s="323"/>
      <c r="IH220" s="323"/>
      <c r="II220" s="323"/>
      <c r="IJ220" s="323"/>
      <c r="IK220" s="323"/>
      <c r="IL220" s="323"/>
      <c r="IM220" s="323"/>
      <c r="IN220" s="323"/>
      <c r="IO220" s="323"/>
      <c r="IP220" s="323"/>
      <c r="IQ220" s="323"/>
      <c r="IR220" s="323"/>
      <c r="IS220" s="323"/>
      <c r="IT220" s="323"/>
      <c r="IU220" s="323"/>
      <c r="IV220" s="323"/>
      <c r="IW220" s="323"/>
      <c r="IX220" s="323"/>
    </row>
    <row r="221" spans="1:258" s="1238" customFormat="1">
      <c r="A221" s="323"/>
      <c r="B221" s="324"/>
      <c r="C221" s="325"/>
      <c r="D221" s="325"/>
      <c r="E221" s="325"/>
      <c r="F221" s="326"/>
      <c r="G221" s="326"/>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c r="BJ221" s="323"/>
      <c r="BK221" s="323"/>
      <c r="BL221" s="323"/>
      <c r="BM221" s="323"/>
      <c r="BN221" s="323"/>
      <c r="BO221" s="323"/>
      <c r="BP221" s="323"/>
      <c r="BQ221" s="323"/>
      <c r="BR221" s="323"/>
      <c r="BS221" s="323"/>
      <c r="BT221" s="323"/>
      <c r="BU221" s="323"/>
      <c r="BV221" s="323"/>
      <c r="BW221" s="323"/>
      <c r="BX221" s="323"/>
      <c r="BY221" s="323"/>
      <c r="BZ221" s="323"/>
      <c r="CA221" s="323"/>
      <c r="CB221" s="323"/>
      <c r="CC221" s="323"/>
      <c r="CD221" s="323"/>
      <c r="CE221" s="323"/>
      <c r="CF221" s="323"/>
      <c r="CG221" s="323"/>
      <c r="CH221" s="323"/>
      <c r="CI221" s="323"/>
      <c r="CJ221" s="323"/>
      <c r="CK221" s="323"/>
      <c r="CL221" s="323"/>
      <c r="CM221" s="323"/>
      <c r="CN221" s="323"/>
      <c r="CO221" s="323"/>
      <c r="CP221" s="323"/>
      <c r="CQ221" s="323"/>
      <c r="CR221" s="323"/>
      <c r="CS221" s="323"/>
      <c r="CT221" s="323"/>
      <c r="CU221" s="323"/>
      <c r="CV221" s="323"/>
      <c r="CW221" s="323"/>
      <c r="CX221" s="323"/>
      <c r="CY221" s="323"/>
      <c r="CZ221" s="323"/>
      <c r="DA221" s="323"/>
      <c r="DB221" s="323"/>
      <c r="DC221" s="323"/>
      <c r="DD221" s="323"/>
      <c r="DE221" s="323"/>
      <c r="DF221" s="323"/>
      <c r="DG221" s="323"/>
      <c r="DH221" s="323"/>
      <c r="DI221" s="323"/>
      <c r="DJ221" s="323"/>
      <c r="DK221" s="323"/>
      <c r="DL221" s="323"/>
      <c r="DM221" s="323"/>
      <c r="DN221" s="323"/>
      <c r="DO221" s="323"/>
      <c r="DP221" s="323"/>
      <c r="DQ221" s="323"/>
      <c r="DR221" s="323"/>
      <c r="DS221" s="323"/>
      <c r="DT221" s="323"/>
      <c r="DU221" s="323"/>
      <c r="DV221" s="323"/>
      <c r="DW221" s="323"/>
      <c r="DX221" s="323"/>
      <c r="DY221" s="323"/>
      <c r="DZ221" s="323"/>
      <c r="EA221" s="323"/>
      <c r="EB221" s="323"/>
      <c r="EC221" s="323"/>
      <c r="ED221" s="323"/>
      <c r="EE221" s="323"/>
      <c r="EF221" s="323"/>
      <c r="EG221" s="323"/>
      <c r="EH221" s="323"/>
      <c r="EI221" s="323"/>
      <c r="EJ221" s="323"/>
      <c r="EK221" s="323"/>
      <c r="EL221" s="323"/>
      <c r="EM221" s="323"/>
      <c r="EN221" s="323"/>
      <c r="EO221" s="323"/>
      <c r="EP221" s="323"/>
      <c r="EQ221" s="323"/>
      <c r="ER221" s="323"/>
      <c r="ES221" s="323"/>
      <c r="ET221" s="323"/>
      <c r="EU221" s="323"/>
      <c r="EV221" s="323"/>
      <c r="EW221" s="323"/>
      <c r="EX221" s="323"/>
      <c r="EY221" s="323"/>
      <c r="EZ221" s="323"/>
      <c r="FA221" s="323"/>
      <c r="FB221" s="323"/>
      <c r="FC221" s="323"/>
      <c r="FD221" s="323"/>
      <c r="FE221" s="323"/>
      <c r="FF221" s="323"/>
      <c r="FG221" s="323"/>
      <c r="FH221" s="323"/>
      <c r="FI221" s="323"/>
      <c r="FJ221" s="323"/>
      <c r="FK221" s="323"/>
      <c r="FL221" s="323"/>
      <c r="FM221" s="323"/>
      <c r="FN221" s="323"/>
      <c r="FO221" s="323"/>
      <c r="FP221" s="323"/>
      <c r="FQ221" s="323"/>
      <c r="FR221" s="323"/>
      <c r="FS221" s="323"/>
      <c r="FT221" s="323"/>
      <c r="FU221" s="323"/>
      <c r="FV221" s="323"/>
      <c r="FW221" s="323"/>
      <c r="FX221" s="323"/>
      <c r="FY221" s="323"/>
      <c r="FZ221" s="323"/>
      <c r="GA221" s="323"/>
      <c r="GB221" s="323"/>
      <c r="GC221" s="323"/>
      <c r="GD221" s="323"/>
      <c r="GE221" s="323"/>
      <c r="GF221" s="323"/>
      <c r="GG221" s="323"/>
      <c r="GH221" s="323"/>
      <c r="GI221" s="323"/>
      <c r="GJ221" s="323"/>
      <c r="GK221" s="323"/>
      <c r="GL221" s="323"/>
      <c r="GM221" s="323"/>
      <c r="GN221" s="323"/>
      <c r="GO221" s="323"/>
      <c r="GP221" s="323"/>
      <c r="GQ221" s="323"/>
      <c r="GR221" s="323"/>
      <c r="GS221" s="323"/>
      <c r="GT221" s="323"/>
      <c r="GU221" s="323"/>
      <c r="GV221" s="323"/>
      <c r="GW221" s="323"/>
      <c r="GX221" s="323"/>
      <c r="GY221" s="323"/>
      <c r="GZ221" s="323"/>
      <c r="HA221" s="323"/>
      <c r="HB221" s="323"/>
      <c r="HC221" s="323"/>
      <c r="HD221" s="323"/>
      <c r="HE221" s="323"/>
      <c r="HF221" s="323"/>
      <c r="HG221" s="323"/>
      <c r="HH221" s="323"/>
      <c r="HI221" s="323"/>
      <c r="HJ221" s="323"/>
      <c r="HK221" s="323"/>
      <c r="HL221" s="323"/>
      <c r="HM221" s="323"/>
      <c r="HN221" s="323"/>
      <c r="HO221" s="323"/>
      <c r="HP221" s="323"/>
      <c r="HQ221" s="323"/>
      <c r="HR221" s="323"/>
      <c r="HS221" s="323"/>
      <c r="HT221" s="323"/>
      <c r="HU221" s="323"/>
      <c r="HV221" s="323"/>
      <c r="HW221" s="323"/>
      <c r="HX221" s="323"/>
      <c r="HY221" s="323"/>
      <c r="HZ221" s="323"/>
      <c r="IA221" s="323"/>
      <c r="IB221" s="323"/>
      <c r="IC221" s="323"/>
      <c r="ID221" s="323"/>
      <c r="IE221" s="323"/>
      <c r="IF221" s="323"/>
      <c r="IG221" s="323"/>
      <c r="IH221" s="323"/>
      <c r="II221" s="323"/>
      <c r="IJ221" s="323"/>
      <c r="IK221" s="323"/>
      <c r="IL221" s="323"/>
      <c r="IM221" s="323"/>
      <c r="IN221" s="323"/>
      <c r="IO221" s="323"/>
      <c r="IP221" s="323"/>
      <c r="IQ221" s="323"/>
      <c r="IR221" s="323"/>
      <c r="IS221" s="323"/>
      <c r="IT221" s="323"/>
      <c r="IU221" s="323"/>
      <c r="IV221" s="323"/>
      <c r="IW221" s="323"/>
      <c r="IX221" s="323"/>
    </row>
    <row r="222" spans="1:258" s="1238" customFormat="1">
      <c r="A222" s="323"/>
      <c r="B222" s="324"/>
      <c r="C222" s="325"/>
      <c r="D222" s="325"/>
      <c r="E222" s="325"/>
      <c r="F222" s="326"/>
      <c r="G222" s="326"/>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c r="BJ222" s="323"/>
      <c r="BK222" s="323"/>
      <c r="BL222" s="323"/>
      <c r="BM222" s="323"/>
      <c r="BN222" s="323"/>
      <c r="BO222" s="323"/>
      <c r="BP222" s="323"/>
      <c r="BQ222" s="323"/>
      <c r="BR222" s="323"/>
      <c r="BS222" s="323"/>
      <c r="BT222" s="323"/>
      <c r="BU222" s="323"/>
      <c r="BV222" s="323"/>
      <c r="BW222" s="323"/>
      <c r="BX222" s="323"/>
      <c r="BY222" s="323"/>
      <c r="BZ222" s="323"/>
      <c r="CA222" s="323"/>
      <c r="CB222" s="323"/>
      <c r="CC222" s="323"/>
      <c r="CD222" s="323"/>
      <c r="CE222" s="323"/>
      <c r="CF222" s="323"/>
      <c r="CG222" s="323"/>
      <c r="CH222" s="323"/>
      <c r="CI222" s="323"/>
      <c r="CJ222" s="323"/>
      <c r="CK222" s="323"/>
      <c r="CL222" s="323"/>
      <c r="CM222" s="323"/>
      <c r="CN222" s="323"/>
      <c r="CO222" s="323"/>
      <c r="CP222" s="323"/>
      <c r="CQ222" s="323"/>
      <c r="CR222" s="323"/>
      <c r="CS222" s="323"/>
      <c r="CT222" s="323"/>
      <c r="CU222" s="323"/>
      <c r="CV222" s="323"/>
      <c r="CW222" s="323"/>
      <c r="CX222" s="323"/>
      <c r="CY222" s="323"/>
      <c r="CZ222" s="323"/>
      <c r="DA222" s="323"/>
      <c r="DB222" s="323"/>
      <c r="DC222" s="323"/>
      <c r="DD222" s="323"/>
      <c r="DE222" s="323"/>
      <c r="DF222" s="323"/>
      <c r="DG222" s="323"/>
      <c r="DH222" s="323"/>
      <c r="DI222" s="323"/>
      <c r="DJ222" s="323"/>
      <c r="DK222" s="323"/>
      <c r="DL222" s="323"/>
      <c r="DM222" s="323"/>
      <c r="DN222" s="323"/>
      <c r="DO222" s="323"/>
      <c r="DP222" s="323"/>
      <c r="DQ222" s="323"/>
      <c r="DR222" s="323"/>
      <c r="DS222" s="323"/>
      <c r="DT222" s="323"/>
      <c r="DU222" s="323"/>
      <c r="DV222" s="323"/>
      <c r="DW222" s="323"/>
      <c r="DX222" s="323"/>
      <c r="DY222" s="323"/>
      <c r="DZ222" s="323"/>
      <c r="EA222" s="323"/>
      <c r="EB222" s="323"/>
      <c r="EC222" s="323"/>
      <c r="ED222" s="323"/>
      <c r="EE222" s="323"/>
      <c r="EF222" s="323"/>
      <c r="EG222" s="323"/>
      <c r="EH222" s="323"/>
      <c r="EI222" s="323"/>
      <c r="EJ222" s="323"/>
      <c r="EK222" s="323"/>
      <c r="EL222" s="323"/>
      <c r="EM222" s="323"/>
      <c r="EN222" s="323"/>
      <c r="EO222" s="323"/>
      <c r="EP222" s="323"/>
      <c r="EQ222" s="323"/>
      <c r="ER222" s="323"/>
      <c r="ES222" s="323"/>
      <c r="ET222" s="323"/>
      <c r="EU222" s="323"/>
      <c r="EV222" s="323"/>
      <c r="EW222" s="323"/>
      <c r="EX222" s="323"/>
      <c r="EY222" s="323"/>
      <c r="EZ222" s="323"/>
      <c r="FA222" s="323"/>
      <c r="FB222" s="323"/>
      <c r="FC222" s="323"/>
      <c r="FD222" s="323"/>
      <c r="FE222" s="323"/>
      <c r="FF222" s="323"/>
      <c r="FG222" s="323"/>
      <c r="FH222" s="323"/>
      <c r="FI222" s="323"/>
      <c r="FJ222" s="323"/>
      <c r="FK222" s="323"/>
      <c r="FL222" s="323"/>
      <c r="FM222" s="323"/>
      <c r="FN222" s="323"/>
      <c r="FO222" s="323"/>
      <c r="FP222" s="323"/>
      <c r="FQ222" s="323"/>
      <c r="FR222" s="323"/>
      <c r="FS222" s="323"/>
      <c r="FT222" s="323"/>
      <c r="FU222" s="323"/>
      <c r="FV222" s="323"/>
      <c r="FW222" s="323"/>
      <c r="FX222" s="323"/>
      <c r="FY222" s="323"/>
      <c r="FZ222" s="323"/>
      <c r="GA222" s="323"/>
      <c r="GB222" s="323"/>
      <c r="GC222" s="323"/>
      <c r="GD222" s="323"/>
      <c r="GE222" s="323"/>
      <c r="GF222" s="323"/>
      <c r="GG222" s="323"/>
      <c r="GH222" s="323"/>
      <c r="GI222" s="323"/>
      <c r="GJ222" s="323"/>
      <c r="GK222" s="323"/>
      <c r="GL222" s="323"/>
      <c r="GM222" s="323"/>
      <c r="GN222" s="323"/>
      <c r="GO222" s="323"/>
      <c r="GP222" s="323"/>
      <c r="GQ222" s="323"/>
      <c r="GR222" s="323"/>
      <c r="GS222" s="323"/>
      <c r="GT222" s="323"/>
      <c r="GU222" s="323"/>
      <c r="GV222" s="323"/>
      <c r="GW222" s="323"/>
      <c r="GX222" s="323"/>
      <c r="GY222" s="323"/>
      <c r="GZ222" s="323"/>
      <c r="HA222" s="323"/>
      <c r="HB222" s="323"/>
      <c r="HC222" s="323"/>
      <c r="HD222" s="323"/>
      <c r="HE222" s="323"/>
      <c r="HF222" s="323"/>
      <c r="HG222" s="323"/>
      <c r="HH222" s="323"/>
      <c r="HI222" s="323"/>
      <c r="HJ222" s="323"/>
      <c r="HK222" s="323"/>
      <c r="HL222" s="323"/>
      <c r="HM222" s="323"/>
      <c r="HN222" s="323"/>
      <c r="HO222" s="323"/>
      <c r="HP222" s="323"/>
      <c r="HQ222" s="323"/>
      <c r="HR222" s="323"/>
      <c r="HS222" s="323"/>
      <c r="HT222" s="323"/>
      <c r="HU222" s="323"/>
      <c r="HV222" s="323"/>
      <c r="HW222" s="323"/>
      <c r="HX222" s="323"/>
      <c r="HY222" s="323"/>
      <c r="HZ222" s="323"/>
      <c r="IA222" s="323"/>
      <c r="IB222" s="323"/>
      <c r="IC222" s="323"/>
      <c r="ID222" s="323"/>
      <c r="IE222" s="323"/>
      <c r="IF222" s="323"/>
      <c r="IG222" s="323"/>
      <c r="IH222" s="323"/>
      <c r="II222" s="323"/>
      <c r="IJ222" s="323"/>
      <c r="IK222" s="323"/>
      <c r="IL222" s="323"/>
      <c r="IM222" s="323"/>
      <c r="IN222" s="323"/>
      <c r="IO222" s="323"/>
      <c r="IP222" s="323"/>
      <c r="IQ222" s="323"/>
      <c r="IR222" s="323"/>
      <c r="IS222" s="323"/>
      <c r="IT222" s="323"/>
      <c r="IU222" s="323"/>
      <c r="IV222" s="323"/>
      <c r="IW222" s="323"/>
      <c r="IX222" s="323"/>
    </row>
    <row r="223" spans="1:258" s="1238" customFormat="1">
      <c r="A223" s="323"/>
      <c r="B223" s="324"/>
      <c r="C223" s="325"/>
      <c r="D223" s="325"/>
      <c r="E223" s="325"/>
      <c r="F223" s="326"/>
      <c r="G223" s="326"/>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c r="BJ223" s="323"/>
      <c r="BK223" s="323"/>
      <c r="BL223" s="323"/>
      <c r="BM223" s="323"/>
      <c r="BN223" s="323"/>
      <c r="BO223" s="323"/>
      <c r="BP223" s="323"/>
      <c r="BQ223" s="323"/>
      <c r="BR223" s="323"/>
      <c r="BS223" s="323"/>
      <c r="BT223" s="323"/>
      <c r="BU223" s="323"/>
      <c r="BV223" s="323"/>
      <c r="BW223" s="323"/>
      <c r="BX223" s="323"/>
      <c r="BY223" s="323"/>
      <c r="BZ223" s="323"/>
      <c r="CA223" s="323"/>
      <c r="CB223" s="323"/>
      <c r="CC223" s="323"/>
      <c r="CD223" s="323"/>
      <c r="CE223" s="323"/>
      <c r="CF223" s="323"/>
      <c r="CG223" s="323"/>
      <c r="CH223" s="323"/>
      <c r="CI223" s="323"/>
      <c r="CJ223" s="323"/>
      <c r="CK223" s="323"/>
      <c r="CL223" s="323"/>
      <c r="CM223" s="323"/>
      <c r="CN223" s="323"/>
      <c r="CO223" s="323"/>
      <c r="CP223" s="323"/>
      <c r="CQ223" s="323"/>
      <c r="CR223" s="323"/>
      <c r="CS223" s="323"/>
      <c r="CT223" s="323"/>
      <c r="CU223" s="323"/>
      <c r="CV223" s="323"/>
      <c r="CW223" s="323"/>
      <c r="CX223" s="323"/>
      <c r="CY223" s="323"/>
      <c r="CZ223" s="323"/>
      <c r="DA223" s="323"/>
      <c r="DB223" s="323"/>
      <c r="DC223" s="323"/>
      <c r="DD223" s="323"/>
      <c r="DE223" s="323"/>
      <c r="DF223" s="323"/>
      <c r="DG223" s="323"/>
      <c r="DH223" s="323"/>
      <c r="DI223" s="323"/>
      <c r="DJ223" s="323"/>
      <c r="DK223" s="323"/>
      <c r="DL223" s="323"/>
      <c r="DM223" s="323"/>
      <c r="DN223" s="323"/>
      <c r="DO223" s="323"/>
      <c r="DP223" s="323"/>
      <c r="DQ223" s="323"/>
      <c r="DR223" s="323"/>
      <c r="DS223" s="323"/>
      <c r="DT223" s="323"/>
      <c r="DU223" s="323"/>
      <c r="DV223" s="323"/>
      <c r="DW223" s="323"/>
      <c r="DX223" s="323"/>
      <c r="DY223" s="323"/>
      <c r="DZ223" s="323"/>
      <c r="EA223" s="323"/>
      <c r="EB223" s="323"/>
      <c r="EC223" s="323"/>
      <c r="ED223" s="323"/>
      <c r="EE223" s="323"/>
      <c r="EF223" s="323"/>
      <c r="EG223" s="323"/>
      <c r="EH223" s="323"/>
      <c r="EI223" s="323"/>
      <c r="EJ223" s="323"/>
      <c r="EK223" s="323"/>
      <c r="EL223" s="323"/>
      <c r="EM223" s="323"/>
      <c r="EN223" s="323"/>
      <c r="EO223" s="323"/>
      <c r="EP223" s="323"/>
      <c r="EQ223" s="323"/>
      <c r="ER223" s="323"/>
      <c r="ES223" s="323"/>
      <c r="ET223" s="323"/>
      <c r="EU223" s="323"/>
      <c r="EV223" s="323"/>
      <c r="EW223" s="323"/>
      <c r="EX223" s="323"/>
      <c r="EY223" s="323"/>
      <c r="EZ223" s="323"/>
      <c r="FA223" s="323"/>
      <c r="FB223" s="323"/>
      <c r="FC223" s="323"/>
      <c r="FD223" s="323"/>
      <c r="FE223" s="323"/>
      <c r="FF223" s="323"/>
      <c r="FG223" s="323"/>
      <c r="FH223" s="323"/>
      <c r="FI223" s="323"/>
      <c r="FJ223" s="323"/>
      <c r="FK223" s="323"/>
      <c r="FL223" s="323"/>
      <c r="FM223" s="323"/>
      <c r="FN223" s="323"/>
      <c r="FO223" s="323"/>
      <c r="FP223" s="323"/>
      <c r="FQ223" s="323"/>
      <c r="FR223" s="323"/>
      <c r="FS223" s="323"/>
      <c r="FT223" s="323"/>
      <c r="FU223" s="323"/>
      <c r="FV223" s="323"/>
      <c r="FW223" s="323"/>
      <c r="FX223" s="323"/>
      <c r="FY223" s="323"/>
      <c r="FZ223" s="323"/>
      <c r="GA223" s="323"/>
      <c r="GB223" s="323"/>
      <c r="GC223" s="323"/>
      <c r="GD223" s="323"/>
      <c r="GE223" s="323"/>
      <c r="GF223" s="323"/>
      <c r="GG223" s="323"/>
      <c r="GH223" s="323"/>
      <c r="GI223" s="323"/>
      <c r="GJ223" s="323"/>
      <c r="GK223" s="323"/>
      <c r="GL223" s="323"/>
      <c r="GM223" s="323"/>
      <c r="GN223" s="323"/>
      <c r="GO223" s="323"/>
      <c r="GP223" s="323"/>
      <c r="GQ223" s="323"/>
      <c r="GR223" s="323"/>
      <c r="GS223" s="323"/>
      <c r="GT223" s="323"/>
      <c r="GU223" s="323"/>
      <c r="GV223" s="323"/>
      <c r="GW223" s="323"/>
      <c r="GX223" s="323"/>
      <c r="GY223" s="323"/>
      <c r="GZ223" s="323"/>
      <c r="HA223" s="323"/>
      <c r="HB223" s="323"/>
      <c r="HC223" s="323"/>
      <c r="HD223" s="323"/>
      <c r="HE223" s="323"/>
      <c r="HF223" s="323"/>
      <c r="HG223" s="323"/>
      <c r="HH223" s="323"/>
      <c r="HI223" s="323"/>
      <c r="HJ223" s="323"/>
      <c r="HK223" s="323"/>
      <c r="HL223" s="323"/>
      <c r="HM223" s="323"/>
      <c r="HN223" s="323"/>
      <c r="HO223" s="323"/>
      <c r="HP223" s="323"/>
      <c r="HQ223" s="323"/>
      <c r="HR223" s="323"/>
      <c r="HS223" s="323"/>
      <c r="HT223" s="323"/>
      <c r="HU223" s="323"/>
      <c r="HV223" s="323"/>
      <c r="HW223" s="323"/>
      <c r="HX223" s="323"/>
      <c r="HY223" s="323"/>
      <c r="HZ223" s="323"/>
      <c r="IA223" s="323"/>
      <c r="IB223" s="323"/>
      <c r="IC223" s="323"/>
      <c r="ID223" s="323"/>
      <c r="IE223" s="323"/>
      <c r="IF223" s="323"/>
      <c r="IG223" s="323"/>
      <c r="IH223" s="323"/>
      <c r="II223" s="323"/>
      <c r="IJ223" s="323"/>
      <c r="IK223" s="323"/>
      <c r="IL223" s="323"/>
      <c r="IM223" s="323"/>
      <c r="IN223" s="323"/>
      <c r="IO223" s="323"/>
      <c r="IP223" s="323"/>
      <c r="IQ223" s="323"/>
      <c r="IR223" s="323"/>
      <c r="IS223" s="323"/>
      <c r="IT223" s="323"/>
      <c r="IU223" s="323"/>
      <c r="IV223" s="323"/>
      <c r="IW223" s="323"/>
      <c r="IX223" s="323"/>
    </row>
    <row r="224" spans="1:258" s="1238" customFormat="1">
      <c r="A224" s="323"/>
      <c r="B224" s="324"/>
      <c r="C224" s="325"/>
      <c r="D224" s="325"/>
      <c r="E224" s="325"/>
      <c r="F224" s="326"/>
      <c r="G224" s="326"/>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c r="BM224" s="323"/>
      <c r="BN224" s="323"/>
      <c r="BO224" s="323"/>
      <c r="BP224" s="323"/>
      <c r="BQ224" s="323"/>
      <c r="BR224" s="323"/>
      <c r="BS224" s="323"/>
      <c r="BT224" s="323"/>
      <c r="BU224" s="323"/>
      <c r="BV224" s="323"/>
      <c r="BW224" s="323"/>
      <c r="BX224" s="323"/>
      <c r="BY224" s="323"/>
      <c r="BZ224" s="323"/>
      <c r="CA224" s="323"/>
      <c r="CB224" s="323"/>
      <c r="CC224" s="323"/>
      <c r="CD224" s="323"/>
      <c r="CE224" s="323"/>
      <c r="CF224" s="323"/>
      <c r="CG224" s="323"/>
      <c r="CH224" s="323"/>
      <c r="CI224" s="323"/>
      <c r="CJ224" s="323"/>
      <c r="CK224" s="323"/>
      <c r="CL224" s="323"/>
      <c r="CM224" s="323"/>
      <c r="CN224" s="323"/>
      <c r="CO224" s="323"/>
      <c r="CP224" s="323"/>
      <c r="CQ224" s="323"/>
      <c r="CR224" s="323"/>
      <c r="CS224" s="323"/>
      <c r="CT224" s="323"/>
      <c r="CU224" s="323"/>
      <c r="CV224" s="323"/>
      <c r="CW224" s="323"/>
      <c r="CX224" s="323"/>
      <c r="CY224" s="323"/>
      <c r="CZ224" s="323"/>
      <c r="DA224" s="323"/>
      <c r="DB224" s="323"/>
      <c r="DC224" s="323"/>
      <c r="DD224" s="323"/>
      <c r="DE224" s="323"/>
      <c r="DF224" s="323"/>
      <c r="DG224" s="323"/>
      <c r="DH224" s="323"/>
      <c r="DI224" s="323"/>
      <c r="DJ224" s="323"/>
      <c r="DK224" s="323"/>
      <c r="DL224" s="323"/>
      <c r="DM224" s="323"/>
      <c r="DN224" s="323"/>
      <c r="DO224" s="323"/>
      <c r="DP224" s="323"/>
      <c r="DQ224" s="323"/>
      <c r="DR224" s="323"/>
      <c r="DS224" s="323"/>
      <c r="DT224" s="323"/>
      <c r="DU224" s="323"/>
      <c r="DV224" s="323"/>
      <c r="DW224" s="323"/>
      <c r="DX224" s="323"/>
      <c r="DY224" s="323"/>
      <c r="DZ224" s="323"/>
      <c r="EA224" s="323"/>
      <c r="EB224" s="323"/>
      <c r="EC224" s="323"/>
      <c r="ED224" s="323"/>
      <c r="EE224" s="323"/>
      <c r="EF224" s="323"/>
      <c r="EG224" s="323"/>
      <c r="EH224" s="323"/>
      <c r="EI224" s="323"/>
      <c r="EJ224" s="323"/>
      <c r="EK224" s="323"/>
      <c r="EL224" s="323"/>
      <c r="EM224" s="323"/>
      <c r="EN224" s="323"/>
      <c r="EO224" s="323"/>
      <c r="EP224" s="323"/>
      <c r="EQ224" s="323"/>
      <c r="ER224" s="323"/>
      <c r="ES224" s="323"/>
      <c r="ET224" s="323"/>
      <c r="EU224" s="323"/>
      <c r="EV224" s="323"/>
      <c r="EW224" s="323"/>
      <c r="EX224" s="323"/>
      <c r="EY224" s="323"/>
      <c r="EZ224" s="323"/>
      <c r="FA224" s="323"/>
      <c r="FB224" s="323"/>
      <c r="FC224" s="323"/>
      <c r="FD224" s="323"/>
      <c r="FE224" s="323"/>
      <c r="FF224" s="323"/>
      <c r="FG224" s="323"/>
      <c r="FH224" s="323"/>
      <c r="FI224" s="323"/>
      <c r="FJ224" s="323"/>
      <c r="FK224" s="323"/>
      <c r="FL224" s="323"/>
      <c r="FM224" s="323"/>
      <c r="FN224" s="323"/>
      <c r="FO224" s="323"/>
      <c r="FP224" s="323"/>
      <c r="FQ224" s="323"/>
      <c r="FR224" s="323"/>
      <c r="FS224" s="323"/>
      <c r="FT224" s="323"/>
      <c r="FU224" s="323"/>
      <c r="FV224" s="323"/>
      <c r="FW224" s="323"/>
      <c r="FX224" s="323"/>
      <c r="FY224" s="323"/>
      <c r="FZ224" s="323"/>
      <c r="GA224" s="323"/>
      <c r="GB224" s="323"/>
      <c r="GC224" s="323"/>
      <c r="GD224" s="323"/>
      <c r="GE224" s="323"/>
      <c r="GF224" s="323"/>
      <c r="GG224" s="323"/>
      <c r="GH224" s="323"/>
      <c r="GI224" s="323"/>
      <c r="GJ224" s="323"/>
      <c r="GK224" s="323"/>
      <c r="GL224" s="323"/>
      <c r="GM224" s="323"/>
      <c r="GN224" s="323"/>
      <c r="GO224" s="323"/>
      <c r="GP224" s="323"/>
      <c r="GQ224" s="323"/>
      <c r="GR224" s="323"/>
      <c r="GS224" s="323"/>
      <c r="GT224" s="323"/>
      <c r="GU224" s="323"/>
      <c r="GV224" s="323"/>
      <c r="GW224" s="323"/>
      <c r="GX224" s="323"/>
      <c r="GY224" s="323"/>
      <c r="GZ224" s="323"/>
      <c r="HA224" s="323"/>
      <c r="HB224" s="323"/>
      <c r="HC224" s="323"/>
      <c r="HD224" s="323"/>
      <c r="HE224" s="323"/>
      <c r="HF224" s="323"/>
      <c r="HG224" s="323"/>
      <c r="HH224" s="323"/>
      <c r="HI224" s="323"/>
      <c r="HJ224" s="323"/>
      <c r="HK224" s="323"/>
      <c r="HL224" s="323"/>
      <c r="HM224" s="323"/>
      <c r="HN224" s="323"/>
      <c r="HO224" s="323"/>
      <c r="HP224" s="323"/>
      <c r="HQ224" s="323"/>
      <c r="HR224" s="323"/>
      <c r="HS224" s="323"/>
      <c r="HT224" s="323"/>
      <c r="HU224" s="323"/>
      <c r="HV224" s="323"/>
      <c r="HW224" s="323"/>
      <c r="HX224" s="323"/>
      <c r="HY224" s="323"/>
      <c r="HZ224" s="323"/>
      <c r="IA224" s="323"/>
      <c r="IB224" s="323"/>
      <c r="IC224" s="323"/>
      <c r="ID224" s="323"/>
      <c r="IE224" s="323"/>
      <c r="IF224" s="323"/>
      <c r="IG224" s="323"/>
      <c r="IH224" s="323"/>
      <c r="II224" s="323"/>
      <c r="IJ224" s="323"/>
      <c r="IK224" s="323"/>
      <c r="IL224" s="323"/>
      <c r="IM224" s="323"/>
      <c r="IN224" s="323"/>
      <c r="IO224" s="323"/>
      <c r="IP224" s="323"/>
      <c r="IQ224" s="323"/>
      <c r="IR224" s="323"/>
      <c r="IS224" s="323"/>
      <c r="IT224" s="323"/>
      <c r="IU224" s="323"/>
      <c r="IV224" s="323"/>
      <c r="IW224" s="323"/>
      <c r="IX224" s="323"/>
    </row>
    <row r="225" spans="1:258" s="1238" customFormat="1">
      <c r="A225" s="323"/>
      <c r="B225" s="324"/>
      <c r="C225" s="325"/>
      <c r="D225" s="325"/>
      <c r="E225" s="325"/>
      <c r="F225" s="326"/>
      <c r="G225" s="326"/>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c r="BJ225" s="323"/>
      <c r="BK225" s="323"/>
      <c r="BL225" s="323"/>
      <c r="BM225" s="323"/>
      <c r="BN225" s="323"/>
      <c r="BO225" s="323"/>
      <c r="BP225" s="323"/>
      <c r="BQ225" s="323"/>
      <c r="BR225" s="323"/>
      <c r="BS225" s="323"/>
      <c r="BT225" s="323"/>
      <c r="BU225" s="323"/>
      <c r="BV225" s="323"/>
      <c r="BW225" s="323"/>
      <c r="BX225" s="323"/>
      <c r="BY225" s="323"/>
      <c r="BZ225" s="323"/>
      <c r="CA225" s="323"/>
      <c r="CB225" s="323"/>
      <c r="CC225" s="323"/>
      <c r="CD225" s="323"/>
      <c r="CE225" s="323"/>
      <c r="CF225" s="323"/>
      <c r="CG225" s="323"/>
      <c r="CH225" s="323"/>
      <c r="CI225" s="323"/>
      <c r="CJ225" s="323"/>
      <c r="CK225" s="323"/>
      <c r="CL225" s="323"/>
      <c r="CM225" s="323"/>
      <c r="CN225" s="323"/>
      <c r="CO225" s="323"/>
      <c r="CP225" s="323"/>
      <c r="CQ225" s="323"/>
      <c r="CR225" s="323"/>
      <c r="CS225" s="323"/>
      <c r="CT225" s="323"/>
      <c r="CU225" s="323"/>
      <c r="CV225" s="323"/>
      <c r="CW225" s="323"/>
      <c r="CX225" s="323"/>
      <c r="CY225" s="323"/>
      <c r="CZ225" s="323"/>
      <c r="DA225" s="323"/>
      <c r="DB225" s="323"/>
      <c r="DC225" s="323"/>
      <c r="DD225" s="323"/>
      <c r="DE225" s="323"/>
      <c r="DF225" s="323"/>
      <c r="DG225" s="323"/>
      <c r="DH225" s="323"/>
      <c r="DI225" s="323"/>
      <c r="DJ225" s="323"/>
      <c r="DK225" s="323"/>
      <c r="DL225" s="323"/>
      <c r="DM225" s="323"/>
      <c r="DN225" s="323"/>
      <c r="DO225" s="323"/>
      <c r="DP225" s="323"/>
      <c r="DQ225" s="323"/>
      <c r="DR225" s="323"/>
      <c r="DS225" s="323"/>
      <c r="DT225" s="323"/>
      <c r="DU225" s="323"/>
      <c r="DV225" s="323"/>
      <c r="DW225" s="323"/>
      <c r="DX225" s="323"/>
      <c r="DY225" s="323"/>
      <c r="DZ225" s="323"/>
      <c r="EA225" s="323"/>
      <c r="EB225" s="323"/>
      <c r="EC225" s="323"/>
      <c r="ED225" s="323"/>
      <c r="EE225" s="323"/>
      <c r="EF225" s="323"/>
      <c r="EG225" s="323"/>
      <c r="EH225" s="323"/>
      <c r="EI225" s="323"/>
      <c r="EJ225" s="323"/>
      <c r="EK225" s="323"/>
      <c r="EL225" s="323"/>
      <c r="EM225" s="323"/>
      <c r="EN225" s="323"/>
      <c r="EO225" s="323"/>
      <c r="EP225" s="323"/>
      <c r="EQ225" s="323"/>
      <c r="ER225" s="323"/>
      <c r="ES225" s="323"/>
      <c r="ET225" s="323"/>
      <c r="EU225" s="323"/>
      <c r="EV225" s="323"/>
      <c r="EW225" s="323"/>
      <c r="EX225" s="323"/>
      <c r="EY225" s="323"/>
      <c r="EZ225" s="323"/>
      <c r="FA225" s="323"/>
      <c r="FB225" s="323"/>
      <c r="FC225" s="323"/>
      <c r="FD225" s="323"/>
      <c r="FE225" s="323"/>
      <c r="FF225" s="323"/>
      <c r="FG225" s="323"/>
      <c r="FH225" s="323"/>
      <c r="FI225" s="323"/>
      <c r="FJ225" s="323"/>
      <c r="FK225" s="323"/>
      <c r="FL225" s="323"/>
      <c r="FM225" s="323"/>
      <c r="FN225" s="323"/>
      <c r="FO225" s="323"/>
      <c r="FP225" s="323"/>
      <c r="FQ225" s="323"/>
      <c r="FR225" s="323"/>
      <c r="FS225" s="323"/>
      <c r="FT225" s="323"/>
      <c r="FU225" s="323"/>
      <c r="FV225" s="323"/>
      <c r="FW225" s="323"/>
      <c r="FX225" s="323"/>
      <c r="FY225" s="323"/>
      <c r="FZ225" s="323"/>
      <c r="GA225" s="323"/>
      <c r="GB225" s="323"/>
      <c r="GC225" s="323"/>
      <c r="GD225" s="323"/>
      <c r="GE225" s="323"/>
      <c r="GF225" s="323"/>
      <c r="GG225" s="323"/>
      <c r="GH225" s="323"/>
      <c r="GI225" s="323"/>
      <c r="GJ225" s="323"/>
      <c r="GK225" s="323"/>
      <c r="GL225" s="323"/>
      <c r="GM225" s="323"/>
      <c r="GN225" s="323"/>
      <c r="GO225" s="323"/>
      <c r="GP225" s="323"/>
      <c r="GQ225" s="323"/>
      <c r="GR225" s="323"/>
      <c r="GS225" s="323"/>
      <c r="GT225" s="323"/>
      <c r="GU225" s="323"/>
      <c r="GV225" s="323"/>
      <c r="GW225" s="323"/>
      <c r="GX225" s="323"/>
      <c r="GY225" s="323"/>
      <c r="GZ225" s="323"/>
      <c r="HA225" s="323"/>
      <c r="HB225" s="323"/>
      <c r="HC225" s="323"/>
      <c r="HD225" s="323"/>
      <c r="HE225" s="323"/>
      <c r="HF225" s="323"/>
      <c r="HG225" s="323"/>
      <c r="HH225" s="323"/>
      <c r="HI225" s="323"/>
      <c r="HJ225" s="323"/>
      <c r="HK225" s="323"/>
      <c r="HL225" s="323"/>
      <c r="HM225" s="323"/>
      <c r="HN225" s="323"/>
      <c r="HO225" s="323"/>
      <c r="HP225" s="323"/>
      <c r="HQ225" s="323"/>
      <c r="HR225" s="323"/>
      <c r="HS225" s="323"/>
      <c r="HT225" s="323"/>
      <c r="HU225" s="323"/>
      <c r="HV225" s="323"/>
      <c r="HW225" s="323"/>
      <c r="HX225" s="323"/>
      <c r="HY225" s="323"/>
      <c r="HZ225" s="323"/>
      <c r="IA225" s="323"/>
      <c r="IB225" s="323"/>
      <c r="IC225" s="323"/>
      <c r="ID225" s="323"/>
      <c r="IE225" s="323"/>
      <c r="IF225" s="323"/>
      <c r="IG225" s="323"/>
      <c r="IH225" s="323"/>
      <c r="II225" s="323"/>
      <c r="IJ225" s="323"/>
      <c r="IK225" s="323"/>
      <c r="IL225" s="323"/>
      <c r="IM225" s="323"/>
      <c r="IN225" s="323"/>
      <c r="IO225" s="323"/>
      <c r="IP225" s="323"/>
      <c r="IQ225" s="323"/>
      <c r="IR225" s="323"/>
      <c r="IS225" s="323"/>
      <c r="IT225" s="323"/>
      <c r="IU225" s="323"/>
      <c r="IV225" s="323"/>
      <c r="IW225" s="323"/>
      <c r="IX225" s="323"/>
    </row>
    <row r="226" spans="1:258" s="1238" customFormat="1">
      <c r="A226" s="323"/>
      <c r="B226" s="324"/>
      <c r="C226" s="325"/>
      <c r="D226" s="325"/>
      <c r="E226" s="325"/>
      <c r="F226" s="326"/>
      <c r="G226" s="326"/>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c r="BJ226" s="323"/>
      <c r="BK226" s="323"/>
      <c r="BL226" s="323"/>
      <c r="BM226" s="323"/>
      <c r="BN226" s="323"/>
      <c r="BO226" s="323"/>
      <c r="BP226" s="323"/>
      <c r="BQ226" s="323"/>
      <c r="BR226" s="323"/>
      <c r="BS226" s="323"/>
      <c r="BT226" s="323"/>
      <c r="BU226" s="323"/>
      <c r="BV226" s="323"/>
      <c r="BW226" s="323"/>
      <c r="BX226" s="323"/>
      <c r="BY226" s="323"/>
      <c r="BZ226" s="323"/>
      <c r="CA226" s="323"/>
      <c r="CB226" s="323"/>
      <c r="CC226" s="323"/>
      <c r="CD226" s="323"/>
      <c r="CE226" s="323"/>
      <c r="CF226" s="323"/>
      <c r="CG226" s="323"/>
      <c r="CH226" s="323"/>
      <c r="CI226" s="323"/>
      <c r="CJ226" s="323"/>
      <c r="CK226" s="323"/>
      <c r="CL226" s="323"/>
      <c r="CM226" s="323"/>
      <c r="CN226" s="323"/>
      <c r="CO226" s="323"/>
      <c r="CP226" s="323"/>
      <c r="CQ226" s="323"/>
      <c r="CR226" s="323"/>
      <c r="CS226" s="323"/>
      <c r="CT226" s="323"/>
      <c r="CU226" s="323"/>
      <c r="CV226" s="323"/>
      <c r="CW226" s="323"/>
      <c r="CX226" s="323"/>
      <c r="CY226" s="323"/>
      <c r="CZ226" s="323"/>
      <c r="DA226" s="323"/>
      <c r="DB226" s="323"/>
      <c r="DC226" s="323"/>
      <c r="DD226" s="323"/>
      <c r="DE226" s="323"/>
      <c r="DF226" s="323"/>
      <c r="DG226" s="323"/>
      <c r="DH226" s="323"/>
      <c r="DI226" s="323"/>
      <c r="DJ226" s="323"/>
      <c r="DK226" s="323"/>
      <c r="DL226" s="323"/>
      <c r="DM226" s="323"/>
      <c r="DN226" s="323"/>
      <c r="DO226" s="323"/>
      <c r="DP226" s="323"/>
      <c r="DQ226" s="323"/>
      <c r="DR226" s="323"/>
      <c r="DS226" s="323"/>
      <c r="DT226" s="323"/>
      <c r="DU226" s="323"/>
      <c r="DV226" s="323"/>
      <c r="DW226" s="323"/>
      <c r="DX226" s="323"/>
      <c r="DY226" s="323"/>
      <c r="DZ226" s="323"/>
      <c r="EA226" s="323"/>
      <c r="EB226" s="323"/>
      <c r="EC226" s="323"/>
      <c r="ED226" s="323"/>
      <c r="EE226" s="323"/>
      <c r="EF226" s="323"/>
      <c r="EG226" s="323"/>
      <c r="EH226" s="323"/>
      <c r="EI226" s="323"/>
      <c r="EJ226" s="323"/>
      <c r="EK226" s="323"/>
      <c r="EL226" s="323"/>
      <c r="EM226" s="323"/>
      <c r="EN226" s="323"/>
      <c r="EO226" s="323"/>
      <c r="EP226" s="323"/>
      <c r="EQ226" s="323"/>
      <c r="ER226" s="323"/>
      <c r="ES226" s="323"/>
      <c r="ET226" s="323"/>
      <c r="EU226" s="323"/>
      <c r="EV226" s="323"/>
      <c r="EW226" s="323"/>
      <c r="EX226" s="323"/>
      <c r="EY226" s="323"/>
      <c r="EZ226" s="323"/>
      <c r="FA226" s="323"/>
      <c r="FB226" s="323"/>
      <c r="FC226" s="323"/>
      <c r="FD226" s="323"/>
      <c r="FE226" s="323"/>
      <c r="FF226" s="323"/>
      <c r="FG226" s="323"/>
      <c r="FH226" s="323"/>
      <c r="FI226" s="323"/>
      <c r="FJ226" s="323"/>
      <c r="FK226" s="323"/>
      <c r="FL226" s="323"/>
      <c r="FM226" s="323"/>
      <c r="FN226" s="323"/>
      <c r="FO226" s="323"/>
      <c r="FP226" s="323"/>
      <c r="FQ226" s="323"/>
      <c r="FR226" s="323"/>
      <c r="FS226" s="323"/>
      <c r="FT226" s="323"/>
      <c r="FU226" s="323"/>
      <c r="FV226" s="323"/>
      <c r="FW226" s="323"/>
      <c r="FX226" s="323"/>
      <c r="FY226" s="323"/>
      <c r="FZ226" s="323"/>
      <c r="GA226" s="323"/>
      <c r="GB226" s="323"/>
      <c r="GC226" s="323"/>
      <c r="GD226" s="323"/>
      <c r="GE226" s="323"/>
      <c r="GF226" s="323"/>
      <c r="GG226" s="323"/>
      <c r="GH226" s="323"/>
      <c r="GI226" s="323"/>
      <c r="GJ226" s="323"/>
      <c r="GK226" s="323"/>
      <c r="GL226" s="323"/>
      <c r="GM226" s="323"/>
      <c r="GN226" s="323"/>
      <c r="GO226" s="323"/>
      <c r="GP226" s="323"/>
      <c r="GQ226" s="323"/>
      <c r="GR226" s="323"/>
      <c r="GS226" s="323"/>
      <c r="GT226" s="323"/>
      <c r="GU226" s="323"/>
      <c r="GV226" s="323"/>
      <c r="GW226" s="323"/>
      <c r="GX226" s="323"/>
      <c r="GY226" s="323"/>
      <c r="GZ226" s="323"/>
      <c r="HA226" s="323"/>
      <c r="HB226" s="323"/>
      <c r="HC226" s="323"/>
      <c r="HD226" s="323"/>
      <c r="HE226" s="323"/>
      <c r="HF226" s="323"/>
      <c r="HG226" s="323"/>
      <c r="HH226" s="323"/>
      <c r="HI226" s="323"/>
      <c r="HJ226" s="323"/>
      <c r="HK226" s="323"/>
      <c r="HL226" s="323"/>
      <c r="HM226" s="323"/>
      <c r="HN226" s="323"/>
      <c r="HO226" s="323"/>
      <c r="HP226" s="323"/>
      <c r="HQ226" s="323"/>
      <c r="HR226" s="323"/>
      <c r="HS226" s="323"/>
      <c r="HT226" s="323"/>
      <c r="HU226" s="323"/>
      <c r="HV226" s="323"/>
      <c r="HW226" s="323"/>
      <c r="HX226" s="323"/>
      <c r="HY226" s="323"/>
      <c r="HZ226" s="323"/>
      <c r="IA226" s="323"/>
      <c r="IB226" s="323"/>
      <c r="IC226" s="323"/>
      <c r="ID226" s="323"/>
      <c r="IE226" s="323"/>
      <c r="IF226" s="323"/>
      <c r="IG226" s="323"/>
      <c r="IH226" s="323"/>
      <c r="II226" s="323"/>
      <c r="IJ226" s="323"/>
      <c r="IK226" s="323"/>
      <c r="IL226" s="323"/>
      <c r="IM226" s="323"/>
      <c r="IN226" s="323"/>
      <c r="IO226" s="323"/>
      <c r="IP226" s="323"/>
      <c r="IQ226" s="323"/>
      <c r="IR226" s="323"/>
      <c r="IS226" s="323"/>
      <c r="IT226" s="323"/>
      <c r="IU226" s="323"/>
      <c r="IV226" s="323"/>
      <c r="IW226" s="323"/>
      <c r="IX226" s="323"/>
    </row>
    <row r="227" spans="1:258" s="1238" customFormat="1">
      <c r="A227" s="323"/>
      <c r="B227" s="324"/>
      <c r="C227" s="325"/>
      <c r="D227" s="325"/>
      <c r="E227" s="325"/>
      <c r="F227" s="326"/>
      <c r="G227" s="326"/>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c r="BM227" s="323"/>
      <c r="BN227" s="323"/>
      <c r="BO227" s="323"/>
      <c r="BP227" s="323"/>
      <c r="BQ227" s="323"/>
      <c r="BR227" s="323"/>
      <c r="BS227" s="323"/>
      <c r="BT227" s="323"/>
      <c r="BU227" s="323"/>
      <c r="BV227" s="323"/>
      <c r="BW227" s="323"/>
      <c r="BX227" s="323"/>
      <c r="BY227" s="323"/>
      <c r="BZ227" s="323"/>
      <c r="CA227" s="323"/>
      <c r="CB227" s="323"/>
      <c r="CC227" s="323"/>
      <c r="CD227" s="323"/>
      <c r="CE227" s="323"/>
      <c r="CF227" s="323"/>
      <c r="CG227" s="323"/>
      <c r="CH227" s="323"/>
      <c r="CI227" s="323"/>
      <c r="CJ227" s="323"/>
      <c r="CK227" s="323"/>
      <c r="CL227" s="323"/>
      <c r="CM227" s="323"/>
      <c r="CN227" s="323"/>
      <c r="CO227" s="323"/>
      <c r="CP227" s="323"/>
      <c r="CQ227" s="323"/>
      <c r="CR227" s="323"/>
      <c r="CS227" s="323"/>
      <c r="CT227" s="323"/>
      <c r="CU227" s="323"/>
      <c r="CV227" s="323"/>
      <c r="CW227" s="323"/>
      <c r="CX227" s="323"/>
      <c r="CY227" s="323"/>
      <c r="CZ227" s="323"/>
      <c r="DA227" s="323"/>
      <c r="DB227" s="323"/>
      <c r="DC227" s="323"/>
      <c r="DD227" s="323"/>
      <c r="DE227" s="323"/>
      <c r="DF227" s="323"/>
      <c r="DG227" s="323"/>
      <c r="DH227" s="323"/>
      <c r="DI227" s="323"/>
      <c r="DJ227" s="323"/>
      <c r="DK227" s="323"/>
      <c r="DL227" s="323"/>
      <c r="DM227" s="323"/>
      <c r="DN227" s="323"/>
      <c r="DO227" s="323"/>
      <c r="DP227" s="323"/>
      <c r="DQ227" s="323"/>
      <c r="DR227" s="323"/>
      <c r="DS227" s="323"/>
      <c r="DT227" s="323"/>
      <c r="DU227" s="323"/>
      <c r="DV227" s="323"/>
      <c r="DW227" s="323"/>
      <c r="DX227" s="323"/>
      <c r="DY227" s="323"/>
      <c r="DZ227" s="323"/>
      <c r="EA227" s="323"/>
      <c r="EB227" s="323"/>
      <c r="EC227" s="323"/>
      <c r="ED227" s="323"/>
      <c r="EE227" s="323"/>
      <c r="EF227" s="323"/>
      <c r="EG227" s="323"/>
      <c r="EH227" s="323"/>
      <c r="EI227" s="323"/>
      <c r="EJ227" s="323"/>
      <c r="EK227" s="323"/>
      <c r="EL227" s="323"/>
      <c r="EM227" s="323"/>
      <c r="EN227" s="323"/>
      <c r="EO227" s="323"/>
      <c r="EP227" s="323"/>
      <c r="EQ227" s="323"/>
      <c r="ER227" s="323"/>
      <c r="ES227" s="323"/>
      <c r="ET227" s="323"/>
      <c r="EU227" s="323"/>
      <c r="EV227" s="323"/>
      <c r="EW227" s="323"/>
      <c r="EX227" s="323"/>
      <c r="EY227" s="323"/>
      <c r="EZ227" s="323"/>
      <c r="FA227" s="323"/>
      <c r="FB227" s="323"/>
      <c r="FC227" s="323"/>
      <c r="FD227" s="323"/>
      <c r="FE227" s="323"/>
      <c r="FF227" s="323"/>
      <c r="FG227" s="323"/>
      <c r="FH227" s="323"/>
      <c r="FI227" s="323"/>
      <c r="FJ227" s="323"/>
      <c r="FK227" s="323"/>
      <c r="FL227" s="323"/>
      <c r="FM227" s="323"/>
      <c r="FN227" s="323"/>
      <c r="FO227" s="323"/>
      <c r="FP227" s="323"/>
      <c r="FQ227" s="323"/>
      <c r="FR227" s="323"/>
      <c r="FS227" s="323"/>
      <c r="FT227" s="323"/>
      <c r="FU227" s="323"/>
      <c r="FV227" s="323"/>
      <c r="FW227" s="323"/>
      <c r="FX227" s="323"/>
      <c r="FY227" s="323"/>
      <c r="FZ227" s="323"/>
      <c r="GA227" s="323"/>
      <c r="GB227" s="323"/>
      <c r="GC227" s="323"/>
      <c r="GD227" s="323"/>
      <c r="GE227" s="323"/>
      <c r="GF227" s="323"/>
      <c r="GG227" s="323"/>
      <c r="GH227" s="323"/>
      <c r="GI227" s="323"/>
      <c r="GJ227" s="323"/>
      <c r="GK227" s="323"/>
      <c r="GL227" s="323"/>
      <c r="GM227" s="323"/>
      <c r="GN227" s="323"/>
      <c r="GO227" s="323"/>
      <c r="GP227" s="323"/>
      <c r="GQ227" s="323"/>
      <c r="GR227" s="323"/>
      <c r="GS227" s="323"/>
      <c r="GT227" s="323"/>
      <c r="GU227" s="323"/>
      <c r="GV227" s="323"/>
      <c r="GW227" s="323"/>
      <c r="GX227" s="323"/>
      <c r="GY227" s="323"/>
      <c r="GZ227" s="323"/>
      <c r="HA227" s="323"/>
      <c r="HB227" s="323"/>
      <c r="HC227" s="323"/>
      <c r="HD227" s="323"/>
      <c r="HE227" s="323"/>
      <c r="HF227" s="323"/>
      <c r="HG227" s="323"/>
      <c r="HH227" s="323"/>
      <c r="HI227" s="323"/>
      <c r="HJ227" s="323"/>
      <c r="HK227" s="323"/>
      <c r="HL227" s="323"/>
      <c r="HM227" s="323"/>
      <c r="HN227" s="323"/>
      <c r="HO227" s="323"/>
      <c r="HP227" s="323"/>
      <c r="HQ227" s="323"/>
      <c r="HR227" s="323"/>
      <c r="HS227" s="323"/>
      <c r="HT227" s="323"/>
      <c r="HU227" s="323"/>
      <c r="HV227" s="323"/>
      <c r="HW227" s="323"/>
      <c r="HX227" s="323"/>
      <c r="HY227" s="323"/>
      <c r="HZ227" s="323"/>
      <c r="IA227" s="323"/>
      <c r="IB227" s="323"/>
      <c r="IC227" s="323"/>
      <c r="ID227" s="323"/>
      <c r="IE227" s="323"/>
      <c r="IF227" s="323"/>
      <c r="IG227" s="323"/>
      <c r="IH227" s="323"/>
      <c r="II227" s="323"/>
      <c r="IJ227" s="323"/>
      <c r="IK227" s="323"/>
      <c r="IL227" s="323"/>
      <c r="IM227" s="323"/>
      <c r="IN227" s="323"/>
      <c r="IO227" s="323"/>
      <c r="IP227" s="323"/>
      <c r="IQ227" s="323"/>
      <c r="IR227" s="323"/>
      <c r="IS227" s="323"/>
      <c r="IT227" s="323"/>
      <c r="IU227" s="323"/>
      <c r="IV227" s="323"/>
      <c r="IW227" s="323"/>
      <c r="IX227" s="323"/>
    </row>
    <row r="228" spans="1:258" s="1238" customFormat="1">
      <c r="A228" s="323"/>
      <c r="B228" s="324"/>
      <c r="C228" s="325"/>
      <c r="D228" s="325"/>
      <c r="E228" s="325"/>
      <c r="F228" s="326"/>
      <c r="G228" s="326"/>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c r="BM228" s="323"/>
      <c r="BN228" s="323"/>
      <c r="BO228" s="323"/>
      <c r="BP228" s="323"/>
      <c r="BQ228" s="323"/>
      <c r="BR228" s="323"/>
      <c r="BS228" s="323"/>
      <c r="BT228" s="323"/>
      <c r="BU228" s="323"/>
      <c r="BV228" s="323"/>
      <c r="BW228" s="323"/>
      <c r="BX228" s="323"/>
      <c r="BY228" s="323"/>
      <c r="BZ228" s="323"/>
      <c r="CA228" s="323"/>
      <c r="CB228" s="323"/>
      <c r="CC228" s="323"/>
      <c r="CD228" s="323"/>
      <c r="CE228" s="323"/>
      <c r="CF228" s="323"/>
      <c r="CG228" s="323"/>
      <c r="CH228" s="323"/>
      <c r="CI228" s="323"/>
      <c r="CJ228" s="323"/>
      <c r="CK228" s="323"/>
      <c r="CL228" s="323"/>
      <c r="CM228" s="323"/>
      <c r="CN228" s="323"/>
      <c r="CO228" s="323"/>
      <c r="CP228" s="323"/>
      <c r="CQ228" s="323"/>
      <c r="CR228" s="323"/>
      <c r="CS228" s="323"/>
      <c r="CT228" s="323"/>
      <c r="CU228" s="323"/>
      <c r="CV228" s="323"/>
      <c r="CW228" s="323"/>
      <c r="CX228" s="323"/>
      <c r="CY228" s="323"/>
      <c r="CZ228" s="323"/>
      <c r="DA228" s="323"/>
      <c r="DB228" s="323"/>
      <c r="DC228" s="323"/>
      <c r="DD228" s="323"/>
      <c r="DE228" s="323"/>
      <c r="DF228" s="323"/>
      <c r="DG228" s="323"/>
      <c r="DH228" s="323"/>
      <c r="DI228" s="323"/>
      <c r="DJ228" s="323"/>
      <c r="DK228" s="323"/>
      <c r="DL228" s="323"/>
      <c r="DM228" s="323"/>
      <c r="DN228" s="323"/>
      <c r="DO228" s="323"/>
      <c r="DP228" s="323"/>
      <c r="DQ228" s="323"/>
      <c r="DR228" s="323"/>
      <c r="DS228" s="323"/>
      <c r="DT228" s="323"/>
      <c r="DU228" s="323"/>
      <c r="DV228" s="323"/>
      <c r="DW228" s="323"/>
      <c r="DX228" s="323"/>
      <c r="DY228" s="323"/>
      <c r="DZ228" s="323"/>
      <c r="EA228" s="323"/>
      <c r="EB228" s="323"/>
      <c r="EC228" s="323"/>
      <c r="ED228" s="323"/>
      <c r="EE228" s="323"/>
      <c r="EF228" s="323"/>
      <c r="EG228" s="323"/>
      <c r="EH228" s="323"/>
      <c r="EI228" s="323"/>
      <c r="EJ228" s="323"/>
      <c r="EK228" s="323"/>
      <c r="EL228" s="323"/>
      <c r="EM228" s="323"/>
      <c r="EN228" s="323"/>
      <c r="EO228" s="323"/>
      <c r="EP228" s="323"/>
      <c r="EQ228" s="323"/>
      <c r="ER228" s="323"/>
      <c r="ES228" s="323"/>
      <c r="ET228" s="323"/>
      <c r="EU228" s="323"/>
      <c r="EV228" s="323"/>
      <c r="EW228" s="323"/>
      <c r="EX228" s="323"/>
      <c r="EY228" s="323"/>
      <c r="EZ228" s="323"/>
      <c r="FA228" s="323"/>
      <c r="FB228" s="323"/>
      <c r="FC228" s="323"/>
      <c r="FD228" s="323"/>
      <c r="FE228" s="323"/>
      <c r="FF228" s="323"/>
      <c r="FG228" s="323"/>
      <c r="FH228" s="323"/>
      <c r="FI228" s="323"/>
      <c r="FJ228" s="323"/>
      <c r="FK228" s="323"/>
      <c r="FL228" s="323"/>
      <c r="FM228" s="323"/>
      <c r="FN228" s="323"/>
      <c r="FO228" s="323"/>
      <c r="FP228" s="323"/>
      <c r="FQ228" s="323"/>
      <c r="FR228" s="323"/>
      <c r="FS228" s="323"/>
      <c r="FT228" s="323"/>
      <c r="FU228" s="323"/>
      <c r="FV228" s="323"/>
      <c r="FW228" s="323"/>
      <c r="FX228" s="323"/>
      <c r="FY228" s="323"/>
      <c r="FZ228" s="323"/>
      <c r="GA228" s="323"/>
      <c r="GB228" s="323"/>
      <c r="GC228" s="323"/>
      <c r="GD228" s="323"/>
      <c r="GE228" s="323"/>
      <c r="GF228" s="323"/>
      <c r="GG228" s="323"/>
      <c r="GH228" s="323"/>
      <c r="GI228" s="323"/>
      <c r="GJ228" s="323"/>
      <c r="GK228" s="323"/>
      <c r="GL228" s="323"/>
      <c r="GM228" s="323"/>
      <c r="GN228" s="323"/>
      <c r="GO228" s="323"/>
      <c r="GP228" s="323"/>
      <c r="GQ228" s="323"/>
      <c r="GR228" s="323"/>
      <c r="GS228" s="323"/>
      <c r="GT228" s="323"/>
      <c r="GU228" s="323"/>
      <c r="GV228" s="323"/>
      <c r="GW228" s="323"/>
      <c r="GX228" s="323"/>
      <c r="GY228" s="323"/>
      <c r="GZ228" s="323"/>
      <c r="HA228" s="323"/>
      <c r="HB228" s="323"/>
      <c r="HC228" s="323"/>
      <c r="HD228" s="323"/>
      <c r="HE228" s="323"/>
      <c r="HF228" s="323"/>
      <c r="HG228" s="323"/>
      <c r="HH228" s="323"/>
      <c r="HI228" s="323"/>
      <c r="HJ228" s="323"/>
      <c r="HK228" s="323"/>
      <c r="HL228" s="323"/>
      <c r="HM228" s="323"/>
      <c r="HN228" s="323"/>
      <c r="HO228" s="323"/>
      <c r="HP228" s="323"/>
      <c r="HQ228" s="323"/>
      <c r="HR228" s="323"/>
      <c r="HS228" s="323"/>
      <c r="HT228" s="323"/>
      <c r="HU228" s="323"/>
      <c r="HV228" s="323"/>
      <c r="HW228" s="323"/>
      <c r="HX228" s="323"/>
      <c r="HY228" s="323"/>
      <c r="HZ228" s="323"/>
      <c r="IA228" s="323"/>
      <c r="IB228" s="323"/>
      <c r="IC228" s="323"/>
      <c r="ID228" s="323"/>
      <c r="IE228" s="323"/>
      <c r="IF228" s="323"/>
      <c r="IG228" s="323"/>
      <c r="IH228" s="323"/>
      <c r="II228" s="323"/>
      <c r="IJ228" s="323"/>
      <c r="IK228" s="323"/>
      <c r="IL228" s="323"/>
      <c r="IM228" s="323"/>
      <c r="IN228" s="323"/>
      <c r="IO228" s="323"/>
      <c r="IP228" s="323"/>
      <c r="IQ228" s="323"/>
      <c r="IR228" s="323"/>
      <c r="IS228" s="323"/>
      <c r="IT228" s="323"/>
      <c r="IU228" s="323"/>
      <c r="IV228" s="323"/>
      <c r="IW228" s="323"/>
      <c r="IX228" s="323"/>
    </row>
    <row r="229" spans="1:258" s="1238" customFormat="1">
      <c r="A229" s="323"/>
      <c r="B229" s="324"/>
      <c r="C229" s="325"/>
      <c r="D229" s="325"/>
      <c r="E229" s="325"/>
      <c r="F229" s="326"/>
      <c r="G229" s="326"/>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c r="BJ229" s="323"/>
      <c r="BK229" s="323"/>
      <c r="BL229" s="323"/>
      <c r="BM229" s="323"/>
      <c r="BN229" s="323"/>
      <c r="BO229" s="323"/>
      <c r="BP229" s="323"/>
      <c r="BQ229" s="323"/>
      <c r="BR229" s="323"/>
      <c r="BS229" s="323"/>
      <c r="BT229" s="323"/>
      <c r="BU229" s="323"/>
      <c r="BV229" s="323"/>
      <c r="BW229" s="323"/>
      <c r="BX229" s="323"/>
      <c r="BY229" s="323"/>
      <c r="BZ229" s="323"/>
      <c r="CA229" s="323"/>
      <c r="CB229" s="323"/>
      <c r="CC229" s="323"/>
      <c r="CD229" s="323"/>
      <c r="CE229" s="323"/>
      <c r="CF229" s="323"/>
      <c r="CG229" s="323"/>
      <c r="CH229" s="323"/>
      <c r="CI229" s="323"/>
      <c r="CJ229" s="323"/>
      <c r="CK229" s="323"/>
      <c r="CL229" s="323"/>
      <c r="CM229" s="323"/>
      <c r="CN229" s="323"/>
      <c r="CO229" s="323"/>
      <c r="CP229" s="323"/>
      <c r="CQ229" s="323"/>
      <c r="CR229" s="323"/>
      <c r="CS229" s="323"/>
      <c r="CT229" s="323"/>
      <c r="CU229" s="323"/>
      <c r="CV229" s="323"/>
      <c r="CW229" s="323"/>
      <c r="CX229" s="323"/>
      <c r="CY229" s="323"/>
      <c r="CZ229" s="323"/>
      <c r="DA229" s="323"/>
      <c r="DB229" s="323"/>
      <c r="DC229" s="323"/>
      <c r="DD229" s="323"/>
      <c r="DE229" s="323"/>
      <c r="DF229" s="323"/>
      <c r="DG229" s="323"/>
      <c r="DH229" s="323"/>
      <c r="DI229" s="323"/>
      <c r="DJ229" s="323"/>
      <c r="DK229" s="323"/>
      <c r="DL229" s="323"/>
      <c r="DM229" s="323"/>
      <c r="DN229" s="323"/>
      <c r="DO229" s="323"/>
      <c r="DP229" s="323"/>
      <c r="DQ229" s="323"/>
      <c r="DR229" s="323"/>
      <c r="DS229" s="323"/>
      <c r="DT229" s="323"/>
      <c r="DU229" s="323"/>
      <c r="DV229" s="323"/>
      <c r="DW229" s="323"/>
      <c r="DX229" s="323"/>
      <c r="DY229" s="323"/>
      <c r="DZ229" s="323"/>
      <c r="EA229" s="323"/>
      <c r="EB229" s="323"/>
      <c r="EC229" s="323"/>
      <c r="ED229" s="323"/>
      <c r="EE229" s="323"/>
      <c r="EF229" s="323"/>
      <c r="EG229" s="323"/>
      <c r="EH229" s="323"/>
      <c r="EI229" s="323"/>
      <c r="EJ229" s="323"/>
      <c r="EK229" s="323"/>
      <c r="EL229" s="323"/>
      <c r="EM229" s="323"/>
      <c r="EN229" s="323"/>
      <c r="EO229" s="323"/>
      <c r="EP229" s="323"/>
      <c r="EQ229" s="323"/>
      <c r="ER229" s="323"/>
      <c r="ES229" s="323"/>
      <c r="ET229" s="323"/>
      <c r="EU229" s="323"/>
      <c r="EV229" s="323"/>
      <c r="EW229" s="323"/>
      <c r="EX229" s="323"/>
      <c r="EY229" s="323"/>
      <c r="EZ229" s="323"/>
      <c r="FA229" s="323"/>
      <c r="FB229" s="323"/>
      <c r="FC229" s="323"/>
      <c r="FD229" s="323"/>
      <c r="FE229" s="323"/>
      <c r="FF229" s="323"/>
      <c r="FG229" s="323"/>
      <c r="FH229" s="323"/>
      <c r="FI229" s="323"/>
      <c r="FJ229" s="323"/>
      <c r="FK229" s="323"/>
      <c r="FL229" s="323"/>
      <c r="FM229" s="323"/>
      <c r="FN229" s="323"/>
      <c r="FO229" s="323"/>
      <c r="FP229" s="323"/>
      <c r="FQ229" s="323"/>
      <c r="FR229" s="323"/>
      <c r="FS229" s="323"/>
      <c r="FT229" s="323"/>
      <c r="FU229" s="323"/>
      <c r="FV229" s="323"/>
      <c r="FW229" s="323"/>
      <c r="FX229" s="323"/>
      <c r="FY229" s="323"/>
      <c r="FZ229" s="323"/>
      <c r="GA229" s="323"/>
      <c r="GB229" s="323"/>
      <c r="GC229" s="323"/>
      <c r="GD229" s="323"/>
      <c r="GE229" s="323"/>
      <c r="GF229" s="323"/>
      <c r="GG229" s="323"/>
      <c r="GH229" s="323"/>
      <c r="GI229" s="323"/>
      <c r="GJ229" s="323"/>
      <c r="GK229" s="323"/>
      <c r="GL229" s="323"/>
      <c r="GM229" s="323"/>
      <c r="GN229" s="323"/>
      <c r="GO229" s="323"/>
      <c r="GP229" s="323"/>
      <c r="GQ229" s="323"/>
      <c r="GR229" s="323"/>
      <c r="GS229" s="323"/>
      <c r="GT229" s="323"/>
      <c r="GU229" s="323"/>
      <c r="GV229" s="323"/>
      <c r="GW229" s="323"/>
      <c r="GX229" s="323"/>
      <c r="GY229" s="323"/>
      <c r="GZ229" s="323"/>
      <c r="HA229" s="323"/>
      <c r="HB229" s="323"/>
      <c r="HC229" s="323"/>
      <c r="HD229" s="323"/>
      <c r="HE229" s="323"/>
      <c r="HF229" s="323"/>
      <c r="HG229" s="323"/>
      <c r="HH229" s="323"/>
      <c r="HI229" s="323"/>
      <c r="HJ229" s="323"/>
      <c r="HK229" s="323"/>
      <c r="HL229" s="323"/>
      <c r="HM229" s="323"/>
      <c r="HN229" s="323"/>
      <c r="HO229" s="323"/>
      <c r="HP229" s="323"/>
      <c r="HQ229" s="323"/>
      <c r="HR229" s="323"/>
      <c r="HS229" s="323"/>
      <c r="HT229" s="323"/>
      <c r="HU229" s="323"/>
      <c r="HV229" s="323"/>
      <c r="HW229" s="323"/>
      <c r="HX229" s="323"/>
      <c r="HY229" s="323"/>
      <c r="HZ229" s="323"/>
      <c r="IA229" s="323"/>
      <c r="IB229" s="323"/>
      <c r="IC229" s="323"/>
      <c r="ID229" s="323"/>
      <c r="IE229" s="323"/>
      <c r="IF229" s="323"/>
      <c r="IG229" s="323"/>
      <c r="IH229" s="323"/>
      <c r="II229" s="323"/>
      <c r="IJ229" s="323"/>
      <c r="IK229" s="323"/>
      <c r="IL229" s="323"/>
      <c r="IM229" s="323"/>
      <c r="IN229" s="323"/>
      <c r="IO229" s="323"/>
      <c r="IP229" s="323"/>
      <c r="IQ229" s="323"/>
      <c r="IR229" s="323"/>
      <c r="IS229" s="323"/>
      <c r="IT229" s="323"/>
      <c r="IU229" s="323"/>
      <c r="IV229" s="323"/>
      <c r="IW229" s="323"/>
      <c r="IX229" s="323"/>
    </row>
    <row r="230" spans="1:258" s="1238" customFormat="1">
      <c r="A230" s="323"/>
      <c r="B230" s="324"/>
      <c r="C230" s="325"/>
      <c r="D230" s="325"/>
      <c r="E230" s="325"/>
      <c r="F230" s="326"/>
      <c r="G230" s="326"/>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c r="BN230" s="323"/>
      <c r="BO230" s="323"/>
      <c r="BP230" s="323"/>
      <c r="BQ230" s="323"/>
      <c r="BR230" s="323"/>
      <c r="BS230" s="323"/>
      <c r="BT230" s="323"/>
      <c r="BU230" s="323"/>
      <c r="BV230" s="323"/>
      <c r="BW230" s="323"/>
      <c r="BX230" s="323"/>
      <c r="BY230" s="323"/>
      <c r="BZ230" s="323"/>
      <c r="CA230" s="323"/>
      <c r="CB230" s="323"/>
      <c r="CC230" s="323"/>
      <c r="CD230" s="323"/>
      <c r="CE230" s="323"/>
      <c r="CF230" s="323"/>
      <c r="CG230" s="323"/>
      <c r="CH230" s="323"/>
      <c r="CI230" s="323"/>
      <c r="CJ230" s="323"/>
      <c r="CK230" s="323"/>
      <c r="CL230" s="323"/>
      <c r="CM230" s="323"/>
      <c r="CN230" s="323"/>
      <c r="CO230" s="323"/>
      <c r="CP230" s="323"/>
      <c r="CQ230" s="323"/>
      <c r="CR230" s="323"/>
      <c r="CS230" s="323"/>
      <c r="CT230" s="323"/>
      <c r="CU230" s="323"/>
      <c r="CV230" s="323"/>
      <c r="CW230" s="323"/>
      <c r="CX230" s="323"/>
      <c r="CY230" s="323"/>
      <c r="CZ230" s="323"/>
      <c r="DA230" s="323"/>
      <c r="DB230" s="323"/>
      <c r="DC230" s="323"/>
      <c r="DD230" s="323"/>
      <c r="DE230" s="323"/>
      <c r="DF230" s="323"/>
      <c r="DG230" s="323"/>
      <c r="DH230" s="323"/>
      <c r="DI230" s="323"/>
      <c r="DJ230" s="323"/>
      <c r="DK230" s="323"/>
      <c r="DL230" s="323"/>
      <c r="DM230" s="323"/>
      <c r="DN230" s="323"/>
      <c r="DO230" s="323"/>
      <c r="DP230" s="323"/>
      <c r="DQ230" s="323"/>
      <c r="DR230" s="323"/>
      <c r="DS230" s="323"/>
      <c r="DT230" s="323"/>
      <c r="DU230" s="323"/>
      <c r="DV230" s="323"/>
      <c r="DW230" s="323"/>
      <c r="DX230" s="323"/>
      <c r="DY230" s="323"/>
      <c r="DZ230" s="323"/>
      <c r="EA230" s="323"/>
      <c r="EB230" s="323"/>
      <c r="EC230" s="323"/>
      <c r="ED230" s="323"/>
      <c r="EE230" s="323"/>
      <c r="EF230" s="323"/>
      <c r="EG230" s="323"/>
      <c r="EH230" s="323"/>
      <c r="EI230" s="323"/>
      <c r="EJ230" s="323"/>
      <c r="EK230" s="323"/>
      <c r="EL230" s="323"/>
      <c r="EM230" s="323"/>
      <c r="EN230" s="323"/>
      <c r="EO230" s="323"/>
      <c r="EP230" s="323"/>
      <c r="EQ230" s="323"/>
      <c r="ER230" s="323"/>
      <c r="ES230" s="323"/>
      <c r="ET230" s="323"/>
      <c r="EU230" s="323"/>
      <c r="EV230" s="323"/>
      <c r="EW230" s="323"/>
      <c r="EX230" s="323"/>
      <c r="EY230" s="323"/>
      <c r="EZ230" s="323"/>
      <c r="FA230" s="323"/>
      <c r="FB230" s="323"/>
      <c r="FC230" s="323"/>
      <c r="FD230" s="323"/>
      <c r="FE230" s="323"/>
      <c r="FF230" s="323"/>
      <c r="FG230" s="323"/>
      <c r="FH230" s="323"/>
      <c r="FI230" s="323"/>
      <c r="FJ230" s="323"/>
      <c r="FK230" s="323"/>
      <c r="FL230" s="323"/>
      <c r="FM230" s="323"/>
      <c r="FN230" s="323"/>
      <c r="FO230" s="323"/>
      <c r="FP230" s="323"/>
      <c r="FQ230" s="323"/>
      <c r="FR230" s="323"/>
      <c r="FS230" s="323"/>
      <c r="FT230" s="323"/>
      <c r="FU230" s="323"/>
      <c r="FV230" s="323"/>
      <c r="FW230" s="323"/>
      <c r="FX230" s="323"/>
      <c r="FY230" s="323"/>
      <c r="FZ230" s="323"/>
      <c r="GA230" s="323"/>
      <c r="GB230" s="323"/>
      <c r="GC230" s="323"/>
      <c r="GD230" s="323"/>
      <c r="GE230" s="323"/>
      <c r="GF230" s="323"/>
      <c r="GG230" s="323"/>
      <c r="GH230" s="323"/>
      <c r="GI230" s="323"/>
      <c r="GJ230" s="323"/>
      <c r="GK230" s="323"/>
      <c r="GL230" s="323"/>
      <c r="GM230" s="323"/>
      <c r="GN230" s="323"/>
      <c r="GO230" s="323"/>
      <c r="GP230" s="323"/>
      <c r="GQ230" s="323"/>
      <c r="GR230" s="323"/>
      <c r="GS230" s="323"/>
      <c r="GT230" s="323"/>
      <c r="GU230" s="323"/>
      <c r="GV230" s="323"/>
      <c r="GW230" s="323"/>
      <c r="GX230" s="323"/>
      <c r="GY230" s="323"/>
      <c r="GZ230" s="323"/>
      <c r="HA230" s="323"/>
      <c r="HB230" s="323"/>
      <c r="HC230" s="323"/>
      <c r="HD230" s="323"/>
      <c r="HE230" s="323"/>
      <c r="HF230" s="323"/>
      <c r="HG230" s="323"/>
      <c r="HH230" s="323"/>
      <c r="HI230" s="323"/>
      <c r="HJ230" s="323"/>
      <c r="HK230" s="323"/>
      <c r="HL230" s="323"/>
      <c r="HM230" s="323"/>
      <c r="HN230" s="323"/>
      <c r="HO230" s="323"/>
      <c r="HP230" s="323"/>
      <c r="HQ230" s="323"/>
      <c r="HR230" s="323"/>
      <c r="HS230" s="323"/>
      <c r="HT230" s="323"/>
      <c r="HU230" s="323"/>
      <c r="HV230" s="323"/>
      <c r="HW230" s="323"/>
      <c r="HX230" s="323"/>
      <c r="HY230" s="323"/>
      <c r="HZ230" s="323"/>
      <c r="IA230" s="323"/>
      <c r="IB230" s="323"/>
      <c r="IC230" s="323"/>
      <c r="ID230" s="323"/>
      <c r="IE230" s="323"/>
      <c r="IF230" s="323"/>
      <c r="IG230" s="323"/>
      <c r="IH230" s="323"/>
      <c r="II230" s="323"/>
      <c r="IJ230" s="323"/>
      <c r="IK230" s="323"/>
      <c r="IL230" s="323"/>
      <c r="IM230" s="323"/>
      <c r="IN230" s="323"/>
      <c r="IO230" s="323"/>
      <c r="IP230" s="323"/>
      <c r="IQ230" s="323"/>
      <c r="IR230" s="323"/>
      <c r="IS230" s="323"/>
      <c r="IT230" s="323"/>
      <c r="IU230" s="323"/>
      <c r="IV230" s="323"/>
      <c r="IW230" s="323"/>
      <c r="IX230" s="323"/>
    </row>
    <row r="231" spans="1:258" s="1238" customFormat="1">
      <c r="A231" s="323"/>
      <c r="B231" s="324"/>
      <c r="C231" s="325"/>
      <c r="D231" s="325"/>
      <c r="E231" s="325"/>
      <c r="F231" s="326"/>
      <c r="G231" s="326"/>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c r="BN231" s="323"/>
      <c r="BO231" s="323"/>
      <c r="BP231" s="323"/>
      <c r="BQ231" s="323"/>
      <c r="BR231" s="323"/>
      <c r="BS231" s="323"/>
      <c r="BT231" s="323"/>
      <c r="BU231" s="323"/>
      <c r="BV231" s="323"/>
      <c r="BW231" s="323"/>
      <c r="BX231" s="323"/>
      <c r="BY231" s="323"/>
      <c r="BZ231" s="323"/>
      <c r="CA231" s="323"/>
      <c r="CB231" s="323"/>
      <c r="CC231" s="323"/>
      <c r="CD231" s="323"/>
      <c r="CE231" s="323"/>
      <c r="CF231" s="323"/>
      <c r="CG231" s="323"/>
      <c r="CH231" s="323"/>
      <c r="CI231" s="323"/>
      <c r="CJ231" s="323"/>
      <c r="CK231" s="323"/>
      <c r="CL231" s="323"/>
      <c r="CM231" s="323"/>
      <c r="CN231" s="323"/>
      <c r="CO231" s="323"/>
      <c r="CP231" s="323"/>
      <c r="CQ231" s="323"/>
      <c r="CR231" s="323"/>
      <c r="CS231" s="323"/>
      <c r="CT231" s="323"/>
      <c r="CU231" s="323"/>
      <c r="CV231" s="323"/>
      <c r="CW231" s="323"/>
      <c r="CX231" s="323"/>
      <c r="CY231" s="323"/>
      <c r="CZ231" s="323"/>
      <c r="DA231" s="323"/>
      <c r="DB231" s="323"/>
      <c r="DC231" s="323"/>
      <c r="DD231" s="323"/>
      <c r="DE231" s="323"/>
      <c r="DF231" s="323"/>
      <c r="DG231" s="323"/>
      <c r="DH231" s="323"/>
      <c r="DI231" s="323"/>
      <c r="DJ231" s="323"/>
      <c r="DK231" s="323"/>
      <c r="DL231" s="323"/>
      <c r="DM231" s="323"/>
      <c r="DN231" s="323"/>
      <c r="DO231" s="323"/>
      <c r="DP231" s="323"/>
      <c r="DQ231" s="323"/>
      <c r="DR231" s="323"/>
      <c r="DS231" s="323"/>
      <c r="DT231" s="323"/>
      <c r="DU231" s="323"/>
      <c r="DV231" s="323"/>
      <c r="DW231" s="323"/>
      <c r="DX231" s="323"/>
      <c r="DY231" s="323"/>
      <c r="DZ231" s="323"/>
      <c r="EA231" s="323"/>
      <c r="EB231" s="323"/>
      <c r="EC231" s="323"/>
      <c r="ED231" s="323"/>
      <c r="EE231" s="323"/>
      <c r="EF231" s="323"/>
      <c r="EG231" s="323"/>
      <c r="EH231" s="323"/>
      <c r="EI231" s="323"/>
      <c r="EJ231" s="323"/>
      <c r="EK231" s="323"/>
      <c r="EL231" s="323"/>
      <c r="EM231" s="323"/>
      <c r="EN231" s="323"/>
      <c r="EO231" s="323"/>
      <c r="EP231" s="323"/>
      <c r="EQ231" s="323"/>
      <c r="ER231" s="323"/>
      <c r="ES231" s="323"/>
      <c r="ET231" s="323"/>
      <c r="EU231" s="323"/>
      <c r="EV231" s="323"/>
      <c r="EW231" s="323"/>
      <c r="EX231" s="323"/>
      <c r="EY231" s="323"/>
      <c r="EZ231" s="323"/>
      <c r="FA231" s="323"/>
      <c r="FB231" s="323"/>
      <c r="FC231" s="323"/>
      <c r="FD231" s="323"/>
      <c r="FE231" s="323"/>
      <c r="FF231" s="323"/>
      <c r="FG231" s="323"/>
      <c r="FH231" s="323"/>
      <c r="FI231" s="323"/>
      <c r="FJ231" s="323"/>
      <c r="FK231" s="323"/>
      <c r="FL231" s="323"/>
      <c r="FM231" s="323"/>
      <c r="FN231" s="323"/>
      <c r="FO231" s="323"/>
      <c r="FP231" s="323"/>
      <c r="FQ231" s="323"/>
      <c r="FR231" s="323"/>
      <c r="FS231" s="323"/>
      <c r="FT231" s="323"/>
      <c r="FU231" s="323"/>
      <c r="FV231" s="323"/>
      <c r="FW231" s="323"/>
      <c r="FX231" s="323"/>
      <c r="FY231" s="323"/>
      <c r="FZ231" s="323"/>
      <c r="GA231" s="323"/>
      <c r="GB231" s="323"/>
      <c r="GC231" s="323"/>
      <c r="GD231" s="323"/>
      <c r="GE231" s="323"/>
      <c r="GF231" s="323"/>
      <c r="GG231" s="323"/>
      <c r="GH231" s="323"/>
      <c r="GI231" s="323"/>
      <c r="GJ231" s="323"/>
      <c r="GK231" s="323"/>
      <c r="GL231" s="323"/>
      <c r="GM231" s="323"/>
      <c r="GN231" s="323"/>
      <c r="GO231" s="323"/>
      <c r="GP231" s="323"/>
      <c r="GQ231" s="323"/>
      <c r="GR231" s="323"/>
      <c r="GS231" s="323"/>
      <c r="GT231" s="323"/>
      <c r="GU231" s="323"/>
      <c r="GV231" s="323"/>
      <c r="GW231" s="323"/>
      <c r="GX231" s="323"/>
      <c r="GY231" s="323"/>
      <c r="GZ231" s="323"/>
      <c r="HA231" s="323"/>
      <c r="HB231" s="323"/>
      <c r="HC231" s="323"/>
      <c r="HD231" s="323"/>
      <c r="HE231" s="323"/>
      <c r="HF231" s="323"/>
      <c r="HG231" s="323"/>
      <c r="HH231" s="323"/>
      <c r="HI231" s="323"/>
      <c r="HJ231" s="323"/>
      <c r="HK231" s="323"/>
      <c r="HL231" s="323"/>
      <c r="HM231" s="323"/>
      <c r="HN231" s="323"/>
      <c r="HO231" s="323"/>
      <c r="HP231" s="323"/>
      <c r="HQ231" s="323"/>
      <c r="HR231" s="323"/>
      <c r="HS231" s="323"/>
      <c r="HT231" s="323"/>
      <c r="HU231" s="323"/>
      <c r="HV231" s="323"/>
      <c r="HW231" s="323"/>
      <c r="HX231" s="323"/>
      <c r="HY231" s="323"/>
      <c r="HZ231" s="323"/>
      <c r="IA231" s="323"/>
      <c r="IB231" s="323"/>
      <c r="IC231" s="323"/>
      <c r="ID231" s="323"/>
      <c r="IE231" s="323"/>
      <c r="IF231" s="323"/>
      <c r="IG231" s="323"/>
      <c r="IH231" s="323"/>
      <c r="II231" s="323"/>
      <c r="IJ231" s="323"/>
      <c r="IK231" s="323"/>
      <c r="IL231" s="323"/>
      <c r="IM231" s="323"/>
      <c r="IN231" s="323"/>
      <c r="IO231" s="323"/>
      <c r="IP231" s="323"/>
      <c r="IQ231" s="323"/>
      <c r="IR231" s="323"/>
      <c r="IS231" s="323"/>
      <c r="IT231" s="323"/>
      <c r="IU231" s="323"/>
      <c r="IV231" s="323"/>
      <c r="IW231" s="323"/>
      <c r="IX231" s="323"/>
    </row>
    <row r="232" spans="1:258" s="1238" customFormat="1">
      <c r="A232" s="323"/>
      <c r="B232" s="324"/>
      <c r="C232" s="325"/>
      <c r="D232" s="325"/>
      <c r="E232" s="325"/>
      <c r="F232" s="326"/>
      <c r="G232" s="326"/>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c r="BN232" s="323"/>
      <c r="BO232" s="323"/>
      <c r="BP232" s="323"/>
      <c r="BQ232" s="323"/>
      <c r="BR232" s="323"/>
      <c r="BS232" s="323"/>
      <c r="BT232" s="323"/>
      <c r="BU232" s="323"/>
      <c r="BV232" s="323"/>
      <c r="BW232" s="323"/>
      <c r="BX232" s="323"/>
      <c r="BY232" s="323"/>
      <c r="BZ232" s="323"/>
      <c r="CA232" s="323"/>
      <c r="CB232" s="323"/>
      <c r="CC232" s="323"/>
      <c r="CD232" s="323"/>
      <c r="CE232" s="323"/>
      <c r="CF232" s="323"/>
      <c r="CG232" s="323"/>
      <c r="CH232" s="323"/>
      <c r="CI232" s="323"/>
      <c r="CJ232" s="323"/>
      <c r="CK232" s="323"/>
      <c r="CL232" s="323"/>
      <c r="CM232" s="323"/>
      <c r="CN232" s="323"/>
      <c r="CO232" s="323"/>
      <c r="CP232" s="323"/>
      <c r="CQ232" s="323"/>
      <c r="CR232" s="323"/>
      <c r="CS232" s="323"/>
      <c r="CT232" s="323"/>
      <c r="CU232" s="323"/>
      <c r="CV232" s="323"/>
      <c r="CW232" s="323"/>
      <c r="CX232" s="323"/>
      <c r="CY232" s="323"/>
      <c r="CZ232" s="323"/>
      <c r="DA232" s="323"/>
      <c r="DB232" s="323"/>
      <c r="DC232" s="323"/>
      <c r="DD232" s="323"/>
      <c r="DE232" s="323"/>
      <c r="DF232" s="323"/>
      <c r="DG232" s="323"/>
      <c r="DH232" s="323"/>
      <c r="DI232" s="323"/>
      <c r="DJ232" s="323"/>
      <c r="DK232" s="323"/>
      <c r="DL232" s="323"/>
      <c r="DM232" s="323"/>
      <c r="DN232" s="323"/>
      <c r="DO232" s="323"/>
      <c r="DP232" s="323"/>
      <c r="DQ232" s="323"/>
      <c r="DR232" s="323"/>
      <c r="DS232" s="323"/>
      <c r="DT232" s="323"/>
      <c r="DU232" s="323"/>
      <c r="DV232" s="323"/>
      <c r="DW232" s="323"/>
      <c r="DX232" s="323"/>
      <c r="DY232" s="323"/>
      <c r="DZ232" s="323"/>
      <c r="EA232" s="323"/>
      <c r="EB232" s="323"/>
      <c r="EC232" s="323"/>
      <c r="ED232" s="323"/>
      <c r="EE232" s="323"/>
      <c r="EF232" s="323"/>
      <c r="EG232" s="323"/>
      <c r="EH232" s="323"/>
      <c r="EI232" s="323"/>
      <c r="EJ232" s="323"/>
      <c r="EK232" s="323"/>
      <c r="EL232" s="323"/>
      <c r="EM232" s="323"/>
      <c r="EN232" s="323"/>
      <c r="EO232" s="323"/>
      <c r="EP232" s="323"/>
      <c r="EQ232" s="323"/>
      <c r="ER232" s="323"/>
      <c r="ES232" s="323"/>
      <c r="ET232" s="323"/>
      <c r="EU232" s="323"/>
      <c r="EV232" s="323"/>
      <c r="EW232" s="323"/>
      <c r="EX232" s="323"/>
      <c r="EY232" s="323"/>
      <c r="EZ232" s="323"/>
      <c r="FA232" s="323"/>
      <c r="FB232" s="323"/>
      <c r="FC232" s="323"/>
      <c r="FD232" s="323"/>
      <c r="FE232" s="323"/>
      <c r="FF232" s="323"/>
      <c r="FG232" s="323"/>
      <c r="FH232" s="323"/>
      <c r="FI232" s="323"/>
      <c r="FJ232" s="323"/>
      <c r="FK232" s="323"/>
      <c r="FL232" s="323"/>
      <c r="FM232" s="323"/>
      <c r="FN232" s="323"/>
      <c r="FO232" s="323"/>
      <c r="FP232" s="323"/>
      <c r="FQ232" s="323"/>
      <c r="FR232" s="323"/>
      <c r="FS232" s="323"/>
      <c r="FT232" s="323"/>
      <c r="FU232" s="323"/>
      <c r="FV232" s="323"/>
      <c r="FW232" s="323"/>
      <c r="FX232" s="323"/>
      <c r="FY232" s="323"/>
      <c r="FZ232" s="323"/>
      <c r="GA232" s="323"/>
      <c r="GB232" s="323"/>
      <c r="GC232" s="323"/>
      <c r="GD232" s="323"/>
      <c r="GE232" s="323"/>
      <c r="GF232" s="323"/>
      <c r="GG232" s="323"/>
      <c r="GH232" s="323"/>
      <c r="GI232" s="323"/>
      <c r="GJ232" s="323"/>
      <c r="GK232" s="323"/>
      <c r="GL232" s="323"/>
      <c r="GM232" s="323"/>
      <c r="GN232" s="323"/>
      <c r="GO232" s="323"/>
      <c r="GP232" s="323"/>
      <c r="GQ232" s="323"/>
      <c r="GR232" s="323"/>
      <c r="GS232" s="323"/>
      <c r="GT232" s="323"/>
      <c r="GU232" s="323"/>
      <c r="GV232" s="323"/>
      <c r="GW232" s="323"/>
      <c r="GX232" s="323"/>
      <c r="GY232" s="323"/>
      <c r="GZ232" s="323"/>
      <c r="HA232" s="323"/>
      <c r="HB232" s="323"/>
      <c r="HC232" s="323"/>
      <c r="HD232" s="323"/>
      <c r="HE232" s="323"/>
      <c r="HF232" s="323"/>
      <c r="HG232" s="323"/>
      <c r="HH232" s="323"/>
      <c r="HI232" s="323"/>
      <c r="HJ232" s="323"/>
      <c r="HK232" s="323"/>
      <c r="HL232" s="323"/>
      <c r="HM232" s="323"/>
      <c r="HN232" s="323"/>
      <c r="HO232" s="323"/>
      <c r="HP232" s="323"/>
      <c r="HQ232" s="323"/>
      <c r="HR232" s="323"/>
      <c r="HS232" s="323"/>
      <c r="HT232" s="323"/>
      <c r="HU232" s="323"/>
      <c r="HV232" s="323"/>
      <c r="HW232" s="323"/>
      <c r="HX232" s="323"/>
      <c r="HY232" s="323"/>
      <c r="HZ232" s="323"/>
      <c r="IA232" s="323"/>
      <c r="IB232" s="323"/>
      <c r="IC232" s="323"/>
      <c r="ID232" s="323"/>
      <c r="IE232" s="323"/>
      <c r="IF232" s="323"/>
      <c r="IG232" s="323"/>
      <c r="IH232" s="323"/>
      <c r="II232" s="323"/>
      <c r="IJ232" s="323"/>
      <c r="IK232" s="323"/>
      <c r="IL232" s="323"/>
      <c r="IM232" s="323"/>
      <c r="IN232" s="323"/>
      <c r="IO232" s="323"/>
      <c r="IP232" s="323"/>
      <c r="IQ232" s="323"/>
      <c r="IR232" s="323"/>
      <c r="IS232" s="323"/>
      <c r="IT232" s="323"/>
      <c r="IU232" s="323"/>
      <c r="IV232" s="323"/>
      <c r="IW232" s="323"/>
      <c r="IX232" s="323"/>
    </row>
    <row r="233" spans="1:258" s="1238" customFormat="1">
      <c r="A233" s="323"/>
      <c r="B233" s="324"/>
      <c r="C233" s="325"/>
      <c r="D233" s="325"/>
      <c r="E233" s="325"/>
      <c r="F233" s="326"/>
      <c r="G233" s="326"/>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c r="BN233" s="323"/>
      <c r="BO233" s="323"/>
      <c r="BP233" s="323"/>
      <c r="BQ233" s="323"/>
      <c r="BR233" s="323"/>
      <c r="BS233" s="323"/>
      <c r="BT233" s="323"/>
      <c r="BU233" s="323"/>
      <c r="BV233" s="323"/>
      <c r="BW233" s="323"/>
      <c r="BX233" s="323"/>
      <c r="BY233" s="323"/>
      <c r="BZ233" s="323"/>
      <c r="CA233" s="323"/>
      <c r="CB233" s="323"/>
      <c r="CC233" s="323"/>
      <c r="CD233" s="323"/>
      <c r="CE233" s="323"/>
      <c r="CF233" s="323"/>
      <c r="CG233" s="323"/>
      <c r="CH233" s="323"/>
      <c r="CI233" s="323"/>
      <c r="CJ233" s="323"/>
      <c r="CK233" s="323"/>
      <c r="CL233" s="323"/>
      <c r="CM233" s="323"/>
      <c r="CN233" s="323"/>
      <c r="CO233" s="323"/>
      <c r="CP233" s="323"/>
      <c r="CQ233" s="323"/>
      <c r="CR233" s="323"/>
      <c r="CS233" s="323"/>
      <c r="CT233" s="323"/>
      <c r="CU233" s="323"/>
      <c r="CV233" s="323"/>
      <c r="CW233" s="323"/>
      <c r="CX233" s="323"/>
      <c r="CY233" s="323"/>
      <c r="CZ233" s="323"/>
      <c r="DA233" s="323"/>
      <c r="DB233" s="323"/>
      <c r="DC233" s="323"/>
      <c r="DD233" s="323"/>
      <c r="DE233" s="323"/>
      <c r="DF233" s="323"/>
      <c r="DG233" s="323"/>
      <c r="DH233" s="323"/>
      <c r="DI233" s="323"/>
      <c r="DJ233" s="323"/>
      <c r="DK233" s="323"/>
      <c r="DL233" s="323"/>
      <c r="DM233" s="323"/>
      <c r="DN233" s="323"/>
      <c r="DO233" s="323"/>
      <c r="DP233" s="323"/>
      <c r="DQ233" s="323"/>
      <c r="DR233" s="323"/>
      <c r="DS233" s="323"/>
      <c r="DT233" s="323"/>
      <c r="DU233" s="323"/>
      <c r="DV233" s="323"/>
      <c r="DW233" s="323"/>
      <c r="DX233" s="323"/>
      <c r="DY233" s="323"/>
      <c r="DZ233" s="323"/>
      <c r="EA233" s="323"/>
      <c r="EB233" s="323"/>
      <c r="EC233" s="323"/>
      <c r="ED233" s="323"/>
      <c r="EE233" s="323"/>
      <c r="EF233" s="323"/>
      <c r="EG233" s="323"/>
      <c r="EH233" s="323"/>
      <c r="EI233" s="323"/>
      <c r="EJ233" s="323"/>
      <c r="EK233" s="323"/>
      <c r="EL233" s="323"/>
      <c r="EM233" s="323"/>
      <c r="EN233" s="323"/>
      <c r="EO233" s="323"/>
      <c r="EP233" s="323"/>
      <c r="EQ233" s="323"/>
      <c r="ER233" s="323"/>
      <c r="ES233" s="323"/>
      <c r="ET233" s="323"/>
      <c r="EU233" s="323"/>
      <c r="EV233" s="323"/>
      <c r="EW233" s="323"/>
      <c r="EX233" s="323"/>
      <c r="EY233" s="323"/>
      <c r="EZ233" s="323"/>
      <c r="FA233" s="323"/>
      <c r="FB233" s="323"/>
      <c r="FC233" s="323"/>
      <c r="FD233" s="323"/>
      <c r="FE233" s="323"/>
      <c r="FF233" s="323"/>
      <c r="FG233" s="323"/>
      <c r="FH233" s="323"/>
      <c r="FI233" s="323"/>
      <c r="FJ233" s="323"/>
      <c r="FK233" s="323"/>
      <c r="FL233" s="323"/>
      <c r="FM233" s="323"/>
      <c r="FN233" s="323"/>
      <c r="FO233" s="323"/>
      <c r="FP233" s="323"/>
      <c r="FQ233" s="323"/>
      <c r="FR233" s="323"/>
      <c r="FS233" s="323"/>
      <c r="FT233" s="323"/>
      <c r="FU233" s="323"/>
      <c r="FV233" s="323"/>
      <c r="FW233" s="323"/>
      <c r="FX233" s="323"/>
      <c r="FY233" s="323"/>
      <c r="FZ233" s="323"/>
      <c r="GA233" s="323"/>
      <c r="GB233" s="323"/>
      <c r="GC233" s="323"/>
      <c r="GD233" s="323"/>
      <c r="GE233" s="323"/>
      <c r="GF233" s="323"/>
      <c r="GG233" s="323"/>
      <c r="GH233" s="323"/>
      <c r="GI233" s="323"/>
      <c r="GJ233" s="323"/>
      <c r="GK233" s="323"/>
      <c r="GL233" s="323"/>
      <c r="GM233" s="323"/>
      <c r="GN233" s="323"/>
      <c r="GO233" s="323"/>
      <c r="GP233" s="323"/>
      <c r="GQ233" s="323"/>
      <c r="GR233" s="323"/>
      <c r="GS233" s="323"/>
      <c r="GT233" s="323"/>
      <c r="GU233" s="323"/>
      <c r="GV233" s="323"/>
      <c r="GW233" s="323"/>
      <c r="GX233" s="323"/>
      <c r="GY233" s="323"/>
      <c r="GZ233" s="323"/>
      <c r="HA233" s="323"/>
      <c r="HB233" s="323"/>
      <c r="HC233" s="323"/>
      <c r="HD233" s="323"/>
      <c r="HE233" s="323"/>
      <c r="HF233" s="323"/>
      <c r="HG233" s="323"/>
      <c r="HH233" s="323"/>
      <c r="HI233" s="323"/>
      <c r="HJ233" s="323"/>
      <c r="HK233" s="323"/>
      <c r="HL233" s="323"/>
      <c r="HM233" s="323"/>
      <c r="HN233" s="323"/>
      <c r="HO233" s="323"/>
      <c r="HP233" s="323"/>
      <c r="HQ233" s="323"/>
      <c r="HR233" s="323"/>
      <c r="HS233" s="323"/>
      <c r="HT233" s="323"/>
      <c r="HU233" s="323"/>
      <c r="HV233" s="323"/>
      <c r="HW233" s="323"/>
      <c r="HX233" s="323"/>
      <c r="HY233" s="323"/>
      <c r="HZ233" s="323"/>
      <c r="IA233" s="323"/>
      <c r="IB233" s="323"/>
      <c r="IC233" s="323"/>
      <c r="ID233" s="323"/>
      <c r="IE233" s="323"/>
      <c r="IF233" s="323"/>
      <c r="IG233" s="323"/>
      <c r="IH233" s="323"/>
      <c r="II233" s="323"/>
      <c r="IJ233" s="323"/>
      <c r="IK233" s="323"/>
      <c r="IL233" s="323"/>
      <c r="IM233" s="323"/>
      <c r="IN233" s="323"/>
      <c r="IO233" s="323"/>
      <c r="IP233" s="323"/>
      <c r="IQ233" s="323"/>
      <c r="IR233" s="323"/>
      <c r="IS233" s="323"/>
      <c r="IT233" s="323"/>
      <c r="IU233" s="323"/>
      <c r="IV233" s="323"/>
      <c r="IW233" s="323"/>
      <c r="IX233" s="323"/>
    </row>
    <row r="234" spans="1:258" s="1238" customFormat="1">
      <c r="A234" s="323"/>
      <c r="B234" s="324"/>
      <c r="C234" s="325"/>
      <c r="D234" s="325"/>
      <c r="E234" s="325"/>
      <c r="F234" s="326"/>
      <c r="G234" s="326"/>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c r="BN234" s="323"/>
      <c r="BO234" s="323"/>
      <c r="BP234" s="323"/>
      <c r="BQ234" s="323"/>
      <c r="BR234" s="323"/>
      <c r="BS234" s="323"/>
      <c r="BT234" s="323"/>
      <c r="BU234" s="323"/>
      <c r="BV234" s="323"/>
      <c r="BW234" s="323"/>
      <c r="BX234" s="323"/>
      <c r="BY234" s="323"/>
      <c r="BZ234" s="323"/>
      <c r="CA234" s="323"/>
      <c r="CB234" s="323"/>
      <c r="CC234" s="323"/>
      <c r="CD234" s="323"/>
      <c r="CE234" s="323"/>
      <c r="CF234" s="323"/>
      <c r="CG234" s="323"/>
      <c r="CH234" s="323"/>
      <c r="CI234" s="323"/>
      <c r="CJ234" s="323"/>
      <c r="CK234" s="323"/>
      <c r="CL234" s="323"/>
      <c r="CM234" s="323"/>
      <c r="CN234" s="323"/>
      <c r="CO234" s="323"/>
      <c r="CP234" s="323"/>
      <c r="CQ234" s="323"/>
      <c r="CR234" s="323"/>
      <c r="CS234" s="323"/>
      <c r="CT234" s="323"/>
      <c r="CU234" s="323"/>
      <c r="CV234" s="323"/>
      <c r="CW234" s="323"/>
      <c r="CX234" s="323"/>
      <c r="CY234" s="323"/>
      <c r="CZ234" s="323"/>
      <c r="DA234" s="323"/>
      <c r="DB234" s="323"/>
      <c r="DC234" s="323"/>
      <c r="DD234" s="323"/>
      <c r="DE234" s="323"/>
      <c r="DF234" s="323"/>
      <c r="DG234" s="323"/>
      <c r="DH234" s="323"/>
      <c r="DI234" s="323"/>
      <c r="DJ234" s="323"/>
      <c r="DK234" s="323"/>
      <c r="DL234" s="323"/>
      <c r="DM234" s="323"/>
      <c r="DN234" s="323"/>
      <c r="DO234" s="323"/>
      <c r="DP234" s="323"/>
      <c r="DQ234" s="323"/>
      <c r="DR234" s="323"/>
      <c r="DS234" s="323"/>
      <c r="DT234" s="323"/>
      <c r="DU234" s="323"/>
      <c r="DV234" s="323"/>
      <c r="DW234" s="323"/>
      <c r="DX234" s="323"/>
      <c r="DY234" s="323"/>
      <c r="DZ234" s="323"/>
      <c r="EA234" s="323"/>
      <c r="EB234" s="323"/>
      <c r="EC234" s="323"/>
      <c r="ED234" s="323"/>
      <c r="EE234" s="323"/>
      <c r="EF234" s="323"/>
      <c r="EG234" s="323"/>
      <c r="EH234" s="323"/>
      <c r="EI234" s="323"/>
      <c r="EJ234" s="323"/>
      <c r="EK234" s="323"/>
      <c r="EL234" s="323"/>
      <c r="EM234" s="323"/>
      <c r="EN234" s="323"/>
      <c r="EO234" s="323"/>
      <c r="EP234" s="323"/>
      <c r="EQ234" s="323"/>
      <c r="ER234" s="323"/>
      <c r="ES234" s="323"/>
      <c r="ET234" s="323"/>
      <c r="EU234" s="323"/>
      <c r="EV234" s="323"/>
      <c r="EW234" s="323"/>
      <c r="EX234" s="323"/>
      <c r="EY234" s="323"/>
      <c r="EZ234" s="323"/>
      <c r="FA234" s="323"/>
      <c r="FB234" s="323"/>
      <c r="FC234" s="323"/>
      <c r="FD234" s="323"/>
      <c r="FE234" s="323"/>
      <c r="FF234" s="323"/>
      <c r="FG234" s="323"/>
      <c r="FH234" s="323"/>
      <c r="FI234" s="323"/>
      <c r="FJ234" s="323"/>
      <c r="FK234" s="323"/>
      <c r="FL234" s="323"/>
      <c r="FM234" s="323"/>
      <c r="FN234" s="323"/>
      <c r="FO234" s="323"/>
      <c r="FP234" s="323"/>
      <c r="FQ234" s="323"/>
      <c r="FR234" s="323"/>
      <c r="FS234" s="323"/>
      <c r="FT234" s="323"/>
      <c r="FU234" s="323"/>
      <c r="FV234" s="323"/>
      <c r="FW234" s="323"/>
      <c r="FX234" s="323"/>
      <c r="FY234" s="323"/>
      <c r="FZ234" s="323"/>
      <c r="GA234" s="323"/>
      <c r="GB234" s="323"/>
      <c r="GC234" s="323"/>
      <c r="GD234" s="323"/>
      <c r="GE234" s="323"/>
      <c r="GF234" s="323"/>
      <c r="GG234" s="323"/>
      <c r="GH234" s="323"/>
      <c r="GI234" s="323"/>
      <c r="GJ234" s="323"/>
      <c r="GK234" s="323"/>
      <c r="GL234" s="323"/>
      <c r="GM234" s="323"/>
      <c r="GN234" s="323"/>
      <c r="GO234" s="323"/>
      <c r="GP234" s="323"/>
      <c r="GQ234" s="323"/>
      <c r="GR234" s="323"/>
      <c r="GS234" s="323"/>
      <c r="GT234" s="323"/>
      <c r="GU234" s="323"/>
      <c r="GV234" s="323"/>
      <c r="GW234" s="323"/>
      <c r="GX234" s="323"/>
      <c r="GY234" s="323"/>
      <c r="GZ234" s="323"/>
      <c r="HA234" s="323"/>
      <c r="HB234" s="323"/>
      <c r="HC234" s="323"/>
      <c r="HD234" s="323"/>
      <c r="HE234" s="323"/>
      <c r="HF234" s="323"/>
      <c r="HG234" s="323"/>
      <c r="HH234" s="323"/>
      <c r="HI234" s="323"/>
      <c r="HJ234" s="323"/>
      <c r="HK234" s="323"/>
      <c r="HL234" s="323"/>
      <c r="HM234" s="323"/>
      <c r="HN234" s="323"/>
      <c r="HO234" s="323"/>
      <c r="HP234" s="323"/>
      <c r="HQ234" s="323"/>
      <c r="HR234" s="323"/>
      <c r="HS234" s="323"/>
      <c r="HT234" s="323"/>
      <c r="HU234" s="323"/>
      <c r="HV234" s="323"/>
      <c r="HW234" s="323"/>
      <c r="HX234" s="323"/>
      <c r="HY234" s="323"/>
      <c r="HZ234" s="323"/>
      <c r="IA234" s="323"/>
      <c r="IB234" s="323"/>
      <c r="IC234" s="323"/>
      <c r="ID234" s="323"/>
      <c r="IE234" s="323"/>
      <c r="IF234" s="323"/>
      <c r="IG234" s="323"/>
      <c r="IH234" s="323"/>
      <c r="II234" s="323"/>
      <c r="IJ234" s="323"/>
      <c r="IK234" s="323"/>
      <c r="IL234" s="323"/>
      <c r="IM234" s="323"/>
      <c r="IN234" s="323"/>
      <c r="IO234" s="323"/>
      <c r="IP234" s="323"/>
      <c r="IQ234" s="323"/>
      <c r="IR234" s="323"/>
      <c r="IS234" s="323"/>
      <c r="IT234" s="323"/>
      <c r="IU234" s="323"/>
      <c r="IV234" s="323"/>
      <c r="IW234" s="323"/>
      <c r="IX234" s="323"/>
    </row>
    <row r="235" spans="1:258" s="1238" customFormat="1">
      <c r="A235" s="323"/>
      <c r="B235" s="324"/>
      <c r="C235" s="325"/>
      <c r="D235" s="325"/>
      <c r="E235" s="325"/>
      <c r="F235" s="326"/>
      <c r="G235" s="326"/>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c r="BN235" s="323"/>
      <c r="BO235" s="323"/>
      <c r="BP235" s="323"/>
      <c r="BQ235" s="323"/>
      <c r="BR235" s="323"/>
      <c r="BS235" s="323"/>
      <c r="BT235" s="323"/>
      <c r="BU235" s="323"/>
      <c r="BV235" s="323"/>
      <c r="BW235" s="323"/>
      <c r="BX235" s="323"/>
      <c r="BY235" s="323"/>
      <c r="BZ235" s="323"/>
      <c r="CA235" s="323"/>
      <c r="CB235" s="323"/>
      <c r="CC235" s="323"/>
      <c r="CD235" s="323"/>
      <c r="CE235" s="323"/>
      <c r="CF235" s="323"/>
      <c r="CG235" s="323"/>
      <c r="CH235" s="323"/>
      <c r="CI235" s="323"/>
      <c r="CJ235" s="323"/>
      <c r="CK235" s="323"/>
      <c r="CL235" s="323"/>
      <c r="CM235" s="323"/>
      <c r="CN235" s="323"/>
      <c r="CO235" s="323"/>
      <c r="CP235" s="323"/>
      <c r="CQ235" s="323"/>
      <c r="CR235" s="323"/>
      <c r="CS235" s="323"/>
      <c r="CT235" s="323"/>
      <c r="CU235" s="323"/>
      <c r="CV235" s="323"/>
      <c r="CW235" s="323"/>
      <c r="CX235" s="323"/>
      <c r="CY235" s="323"/>
      <c r="CZ235" s="323"/>
      <c r="DA235" s="323"/>
      <c r="DB235" s="323"/>
      <c r="DC235" s="323"/>
      <c r="DD235" s="323"/>
      <c r="DE235" s="323"/>
      <c r="DF235" s="323"/>
      <c r="DG235" s="323"/>
      <c r="DH235" s="323"/>
      <c r="DI235" s="323"/>
      <c r="DJ235" s="323"/>
      <c r="DK235" s="323"/>
      <c r="DL235" s="323"/>
      <c r="DM235" s="323"/>
      <c r="DN235" s="323"/>
      <c r="DO235" s="323"/>
      <c r="DP235" s="323"/>
      <c r="DQ235" s="323"/>
      <c r="DR235" s="323"/>
      <c r="DS235" s="323"/>
      <c r="DT235" s="323"/>
      <c r="DU235" s="323"/>
      <c r="DV235" s="323"/>
      <c r="DW235" s="323"/>
      <c r="DX235" s="323"/>
      <c r="DY235" s="323"/>
      <c r="DZ235" s="323"/>
      <c r="EA235" s="323"/>
      <c r="EB235" s="323"/>
      <c r="EC235" s="323"/>
      <c r="ED235" s="323"/>
      <c r="EE235" s="323"/>
      <c r="EF235" s="323"/>
      <c r="EG235" s="323"/>
      <c r="EH235" s="323"/>
      <c r="EI235" s="323"/>
      <c r="EJ235" s="323"/>
      <c r="EK235" s="323"/>
      <c r="EL235" s="323"/>
      <c r="EM235" s="323"/>
      <c r="EN235" s="323"/>
      <c r="EO235" s="323"/>
      <c r="EP235" s="323"/>
      <c r="EQ235" s="323"/>
      <c r="ER235" s="323"/>
      <c r="ES235" s="323"/>
      <c r="ET235" s="323"/>
      <c r="EU235" s="323"/>
      <c r="EV235" s="323"/>
      <c r="EW235" s="323"/>
      <c r="EX235" s="323"/>
      <c r="EY235" s="323"/>
      <c r="EZ235" s="323"/>
      <c r="FA235" s="323"/>
      <c r="FB235" s="323"/>
      <c r="FC235" s="323"/>
      <c r="FD235" s="323"/>
      <c r="FE235" s="323"/>
      <c r="FF235" s="323"/>
      <c r="FG235" s="323"/>
      <c r="FH235" s="323"/>
      <c r="FI235" s="323"/>
      <c r="FJ235" s="323"/>
      <c r="FK235" s="323"/>
      <c r="FL235" s="323"/>
      <c r="FM235" s="323"/>
      <c r="FN235" s="323"/>
      <c r="FO235" s="323"/>
      <c r="FP235" s="323"/>
      <c r="FQ235" s="323"/>
      <c r="FR235" s="323"/>
      <c r="FS235" s="323"/>
      <c r="FT235" s="323"/>
      <c r="FU235" s="323"/>
      <c r="FV235" s="323"/>
      <c r="FW235" s="323"/>
      <c r="FX235" s="323"/>
      <c r="FY235" s="323"/>
      <c r="FZ235" s="323"/>
      <c r="GA235" s="323"/>
      <c r="GB235" s="323"/>
      <c r="GC235" s="323"/>
      <c r="GD235" s="323"/>
      <c r="GE235" s="323"/>
      <c r="GF235" s="323"/>
      <c r="GG235" s="323"/>
      <c r="GH235" s="323"/>
      <c r="GI235" s="323"/>
      <c r="GJ235" s="323"/>
      <c r="GK235" s="323"/>
      <c r="GL235" s="323"/>
      <c r="GM235" s="323"/>
      <c r="GN235" s="323"/>
      <c r="GO235" s="323"/>
      <c r="GP235" s="323"/>
      <c r="GQ235" s="323"/>
      <c r="GR235" s="323"/>
      <c r="GS235" s="323"/>
      <c r="GT235" s="323"/>
      <c r="GU235" s="323"/>
      <c r="GV235" s="323"/>
      <c r="GW235" s="323"/>
      <c r="GX235" s="323"/>
      <c r="GY235" s="323"/>
      <c r="GZ235" s="323"/>
      <c r="HA235" s="323"/>
      <c r="HB235" s="323"/>
      <c r="HC235" s="323"/>
      <c r="HD235" s="323"/>
      <c r="HE235" s="323"/>
      <c r="HF235" s="323"/>
      <c r="HG235" s="323"/>
      <c r="HH235" s="323"/>
      <c r="HI235" s="323"/>
      <c r="HJ235" s="323"/>
      <c r="HK235" s="323"/>
      <c r="HL235" s="323"/>
      <c r="HM235" s="323"/>
      <c r="HN235" s="323"/>
      <c r="HO235" s="323"/>
      <c r="HP235" s="323"/>
      <c r="HQ235" s="323"/>
      <c r="HR235" s="323"/>
      <c r="HS235" s="323"/>
      <c r="HT235" s="323"/>
      <c r="HU235" s="323"/>
      <c r="HV235" s="323"/>
      <c r="HW235" s="323"/>
      <c r="HX235" s="323"/>
      <c r="HY235" s="323"/>
      <c r="HZ235" s="323"/>
      <c r="IA235" s="323"/>
      <c r="IB235" s="323"/>
      <c r="IC235" s="323"/>
      <c r="ID235" s="323"/>
      <c r="IE235" s="323"/>
      <c r="IF235" s="323"/>
      <c r="IG235" s="323"/>
      <c r="IH235" s="323"/>
      <c r="II235" s="323"/>
      <c r="IJ235" s="323"/>
      <c r="IK235" s="323"/>
      <c r="IL235" s="323"/>
      <c r="IM235" s="323"/>
      <c r="IN235" s="323"/>
      <c r="IO235" s="323"/>
      <c r="IP235" s="323"/>
      <c r="IQ235" s="323"/>
      <c r="IR235" s="323"/>
      <c r="IS235" s="323"/>
      <c r="IT235" s="323"/>
      <c r="IU235" s="323"/>
      <c r="IV235" s="323"/>
      <c r="IW235" s="323"/>
      <c r="IX235" s="323"/>
    </row>
    <row r="236" spans="1:258" s="1238" customFormat="1">
      <c r="A236" s="323"/>
      <c r="B236" s="324"/>
      <c r="C236" s="325"/>
      <c r="D236" s="325"/>
      <c r="E236" s="325"/>
      <c r="F236" s="326"/>
      <c r="G236" s="326"/>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c r="BN236" s="323"/>
      <c r="BO236" s="323"/>
      <c r="BP236" s="323"/>
      <c r="BQ236" s="323"/>
      <c r="BR236" s="323"/>
      <c r="BS236" s="323"/>
      <c r="BT236" s="323"/>
      <c r="BU236" s="323"/>
      <c r="BV236" s="323"/>
      <c r="BW236" s="323"/>
      <c r="BX236" s="323"/>
      <c r="BY236" s="323"/>
      <c r="BZ236" s="323"/>
      <c r="CA236" s="323"/>
      <c r="CB236" s="323"/>
      <c r="CC236" s="323"/>
      <c r="CD236" s="323"/>
      <c r="CE236" s="323"/>
      <c r="CF236" s="323"/>
      <c r="CG236" s="323"/>
      <c r="CH236" s="323"/>
      <c r="CI236" s="323"/>
      <c r="CJ236" s="323"/>
      <c r="CK236" s="323"/>
      <c r="CL236" s="323"/>
      <c r="CM236" s="323"/>
      <c r="CN236" s="323"/>
      <c r="CO236" s="323"/>
      <c r="CP236" s="323"/>
      <c r="CQ236" s="323"/>
      <c r="CR236" s="323"/>
      <c r="CS236" s="323"/>
      <c r="CT236" s="323"/>
      <c r="CU236" s="323"/>
      <c r="CV236" s="323"/>
      <c r="CW236" s="323"/>
      <c r="CX236" s="323"/>
      <c r="CY236" s="323"/>
      <c r="CZ236" s="323"/>
      <c r="DA236" s="323"/>
      <c r="DB236" s="323"/>
      <c r="DC236" s="323"/>
      <c r="DD236" s="323"/>
      <c r="DE236" s="323"/>
      <c r="DF236" s="323"/>
      <c r="DG236" s="323"/>
      <c r="DH236" s="323"/>
      <c r="DI236" s="323"/>
      <c r="DJ236" s="323"/>
      <c r="DK236" s="323"/>
      <c r="DL236" s="323"/>
      <c r="DM236" s="323"/>
      <c r="DN236" s="323"/>
      <c r="DO236" s="323"/>
      <c r="DP236" s="323"/>
      <c r="DQ236" s="323"/>
      <c r="DR236" s="323"/>
      <c r="DS236" s="323"/>
      <c r="DT236" s="323"/>
      <c r="DU236" s="323"/>
      <c r="DV236" s="323"/>
      <c r="DW236" s="323"/>
      <c r="DX236" s="323"/>
      <c r="DY236" s="323"/>
      <c r="DZ236" s="323"/>
      <c r="EA236" s="323"/>
      <c r="EB236" s="323"/>
      <c r="EC236" s="323"/>
      <c r="ED236" s="323"/>
      <c r="EE236" s="323"/>
      <c r="EF236" s="323"/>
      <c r="EG236" s="323"/>
      <c r="EH236" s="323"/>
      <c r="EI236" s="323"/>
      <c r="EJ236" s="323"/>
      <c r="EK236" s="323"/>
      <c r="EL236" s="323"/>
      <c r="EM236" s="323"/>
      <c r="EN236" s="323"/>
      <c r="EO236" s="323"/>
      <c r="EP236" s="323"/>
      <c r="EQ236" s="323"/>
      <c r="ER236" s="323"/>
      <c r="ES236" s="323"/>
      <c r="ET236" s="323"/>
      <c r="EU236" s="323"/>
      <c r="EV236" s="323"/>
      <c r="EW236" s="323"/>
      <c r="EX236" s="323"/>
      <c r="EY236" s="323"/>
      <c r="EZ236" s="323"/>
      <c r="FA236" s="323"/>
      <c r="FB236" s="323"/>
      <c r="FC236" s="323"/>
      <c r="FD236" s="323"/>
      <c r="FE236" s="323"/>
      <c r="FF236" s="323"/>
      <c r="FG236" s="323"/>
      <c r="FH236" s="323"/>
      <c r="FI236" s="323"/>
      <c r="FJ236" s="323"/>
      <c r="FK236" s="323"/>
      <c r="FL236" s="323"/>
      <c r="FM236" s="323"/>
      <c r="FN236" s="323"/>
      <c r="FO236" s="323"/>
      <c r="FP236" s="323"/>
      <c r="FQ236" s="323"/>
      <c r="FR236" s="323"/>
      <c r="FS236" s="323"/>
      <c r="FT236" s="323"/>
      <c r="FU236" s="323"/>
      <c r="FV236" s="323"/>
      <c r="FW236" s="323"/>
      <c r="FX236" s="323"/>
      <c r="FY236" s="323"/>
      <c r="FZ236" s="323"/>
      <c r="GA236" s="323"/>
      <c r="GB236" s="323"/>
      <c r="GC236" s="323"/>
      <c r="GD236" s="323"/>
      <c r="GE236" s="323"/>
      <c r="GF236" s="323"/>
      <c r="GG236" s="323"/>
      <c r="GH236" s="323"/>
      <c r="GI236" s="323"/>
      <c r="GJ236" s="323"/>
      <c r="GK236" s="323"/>
      <c r="GL236" s="323"/>
      <c r="GM236" s="323"/>
      <c r="GN236" s="323"/>
      <c r="GO236" s="323"/>
      <c r="GP236" s="323"/>
      <c r="GQ236" s="323"/>
      <c r="GR236" s="323"/>
      <c r="GS236" s="323"/>
      <c r="GT236" s="323"/>
      <c r="GU236" s="323"/>
      <c r="GV236" s="323"/>
      <c r="GW236" s="323"/>
      <c r="GX236" s="323"/>
      <c r="GY236" s="323"/>
      <c r="GZ236" s="323"/>
      <c r="HA236" s="323"/>
      <c r="HB236" s="323"/>
      <c r="HC236" s="323"/>
      <c r="HD236" s="323"/>
      <c r="HE236" s="323"/>
      <c r="HF236" s="323"/>
      <c r="HG236" s="323"/>
      <c r="HH236" s="323"/>
      <c r="HI236" s="323"/>
      <c r="HJ236" s="323"/>
      <c r="HK236" s="323"/>
      <c r="HL236" s="323"/>
      <c r="HM236" s="323"/>
      <c r="HN236" s="323"/>
      <c r="HO236" s="323"/>
      <c r="HP236" s="323"/>
      <c r="HQ236" s="323"/>
      <c r="HR236" s="323"/>
      <c r="HS236" s="323"/>
      <c r="HT236" s="323"/>
      <c r="HU236" s="323"/>
      <c r="HV236" s="323"/>
      <c r="HW236" s="323"/>
      <c r="HX236" s="323"/>
      <c r="HY236" s="323"/>
      <c r="HZ236" s="323"/>
      <c r="IA236" s="323"/>
      <c r="IB236" s="323"/>
      <c r="IC236" s="323"/>
      <c r="ID236" s="323"/>
      <c r="IE236" s="323"/>
      <c r="IF236" s="323"/>
      <c r="IG236" s="323"/>
      <c r="IH236" s="323"/>
      <c r="II236" s="323"/>
      <c r="IJ236" s="323"/>
      <c r="IK236" s="323"/>
      <c r="IL236" s="323"/>
      <c r="IM236" s="323"/>
      <c r="IN236" s="323"/>
      <c r="IO236" s="323"/>
      <c r="IP236" s="323"/>
      <c r="IQ236" s="323"/>
      <c r="IR236" s="323"/>
      <c r="IS236" s="323"/>
      <c r="IT236" s="323"/>
      <c r="IU236" s="323"/>
      <c r="IV236" s="323"/>
      <c r="IW236" s="323"/>
      <c r="IX236" s="323"/>
    </row>
    <row r="237" spans="1:258" s="1238" customFormat="1">
      <c r="A237" s="323"/>
      <c r="B237" s="324"/>
      <c r="C237" s="325"/>
      <c r="D237" s="325"/>
      <c r="E237" s="325"/>
      <c r="F237" s="326"/>
      <c r="G237" s="326"/>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c r="BN237" s="323"/>
      <c r="BO237" s="323"/>
      <c r="BP237" s="323"/>
      <c r="BQ237" s="323"/>
      <c r="BR237" s="323"/>
      <c r="BS237" s="323"/>
      <c r="BT237" s="323"/>
      <c r="BU237" s="323"/>
      <c r="BV237" s="323"/>
      <c r="BW237" s="323"/>
      <c r="BX237" s="323"/>
      <c r="BY237" s="323"/>
      <c r="BZ237" s="323"/>
      <c r="CA237" s="323"/>
      <c r="CB237" s="323"/>
      <c r="CC237" s="323"/>
      <c r="CD237" s="323"/>
      <c r="CE237" s="323"/>
      <c r="CF237" s="323"/>
      <c r="CG237" s="323"/>
      <c r="CH237" s="323"/>
      <c r="CI237" s="323"/>
      <c r="CJ237" s="323"/>
      <c r="CK237" s="323"/>
      <c r="CL237" s="323"/>
      <c r="CM237" s="323"/>
      <c r="CN237" s="323"/>
      <c r="CO237" s="323"/>
      <c r="CP237" s="323"/>
      <c r="CQ237" s="323"/>
      <c r="CR237" s="323"/>
      <c r="CS237" s="323"/>
      <c r="CT237" s="323"/>
      <c r="CU237" s="323"/>
      <c r="CV237" s="323"/>
      <c r="CW237" s="323"/>
      <c r="CX237" s="323"/>
      <c r="CY237" s="323"/>
      <c r="CZ237" s="323"/>
      <c r="DA237" s="323"/>
      <c r="DB237" s="323"/>
      <c r="DC237" s="323"/>
      <c r="DD237" s="323"/>
      <c r="DE237" s="323"/>
      <c r="DF237" s="323"/>
      <c r="DG237" s="323"/>
      <c r="DH237" s="323"/>
      <c r="DI237" s="323"/>
      <c r="DJ237" s="323"/>
      <c r="DK237" s="323"/>
      <c r="DL237" s="323"/>
      <c r="DM237" s="323"/>
      <c r="DN237" s="323"/>
      <c r="DO237" s="323"/>
      <c r="DP237" s="323"/>
      <c r="DQ237" s="323"/>
      <c r="DR237" s="323"/>
      <c r="DS237" s="323"/>
      <c r="DT237" s="323"/>
      <c r="DU237" s="323"/>
      <c r="DV237" s="323"/>
      <c r="DW237" s="323"/>
      <c r="DX237" s="323"/>
      <c r="DY237" s="323"/>
      <c r="DZ237" s="323"/>
      <c r="EA237" s="323"/>
      <c r="EB237" s="323"/>
      <c r="EC237" s="323"/>
      <c r="ED237" s="323"/>
      <c r="EE237" s="323"/>
      <c r="EF237" s="323"/>
      <c r="EG237" s="323"/>
      <c r="EH237" s="323"/>
      <c r="EI237" s="323"/>
      <c r="EJ237" s="323"/>
      <c r="EK237" s="323"/>
      <c r="EL237" s="323"/>
      <c r="EM237" s="323"/>
      <c r="EN237" s="323"/>
      <c r="EO237" s="323"/>
      <c r="EP237" s="323"/>
      <c r="EQ237" s="323"/>
      <c r="ER237" s="323"/>
      <c r="ES237" s="323"/>
      <c r="ET237" s="323"/>
      <c r="EU237" s="323"/>
      <c r="EV237" s="323"/>
      <c r="EW237" s="323"/>
      <c r="EX237" s="323"/>
      <c r="EY237" s="323"/>
      <c r="EZ237" s="323"/>
      <c r="FA237" s="323"/>
      <c r="FB237" s="323"/>
      <c r="FC237" s="323"/>
      <c r="FD237" s="323"/>
      <c r="FE237" s="323"/>
      <c r="FF237" s="323"/>
      <c r="FG237" s="323"/>
      <c r="FH237" s="323"/>
      <c r="FI237" s="323"/>
      <c r="FJ237" s="323"/>
      <c r="FK237" s="323"/>
      <c r="FL237" s="323"/>
      <c r="FM237" s="323"/>
      <c r="FN237" s="323"/>
      <c r="FO237" s="323"/>
      <c r="FP237" s="323"/>
      <c r="FQ237" s="323"/>
      <c r="FR237" s="323"/>
      <c r="FS237" s="323"/>
      <c r="FT237" s="323"/>
      <c r="FU237" s="323"/>
      <c r="FV237" s="323"/>
      <c r="FW237" s="323"/>
      <c r="FX237" s="323"/>
      <c r="FY237" s="323"/>
      <c r="FZ237" s="323"/>
      <c r="GA237" s="323"/>
      <c r="GB237" s="323"/>
      <c r="GC237" s="323"/>
      <c r="GD237" s="323"/>
      <c r="GE237" s="323"/>
      <c r="GF237" s="323"/>
      <c r="GG237" s="323"/>
      <c r="GH237" s="323"/>
      <c r="GI237" s="323"/>
      <c r="GJ237" s="323"/>
      <c r="GK237" s="323"/>
      <c r="GL237" s="323"/>
      <c r="GM237" s="323"/>
      <c r="GN237" s="323"/>
      <c r="GO237" s="323"/>
      <c r="GP237" s="323"/>
      <c r="GQ237" s="323"/>
      <c r="GR237" s="323"/>
      <c r="GS237" s="323"/>
      <c r="GT237" s="323"/>
      <c r="GU237" s="323"/>
      <c r="GV237" s="323"/>
      <c r="GW237" s="323"/>
      <c r="GX237" s="323"/>
      <c r="GY237" s="323"/>
      <c r="GZ237" s="323"/>
      <c r="HA237" s="323"/>
      <c r="HB237" s="323"/>
      <c r="HC237" s="323"/>
      <c r="HD237" s="323"/>
      <c r="HE237" s="323"/>
      <c r="HF237" s="323"/>
      <c r="HG237" s="323"/>
      <c r="HH237" s="323"/>
      <c r="HI237" s="323"/>
      <c r="HJ237" s="323"/>
      <c r="HK237" s="323"/>
      <c r="HL237" s="323"/>
      <c r="HM237" s="323"/>
      <c r="HN237" s="323"/>
      <c r="HO237" s="323"/>
      <c r="HP237" s="323"/>
      <c r="HQ237" s="323"/>
      <c r="HR237" s="323"/>
      <c r="HS237" s="323"/>
      <c r="HT237" s="323"/>
      <c r="HU237" s="323"/>
      <c r="HV237" s="323"/>
      <c r="HW237" s="323"/>
      <c r="HX237" s="323"/>
      <c r="HY237" s="323"/>
      <c r="HZ237" s="323"/>
      <c r="IA237" s="323"/>
      <c r="IB237" s="323"/>
      <c r="IC237" s="323"/>
      <c r="ID237" s="323"/>
      <c r="IE237" s="323"/>
      <c r="IF237" s="323"/>
      <c r="IG237" s="323"/>
      <c r="IH237" s="323"/>
      <c r="II237" s="323"/>
      <c r="IJ237" s="323"/>
      <c r="IK237" s="323"/>
      <c r="IL237" s="323"/>
      <c r="IM237" s="323"/>
      <c r="IN237" s="323"/>
      <c r="IO237" s="323"/>
      <c r="IP237" s="323"/>
      <c r="IQ237" s="323"/>
      <c r="IR237" s="323"/>
      <c r="IS237" s="323"/>
      <c r="IT237" s="323"/>
      <c r="IU237" s="323"/>
      <c r="IV237" s="323"/>
      <c r="IW237" s="323"/>
      <c r="IX237" s="323"/>
    </row>
    <row r="238" spans="1:258" s="1238" customFormat="1">
      <c r="A238" s="323"/>
      <c r="B238" s="324"/>
      <c r="C238" s="325"/>
      <c r="D238" s="325"/>
      <c r="E238" s="325"/>
      <c r="F238" s="326"/>
      <c r="G238" s="326"/>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c r="BO238" s="323"/>
      <c r="BP238" s="323"/>
      <c r="BQ238" s="323"/>
      <c r="BR238" s="323"/>
      <c r="BS238" s="323"/>
      <c r="BT238" s="323"/>
      <c r="BU238" s="323"/>
      <c r="BV238" s="323"/>
      <c r="BW238" s="323"/>
      <c r="BX238" s="323"/>
      <c r="BY238" s="323"/>
      <c r="BZ238" s="323"/>
      <c r="CA238" s="323"/>
      <c r="CB238" s="323"/>
      <c r="CC238" s="323"/>
      <c r="CD238" s="323"/>
      <c r="CE238" s="323"/>
      <c r="CF238" s="323"/>
      <c r="CG238" s="323"/>
      <c r="CH238" s="323"/>
      <c r="CI238" s="323"/>
      <c r="CJ238" s="323"/>
      <c r="CK238" s="323"/>
      <c r="CL238" s="323"/>
      <c r="CM238" s="323"/>
      <c r="CN238" s="323"/>
      <c r="CO238" s="323"/>
      <c r="CP238" s="323"/>
      <c r="CQ238" s="323"/>
      <c r="CR238" s="323"/>
      <c r="CS238" s="323"/>
      <c r="CT238" s="323"/>
      <c r="CU238" s="323"/>
      <c r="CV238" s="323"/>
      <c r="CW238" s="323"/>
      <c r="CX238" s="323"/>
      <c r="CY238" s="323"/>
      <c r="CZ238" s="323"/>
      <c r="DA238" s="323"/>
      <c r="DB238" s="323"/>
      <c r="DC238" s="323"/>
      <c r="DD238" s="323"/>
      <c r="DE238" s="323"/>
      <c r="DF238" s="323"/>
      <c r="DG238" s="323"/>
      <c r="DH238" s="323"/>
      <c r="DI238" s="323"/>
      <c r="DJ238" s="323"/>
      <c r="DK238" s="323"/>
      <c r="DL238" s="323"/>
      <c r="DM238" s="323"/>
      <c r="DN238" s="323"/>
      <c r="DO238" s="323"/>
      <c r="DP238" s="323"/>
      <c r="DQ238" s="323"/>
      <c r="DR238" s="323"/>
      <c r="DS238" s="323"/>
      <c r="DT238" s="323"/>
      <c r="DU238" s="323"/>
      <c r="DV238" s="323"/>
      <c r="DW238" s="323"/>
      <c r="DX238" s="323"/>
      <c r="DY238" s="323"/>
      <c r="DZ238" s="323"/>
      <c r="EA238" s="323"/>
      <c r="EB238" s="323"/>
      <c r="EC238" s="323"/>
      <c r="ED238" s="323"/>
      <c r="EE238" s="323"/>
      <c r="EF238" s="323"/>
      <c r="EG238" s="323"/>
      <c r="EH238" s="323"/>
      <c r="EI238" s="323"/>
      <c r="EJ238" s="323"/>
      <c r="EK238" s="323"/>
      <c r="EL238" s="323"/>
      <c r="EM238" s="323"/>
      <c r="EN238" s="323"/>
      <c r="EO238" s="323"/>
      <c r="EP238" s="323"/>
      <c r="EQ238" s="323"/>
      <c r="ER238" s="323"/>
      <c r="ES238" s="323"/>
      <c r="ET238" s="323"/>
      <c r="EU238" s="323"/>
      <c r="EV238" s="323"/>
      <c r="EW238" s="323"/>
      <c r="EX238" s="323"/>
      <c r="EY238" s="323"/>
      <c r="EZ238" s="323"/>
      <c r="FA238" s="323"/>
      <c r="FB238" s="323"/>
      <c r="FC238" s="323"/>
      <c r="FD238" s="323"/>
      <c r="FE238" s="323"/>
      <c r="FF238" s="323"/>
      <c r="FG238" s="323"/>
      <c r="FH238" s="323"/>
      <c r="FI238" s="323"/>
      <c r="FJ238" s="323"/>
      <c r="FK238" s="323"/>
      <c r="FL238" s="323"/>
      <c r="FM238" s="323"/>
      <c r="FN238" s="323"/>
      <c r="FO238" s="323"/>
      <c r="FP238" s="323"/>
      <c r="FQ238" s="323"/>
      <c r="FR238" s="323"/>
      <c r="FS238" s="323"/>
      <c r="FT238" s="323"/>
      <c r="FU238" s="323"/>
      <c r="FV238" s="323"/>
      <c r="FW238" s="323"/>
      <c r="FX238" s="323"/>
      <c r="FY238" s="323"/>
      <c r="FZ238" s="323"/>
      <c r="GA238" s="323"/>
      <c r="GB238" s="323"/>
      <c r="GC238" s="323"/>
      <c r="GD238" s="323"/>
      <c r="GE238" s="323"/>
      <c r="GF238" s="323"/>
      <c r="GG238" s="323"/>
      <c r="GH238" s="323"/>
      <c r="GI238" s="323"/>
      <c r="GJ238" s="323"/>
      <c r="GK238" s="323"/>
      <c r="GL238" s="323"/>
      <c r="GM238" s="323"/>
      <c r="GN238" s="323"/>
      <c r="GO238" s="323"/>
      <c r="GP238" s="323"/>
      <c r="GQ238" s="323"/>
      <c r="GR238" s="323"/>
      <c r="GS238" s="323"/>
      <c r="GT238" s="323"/>
      <c r="GU238" s="323"/>
      <c r="GV238" s="323"/>
      <c r="GW238" s="323"/>
      <c r="GX238" s="323"/>
      <c r="GY238" s="323"/>
      <c r="GZ238" s="323"/>
      <c r="HA238" s="323"/>
      <c r="HB238" s="323"/>
      <c r="HC238" s="323"/>
      <c r="HD238" s="323"/>
      <c r="HE238" s="323"/>
      <c r="HF238" s="323"/>
      <c r="HG238" s="323"/>
      <c r="HH238" s="323"/>
      <c r="HI238" s="323"/>
      <c r="HJ238" s="323"/>
      <c r="HK238" s="323"/>
      <c r="HL238" s="323"/>
      <c r="HM238" s="323"/>
      <c r="HN238" s="323"/>
      <c r="HO238" s="323"/>
      <c r="HP238" s="323"/>
      <c r="HQ238" s="323"/>
      <c r="HR238" s="323"/>
      <c r="HS238" s="323"/>
      <c r="HT238" s="323"/>
      <c r="HU238" s="323"/>
      <c r="HV238" s="323"/>
      <c r="HW238" s="323"/>
      <c r="HX238" s="323"/>
      <c r="HY238" s="323"/>
      <c r="HZ238" s="323"/>
      <c r="IA238" s="323"/>
      <c r="IB238" s="323"/>
      <c r="IC238" s="323"/>
      <c r="ID238" s="323"/>
      <c r="IE238" s="323"/>
      <c r="IF238" s="323"/>
      <c r="IG238" s="323"/>
      <c r="IH238" s="323"/>
      <c r="II238" s="323"/>
      <c r="IJ238" s="323"/>
      <c r="IK238" s="323"/>
      <c r="IL238" s="323"/>
      <c r="IM238" s="323"/>
      <c r="IN238" s="323"/>
      <c r="IO238" s="323"/>
      <c r="IP238" s="323"/>
      <c r="IQ238" s="323"/>
      <c r="IR238" s="323"/>
      <c r="IS238" s="323"/>
      <c r="IT238" s="323"/>
      <c r="IU238" s="323"/>
      <c r="IV238" s="323"/>
      <c r="IW238" s="323"/>
      <c r="IX238" s="323"/>
    </row>
    <row r="239" spans="1:258" s="1238" customFormat="1">
      <c r="A239" s="323"/>
      <c r="B239" s="324"/>
      <c r="C239" s="325"/>
      <c r="D239" s="325"/>
      <c r="E239" s="325"/>
      <c r="F239" s="326"/>
      <c r="G239" s="326"/>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c r="AI239" s="323"/>
      <c r="AJ239" s="323"/>
      <c r="AK239" s="323"/>
      <c r="AL239" s="323"/>
      <c r="AM239" s="323"/>
      <c r="AN239" s="323"/>
      <c r="AO239" s="323"/>
      <c r="AP239" s="323"/>
      <c r="AQ239" s="323"/>
      <c r="AR239" s="323"/>
      <c r="AS239" s="323"/>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c r="BO239" s="323"/>
      <c r="BP239" s="323"/>
      <c r="BQ239" s="323"/>
      <c r="BR239" s="323"/>
      <c r="BS239" s="323"/>
      <c r="BT239" s="323"/>
      <c r="BU239" s="323"/>
      <c r="BV239" s="323"/>
      <c r="BW239" s="323"/>
      <c r="BX239" s="323"/>
      <c r="BY239" s="323"/>
      <c r="BZ239" s="323"/>
      <c r="CA239" s="323"/>
      <c r="CB239" s="323"/>
      <c r="CC239" s="323"/>
      <c r="CD239" s="323"/>
      <c r="CE239" s="323"/>
      <c r="CF239" s="323"/>
      <c r="CG239" s="323"/>
      <c r="CH239" s="323"/>
      <c r="CI239" s="323"/>
      <c r="CJ239" s="323"/>
      <c r="CK239" s="323"/>
      <c r="CL239" s="323"/>
      <c r="CM239" s="323"/>
      <c r="CN239" s="323"/>
      <c r="CO239" s="323"/>
      <c r="CP239" s="323"/>
      <c r="CQ239" s="323"/>
      <c r="CR239" s="323"/>
      <c r="CS239" s="323"/>
      <c r="CT239" s="323"/>
      <c r="CU239" s="323"/>
      <c r="CV239" s="323"/>
      <c r="CW239" s="323"/>
      <c r="CX239" s="323"/>
      <c r="CY239" s="323"/>
      <c r="CZ239" s="323"/>
      <c r="DA239" s="323"/>
      <c r="DB239" s="323"/>
      <c r="DC239" s="323"/>
      <c r="DD239" s="323"/>
      <c r="DE239" s="323"/>
      <c r="DF239" s="323"/>
      <c r="DG239" s="323"/>
      <c r="DH239" s="323"/>
      <c r="DI239" s="323"/>
      <c r="DJ239" s="323"/>
      <c r="DK239" s="323"/>
      <c r="DL239" s="323"/>
      <c r="DM239" s="323"/>
      <c r="DN239" s="323"/>
      <c r="DO239" s="323"/>
      <c r="DP239" s="323"/>
      <c r="DQ239" s="323"/>
      <c r="DR239" s="323"/>
      <c r="DS239" s="323"/>
      <c r="DT239" s="323"/>
      <c r="DU239" s="323"/>
      <c r="DV239" s="323"/>
      <c r="DW239" s="323"/>
      <c r="DX239" s="323"/>
      <c r="DY239" s="323"/>
      <c r="DZ239" s="323"/>
      <c r="EA239" s="323"/>
      <c r="EB239" s="323"/>
      <c r="EC239" s="323"/>
      <c r="ED239" s="323"/>
      <c r="EE239" s="323"/>
      <c r="EF239" s="323"/>
      <c r="EG239" s="323"/>
      <c r="EH239" s="323"/>
      <c r="EI239" s="323"/>
      <c r="EJ239" s="323"/>
      <c r="EK239" s="323"/>
      <c r="EL239" s="323"/>
      <c r="EM239" s="323"/>
      <c r="EN239" s="323"/>
      <c r="EO239" s="323"/>
      <c r="EP239" s="323"/>
      <c r="EQ239" s="323"/>
      <c r="ER239" s="323"/>
      <c r="ES239" s="323"/>
      <c r="ET239" s="323"/>
      <c r="EU239" s="323"/>
      <c r="EV239" s="323"/>
      <c r="EW239" s="323"/>
      <c r="EX239" s="323"/>
      <c r="EY239" s="323"/>
      <c r="EZ239" s="323"/>
      <c r="FA239" s="323"/>
      <c r="FB239" s="323"/>
      <c r="FC239" s="323"/>
      <c r="FD239" s="323"/>
      <c r="FE239" s="323"/>
      <c r="FF239" s="323"/>
      <c r="FG239" s="323"/>
      <c r="FH239" s="323"/>
      <c r="FI239" s="323"/>
      <c r="FJ239" s="323"/>
      <c r="FK239" s="323"/>
      <c r="FL239" s="323"/>
      <c r="FM239" s="323"/>
      <c r="FN239" s="323"/>
      <c r="FO239" s="323"/>
      <c r="FP239" s="323"/>
      <c r="FQ239" s="323"/>
      <c r="FR239" s="323"/>
      <c r="FS239" s="323"/>
      <c r="FT239" s="323"/>
      <c r="FU239" s="323"/>
      <c r="FV239" s="323"/>
      <c r="FW239" s="323"/>
      <c r="FX239" s="323"/>
      <c r="FY239" s="323"/>
      <c r="FZ239" s="323"/>
      <c r="GA239" s="323"/>
      <c r="GB239" s="323"/>
      <c r="GC239" s="323"/>
      <c r="GD239" s="323"/>
      <c r="GE239" s="323"/>
      <c r="GF239" s="323"/>
      <c r="GG239" s="323"/>
      <c r="GH239" s="323"/>
      <c r="GI239" s="323"/>
      <c r="GJ239" s="323"/>
      <c r="GK239" s="323"/>
      <c r="GL239" s="323"/>
      <c r="GM239" s="323"/>
      <c r="GN239" s="323"/>
      <c r="GO239" s="323"/>
      <c r="GP239" s="323"/>
      <c r="GQ239" s="323"/>
      <c r="GR239" s="323"/>
      <c r="GS239" s="323"/>
      <c r="GT239" s="323"/>
      <c r="GU239" s="323"/>
      <c r="GV239" s="323"/>
      <c r="GW239" s="323"/>
      <c r="GX239" s="323"/>
      <c r="GY239" s="323"/>
      <c r="GZ239" s="323"/>
      <c r="HA239" s="323"/>
      <c r="HB239" s="323"/>
      <c r="HC239" s="323"/>
      <c r="HD239" s="323"/>
      <c r="HE239" s="323"/>
      <c r="HF239" s="323"/>
      <c r="HG239" s="323"/>
      <c r="HH239" s="323"/>
      <c r="HI239" s="323"/>
      <c r="HJ239" s="323"/>
      <c r="HK239" s="323"/>
      <c r="HL239" s="323"/>
      <c r="HM239" s="323"/>
      <c r="HN239" s="323"/>
      <c r="HO239" s="323"/>
      <c r="HP239" s="323"/>
      <c r="HQ239" s="323"/>
      <c r="HR239" s="323"/>
      <c r="HS239" s="323"/>
      <c r="HT239" s="323"/>
      <c r="HU239" s="323"/>
      <c r="HV239" s="323"/>
      <c r="HW239" s="323"/>
      <c r="HX239" s="323"/>
      <c r="HY239" s="323"/>
      <c r="HZ239" s="323"/>
      <c r="IA239" s="323"/>
      <c r="IB239" s="323"/>
      <c r="IC239" s="323"/>
      <c r="ID239" s="323"/>
      <c r="IE239" s="323"/>
      <c r="IF239" s="323"/>
      <c r="IG239" s="323"/>
      <c r="IH239" s="323"/>
      <c r="II239" s="323"/>
      <c r="IJ239" s="323"/>
      <c r="IK239" s="323"/>
      <c r="IL239" s="323"/>
      <c r="IM239" s="323"/>
      <c r="IN239" s="323"/>
      <c r="IO239" s="323"/>
      <c r="IP239" s="323"/>
      <c r="IQ239" s="323"/>
      <c r="IR239" s="323"/>
      <c r="IS239" s="323"/>
      <c r="IT239" s="323"/>
      <c r="IU239" s="323"/>
      <c r="IV239" s="323"/>
      <c r="IW239" s="323"/>
      <c r="IX239" s="323"/>
    </row>
    <row r="240" spans="1:258" s="1238" customFormat="1">
      <c r="A240" s="323"/>
      <c r="B240" s="324"/>
      <c r="C240" s="325"/>
      <c r="D240" s="325"/>
      <c r="E240" s="325"/>
      <c r="F240" s="326"/>
      <c r="G240" s="326"/>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3"/>
      <c r="AO240" s="323"/>
      <c r="AP240" s="323"/>
      <c r="AQ240" s="323"/>
      <c r="AR240" s="323"/>
      <c r="AS240" s="323"/>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c r="BO240" s="323"/>
      <c r="BP240" s="323"/>
      <c r="BQ240" s="323"/>
      <c r="BR240" s="323"/>
      <c r="BS240" s="323"/>
      <c r="BT240" s="323"/>
      <c r="BU240" s="323"/>
      <c r="BV240" s="323"/>
      <c r="BW240" s="323"/>
      <c r="BX240" s="323"/>
      <c r="BY240" s="323"/>
      <c r="BZ240" s="323"/>
      <c r="CA240" s="323"/>
      <c r="CB240" s="323"/>
      <c r="CC240" s="323"/>
      <c r="CD240" s="323"/>
      <c r="CE240" s="323"/>
      <c r="CF240" s="323"/>
      <c r="CG240" s="323"/>
      <c r="CH240" s="323"/>
      <c r="CI240" s="323"/>
      <c r="CJ240" s="323"/>
      <c r="CK240" s="323"/>
      <c r="CL240" s="323"/>
      <c r="CM240" s="323"/>
      <c r="CN240" s="323"/>
      <c r="CO240" s="323"/>
      <c r="CP240" s="323"/>
      <c r="CQ240" s="323"/>
      <c r="CR240" s="323"/>
      <c r="CS240" s="323"/>
      <c r="CT240" s="323"/>
      <c r="CU240" s="323"/>
      <c r="CV240" s="323"/>
      <c r="CW240" s="323"/>
      <c r="CX240" s="323"/>
      <c r="CY240" s="323"/>
      <c r="CZ240" s="323"/>
      <c r="DA240" s="323"/>
      <c r="DB240" s="323"/>
      <c r="DC240" s="323"/>
      <c r="DD240" s="323"/>
      <c r="DE240" s="323"/>
      <c r="DF240" s="323"/>
      <c r="DG240" s="323"/>
      <c r="DH240" s="323"/>
      <c r="DI240" s="323"/>
      <c r="DJ240" s="323"/>
      <c r="DK240" s="323"/>
      <c r="DL240" s="323"/>
      <c r="DM240" s="323"/>
      <c r="DN240" s="323"/>
      <c r="DO240" s="323"/>
      <c r="DP240" s="323"/>
      <c r="DQ240" s="323"/>
      <c r="DR240" s="323"/>
      <c r="DS240" s="323"/>
      <c r="DT240" s="323"/>
      <c r="DU240" s="323"/>
      <c r="DV240" s="323"/>
      <c r="DW240" s="323"/>
      <c r="DX240" s="323"/>
      <c r="DY240" s="323"/>
      <c r="DZ240" s="323"/>
      <c r="EA240" s="323"/>
      <c r="EB240" s="323"/>
      <c r="EC240" s="323"/>
      <c r="ED240" s="323"/>
      <c r="EE240" s="323"/>
      <c r="EF240" s="323"/>
      <c r="EG240" s="323"/>
      <c r="EH240" s="323"/>
      <c r="EI240" s="323"/>
      <c r="EJ240" s="323"/>
      <c r="EK240" s="323"/>
      <c r="EL240" s="323"/>
      <c r="EM240" s="323"/>
      <c r="EN240" s="323"/>
      <c r="EO240" s="323"/>
      <c r="EP240" s="323"/>
      <c r="EQ240" s="323"/>
      <c r="ER240" s="323"/>
      <c r="ES240" s="323"/>
      <c r="ET240" s="323"/>
      <c r="EU240" s="323"/>
      <c r="EV240" s="323"/>
      <c r="EW240" s="323"/>
      <c r="EX240" s="323"/>
      <c r="EY240" s="323"/>
      <c r="EZ240" s="323"/>
      <c r="FA240" s="323"/>
      <c r="FB240" s="323"/>
      <c r="FC240" s="323"/>
      <c r="FD240" s="323"/>
      <c r="FE240" s="323"/>
      <c r="FF240" s="323"/>
      <c r="FG240" s="323"/>
      <c r="FH240" s="323"/>
      <c r="FI240" s="323"/>
      <c r="FJ240" s="323"/>
      <c r="FK240" s="323"/>
      <c r="FL240" s="323"/>
      <c r="FM240" s="323"/>
      <c r="FN240" s="323"/>
      <c r="FO240" s="323"/>
      <c r="FP240" s="323"/>
      <c r="FQ240" s="323"/>
      <c r="FR240" s="323"/>
      <c r="FS240" s="323"/>
      <c r="FT240" s="323"/>
      <c r="FU240" s="323"/>
      <c r="FV240" s="323"/>
      <c r="FW240" s="323"/>
      <c r="FX240" s="323"/>
      <c r="FY240" s="323"/>
      <c r="FZ240" s="323"/>
      <c r="GA240" s="323"/>
      <c r="GB240" s="323"/>
      <c r="GC240" s="323"/>
      <c r="GD240" s="323"/>
      <c r="GE240" s="323"/>
      <c r="GF240" s="323"/>
      <c r="GG240" s="323"/>
      <c r="GH240" s="323"/>
      <c r="GI240" s="323"/>
      <c r="GJ240" s="323"/>
      <c r="GK240" s="323"/>
      <c r="GL240" s="323"/>
      <c r="GM240" s="323"/>
      <c r="GN240" s="323"/>
      <c r="GO240" s="323"/>
      <c r="GP240" s="323"/>
      <c r="GQ240" s="323"/>
      <c r="GR240" s="323"/>
      <c r="GS240" s="323"/>
      <c r="GT240" s="323"/>
      <c r="GU240" s="323"/>
      <c r="GV240" s="323"/>
      <c r="GW240" s="323"/>
      <c r="GX240" s="323"/>
      <c r="GY240" s="323"/>
      <c r="GZ240" s="323"/>
      <c r="HA240" s="323"/>
      <c r="HB240" s="323"/>
      <c r="HC240" s="323"/>
      <c r="HD240" s="323"/>
      <c r="HE240" s="323"/>
      <c r="HF240" s="323"/>
      <c r="HG240" s="323"/>
      <c r="HH240" s="323"/>
      <c r="HI240" s="323"/>
      <c r="HJ240" s="323"/>
      <c r="HK240" s="323"/>
      <c r="HL240" s="323"/>
      <c r="HM240" s="323"/>
      <c r="HN240" s="323"/>
      <c r="HO240" s="323"/>
      <c r="HP240" s="323"/>
      <c r="HQ240" s="323"/>
      <c r="HR240" s="323"/>
      <c r="HS240" s="323"/>
      <c r="HT240" s="323"/>
      <c r="HU240" s="323"/>
      <c r="HV240" s="323"/>
      <c r="HW240" s="323"/>
      <c r="HX240" s="323"/>
      <c r="HY240" s="323"/>
      <c r="HZ240" s="323"/>
      <c r="IA240" s="323"/>
      <c r="IB240" s="323"/>
      <c r="IC240" s="323"/>
      <c r="ID240" s="323"/>
      <c r="IE240" s="323"/>
      <c r="IF240" s="323"/>
      <c r="IG240" s="323"/>
      <c r="IH240" s="323"/>
      <c r="II240" s="323"/>
      <c r="IJ240" s="323"/>
      <c r="IK240" s="323"/>
      <c r="IL240" s="323"/>
      <c r="IM240" s="323"/>
      <c r="IN240" s="323"/>
      <c r="IO240" s="323"/>
      <c r="IP240" s="323"/>
      <c r="IQ240" s="323"/>
      <c r="IR240" s="323"/>
      <c r="IS240" s="323"/>
      <c r="IT240" s="323"/>
      <c r="IU240" s="323"/>
      <c r="IV240" s="323"/>
      <c r="IW240" s="323"/>
      <c r="IX240" s="323"/>
    </row>
    <row r="241" spans="1:258" s="1238" customFormat="1">
      <c r="A241" s="323"/>
      <c r="B241" s="324"/>
      <c r="C241" s="325"/>
      <c r="D241" s="325"/>
      <c r="E241" s="325"/>
      <c r="F241" s="326"/>
      <c r="G241" s="326"/>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c r="AS241" s="323"/>
      <c r="AT241" s="323"/>
      <c r="AU241" s="323"/>
      <c r="AV241" s="323"/>
      <c r="AW241" s="323"/>
      <c r="AX241" s="323"/>
      <c r="AY241" s="323"/>
      <c r="AZ241" s="323"/>
      <c r="BA241" s="323"/>
      <c r="BB241" s="323"/>
      <c r="BC241" s="323"/>
      <c r="BD241" s="323"/>
      <c r="BE241" s="323"/>
      <c r="BF241" s="323"/>
      <c r="BG241" s="323"/>
      <c r="BH241" s="323"/>
      <c r="BI241" s="323"/>
      <c r="BJ241" s="323"/>
      <c r="BK241" s="323"/>
      <c r="BL241" s="323"/>
      <c r="BM241" s="323"/>
      <c r="BN241" s="323"/>
      <c r="BO241" s="323"/>
      <c r="BP241" s="323"/>
      <c r="BQ241" s="323"/>
      <c r="BR241" s="323"/>
      <c r="BS241" s="323"/>
      <c r="BT241" s="323"/>
      <c r="BU241" s="323"/>
      <c r="BV241" s="323"/>
      <c r="BW241" s="323"/>
      <c r="BX241" s="323"/>
      <c r="BY241" s="323"/>
      <c r="BZ241" s="323"/>
      <c r="CA241" s="323"/>
      <c r="CB241" s="323"/>
      <c r="CC241" s="323"/>
      <c r="CD241" s="323"/>
      <c r="CE241" s="323"/>
      <c r="CF241" s="323"/>
      <c r="CG241" s="323"/>
      <c r="CH241" s="323"/>
      <c r="CI241" s="323"/>
      <c r="CJ241" s="323"/>
      <c r="CK241" s="323"/>
      <c r="CL241" s="323"/>
      <c r="CM241" s="323"/>
      <c r="CN241" s="323"/>
      <c r="CO241" s="323"/>
      <c r="CP241" s="323"/>
      <c r="CQ241" s="323"/>
      <c r="CR241" s="323"/>
      <c r="CS241" s="323"/>
      <c r="CT241" s="323"/>
      <c r="CU241" s="323"/>
      <c r="CV241" s="323"/>
      <c r="CW241" s="323"/>
      <c r="CX241" s="323"/>
      <c r="CY241" s="323"/>
      <c r="CZ241" s="323"/>
      <c r="DA241" s="323"/>
      <c r="DB241" s="323"/>
      <c r="DC241" s="323"/>
      <c r="DD241" s="323"/>
      <c r="DE241" s="323"/>
      <c r="DF241" s="323"/>
      <c r="DG241" s="323"/>
      <c r="DH241" s="323"/>
      <c r="DI241" s="323"/>
      <c r="DJ241" s="323"/>
      <c r="DK241" s="323"/>
      <c r="DL241" s="323"/>
      <c r="DM241" s="323"/>
      <c r="DN241" s="323"/>
      <c r="DO241" s="323"/>
      <c r="DP241" s="323"/>
      <c r="DQ241" s="323"/>
      <c r="DR241" s="323"/>
      <c r="DS241" s="323"/>
      <c r="DT241" s="323"/>
      <c r="DU241" s="323"/>
      <c r="DV241" s="323"/>
      <c r="DW241" s="323"/>
      <c r="DX241" s="323"/>
      <c r="DY241" s="323"/>
      <c r="DZ241" s="323"/>
      <c r="EA241" s="323"/>
      <c r="EB241" s="323"/>
      <c r="EC241" s="323"/>
      <c r="ED241" s="323"/>
      <c r="EE241" s="323"/>
      <c r="EF241" s="323"/>
      <c r="EG241" s="323"/>
      <c r="EH241" s="323"/>
      <c r="EI241" s="323"/>
      <c r="EJ241" s="323"/>
      <c r="EK241" s="323"/>
      <c r="EL241" s="323"/>
      <c r="EM241" s="323"/>
      <c r="EN241" s="323"/>
      <c r="EO241" s="323"/>
      <c r="EP241" s="323"/>
      <c r="EQ241" s="323"/>
      <c r="ER241" s="323"/>
      <c r="ES241" s="323"/>
      <c r="ET241" s="323"/>
      <c r="EU241" s="323"/>
      <c r="EV241" s="323"/>
      <c r="EW241" s="323"/>
      <c r="EX241" s="323"/>
      <c r="EY241" s="323"/>
      <c r="EZ241" s="323"/>
      <c r="FA241" s="323"/>
      <c r="FB241" s="323"/>
      <c r="FC241" s="323"/>
      <c r="FD241" s="323"/>
      <c r="FE241" s="323"/>
      <c r="FF241" s="323"/>
      <c r="FG241" s="323"/>
      <c r="FH241" s="323"/>
      <c r="FI241" s="323"/>
      <c r="FJ241" s="323"/>
      <c r="FK241" s="323"/>
      <c r="FL241" s="323"/>
      <c r="FM241" s="323"/>
      <c r="FN241" s="323"/>
      <c r="FO241" s="323"/>
      <c r="FP241" s="323"/>
      <c r="FQ241" s="323"/>
      <c r="FR241" s="323"/>
      <c r="FS241" s="323"/>
      <c r="FT241" s="323"/>
      <c r="FU241" s="323"/>
      <c r="FV241" s="323"/>
      <c r="FW241" s="323"/>
      <c r="FX241" s="323"/>
      <c r="FY241" s="323"/>
      <c r="FZ241" s="323"/>
      <c r="GA241" s="323"/>
      <c r="GB241" s="323"/>
      <c r="GC241" s="323"/>
      <c r="GD241" s="323"/>
      <c r="GE241" s="323"/>
      <c r="GF241" s="323"/>
      <c r="GG241" s="323"/>
      <c r="GH241" s="323"/>
      <c r="GI241" s="323"/>
      <c r="GJ241" s="323"/>
      <c r="GK241" s="323"/>
      <c r="GL241" s="323"/>
      <c r="GM241" s="323"/>
      <c r="GN241" s="323"/>
      <c r="GO241" s="323"/>
      <c r="GP241" s="323"/>
      <c r="GQ241" s="323"/>
      <c r="GR241" s="323"/>
      <c r="GS241" s="323"/>
      <c r="GT241" s="323"/>
      <c r="GU241" s="323"/>
      <c r="GV241" s="323"/>
      <c r="GW241" s="323"/>
      <c r="GX241" s="323"/>
      <c r="GY241" s="323"/>
      <c r="GZ241" s="323"/>
      <c r="HA241" s="323"/>
      <c r="HB241" s="323"/>
      <c r="HC241" s="323"/>
      <c r="HD241" s="323"/>
      <c r="HE241" s="323"/>
      <c r="HF241" s="323"/>
      <c r="HG241" s="323"/>
      <c r="HH241" s="323"/>
      <c r="HI241" s="323"/>
      <c r="HJ241" s="323"/>
      <c r="HK241" s="323"/>
      <c r="HL241" s="323"/>
      <c r="HM241" s="323"/>
      <c r="HN241" s="323"/>
      <c r="HO241" s="323"/>
      <c r="HP241" s="323"/>
      <c r="HQ241" s="323"/>
      <c r="HR241" s="323"/>
      <c r="HS241" s="323"/>
      <c r="HT241" s="323"/>
      <c r="HU241" s="323"/>
      <c r="HV241" s="323"/>
      <c r="HW241" s="323"/>
      <c r="HX241" s="323"/>
      <c r="HY241" s="323"/>
      <c r="HZ241" s="323"/>
      <c r="IA241" s="323"/>
      <c r="IB241" s="323"/>
      <c r="IC241" s="323"/>
      <c r="ID241" s="323"/>
      <c r="IE241" s="323"/>
      <c r="IF241" s="323"/>
      <c r="IG241" s="323"/>
      <c r="IH241" s="323"/>
      <c r="II241" s="323"/>
      <c r="IJ241" s="323"/>
      <c r="IK241" s="323"/>
      <c r="IL241" s="323"/>
      <c r="IM241" s="323"/>
      <c r="IN241" s="323"/>
      <c r="IO241" s="323"/>
      <c r="IP241" s="323"/>
      <c r="IQ241" s="323"/>
      <c r="IR241" s="323"/>
      <c r="IS241" s="323"/>
      <c r="IT241" s="323"/>
      <c r="IU241" s="323"/>
      <c r="IV241" s="323"/>
      <c r="IW241" s="323"/>
      <c r="IX241" s="323"/>
    </row>
    <row r="242" spans="1:258" s="1238" customFormat="1">
      <c r="A242" s="323"/>
      <c r="B242" s="324"/>
      <c r="C242" s="325"/>
      <c r="D242" s="325"/>
      <c r="E242" s="325"/>
      <c r="F242" s="326"/>
      <c r="G242" s="326"/>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c r="BJ242" s="323"/>
      <c r="BK242" s="323"/>
      <c r="BL242" s="323"/>
      <c r="BM242" s="323"/>
      <c r="BN242" s="323"/>
      <c r="BO242" s="323"/>
      <c r="BP242" s="323"/>
      <c r="BQ242" s="323"/>
      <c r="BR242" s="323"/>
      <c r="BS242" s="323"/>
      <c r="BT242" s="323"/>
      <c r="BU242" s="323"/>
      <c r="BV242" s="323"/>
      <c r="BW242" s="323"/>
      <c r="BX242" s="323"/>
      <c r="BY242" s="323"/>
      <c r="BZ242" s="323"/>
      <c r="CA242" s="323"/>
      <c r="CB242" s="323"/>
      <c r="CC242" s="323"/>
      <c r="CD242" s="323"/>
      <c r="CE242" s="323"/>
      <c r="CF242" s="323"/>
      <c r="CG242" s="323"/>
      <c r="CH242" s="323"/>
      <c r="CI242" s="323"/>
      <c r="CJ242" s="323"/>
      <c r="CK242" s="323"/>
      <c r="CL242" s="323"/>
      <c r="CM242" s="323"/>
      <c r="CN242" s="323"/>
      <c r="CO242" s="323"/>
      <c r="CP242" s="323"/>
      <c r="CQ242" s="323"/>
      <c r="CR242" s="323"/>
      <c r="CS242" s="323"/>
      <c r="CT242" s="323"/>
      <c r="CU242" s="323"/>
      <c r="CV242" s="323"/>
      <c r="CW242" s="323"/>
      <c r="CX242" s="323"/>
      <c r="CY242" s="323"/>
      <c r="CZ242" s="323"/>
      <c r="DA242" s="323"/>
      <c r="DB242" s="323"/>
      <c r="DC242" s="323"/>
      <c r="DD242" s="323"/>
      <c r="DE242" s="323"/>
      <c r="DF242" s="323"/>
      <c r="DG242" s="323"/>
      <c r="DH242" s="323"/>
      <c r="DI242" s="323"/>
      <c r="DJ242" s="323"/>
      <c r="DK242" s="323"/>
      <c r="DL242" s="323"/>
      <c r="DM242" s="323"/>
      <c r="DN242" s="323"/>
      <c r="DO242" s="323"/>
      <c r="DP242" s="323"/>
      <c r="DQ242" s="323"/>
      <c r="DR242" s="323"/>
      <c r="DS242" s="323"/>
      <c r="DT242" s="323"/>
      <c r="DU242" s="323"/>
      <c r="DV242" s="323"/>
      <c r="DW242" s="323"/>
      <c r="DX242" s="323"/>
      <c r="DY242" s="323"/>
      <c r="DZ242" s="323"/>
      <c r="EA242" s="323"/>
      <c r="EB242" s="323"/>
      <c r="EC242" s="323"/>
      <c r="ED242" s="323"/>
      <c r="EE242" s="323"/>
      <c r="EF242" s="323"/>
      <c r="EG242" s="323"/>
      <c r="EH242" s="323"/>
      <c r="EI242" s="323"/>
      <c r="EJ242" s="323"/>
      <c r="EK242" s="323"/>
      <c r="EL242" s="323"/>
      <c r="EM242" s="323"/>
      <c r="EN242" s="323"/>
      <c r="EO242" s="323"/>
      <c r="EP242" s="323"/>
      <c r="EQ242" s="323"/>
      <c r="ER242" s="323"/>
      <c r="ES242" s="323"/>
      <c r="ET242" s="323"/>
      <c r="EU242" s="323"/>
      <c r="EV242" s="323"/>
      <c r="EW242" s="323"/>
      <c r="EX242" s="323"/>
      <c r="EY242" s="323"/>
      <c r="EZ242" s="323"/>
      <c r="FA242" s="323"/>
      <c r="FB242" s="323"/>
      <c r="FC242" s="323"/>
      <c r="FD242" s="323"/>
      <c r="FE242" s="323"/>
      <c r="FF242" s="323"/>
      <c r="FG242" s="323"/>
      <c r="FH242" s="323"/>
      <c r="FI242" s="323"/>
      <c r="FJ242" s="323"/>
      <c r="FK242" s="323"/>
      <c r="FL242" s="323"/>
      <c r="FM242" s="323"/>
      <c r="FN242" s="323"/>
      <c r="FO242" s="323"/>
      <c r="FP242" s="323"/>
      <c r="FQ242" s="323"/>
      <c r="FR242" s="323"/>
      <c r="FS242" s="323"/>
      <c r="FT242" s="323"/>
      <c r="FU242" s="323"/>
      <c r="FV242" s="323"/>
      <c r="FW242" s="323"/>
      <c r="FX242" s="323"/>
      <c r="FY242" s="323"/>
      <c r="FZ242" s="323"/>
      <c r="GA242" s="323"/>
      <c r="GB242" s="323"/>
      <c r="GC242" s="323"/>
      <c r="GD242" s="323"/>
      <c r="GE242" s="323"/>
      <c r="GF242" s="323"/>
      <c r="GG242" s="323"/>
      <c r="GH242" s="323"/>
      <c r="GI242" s="323"/>
      <c r="GJ242" s="323"/>
      <c r="GK242" s="323"/>
      <c r="GL242" s="323"/>
      <c r="GM242" s="323"/>
      <c r="GN242" s="323"/>
      <c r="GO242" s="323"/>
      <c r="GP242" s="323"/>
      <c r="GQ242" s="323"/>
      <c r="GR242" s="323"/>
      <c r="GS242" s="323"/>
      <c r="GT242" s="323"/>
      <c r="GU242" s="323"/>
      <c r="GV242" s="323"/>
      <c r="GW242" s="323"/>
      <c r="GX242" s="323"/>
      <c r="GY242" s="323"/>
      <c r="GZ242" s="323"/>
      <c r="HA242" s="323"/>
      <c r="HB242" s="323"/>
      <c r="HC242" s="323"/>
      <c r="HD242" s="323"/>
      <c r="HE242" s="323"/>
      <c r="HF242" s="323"/>
      <c r="HG242" s="323"/>
      <c r="HH242" s="323"/>
      <c r="HI242" s="323"/>
      <c r="HJ242" s="323"/>
      <c r="HK242" s="323"/>
      <c r="HL242" s="323"/>
      <c r="HM242" s="323"/>
      <c r="HN242" s="323"/>
      <c r="HO242" s="323"/>
      <c r="HP242" s="323"/>
      <c r="HQ242" s="323"/>
      <c r="HR242" s="323"/>
      <c r="HS242" s="323"/>
      <c r="HT242" s="323"/>
      <c r="HU242" s="323"/>
      <c r="HV242" s="323"/>
      <c r="HW242" s="323"/>
      <c r="HX242" s="323"/>
      <c r="HY242" s="323"/>
      <c r="HZ242" s="323"/>
      <c r="IA242" s="323"/>
      <c r="IB242" s="323"/>
      <c r="IC242" s="323"/>
      <c r="ID242" s="323"/>
      <c r="IE242" s="323"/>
      <c r="IF242" s="323"/>
      <c r="IG242" s="323"/>
      <c r="IH242" s="323"/>
      <c r="II242" s="323"/>
      <c r="IJ242" s="323"/>
      <c r="IK242" s="323"/>
      <c r="IL242" s="323"/>
      <c r="IM242" s="323"/>
      <c r="IN242" s="323"/>
      <c r="IO242" s="323"/>
      <c r="IP242" s="323"/>
      <c r="IQ242" s="323"/>
      <c r="IR242" s="323"/>
      <c r="IS242" s="323"/>
      <c r="IT242" s="323"/>
      <c r="IU242" s="323"/>
      <c r="IV242" s="323"/>
      <c r="IW242" s="323"/>
      <c r="IX242" s="323"/>
    </row>
    <row r="243" spans="1:258" s="1238" customFormat="1">
      <c r="A243" s="323"/>
      <c r="B243" s="324"/>
      <c r="C243" s="325"/>
      <c r="D243" s="325"/>
      <c r="E243" s="325"/>
      <c r="F243" s="326"/>
      <c r="G243" s="326"/>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c r="BJ243" s="323"/>
      <c r="BK243" s="323"/>
      <c r="BL243" s="323"/>
      <c r="BM243" s="323"/>
      <c r="BN243" s="323"/>
      <c r="BO243" s="323"/>
      <c r="BP243" s="323"/>
      <c r="BQ243" s="323"/>
      <c r="BR243" s="323"/>
      <c r="BS243" s="323"/>
      <c r="BT243" s="323"/>
      <c r="BU243" s="323"/>
      <c r="BV243" s="323"/>
      <c r="BW243" s="323"/>
      <c r="BX243" s="323"/>
      <c r="BY243" s="323"/>
      <c r="BZ243" s="323"/>
      <c r="CA243" s="323"/>
      <c r="CB243" s="323"/>
      <c r="CC243" s="323"/>
      <c r="CD243" s="323"/>
      <c r="CE243" s="323"/>
      <c r="CF243" s="323"/>
      <c r="CG243" s="323"/>
      <c r="CH243" s="323"/>
      <c r="CI243" s="323"/>
      <c r="CJ243" s="323"/>
      <c r="CK243" s="323"/>
      <c r="CL243" s="323"/>
      <c r="CM243" s="323"/>
      <c r="CN243" s="323"/>
      <c r="CO243" s="323"/>
      <c r="CP243" s="323"/>
      <c r="CQ243" s="323"/>
      <c r="CR243" s="323"/>
      <c r="CS243" s="323"/>
      <c r="CT243" s="323"/>
      <c r="CU243" s="323"/>
      <c r="CV243" s="323"/>
      <c r="CW243" s="323"/>
      <c r="CX243" s="323"/>
      <c r="CY243" s="323"/>
      <c r="CZ243" s="323"/>
      <c r="DA243" s="323"/>
      <c r="DB243" s="323"/>
      <c r="DC243" s="323"/>
      <c r="DD243" s="323"/>
      <c r="DE243" s="323"/>
      <c r="DF243" s="323"/>
      <c r="DG243" s="323"/>
      <c r="DH243" s="323"/>
      <c r="DI243" s="323"/>
      <c r="DJ243" s="323"/>
      <c r="DK243" s="323"/>
      <c r="DL243" s="323"/>
      <c r="DM243" s="323"/>
      <c r="DN243" s="323"/>
      <c r="DO243" s="323"/>
      <c r="DP243" s="323"/>
      <c r="DQ243" s="323"/>
      <c r="DR243" s="323"/>
      <c r="DS243" s="323"/>
      <c r="DT243" s="323"/>
      <c r="DU243" s="323"/>
      <c r="DV243" s="323"/>
      <c r="DW243" s="323"/>
      <c r="DX243" s="323"/>
      <c r="DY243" s="323"/>
      <c r="DZ243" s="323"/>
      <c r="EA243" s="323"/>
      <c r="EB243" s="323"/>
      <c r="EC243" s="323"/>
      <c r="ED243" s="323"/>
      <c r="EE243" s="323"/>
      <c r="EF243" s="323"/>
      <c r="EG243" s="323"/>
      <c r="EH243" s="323"/>
      <c r="EI243" s="323"/>
      <c r="EJ243" s="323"/>
      <c r="EK243" s="323"/>
      <c r="EL243" s="323"/>
      <c r="EM243" s="323"/>
      <c r="EN243" s="323"/>
      <c r="EO243" s="323"/>
      <c r="EP243" s="323"/>
      <c r="EQ243" s="323"/>
      <c r="ER243" s="323"/>
      <c r="ES243" s="323"/>
      <c r="ET243" s="323"/>
      <c r="EU243" s="323"/>
      <c r="EV243" s="323"/>
      <c r="EW243" s="323"/>
      <c r="EX243" s="323"/>
      <c r="EY243" s="323"/>
      <c r="EZ243" s="323"/>
      <c r="FA243" s="323"/>
      <c r="FB243" s="323"/>
      <c r="FC243" s="323"/>
      <c r="FD243" s="323"/>
      <c r="FE243" s="323"/>
      <c r="FF243" s="323"/>
      <c r="FG243" s="323"/>
      <c r="FH243" s="323"/>
      <c r="FI243" s="323"/>
      <c r="FJ243" s="323"/>
      <c r="FK243" s="323"/>
      <c r="FL243" s="323"/>
      <c r="FM243" s="323"/>
      <c r="FN243" s="323"/>
      <c r="FO243" s="323"/>
      <c r="FP243" s="323"/>
      <c r="FQ243" s="323"/>
      <c r="FR243" s="323"/>
      <c r="FS243" s="323"/>
      <c r="FT243" s="323"/>
      <c r="FU243" s="323"/>
      <c r="FV243" s="323"/>
      <c r="FW243" s="323"/>
      <c r="FX243" s="323"/>
      <c r="FY243" s="323"/>
      <c r="FZ243" s="323"/>
      <c r="GA243" s="323"/>
      <c r="GB243" s="323"/>
      <c r="GC243" s="323"/>
      <c r="GD243" s="323"/>
      <c r="GE243" s="323"/>
      <c r="GF243" s="323"/>
      <c r="GG243" s="323"/>
      <c r="GH243" s="323"/>
      <c r="GI243" s="323"/>
      <c r="GJ243" s="323"/>
      <c r="GK243" s="323"/>
      <c r="GL243" s="323"/>
      <c r="GM243" s="323"/>
      <c r="GN243" s="323"/>
      <c r="GO243" s="323"/>
      <c r="GP243" s="323"/>
      <c r="GQ243" s="323"/>
      <c r="GR243" s="323"/>
      <c r="GS243" s="323"/>
      <c r="GT243" s="323"/>
      <c r="GU243" s="323"/>
      <c r="GV243" s="323"/>
      <c r="GW243" s="323"/>
      <c r="GX243" s="323"/>
      <c r="GY243" s="323"/>
      <c r="GZ243" s="323"/>
      <c r="HA243" s="323"/>
      <c r="HB243" s="323"/>
      <c r="HC243" s="323"/>
      <c r="HD243" s="323"/>
      <c r="HE243" s="323"/>
      <c r="HF243" s="323"/>
      <c r="HG243" s="323"/>
      <c r="HH243" s="323"/>
      <c r="HI243" s="323"/>
      <c r="HJ243" s="323"/>
      <c r="HK243" s="323"/>
      <c r="HL243" s="323"/>
      <c r="HM243" s="323"/>
      <c r="HN243" s="323"/>
      <c r="HO243" s="323"/>
      <c r="HP243" s="323"/>
      <c r="HQ243" s="323"/>
      <c r="HR243" s="323"/>
      <c r="HS243" s="323"/>
      <c r="HT243" s="323"/>
      <c r="HU243" s="323"/>
      <c r="HV243" s="323"/>
      <c r="HW243" s="323"/>
      <c r="HX243" s="323"/>
      <c r="HY243" s="323"/>
      <c r="HZ243" s="323"/>
      <c r="IA243" s="323"/>
      <c r="IB243" s="323"/>
      <c r="IC243" s="323"/>
      <c r="ID243" s="323"/>
      <c r="IE243" s="323"/>
      <c r="IF243" s="323"/>
      <c r="IG243" s="323"/>
      <c r="IH243" s="323"/>
      <c r="II243" s="323"/>
      <c r="IJ243" s="323"/>
      <c r="IK243" s="323"/>
      <c r="IL243" s="323"/>
      <c r="IM243" s="323"/>
      <c r="IN243" s="323"/>
      <c r="IO243" s="323"/>
      <c r="IP243" s="323"/>
      <c r="IQ243" s="323"/>
      <c r="IR243" s="323"/>
      <c r="IS243" s="323"/>
      <c r="IT243" s="323"/>
      <c r="IU243" s="323"/>
      <c r="IV243" s="323"/>
      <c r="IW243" s="323"/>
      <c r="IX243" s="323"/>
    </row>
    <row r="244" spans="1:258" s="1238" customFormat="1">
      <c r="A244" s="323"/>
      <c r="B244" s="324"/>
      <c r="C244" s="325"/>
      <c r="D244" s="325"/>
      <c r="E244" s="325"/>
      <c r="F244" s="326"/>
      <c r="G244" s="326"/>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c r="BJ244" s="323"/>
      <c r="BK244" s="323"/>
      <c r="BL244" s="323"/>
      <c r="BM244" s="323"/>
      <c r="BN244" s="323"/>
      <c r="BO244" s="323"/>
      <c r="BP244" s="323"/>
      <c r="BQ244" s="323"/>
      <c r="BR244" s="323"/>
      <c r="BS244" s="323"/>
      <c r="BT244" s="323"/>
      <c r="BU244" s="323"/>
      <c r="BV244" s="323"/>
      <c r="BW244" s="323"/>
      <c r="BX244" s="323"/>
      <c r="BY244" s="323"/>
      <c r="BZ244" s="323"/>
      <c r="CA244" s="323"/>
      <c r="CB244" s="323"/>
      <c r="CC244" s="323"/>
      <c r="CD244" s="323"/>
      <c r="CE244" s="323"/>
      <c r="CF244" s="323"/>
      <c r="CG244" s="323"/>
      <c r="CH244" s="323"/>
      <c r="CI244" s="323"/>
      <c r="CJ244" s="323"/>
      <c r="CK244" s="323"/>
      <c r="CL244" s="323"/>
      <c r="CM244" s="323"/>
      <c r="CN244" s="323"/>
      <c r="CO244" s="323"/>
      <c r="CP244" s="323"/>
      <c r="CQ244" s="323"/>
      <c r="CR244" s="323"/>
      <c r="CS244" s="323"/>
      <c r="CT244" s="323"/>
      <c r="CU244" s="323"/>
      <c r="CV244" s="323"/>
      <c r="CW244" s="323"/>
      <c r="CX244" s="323"/>
      <c r="CY244" s="323"/>
      <c r="CZ244" s="323"/>
      <c r="DA244" s="323"/>
      <c r="DB244" s="323"/>
      <c r="DC244" s="323"/>
      <c r="DD244" s="323"/>
      <c r="DE244" s="323"/>
      <c r="DF244" s="323"/>
      <c r="DG244" s="323"/>
      <c r="DH244" s="323"/>
      <c r="DI244" s="323"/>
      <c r="DJ244" s="323"/>
      <c r="DK244" s="323"/>
      <c r="DL244" s="323"/>
      <c r="DM244" s="323"/>
      <c r="DN244" s="323"/>
      <c r="DO244" s="323"/>
      <c r="DP244" s="323"/>
      <c r="DQ244" s="323"/>
      <c r="DR244" s="323"/>
      <c r="DS244" s="323"/>
      <c r="DT244" s="323"/>
      <c r="DU244" s="323"/>
      <c r="DV244" s="323"/>
      <c r="DW244" s="323"/>
      <c r="DX244" s="323"/>
      <c r="DY244" s="323"/>
      <c r="DZ244" s="323"/>
      <c r="EA244" s="323"/>
      <c r="EB244" s="323"/>
      <c r="EC244" s="323"/>
      <c r="ED244" s="323"/>
      <c r="EE244" s="323"/>
      <c r="EF244" s="323"/>
      <c r="EG244" s="323"/>
      <c r="EH244" s="323"/>
      <c r="EI244" s="323"/>
      <c r="EJ244" s="323"/>
      <c r="EK244" s="323"/>
      <c r="EL244" s="323"/>
      <c r="EM244" s="323"/>
      <c r="EN244" s="323"/>
      <c r="EO244" s="323"/>
      <c r="EP244" s="323"/>
      <c r="EQ244" s="323"/>
      <c r="ER244" s="323"/>
      <c r="ES244" s="323"/>
      <c r="ET244" s="323"/>
      <c r="EU244" s="323"/>
      <c r="EV244" s="323"/>
      <c r="EW244" s="323"/>
      <c r="EX244" s="323"/>
      <c r="EY244" s="323"/>
      <c r="EZ244" s="323"/>
      <c r="FA244" s="323"/>
      <c r="FB244" s="323"/>
      <c r="FC244" s="323"/>
      <c r="FD244" s="323"/>
      <c r="FE244" s="323"/>
      <c r="FF244" s="323"/>
      <c r="FG244" s="323"/>
      <c r="FH244" s="323"/>
      <c r="FI244" s="323"/>
      <c r="FJ244" s="323"/>
      <c r="FK244" s="323"/>
      <c r="FL244" s="323"/>
      <c r="FM244" s="323"/>
      <c r="FN244" s="323"/>
      <c r="FO244" s="323"/>
      <c r="FP244" s="323"/>
      <c r="FQ244" s="323"/>
      <c r="FR244" s="323"/>
      <c r="FS244" s="323"/>
      <c r="FT244" s="323"/>
      <c r="FU244" s="323"/>
      <c r="FV244" s="323"/>
      <c r="FW244" s="323"/>
      <c r="FX244" s="323"/>
      <c r="FY244" s="323"/>
      <c r="FZ244" s="323"/>
      <c r="GA244" s="323"/>
      <c r="GB244" s="323"/>
      <c r="GC244" s="323"/>
      <c r="GD244" s="323"/>
      <c r="GE244" s="323"/>
      <c r="GF244" s="323"/>
      <c r="GG244" s="323"/>
      <c r="GH244" s="323"/>
      <c r="GI244" s="323"/>
      <c r="GJ244" s="323"/>
      <c r="GK244" s="323"/>
      <c r="GL244" s="323"/>
      <c r="GM244" s="323"/>
      <c r="GN244" s="323"/>
      <c r="GO244" s="323"/>
      <c r="GP244" s="323"/>
      <c r="GQ244" s="323"/>
      <c r="GR244" s="323"/>
      <c r="GS244" s="323"/>
      <c r="GT244" s="323"/>
      <c r="GU244" s="323"/>
      <c r="GV244" s="323"/>
      <c r="GW244" s="323"/>
      <c r="GX244" s="323"/>
      <c r="GY244" s="323"/>
      <c r="GZ244" s="323"/>
      <c r="HA244" s="323"/>
      <c r="HB244" s="323"/>
      <c r="HC244" s="323"/>
      <c r="HD244" s="323"/>
      <c r="HE244" s="323"/>
      <c r="HF244" s="323"/>
      <c r="HG244" s="323"/>
      <c r="HH244" s="323"/>
      <c r="HI244" s="323"/>
      <c r="HJ244" s="323"/>
      <c r="HK244" s="323"/>
      <c r="HL244" s="323"/>
      <c r="HM244" s="323"/>
      <c r="HN244" s="323"/>
      <c r="HO244" s="323"/>
      <c r="HP244" s="323"/>
      <c r="HQ244" s="323"/>
      <c r="HR244" s="323"/>
      <c r="HS244" s="323"/>
      <c r="HT244" s="323"/>
      <c r="HU244" s="323"/>
      <c r="HV244" s="323"/>
      <c r="HW244" s="323"/>
      <c r="HX244" s="323"/>
      <c r="HY244" s="323"/>
      <c r="HZ244" s="323"/>
      <c r="IA244" s="323"/>
      <c r="IB244" s="323"/>
      <c r="IC244" s="323"/>
      <c r="ID244" s="323"/>
      <c r="IE244" s="323"/>
      <c r="IF244" s="323"/>
      <c r="IG244" s="323"/>
      <c r="IH244" s="323"/>
      <c r="II244" s="323"/>
      <c r="IJ244" s="323"/>
      <c r="IK244" s="323"/>
      <c r="IL244" s="323"/>
      <c r="IM244" s="323"/>
      <c r="IN244" s="323"/>
      <c r="IO244" s="323"/>
      <c r="IP244" s="323"/>
      <c r="IQ244" s="323"/>
      <c r="IR244" s="323"/>
      <c r="IS244" s="323"/>
      <c r="IT244" s="323"/>
      <c r="IU244" s="323"/>
      <c r="IV244" s="323"/>
      <c r="IW244" s="323"/>
      <c r="IX244" s="323"/>
    </row>
    <row r="245" spans="1:258" s="1238" customFormat="1">
      <c r="A245" s="323"/>
      <c r="B245" s="324"/>
      <c r="C245" s="325"/>
      <c r="D245" s="325"/>
      <c r="E245" s="325"/>
      <c r="F245" s="326"/>
      <c r="G245" s="326"/>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c r="BN245" s="323"/>
      <c r="BO245" s="323"/>
      <c r="BP245" s="323"/>
      <c r="BQ245" s="323"/>
      <c r="BR245" s="323"/>
      <c r="BS245" s="323"/>
      <c r="BT245" s="323"/>
      <c r="BU245" s="323"/>
      <c r="BV245" s="323"/>
      <c r="BW245" s="323"/>
      <c r="BX245" s="323"/>
      <c r="BY245" s="323"/>
      <c r="BZ245" s="323"/>
      <c r="CA245" s="323"/>
      <c r="CB245" s="323"/>
      <c r="CC245" s="323"/>
      <c r="CD245" s="323"/>
      <c r="CE245" s="323"/>
      <c r="CF245" s="323"/>
      <c r="CG245" s="323"/>
      <c r="CH245" s="323"/>
      <c r="CI245" s="323"/>
      <c r="CJ245" s="323"/>
      <c r="CK245" s="323"/>
      <c r="CL245" s="323"/>
      <c r="CM245" s="323"/>
      <c r="CN245" s="323"/>
      <c r="CO245" s="323"/>
      <c r="CP245" s="323"/>
      <c r="CQ245" s="323"/>
      <c r="CR245" s="323"/>
      <c r="CS245" s="323"/>
      <c r="CT245" s="323"/>
      <c r="CU245" s="323"/>
      <c r="CV245" s="323"/>
      <c r="CW245" s="323"/>
      <c r="CX245" s="323"/>
      <c r="CY245" s="323"/>
      <c r="CZ245" s="323"/>
      <c r="DA245" s="323"/>
      <c r="DB245" s="323"/>
      <c r="DC245" s="323"/>
      <c r="DD245" s="323"/>
      <c r="DE245" s="323"/>
      <c r="DF245" s="323"/>
      <c r="DG245" s="323"/>
      <c r="DH245" s="323"/>
      <c r="DI245" s="323"/>
      <c r="DJ245" s="323"/>
      <c r="DK245" s="323"/>
      <c r="DL245" s="323"/>
      <c r="DM245" s="323"/>
      <c r="DN245" s="323"/>
      <c r="DO245" s="323"/>
      <c r="DP245" s="323"/>
      <c r="DQ245" s="323"/>
      <c r="DR245" s="323"/>
      <c r="DS245" s="323"/>
      <c r="DT245" s="323"/>
      <c r="DU245" s="323"/>
      <c r="DV245" s="323"/>
      <c r="DW245" s="323"/>
      <c r="DX245" s="323"/>
      <c r="DY245" s="323"/>
      <c r="DZ245" s="323"/>
      <c r="EA245" s="323"/>
      <c r="EB245" s="323"/>
      <c r="EC245" s="323"/>
      <c r="ED245" s="323"/>
      <c r="EE245" s="323"/>
      <c r="EF245" s="323"/>
      <c r="EG245" s="323"/>
      <c r="EH245" s="323"/>
      <c r="EI245" s="323"/>
      <c r="EJ245" s="323"/>
      <c r="EK245" s="323"/>
      <c r="EL245" s="323"/>
      <c r="EM245" s="323"/>
      <c r="EN245" s="323"/>
      <c r="EO245" s="323"/>
      <c r="EP245" s="323"/>
      <c r="EQ245" s="323"/>
      <c r="ER245" s="323"/>
      <c r="ES245" s="323"/>
      <c r="ET245" s="323"/>
      <c r="EU245" s="323"/>
      <c r="EV245" s="323"/>
      <c r="EW245" s="323"/>
      <c r="EX245" s="323"/>
      <c r="EY245" s="323"/>
      <c r="EZ245" s="323"/>
      <c r="FA245" s="323"/>
      <c r="FB245" s="323"/>
      <c r="FC245" s="323"/>
      <c r="FD245" s="323"/>
      <c r="FE245" s="323"/>
      <c r="FF245" s="323"/>
      <c r="FG245" s="323"/>
      <c r="FH245" s="323"/>
      <c r="FI245" s="323"/>
      <c r="FJ245" s="323"/>
      <c r="FK245" s="323"/>
      <c r="FL245" s="323"/>
      <c r="FM245" s="323"/>
      <c r="FN245" s="323"/>
      <c r="FO245" s="323"/>
      <c r="FP245" s="323"/>
      <c r="FQ245" s="323"/>
      <c r="FR245" s="323"/>
      <c r="FS245" s="323"/>
      <c r="FT245" s="323"/>
      <c r="FU245" s="323"/>
      <c r="FV245" s="323"/>
      <c r="FW245" s="323"/>
      <c r="FX245" s="323"/>
      <c r="FY245" s="323"/>
      <c r="FZ245" s="323"/>
      <c r="GA245" s="323"/>
      <c r="GB245" s="323"/>
      <c r="GC245" s="323"/>
      <c r="GD245" s="323"/>
      <c r="GE245" s="323"/>
      <c r="GF245" s="323"/>
      <c r="GG245" s="323"/>
      <c r="GH245" s="323"/>
      <c r="GI245" s="323"/>
      <c r="GJ245" s="323"/>
      <c r="GK245" s="323"/>
      <c r="GL245" s="323"/>
      <c r="GM245" s="323"/>
      <c r="GN245" s="323"/>
      <c r="GO245" s="323"/>
      <c r="GP245" s="323"/>
      <c r="GQ245" s="323"/>
      <c r="GR245" s="323"/>
      <c r="GS245" s="323"/>
      <c r="GT245" s="323"/>
      <c r="GU245" s="323"/>
      <c r="GV245" s="323"/>
      <c r="GW245" s="323"/>
      <c r="GX245" s="323"/>
      <c r="GY245" s="323"/>
      <c r="GZ245" s="323"/>
      <c r="HA245" s="323"/>
      <c r="HB245" s="323"/>
      <c r="HC245" s="323"/>
      <c r="HD245" s="323"/>
      <c r="HE245" s="323"/>
      <c r="HF245" s="323"/>
      <c r="HG245" s="323"/>
      <c r="HH245" s="323"/>
      <c r="HI245" s="323"/>
      <c r="HJ245" s="323"/>
      <c r="HK245" s="323"/>
      <c r="HL245" s="323"/>
      <c r="HM245" s="323"/>
      <c r="HN245" s="323"/>
      <c r="HO245" s="323"/>
      <c r="HP245" s="323"/>
      <c r="HQ245" s="323"/>
      <c r="HR245" s="323"/>
      <c r="HS245" s="323"/>
      <c r="HT245" s="323"/>
      <c r="HU245" s="323"/>
      <c r="HV245" s="323"/>
      <c r="HW245" s="323"/>
      <c r="HX245" s="323"/>
      <c r="HY245" s="323"/>
      <c r="HZ245" s="323"/>
      <c r="IA245" s="323"/>
      <c r="IB245" s="323"/>
      <c r="IC245" s="323"/>
      <c r="ID245" s="323"/>
      <c r="IE245" s="323"/>
      <c r="IF245" s="323"/>
      <c r="IG245" s="323"/>
      <c r="IH245" s="323"/>
      <c r="II245" s="323"/>
      <c r="IJ245" s="323"/>
      <c r="IK245" s="323"/>
      <c r="IL245" s="323"/>
      <c r="IM245" s="323"/>
      <c r="IN245" s="323"/>
      <c r="IO245" s="323"/>
      <c r="IP245" s="323"/>
      <c r="IQ245" s="323"/>
      <c r="IR245" s="323"/>
      <c r="IS245" s="323"/>
      <c r="IT245" s="323"/>
      <c r="IU245" s="323"/>
      <c r="IV245" s="323"/>
      <c r="IW245" s="323"/>
      <c r="IX245" s="323"/>
    </row>
    <row r="246" spans="1:258" s="1238" customFormat="1">
      <c r="A246" s="323"/>
      <c r="B246" s="324"/>
      <c r="C246" s="325"/>
      <c r="D246" s="325"/>
      <c r="E246" s="325"/>
      <c r="F246" s="326"/>
      <c r="G246" s="326"/>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c r="BJ246" s="323"/>
      <c r="BK246" s="323"/>
      <c r="BL246" s="323"/>
      <c r="BM246" s="323"/>
      <c r="BN246" s="323"/>
      <c r="BO246" s="323"/>
      <c r="BP246" s="323"/>
      <c r="BQ246" s="323"/>
      <c r="BR246" s="323"/>
      <c r="BS246" s="323"/>
      <c r="BT246" s="323"/>
      <c r="BU246" s="323"/>
      <c r="BV246" s="323"/>
      <c r="BW246" s="323"/>
      <c r="BX246" s="323"/>
      <c r="BY246" s="323"/>
      <c r="BZ246" s="323"/>
      <c r="CA246" s="323"/>
      <c r="CB246" s="323"/>
      <c r="CC246" s="323"/>
      <c r="CD246" s="323"/>
      <c r="CE246" s="323"/>
      <c r="CF246" s="323"/>
      <c r="CG246" s="323"/>
      <c r="CH246" s="323"/>
      <c r="CI246" s="323"/>
      <c r="CJ246" s="323"/>
      <c r="CK246" s="323"/>
      <c r="CL246" s="323"/>
      <c r="CM246" s="323"/>
      <c r="CN246" s="323"/>
      <c r="CO246" s="323"/>
      <c r="CP246" s="323"/>
      <c r="CQ246" s="323"/>
      <c r="CR246" s="323"/>
      <c r="CS246" s="323"/>
      <c r="CT246" s="323"/>
      <c r="CU246" s="323"/>
      <c r="CV246" s="323"/>
      <c r="CW246" s="323"/>
      <c r="CX246" s="323"/>
      <c r="CY246" s="323"/>
      <c r="CZ246" s="323"/>
      <c r="DA246" s="323"/>
      <c r="DB246" s="323"/>
      <c r="DC246" s="323"/>
      <c r="DD246" s="323"/>
      <c r="DE246" s="323"/>
      <c r="DF246" s="323"/>
      <c r="DG246" s="323"/>
      <c r="DH246" s="323"/>
      <c r="DI246" s="323"/>
      <c r="DJ246" s="323"/>
      <c r="DK246" s="323"/>
      <c r="DL246" s="323"/>
      <c r="DM246" s="323"/>
      <c r="DN246" s="323"/>
      <c r="DO246" s="323"/>
      <c r="DP246" s="323"/>
      <c r="DQ246" s="323"/>
      <c r="DR246" s="323"/>
      <c r="DS246" s="323"/>
      <c r="DT246" s="323"/>
      <c r="DU246" s="323"/>
      <c r="DV246" s="323"/>
      <c r="DW246" s="323"/>
      <c r="DX246" s="323"/>
      <c r="DY246" s="323"/>
      <c r="DZ246" s="323"/>
      <c r="EA246" s="323"/>
      <c r="EB246" s="323"/>
      <c r="EC246" s="323"/>
      <c r="ED246" s="323"/>
      <c r="EE246" s="323"/>
      <c r="EF246" s="323"/>
      <c r="EG246" s="323"/>
      <c r="EH246" s="323"/>
      <c r="EI246" s="323"/>
      <c r="EJ246" s="323"/>
      <c r="EK246" s="323"/>
      <c r="EL246" s="323"/>
      <c r="EM246" s="323"/>
      <c r="EN246" s="323"/>
      <c r="EO246" s="323"/>
      <c r="EP246" s="323"/>
      <c r="EQ246" s="323"/>
      <c r="ER246" s="323"/>
      <c r="ES246" s="323"/>
      <c r="ET246" s="323"/>
      <c r="EU246" s="323"/>
      <c r="EV246" s="323"/>
      <c r="EW246" s="323"/>
      <c r="EX246" s="323"/>
      <c r="EY246" s="323"/>
      <c r="EZ246" s="323"/>
      <c r="FA246" s="323"/>
      <c r="FB246" s="323"/>
      <c r="FC246" s="323"/>
      <c r="FD246" s="323"/>
      <c r="FE246" s="323"/>
      <c r="FF246" s="323"/>
      <c r="FG246" s="323"/>
      <c r="FH246" s="323"/>
      <c r="FI246" s="323"/>
      <c r="FJ246" s="323"/>
      <c r="FK246" s="323"/>
      <c r="FL246" s="323"/>
      <c r="FM246" s="323"/>
      <c r="FN246" s="323"/>
      <c r="FO246" s="323"/>
      <c r="FP246" s="323"/>
      <c r="FQ246" s="323"/>
      <c r="FR246" s="323"/>
      <c r="FS246" s="323"/>
      <c r="FT246" s="323"/>
      <c r="FU246" s="323"/>
      <c r="FV246" s="323"/>
      <c r="FW246" s="323"/>
      <c r="FX246" s="323"/>
      <c r="FY246" s="323"/>
      <c r="FZ246" s="323"/>
      <c r="GA246" s="323"/>
      <c r="GB246" s="323"/>
      <c r="GC246" s="323"/>
      <c r="GD246" s="323"/>
      <c r="GE246" s="323"/>
      <c r="GF246" s="323"/>
      <c r="GG246" s="323"/>
      <c r="GH246" s="323"/>
      <c r="GI246" s="323"/>
      <c r="GJ246" s="323"/>
      <c r="GK246" s="323"/>
      <c r="GL246" s="323"/>
      <c r="GM246" s="323"/>
      <c r="GN246" s="323"/>
      <c r="GO246" s="323"/>
      <c r="GP246" s="323"/>
      <c r="GQ246" s="323"/>
      <c r="GR246" s="323"/>
      <c r="GS246" s="323"/>
      <c r="GT246" s="323"/>
      <c r="GU246" s="323"/>
      <c r="GV246" s="323"/>
      <c r="GW246" s="323"/>
      <c r="GX246" s="323"/>
      <c r="GY246" s="323"/>
      <c r="GZ246" s="323"/>
      <c r="HA246" s="323"/>
      <c r="HB246" s="323"/>
      <c r="HC246" s="323"/>
      <c r="HD246" s="323"/>
      <c r="HE246" s="323"/>
      <c r="HF246" s="323"/>
      <c r="HG246" s="323"/>
      <c r="HH246" s="323"/>
      <c r="HI246" s="323"/>
      <c r="HJ246" s="323"/>
      <c r="HK246" s="323"/>
      <c r="HL246" s="323"/>
      <c r="HM246" s="323"/>
      <c r="HN246" s="323"/>
      <c r="HO246" s="323"/>
      <c r="HP246" s="323"/>
      <c r="HQ246" s="323"/>
      <c r="HR246" s="323"/>
      <c r="HS246" s="323"/>
      <c r="HT246" s="323"/>
      <c r="HU246" s="323"/>
      <c r="HV246" s="323"/>
      <c r="HW246" s="323"/>
      <c r="HX246" s="323"/>
      <c r="HY246" s="323"/>
      <c r="HZ246" s="323"/>
      <c r="IA246" s="323"/>
      <c r="IB246" s="323"/>
      <c r="IC246" s="323"/>
      <c r="ID246" s="323"/>
      <c r="IE246" s="323"/>
      <c r="IF246" s="323"/>
      <c r="IG246" s="323"/>
      <c r="IH246" s="323"/>
      <c r="II246" s="323"/>
      <c r="IJ246" s="323"/>
      <c r="IK246" s="323"/>
      <c r="IL246" s="323"/>
      <c r="IM246" s="323"/>
      <c r="IN246" s="323"/>
      <c r="IO246" s="323"/>
      <c r="IP246" s="323"/>
      <c r="IQ246" s="323"/>
      <c r="IR246" s="323"/>
      <c r="IS246" s="323"/>
      <c r="IT246" s="323"/>
      <c r="IU246" s="323"/>
      <c r="IV246" s="323"/>
      <c r="IW246" s="323"/>
      <c r="IX246" s="323"/>
    </row>
    <row r="247" spans="1:258" s="1238" customFormat="1">
      <c r="A247" s="323"/>
      <c r="B247" s="324"/>
      <c r="C247" s="325"/>
      <c r="D247" s="325"/>
      <c r="E247" s="325"/>
      <c r="F247" s="326"/>
      <c r="G247" s="326"/>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c r="BJ247" s="323"/>
      <c r="BK247" s="323"/>
      <c r="BL247" s="323"/>
      <c r="BM247" s="323"/>
      <c r="BN247" s="323"/>
      <c r="BO247" s="323"/>
      <c r="BP247" s="323"/>
      <c r="BQ247" s="323"/>
      <c r="BR247" s="323"/>
      <c r="BS247" s="323"/>
      <c r="BT247" s="323"/>
      <c r="BU247" s="323"/>
      <c r="BV247" s="323"/>
      <c r="BW247" s="323"/>
      <c r="BX247" s="323"/>
      <c r="BY247" s="323"/>
      <c r="BZ247" s="323"/>
      <c r="CA247" s="323"/>
      <c r="CB247" s="323"/>
      <c r="CC247" s="323"/>
      <c r="CD247" s="323"/>
      <c r="CE247" s="323"/>
      <c r="CF247" s="323"/>
      <c r="CG247" s="323"/>
      <c r="CH247" s="323"/>
      <c r="CI247" s="323"/>
      <c r="CJ247" s="323"/>
      <c r="CK247" s="323"/>
      <c r="CL247" s="323"/>
      <c r="CM247" s="323"/>
      <c r="CN247" s="323"/>
      <c r="CO247" s="323"/>
      <c r="CP247" s="323"/>
      <c r="CQ247" s="323"/>
      <c r="CR247" s="323"/>
      <c r="CS247" s="323"/>
      <c r="CT247" s="323"/>
      <c r="CU247" s="323"/>
      <c r="CV247" s="323"/>
      <c r="CW247" s="323"/>
      <c r="CX247" s="323"/>
      <c r="CY247" s="323"/>
      <c r="CZ247" s="323"/>
      <c r="DA247" s="323"/>
      <c r="DB247" s="323"/>
      <c r="DC247" s="323"/>
      <c r="DD247" s="323"/>
      <c r="DE247" s="323"/>
      <c r="DF247" s="323"/>
      <c r="DG247" s="323"/>
      <c r="DH247" s="323"/>
      <c r="DI247" s="323"/>
      <c r="DJ247" s="323"/>
      <c r="DK247" s="323"/>
      <c r="DL247" s="323"/>
      <c r="DM247" s="323"/>
      <c r="DN247" s="323"/>
      <c r="DO247" s="323"/>
      <c r="DP247" s="323"/>
      <c r="DQ247" s="323"/>
      <c r="DR247" s="323"/>
      <c r="DS247" s="323"/>
      <c r="DT247" s="323"/>
      <c r="DU247" s="323"/>
      <c r="DV247" s="323"/>
      <c r="DW247" s="323"/>
      <c r="DX247" s="323"/>
      <c r="DY247" s="323"/>
      <c r="DZ247" s="323"/>
      <c r="EA247" s="323"/>
      <c r="EB247" s="323"/>
      <c r="EC247" s="323"/>
      <c r="ED247" s="323"/>
      <c r="EE247" s="323"/>
      <c r="EF247" s="323"/>
      <c r="EG247" s="323"/>
      <c r="EH247" s="323"/>
      <c r="EI247" s="323"/>
      <c r="EJ247" s="323"/>
      <c r="EK247" s="323"/>
      <c r="EL247" s="323"/>
      <c r="EM247" s="323"/>
      <c r="EN247" s="323"/>
      <c r="EO247" s="323"/>
      <c r="EP247" s="323"/>
      <c r="EQ247" s="323"/>
      <c r="ER247" s="323"/>
      <c r="ES247" s="323"/>
      <c r="ET247" s="323"/>
      <c r="EU247" s="323"/>
      <c r="EV247" s="323"/>
      <c r="EW247" s="323"/>
      <c r="EX247" s="323"/>
      <c r="EY247" s="323"/>
      <c r="EZ247" s="323"/>
      <c r="FA247" s="323"/>
      <c r="FB247" s="323"/>
      <c r="FC247" s="323"/>
      <c r="FD247" s="323"/>
      <c r="FE247" s="323"/>
      <c r="FF247" s="323"/>
      <c r="FG247" s="323"/>
      <c r="FH247" s="323"/>
      <c r="FI247" s="323"/>
      <c r="FJ247" s="323"/>
      <c r="FK247" s="323"/>
      <c r="FL247" s="323"/>
      <c r="FM247" s="323"/>
      <c r="FN247" s="323"/>
      <c r="FO247" s="323"/>
      <c r="FP247" s="323"/>
      <c r="FQ247" s="323"/>
      <c r="FR247" s="323"/>
      <c r="FS247" s="323"/>
      <c r="FT247" s="323"/>
      <c r="FU247" s="323"/>
      <c r="FV247" s="323"/>
      <c r="FW247" s="323"/>
      <c r="FX247" s="323"/>
      <c r="FY247" s="323"/>
      <c r="FZ247" s="323"/>
      <c r="GA247" s="323"/>
      <c r="GB247" s="323"/>
      <c r="GC247" s="323"/>
      <c r="GD247" s="323"/>
      <c r="GE247" s="323"/>
      <c r="GF247" s="323"/>
      <c r="GG247" s="323"/>
      <c r="GH247" s="323"/>
      <c r="GI247" s="323"/>
      <c r="GJ247" s="323"/>
      <c r="GK247" s="323"/>
      <c r="GL247" s="323"/>
      <c r="GM247" s="323"/>
      <c r="GN247" s="323"/>
      <c r="GO247" s="323"/>
      <c r="GP247" s="323"/>
      <c r="GQ247" s="323"/>
      <c r="GR247" s="323"/>
      <c r="GS247" s="323"/>
      <c r="GT247" s="323"/>
      <c r="GU247" s="323"/>
      <c r="GV247" s="323"/>
      <c r="GW247" s="323"/>
      <c r="GX247" s="323"/>
      <c r="GY247" s="323"/>
      <c r="GZ247" s="323"/>
      <c r="HA247" s="323"/>
      <c r="HB247" s="323"/>
      <c r="HC247" s="323"/>
      <c r="HD247" s="323"/>
      <c r="HE247" s="323"/>
      <c r="HF247" s="323"/>
      <c r="HG247" s="323"/>
      <c r="HH247" s="323"/>
      <c r="HI247" s="323"/>
      <c r="HJ247" s="323"/>
      <c r="HK247" s="323"/>
      <c r="HL247" s="323"/>
      <c r="HM247" s="323"/>
      <c r="HN247" s="323"/>
      <c r="HO247" s="323"/>
      <c r="HP247" s="323"/>
      <c r="HQ247" s="323"/>
      <c r="HR247" s="323"/>
      <c r="HS247" s="323"/>
      <c r="HT247" s="323"/>
      <c r="HU247" s="323"/>
      <c r="HV247" s="323"/>
      <c r="HW247" s="323"/>
      <c r="HX247" s="323"/>
      <c r="HY247" s="323"/>
      <c r="HZ247" s="323"/>
      <c r="IA247" s="323"/>
      <c r="IB247" s="323"/>
      <c r="IC247" s="323"/>
      <c r="ID247" s="323"/>
      <c r="IE247" s="323"/>
      <c r="IF247" s="323"/>
      <c r="IG247" s="323"/>
      <c r="IH247" s="323"/>
      <c r="II247" s="323"/>
      <c r="IJ247" s="323"/>
      <c r="IK247" s="323"/>
      <c r="IL247" s="323"/>
      <c r="IM247" s="323"/>
      <c r="IN247" s="323"/>
      <c r="IO247" s="323"/>
      <c r="IP247" s="323"/>
      <c r="IQ247" s="323"/>
      <c r="IR247" s="323"/>
      <c r="IS247" s="323"/>
      <c r="IT247" s="323"/>
      <c r="IU247" s="323"/>
      <c r="IV247" s="323"/>
      <c r="IW247" s="323"/>
      <c r="IX247" s="323"/>
    </row>
    <row r="248" spans="1:258" s="1238" customFormat="1">
      <c r="A248" s="323"/>
      <c r="B248" s="324"/>
      <c r="C248" s="325"/>
      <c r="D248" s="325"/>
      <c r="E248" s="325"/>
      <c r="F248" s="326"/>
      <c r="G248" s="326"/>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c r="BJ248" s="323"/>
      <c r="BK248" s="323"/>
      <c r="BL248" s="323"/>
      <c r="BM248" s="323"/>
      <c r="BN248" s="323"/>
      <c r="BO248" s="323"/>
      <c r="BP248" s="323"/>
      <c r="BQ248" s="323"/>
      <c r="BR248" s="323"/>
      <c r="BS248" s="323"/>
      <c r="BT248" s="323"/>
      <c r="BU248" s="323"/>
      <c r="BV248" s="323"/>
      <c r="BW248" s="323"/>
      <c r="BX248" s="323"/>
      <c r="BY248" s="323"/>
      <c r="BZ248" s="323"/>
      <c r="CA248" s="323"/>
      <c r="CB248" s="323"/>
      <c r="CC248" s="323"/>
      <c r="CD248" s="323"/>
      <c r="CE248" s="323"/>
      <c r="CF248" s="323"/>
      <c r="CG248" s="323"/>
      <c r="CH248" s="323"/>
      <c r="CI248" s="323"/>
      <c r="CJ248" s="323"/>
      <c r="CK248" s="323"/>
      <c r="CL248" s="323"/>
      <c r="CM248" s="323"/>
      <c r="CN248" s="323"/>
      <c r="CO248" s="323"/>
      <c r="CP248" s="323"/>
      <c r="CQ248" s="323"/>
      <c r="CR248" s="323"/>
      <c r="CS248" s="323"/>
      <c r="CT248" s="323"/>
      <c r="CU248" s="323"/>
      <c r="CV248" s="323"/>
      <c r="CW248" s="323"/>
      <c r="CX248" s="323"/>
      <c r="CY248" s="323"/>
      <c r="CZ248" s="323"/>
      <c r="DA248" s="323"/>
      <c r="DB248" s="323"/>
      <c r="DC248" s="323"/>
      <c r="DD248" s="323"/>
      <c r="DE248" s="323"/>
      <c r="DF248" s="323"/>
      <c r="DG248" s="323"/>
      <c r="DH248" s="323"/>
      <c r="DI248" s="323"/>
      <c r="DJ248" s="323"/>
      <c r="DK248" s="323"/>
      <c r="DL248" s="323"/>
      <c r="DM248" s="323"/>
      <c r="DN248" s="323"/>
      <c r="DO248" s="323"/>
      <c r="DP248" s="323"/>
      <c r="DQ248" s="323"/>
      <c r="DR248" s="323"/>
      <c r="DS248" s="323"/>
      <c r="DT248" s="323"/>
      <c r="DU248" s="323"/>
      <c r="DV248" s="323"/>
      <c r="DW248" s="323"/>
      <c r="DX248" s="323"/>
      <c r="DY248" s="323"/>
      <c r="DZ248" s="323"/>
      <c r="EA248" s="323"/>
      <c r="EB248" s="323"/>
      <c r="EC248" s="323"/>
      <c r="ED248" s="323"/>
      <c r="EE248" s="323"/>
      <c r="EF248" s="323"/>
      <c r="EG248" s="323"/>
      <c r="EH248" s="323"/>
      <c r="EI248" s="323"/>
      <c r="EJ248" s="323"/>
      <c r="EK248" s="323"/>
      <c r="EL248" s="323"/>
      <c r="EM248" s="323"/>
      <c r="EN248" s="323"/>
      <c r="EO248" s="323"/>
      <c r="EP248" s="323"/>
      <c r="EQ248" s="323"/>
      <c r="ER248" s="323"/>
      <c r="ES248" s="323"/>
      <c r="ET248" s="323"/>
      <c r="EU248" s="323"/>
      <c r="EV248" s="323"/>
      <c r="EW248" s="323"/>
      <c r="EX248" s="323"/>
      <c r="EY248" s="323"/>
      <c r="EZ248" s="323"/>
      <c r="FA248" s="323"/>
      <c r="FB248" s="323"/>
      <c r="FC248" s="323"/>
      <c r="FD248" s="323"/>
      <c r="FE248" s="323"/>
      <c r="FF248" s="323"/>
      <c r="FG248" s="323"/>
      <c r="FH248" s="323"/>
      <c r="FI248" s="323"/>
      <c r="FJ248" s="323"/>
      <c r="FK248" s="323"/>
      <c r="FL248" s="323"/>
      <c r="FM248" s="323"/>
      <c r="FN248" s="323"/>
      <c r="FO248" s="323"/>
      <c r="FP248" s="323"/>
      <c r="FQ248" s="323"/>
      <c r="FR248" s="323"/>
      <c r="FS248" s="323"/>
      <c r="FT248" s="323"/>
      <c r="FU248" s="323"/>
      <c r="FV248" s="323"/>
      <c r="FW248" s="323"/>
      <c r="FX248" s="323"/>
      <c r="FY248" s="323"/>
      <c r="FZ248" s="323"/>
      <c r="GA248" s="323"/>
      <c r="GB248" s="323"/>
      <c r="GC248" s="323"/>
      <c r="GD248" s="323"/>
      <c r="GE248" s="323"/>
      <c r="GF248" s="323"/>
      <c r="GG248" s="323"/>
      <c r="GH248" s="323"/>
      <c r="GI248" s="323"/>
      <c r="GJ248" s="323"/>
      <c r="GK248" s="323"/>
      <c r="GL248" s="323"/>
      <c r="GM248" s="323"/>
      <c r="GN248" s="323"/>
      <c r="GO248" s="323"/>
      <c r="GP248" s="323"/>
      <c r="GQ248" s="323"/>
      <c r="GR248" s="323"/>
      <c r="GS248" s="323"/>
      <c r="GT248" s="323"/>
      <c r="GU248" s="323"/>
      <c r="GV248" s="323"/>
      <c r="GW248" s="323"/>
      <c r="GX248" s="323"/>
      <c r="GY248" s="323"/>
      <c r="GZ248" s="323"/>
      <c r="HA248" s="323"/>
      <c r="HB248" s="323"/>
      <c r="HC248" s="323"/>
      <c r="HD248" s="323"/>
      <c r="HE248" s="323"/>
      <c r="HF248" s="323"/>
      <c r="HG248" s="323"/>
      <c r="HH248" s="323"/>
      <c r="HI248" s="323"/>
      <c r="HJ248" s="323"/>
      <c r="HK248" s="323"/>
      <c r="HL248" s="323"/>
      <c r="HM248" s="323"/>
      <c r="HN248" s="323"/>
      <c r="HO248" s="323"/>
      <c r="HP248" s="323"/>
      <c r="HQ248" s="323"/>
      <c r="HR248" s="323"/>
      <c r="HS248" s="323"/>
      <c r="HT248" s="323"/>
      <c r="HU248" s="323"/>
      <c r="HV248" s="323"/>
      <c r="HW248" s="323"/>
      <c r="HX248" s="323"/>
      <c r="HY248" s="323"/>
      <c r="HZ248" s="323"/>
      <c r="IA248" s="323"/>
      <c r="IB248" s="323"/>
      <c r="IC248" s="323"/>
      <c r="ID248" s="323"/>
      <c r="IE248" s="323"/>
      <c r="IF248" s="323"/>
      <c r="IG248" s="323"/>
      <c r="IH248" s="323"/>
      <c r="II248" s="323"/>
      <c r="IJ248" s="323"/>
      <c r="IK248" s="323"/>
      <c r="IL248" s="323"/>
      <c r="IM248" s="323"/>
      <c r="IN248" s="323"/>
      <c r="IO248" s="323"/>
      <c r="IP248" s="323"/>
      <c r="IQ248" s="323"/>
      <c r="IR248" s="323"/>
      <c r="IS248" s="323"/>
      <c r="IT248" s="323"/>
      <c r="IU248" s="323"/>
      <c r="IV248" s="323"/>
      <c r="IW248" s="323"/>
      <c r="IX248" s="323"/>
    </row>
    <row r="249" spans="1:258" s="1238" customFormat="1">
      <c r="A249" s="323"/>
      <c r="B249" s="324"/>
      <c r="C249" s="325"/>
      <c r="D249" s="325"/>
      <c r="E249" s="325"/>
      <c r="F249" s="326"/>
      <c r="G249" s="326"/>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c r="BJ249" s="323"/>
      <c r="BK249" s="323"/>
      <c r="BL249" s="323"/>
      <c r="BM249" s="323"/>
      <c r="BN249" s="323"/>
      <c r="BO249" s="323"/>
      <c r="BP249" s="323"/>
      <c r="BQ249" s="323"/>
      <c r="BR249" s="323"/>
      <c r="BS249" s="323"/>
      <c r="BT249" s="323"/>
      <c r="BU249" s="323"/>
      <c r="BV249" s="323"/>
      <c r="BW249" s="323"/>
      <c r="BX249" s="323"/>
      <c r="BY249" s="323"/>
      <c r="BZ249" s="323"/>
      <c r="CA249" s="323"/>
      <c r="CB249" s="323"/>
      <c r="CC249" s="323"/>
      <c r="CD249" s="323"/>
      <c r="CE249" s="323"/>
      <c r="CF249" s="323"/>
      <c r="CG249" s="323"/>
      <c r="CH249" s="323"/>
      <c r="CI249" s="323"/>
      <c r="CJ249" s="323"/>
      <c r="CK249" s="323"/>
      <c r="CL249" s="323"/>
      <c r="CM249" s="323"/>
      <c r="CN249" s="323"/>
      <c r="CO249" s="323"/>
      <c r="CP249" s="323"/>
      <c r="CQ249" s="323"/>
      <c r="CR249" s="323"/>
      <c r="CS249" s="323"/>
      <c r="CT249" s="323"/>
      <c r="CU249" s="323"/>
      <c r="CV249" s="323"/>
      <c r="CW249" s="323"/>
      <c r="CX249" s="323"/>
      <c r="CY249" s="323"/>
      <c r="CZ249" s="323"/>
      <c r="DA249" s="323"/>
      <c r="DB249" s="323"/>
      <c r="DC249" s="323"/>
      <c r="DD249" s="323"/>
      <c r="DE249" s="323"/>
      <c r="DF249" s="323"/>
      <c r="DG249" s="323"/>
      <c r="DH249" s="323"/>
      <c r="DI249" s="323"/>
      <c r="DJ249" s="323"/>
      <c r="DK249" s="323"/>
      <c r="DL249" s="323"/>
      <c r="DM249" s="323"/>
      <c r="DN249" s="323"/>
      <c r="DO249" s="323"/>
      <c r="DP249" s="323"/>
      <c r="DQ249" s="323"/>
      <c r="DR249" s="323"/>
      <c r="DS249" s="323"/>
      <c r="DT249" s="323"/>
      <c r="DU249" s="323"/>
      <c r="DV249" s="323"/>
      <c r="DW249" s="323"/>
      <c r="DX249" s="323"/>
      <c r="DY249" s="323"/>
      <c r="DZ249" s="323"/>
      <c r="EA249" s="323"/>
      <c r="EB249" s="323"/>
      <c r="EC249" s="323"/>
      <c r="ED249" s="323"/>
      <c r="EE249" s="323"/>
      <c r="EF249" s="323"/>
      <c r="EG249" s="323"/>
      <c r="EH249" s="323"/>
      <c r="EI249" s="323"/>
      <c r="EJ249" s="323"/>
      <c r="EK249" s="323"/>
      <c r="EL249" s="323"/>
      <c r="EM249" s="323"/>
      <c r="EN249" s="323"/>
      <c r="EO249" s="323"/>
      <c r="EP249" s="323"/>
      <c r="EQ249" s="323"/>
      <c r="ER249" s="323"/>
      <c r="ES249" s="323"/>
      <c r="ET249" s="323"/>
      <c r="EU249" s="323"/>
      <c r="EV249" s="323"/>
      <c r="EW249" s="323"/>
      <c r="EX249" s="323"/>
      <c r="EY249" s="323"/>
      <c r="EZ249" s="323"/>
      <c r="FA249" s="323"/>
      <c r="FB249" s="323"/>
      <c r="FC249" s="323"/>
      <c r="FD249" s="323"/>
      <c r="FE249" s="323"/>
      <c r="FF249" s="323"/>
      <c r="FG249" s="323"/>
      <c r="FH249" s="323"/>
      <c r="FI249" s="323"/>
      <c r="FJ249" s="323"/>
      <c r="FK249" s="323"/>
      <c r="FL249" s="323"/>
      <c r="FM249" s="323"/>
      <c r="FN249" s="323"/>
      <c r="FO249" s="323"/>
      <c r="FP249" s="323"/>
      <c r="FQ249" s="323"/>
      <c r="FR249" s="323"/>
      <c r="FS249" s="323"/>
      <c r="FT249" s="323"/>
      <c r="FU249" s="323"/>
      <c r="FV249" s="323"/>
      <c r="FW249" s="323"/>
      <c r="FX249" s="323"/>
      <c r="FY249" s="323"/>
      <c r="FZ249" s="323"/>
      <c r="GA249" s="323"/>
      <c r="GB249" s="323"/>
      <c r="GC249" s="323"/>
      <c r="GD249" s="323"/>
      <c r="GE249" s="323"/>
      <c r="GF249" s="323"/>
      <c r="GG249" s="323"/>
      <c r="GH249" s="323"/>
      <c r="GI249" s="323"/>
      <c r="GJ249" s="323"/>
      <c r="GK249" s="323"/>
      <c r="GL249" s="323"/>
      <c r="GM249" s="323"/>
      <c r="GN249" s="323"/>
      <c r="GO249" s="323"/>
      <c r="GP249" s="323"/>
      <c r="GQ249" s="323"/>
      <c r="GR249" s="323"/>
      <c r="GS249" s="323"/>
      <c r="GT249" s="323"/>
      <c r="GU249" s="323"/>
      <c r="GV249" s="323"/>
      <c r="GW249" s="323"/>
      <c r="GX249" s="323"/>
      <c r="GY249" s="323"/>
      <c r="GZ249" s="323"/>
      <c r="HA249" s="323"/>
      <c r="HB249" s="323"/>
      <c r="HC249" s="323"/>
      <c r="HD249" s="323"/>
      <c r="HE249" s="323"/>
      <c r="HF249" s="323"/>
      <c r="HG249" s="323"/>
      <c r="HH249" s="323"/>
      <c r="HI249" s="323"/>
      <c r="HJ249" s="323"/>
      <c r="HK249" s="323"/>
      <c r="HL249" s="323"/>
      <c r="HM249" s="323"/>
      <c r="HN249" s="323"/>
      <c r="HO249" s="323"/>
      <c r="HP249" s="323"/>
      <c r="HQ249" s="323"/>
      <c r="HR249" s="323"/>
      <c r="HS249" s="323"/>
      <c r="HT249" s="323"/>
      <c r="HU249" s="323"/>
      <c r="HV249" s="323"/>
      <c r="HW249" s="323"/>
      <c r="HX249" s="323"/>
      <c r="HY249" s="323"/>
      <c r="HZ249" s="323"/>
      <c r="IA249" s="323"/>
      <c r="IB249" s="323"/>
      <c r="IC249" s="323"/>
      <c r="ID249" s="323"/>
      <c r="IE249" s="323"/>
      <c r="IF249" s="323"/>
      <c r="IG249" s="323"/>
      <c r="IH249" s="323"/>
      <c r="II249" s="323"/>
      <c r="IJ249" s="323"/>
      <c r="IK249" s="323"/>
      <c r="IL249" s="323"/>
      <c r="IM249" s="323"/>
      <c r="IN249" s="323"/>
      <c r="IO249" s="323"/>
      <c r="IP249" s="323"/>
      <c r="IQ249" s="323"/>
      <c r="IR249" s="323"/>
      <c r="IS249" s="323"/>
      <c r="IT249" s="323"/>
      <c r="IU249" s="323"/>
      <c r="IV249" s="323"/>
      <c r="IW249" s="323"/>
      <c r="IX249" s="323"/>
    </row>
    <row r="250" spans="1:258" s="1238" customFormat="1">
      <c r="A250" s="323"/>
      <c r="B250" s="324"/>
      <c r="C250" s="325"/>
      <c r="D250" s="325"/>
      <c r="E250" s="325"/>
      <c r="F250" s="326"/>
      <c r="G250" s="326"/>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323"/>
      <c r="BU250" s="323"/>
      <c r="BV250" s="323"/>
      <c r="BW250" s="323"/>
      <c r="BX250" s="323"/>
      <c r="BY250" s="323"/>
      <c r="BZ250" s="323"/>
      <c r="CA250" s="323"/>
      <c r="CB250" s="323"/>
      <c r="CC250" s="323"/>
      <c r="CD250" s="323"/>
      <c r="CE250" s="323"/>
      <c r="CF250" s="323"/>
      <c r="CG250" s="323"/>
      <c r="CH250" s="323"/>
      <c r="CI250" s="323"/>
      <c r="CJ250" s="323"/>
      <c r="CK250" s="323"/>
      <c r="CL250" s="323"/>
      <c r="CM250" s="323"/>
      <c r="CN250" s="323"/>
      <c r="CO250" s="323"/>
      <c r="CP250" s="323"/>
      <c r="CQ250" s="323"/>
      <c r="CR250" s="323"/>
      <c r="CS250" s="323"/>
      <c r="CT250" s="323"/>
      <c r="CU250" s="323"/>
      <c r="CV250" s="323"/>
      <c r="CW250" s="323"/>
      <c r="CX250" s="323"/>
      <c r="CY250" s="323"/>
      <c r="CZ250" s="323"/>
      <c r="DA250" s="323"/>
      <c r="DB250" s="323"/>
      <c r="DC250" s="323"/>
      <c r="DD250" s="323"/>
      <c r="DE250" s="323"/>
      <c r="DF250" s="323"/>
      <c r="DG250" s="323"/>
      <c r="DH250" s="323"/>
      <c r="DI250" s="323"/>
      <c r="DJ250" s="323"/>
      <c r="DK250" s="323"/>
      <c r="DL250" s="323"/>
      <c r="DM250" s="323"/>
      <c r="DN250" s="323"/>
      <c r="DO250" s="323"/>
      <c r="DP250" s="323"/>
      <c r="DQ250" s="323"/>
      <c r="DR250" s="323"/>
      <c r="DS250" s="323"/>
      <c r="DT250" s="323"/>
      <c r="DU250" s="323"/>
      <c r="DV250" s="323"/>
      <c r="DW250" s="323"/>
      <c r="DX250" s="323"/>
      <c r="DY250" s="323"/>
      <c r="DZ250" s="323"/>
      <c r="EA250" s="323"/>
      <c r="EB250" s="323"/>
      <c r="EC250" s="323"/>
      <c r="ED250" s="323"/>
      <c r="EE250" s="323"/>
      <c r="EF250" s="323"/>
      <c r="EG250" s="323"/>
      <c r="EH250" s="323"/>
      <c r="EI250" s="323"/>
      <c r="EJ250" s="323"/>
      <c r="EK250" s="323"/>
      <c r="EL250" s="323"/>
      <c r="EM250" s="323"/>
      <c r="EN250" s="323"/>
      <c r="EO250" s="323"/>
      <c r="EP250" s="323"/>
      <c r="EQ250" s="323"/>
      <c r="ER250" s="323"/>
      <c r="ES250" s="323"/>
      <c r="ET250" s="323"/>
      <c r="EU250" s="323"/>
      <c r="EV250" s="323"/>
      <c r="EW250" s="323"/>
      <c r="EX250" s="323"/>
      <c r="EY250" s="323"/>
      <c r="EZ250" s="323"/>
      <c r="FA250" s="323"/>
      <c r="FB250" s="323"/>
      <c r="FC250" s="323"/>
      <c r="FD250" s="323"/>
      <c r="FE250" s="323"/>
      <c r="FF250" s="323"/>
      <c r="FG250" s="323"/>
      <c r="FH250" s="323"/>
      <c r="FI250" s="323"/>
      <c r="FJ250" s="323"/>
      <c r="FK250" s="323"/>
      <c r="FL250" s="323"/>
      <c r="FM250" s="323"/>
      <c r="FN250" s="323"/>
      <c r="FO250" s="323"/>
      <c r="FP250" s="323"/>
      <c r="FQ250" s="323"/>
      <c r="FR250" s="323"/>
      <c r="FS250" s="323"/>
      <c r="FT250" s="323"/>
      <c r="FU250" s="323"/>
      <c r="FV250" s="323"/>
      <c r="FW250" s="323"/>
      <c r="FX250" s="323"/>
      <c r="FY250" s="323"/>
      <c r="FZ250" s="323"/>
      <c r="GA250" s="323"/>
      <c r="GB250" s="323"/>
      <c r="GC250" s="323"/>
      <c r="GD250" s="323"/>
      <c r="GE250" s="323"/>
      <c r="GF250" s="323"/>
      <c r="GG250" s="323"/>
      <c r="GH250" s="323"/>
      <c r="GI250" s="323"/>
      <c r="GJ250" s="323"/>
      <c r="GK250" s="323"/>
      <c r="GL250" s="323"/>
      <c r="GM250" s="323"/>
      <c r="GN250" s="323"/>
      <c r="GO250" s="323"/>
      <c r="GP250" s="323"/>
      <c r="GQ250" s="323"/>
      <c r="GR250" s="323"/>
      <c r="GS250" s="323"/>
      <c r="GT250" s="323"/>
      <c r="GU250" s="323"/>
      <c r="GV250" s="323"/>
      <c r="GW250" s="323"/>
      <c r="GX250" s="323"/>
      <c r="GY250" s="323"/>
      <c r="GZ250" s="323"/>
      <c r="HA250" s="323"/>
      <c r="HB250" s="323"/>
      <c r="HC250" s="323"/>
      <c r="HD250" s="323"/>
      <c r="HE250" s="323"/>
      <c r="HF250" s="323"/>
      <c r="HG250" s="323"/>
      <c r="HH250" s="323"/>
      <c r="HI250" s="323"/>
      <c r="HJ250" s="323"/>
      <c r="HK250" s="323"/>
      <c r="HL250" s="323"/>
      <c r="HM250" s="323"/>
      <c r="HN250" s="323"/>
      <c r="HO250" s="323"/>
      <c r="HP250" s="323"/>
      <c r="HQ250" s="323"/>
      <c r="HR250" s="323"/>
      <c r="HS250" s="323"/>
      <c r="HT250" s="323"/>
      <c r="HU250" s="323"/>
      <c r="HV250" s="323"/>
      <c r="HW250" s="323"/>
      <c r="HX250" s="323"/>
      <c r="HY250" s="323"/>
      <c r="HZ250" s="323"/>
      <c r="IA250" s="323"/>
      <c r="IB250" s="323"/>
      <c r="IC250" s="323"/>
      <c r="ID250" s="323"/>
      <c r="IE250" s="323"/>
      <c r="IF250" s="323"/>
      <c r="IG250" s="323"/>
      <c r="IH250" s="323"/>
      <c r="II250" s="323"/>
      <c r="IJ250" s="323"/>
      <c r="IK250" s="323"/>
      <c r="IL250" s="323"/>
      <c r="IM250" s="323"/>
      <c r="IN250" s="323"/>
      <c r="IO250" s="323"/>
      <c r="IP250" s="323"/>
      <c r="IQ250" s="323"/>
      <c r="IR250" s="323"/>
      <c r="IS250" s="323"/>
      <c r="IT250" s="323"/>
      <c r="IU250" s="323"/>
      <c r="IV250" s="323"/>
      <c r="IW250" s="323"/>
      <c r="IX250" s="323"/>
    </row>
    <row r="251" spans="1:258" s="1238" customFormat="1">
      <c r="A251" s="323"/>
      <c r="B251" s="324"/>
      <c r="C251" s="325"/>
      <c r="D251" s="325"/>
      <c r="E251" s="325"/>
      <c r="F251" s="326"/>
      <c r="G251" s="326"/>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3"/>
      <c r="AL251" s="323"/>
      <c r="AM251" s="323"/>
      <c r="AN251" s="323"/>
      <c r="AO251" s="323"/>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323"/>
      <c r="BU251" s="323"/>
      <c r="BV251" s="323"/>
      <c r="BW251" s="323"/>
      <c r="BX251" s="323"/>
      <c r="BY251" s="323"/>
      <c r="BZ251" s="323"/>
      <c r="CA251" s="323"/>
      <c r="CB251" s="323"/>
      <c r="CC251" s="323"/>
      <c r="CD251" s="323"/>
      <c r="CE251" s="323"/>
      <c r="CF251" s="323"/>
      <c r="CG251" s="323"/>
      <c r="CH251" s="323"/>
      <c r="CI251" s="323"/>
      <c r="CJ251" s="323"/>
      <c r="CK251" s="323"/>
      <c r="CL251" s="323"/>
      <c r="CM251" s="323"/>
      <c r="CN251" s="323"/>
      <c r="CO251" s="323"/>
      <c r="CP251" s="323"/>
      <c r="CQ251" s="323"/>
      <c r="CR251" s="323"/>
      <c r="CS251" s="323"/>
      <c r="CT251" s="323"/>
      <c r="CU251" s="323"/>
      <c r="CV251" s="323"/>
      <c r="CW251" s="323"/>
      <c r="CX251" s="323"/>
      <c r="CY251" s="323"/>
      <c r="CZ251" s="323"/>
      <c r="DA251" s="323"/>
      <c r="DB251" s="323"/>
      <c r="DC251" s="323"/>
      <c r="DD251" s="323"/>
      <c r="DE251" s="323"/>
      <c r="DF251" s="323"/>
      <c r="DG251" s="323"/>
      <c r="DH251" s="323"/>
      <c r="DI251" s="323"/>
      <c r="DJ251" s="323"/>
      <c r="DK251" s="323"/>
      <c r="DL251" s="323"/>
      <c r="DM251" s="323"/>
      <c r="DN251" s="323"/>
      <c r="DO251" s="323"/>
      <c r="DP251" s="323"/>
      <c r="DQ251" s="323"/>
      <c r="DR251" s="323"/>
      <c r="DS251" s="323"/>
      <c r="DT251" s="323"/>
      <c r="DU251" s="323"/>
      <c r="DV251" s="323"/>
      <c r="DW251" s="323"/>
      <c r="DX251" s="323"/>
      <c r="DY251" s="323"/>
      <c r="DZ251" s="323"/>
      <c r="EA251" s="323"/>
      <c r="EB251" s="323"/>
      <c r="EC251" s="323"/>
      <c r="ED251" s="323"/>
      <c r="EE251" s="323"/>
      <c r="EF251" s="323"/>
      <c r="EG251" s="323"/>
      <c r="EH251" s="323"/>
      <c r="EI251" s="323"/>
      <c r="EJ251" s="323"/>
      <c r="EK251" s="323"/>
      <c r="EL251" s="323"/>
      <c r="EM251" s="323"/>
      <c r="EN251" s="323"/>
      <c r="EO251" s="323"/>
      <c r="EP251" s="323"/>
      <c r="EQ251" s="323"/>
      <c r="ER251" s="323"/>
      <c r="ES251" s="323"/>
      <c r="ET251" s="323"/>
      <c r="EU251" s="323"/>
      <c r="EV251" s="323"/>
      <c r="EW251" s="323"/>
      <c r="EX251" s="323"/>
      <c r="EY251" s="323"/>
      <c r="EZ251" s="323"/>
      <c r="FA251" s="323"/>
      <c r="FB251" s="323"/>
      <c r="FC251" s="323"/>
      <c r="FD251" s="323"/>
      <c r="FE251" s="323"/>
      <c r="FF251" s="323"/>
      <c r="FG251" s="323"/>
      <c r="FH251" s="323"/>
      <c r="FI251" s="323"/>
      <c r="FJ251" s="323"/>
      <c r="FK251" s="323"/>
      <c r="FL251" s="323"/>
      <c r="FM251" s="323"/>
      <c r="FN251" s="323"/>
      <c r="FO251" s="323"/>
      <c r="FP251" s="323"/>
      <c r="FQ251" s="323"/>
      <c r="FR251" s="323"/>
      <c r="FS251" s="323"/>
      <c r="FT251" s="323"/>
      <c r="FU251" s="323"/>
      <c r="FV251" s="323"/>
      <c r="FW251" s="323"/>
      <c r="FX251" s="323"/>
      <c r="FY251" s="323"/>
      <c r="FZ251" s="323"/>
      <c r="GA251" s="323"/>
      <c r="GB251" s="323"/>
      <c r="GC251" s="323"/>
      <c r="GD251" s="323"/>
      <c r="GE251" s="323"/>
      <c r="GF251" s="323"/>
      <c r="GG251" s="323"/>
      <c r="GH251" s="323"/>
      <c r="GI251" s="323"/>
      <c r="GJ251" s="323"/>
      <c r="GK251" s="323"/>
      <c r="GL251" s="323"/>
      <c r="GM251" s="323"/>
      <c r="GN251" s="323"/>
      <c r="GO251" s="323"/>
      <c r="GP251" s="323"/>
      <c r="GQ251" s="323"/>
      <c r="GR251" s="323"/>
      <c r="GS251" s="323"/>
      <c r="GT251" s="323"/>
      <c r="GU251" s="323"/>
      <c r="GV251" s="323"/>
      <c r="GW251" s="323"/>
      <c r="GX251" s="323"/>
      <c r="GY251" s="323"/>
      <c r="GZ251" s="323"/>
      <c r="HA251" s="323"/>
      <c r="HB251" s="323"/>
      <c r="HC251" s="323"/>
      <c r="HD251" s="323"/>
      <c r="HE251" s="323"/>
      <c r="HF251" s="323"/>
      <c r="HG251" s="323"/>
      <c r="HH251" s="323"/>
      <c r="HI251" s="323"/>
      <c r="HJ251" s="323"/>
      <c r="HK251" s="323"/>
      <c r="HL251" s="323"/>
      <c r="HM251" s="323"/>
      <c r="HN251" s="323"/>
      <c r="HO251" s="323"/>
      <c r="HP251" s="323"/>
      <c r="HQ251" s="323"/>
      <c r="HR251" s="323"/>
      <c r="HS251" s="323"/>
      <c r="HT251" s="323"/>
      <c r="HU251" s="323"/>
      <c r="HV251" s="323"/>
      <c r="HW251" s="323"/>
      <c r="HX251" s="323"/>
      <c r="HY251" s="323"/>
      <c r="HZ251" s="323"/>
      <c r="IA251" s="323"/>
      <c r="IB251" s="323"/>
      <c r="IC251" s="323"/>
      <c r="ID251" s="323"/>
      <c r="IE251" s="323"/>
      <c r="IF251" s="323"/>
      <c r="IG251" s="323"/>
      <c r="IH251" s="323"/>
      <c r="II251" s="323"/>
      <c r="IJ251" s="323"/>
      <c r="IK251" s="323"/>
      <c r="IL251" s="323"/>
      <c r="IM251" s="323"/>
      <c r="IN251" s="323"/>
      <c r="IO251" s="323"/>
      <c r="IP251" s="323"/>
      <c r="IQ251" s="323"/>
      <c r="IR251" s="323"/>
      <c r="IS251" s="323"/>
      <c r="IT251" s="323"/>
      <c r="IU251" s="323"/>
      <c r="IV251" s="323"/>
      <c r="IW251" s="323"/>
      <c r="IX251" s="323"/>
    </row>
    <row r="252" spans="1:258" s="1238" customFormat="1">
      <c r="A252" s="323"/>
      <c r="B252" s="324"/>
      <c r="C252" s="325"/>
      <c r="D252" s="325"/>
      <c r="E252" s="325"/>
      <c r="F252" s="326"/>
      <c r="G252" s="326"/>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3"/>
      <c r="AO252" s="323"/>
      <c r="AP252" s="323"/>
      <c r="AQ252" s="323"/>
      <c r="AR252" s="323"/>
      <c r="AS252" s="323"/>
      <c r="AT252" s="323"/>
      <c r="AU252" s="323"/>
      <c r="AV252" s="323"/>
      <c r="AW252" s="323"/>
      <c r="AX252" s="323"/>
      <c r="AY252" s="323"/>
      <c r="AZ252" s="323"/>
      <c r="BA252" s="323"/>
      <c r="BB252" s="323"/>
      <c r="BC252" s="323"/>
      <c r="BD252" s="323"/>
      <c r="BE252" s="323"/>
      <c r="BF252" s="323"/>
      <c r="BG252" s="323"/>
      <c r="BH252" s="323"/>
      <c r="BI252" s="323"/>
      <c r="BJ252" s="323"/>
      <c r="BK252" s="323"/>
      <c r="BL252" s="323"/>
      <c r="BM252" s="323"/>
      <c r="BN252" s="323"/>
      <c r="BO252" s="323"/>
      <c r="BP252" s="323"/>
      <c r="BQ252" s="323"/>
      <c r="BR252" s="323"/>
      <c r="BS252" s="323"/>
      <c r="BT252" s="323"/>
      <c r="BU252" s="323"/>
      <c r="BV252" s="323"/>
      <c r="BW252" s="323"/>
      <c r="BX252" s="323"/>
      <c r="BY252" s="323"/>
      <c r="BZ252" s="323"/>
      <c r="CA252" s="323"/>
      <c r="CB252" s="323"/>
      <c r="CC252" s="323"/>
      <c r="CD252" s="323"/>
      <c r="CE252" s="323"/>
      <c r="CF252" s="323"/>
      <c r="CG252" s="323"/>
      <c r="CH252" s="323"/>
      <c r="CI252" s="323"/>
      <c r="CJ252" s="323"/>
      <c r="CK252" s="323"/>
      <c r="CL252" s="323"/>
      <c r="CM252" s="323"/>
      <c r="CN252" s="323"/>
      <c r="CO252" s="323"/>
      <c r="CP252" s="323"/>
      <c r="CQ252" s="323"/>
      <c r="CR252" s="323"/>
      <c r="CS252" s="323"/>
      <c r="CT252" s="323"/>
      <c r="CU252" s="323"/>
      <c r="CV252" s="323"/>
      <c r="CW252" s="323"/>
      <c r="CX252" s="323"/>
      <c r="CY252" s="323"/>
      <c r="CZ252" s="323"/>
      <c r="DA252" s="323"/>
      <c r="DB252" s="323"/>
      <c r="DC252" s="323"/>
      <c r="DD252" s="323"/>
      <c r="DE252" s="323"/>
      <c r="DF252" s="323"/>
      <c r="DG252" s="323"/>
      <c r="DH252" s="323"/>
      <c r="DI252" s="323"/>
      <c r="DJ252" s="323"/>
      <c r="DK252" s="323"/>
      <c r="DL252" s="323"/>
      <c r="DM252" s="323"/>
      <c r="DN252" s="323"/>
      <c r="DO252" s="323"/>
      <c r="DP252" s="323"/>
      <c r="DQ252" s="323"/>
      <c r="DR252" s="323"/>
      <c r="DS252" s="323"/>
      <c r="DT252" s="323"/>
      <c r="DU252" s="323"/>
      <c r="DV252" s="323"/>
      <c r="DW252" s="323"/>
      <c r="DX252" s="323"/>
      <c r="DY252" s="323"/>
      <c r="DZ252" s="323"/>
      <c r="EA252" s="323"/>
      <c r="EB252" s="323"/>
      <c r="EC252" s="323"/>
      <c r="ED252" s="323"/>
      <c r="EE252" s="323"/>
      <c r="EF252" s="323"/>
      <c r="EG252" s="323"/>
      <c r="EH252" s="323"/>
      <c r="EI252" s="323"/>
      <c r="EJ252" s="323"/>
      <c r="EK252" s="323"/>
      <c r="EL252" s="323"/>
      <c r="EM252" s="323"/>
      <c r="EN252" s="323"/>
      <c r="EO252" s="323"/>
      <c r="EP252" s="323"/>
      <c r="EQ252" s="323"/>
      <c r="ER252" s="323"/>
      <c r="ES252" s="323"/>
      <c r="ET252" s="323"/>
      <c r="EU252" s="323"/>
      <c r="EV252" s="323"/>
      <c r="EW252" s="323"/>
      <c r="EX252" s="323"/>
      <c r="EY252" s="323"/>
      <c r="EZ252" s="323"/>
      <c r="FA252" s="323"/>
      <c r="FB252" s="323"/>
      <c r="FC252" s="323"/>
      <c r="FD252" s="323"/>
      <c r="FE252" s="323"/>
      <c r="FF252" s="323"/>
      <c r="FG252" s="323"/>
      <c r="FH252" s="323"/>
      <c r="FI252" s="323"/>
      <c r="FJ252" s="323"/>
      <c r="FK252" s="323"/>
      <c r="FL252" s="323"/>
      <c r="FM252" s="323"/>
      <c r="FN252" s="323"/>
      <c r="FO252" s="323"/>
      <c r="FP252" s="323"/>
      <c r="FQ252" s="323"/>
      <c r="FR252" s="323"/>
      <c r="FS252" s="323"/>
      <c r="FT252" s="323"/>
      <c r="FU252" s="323"/>
      <c r="FV252" s="323"/>
      <c r="FW252" s="323"/>
      <c r="FX252" s="323"/>
      <c r="FY252" s="323"/>
      <c r="FZ252" s="323"/>
      <c r="GA252" s="323"/>
      <c r="GB252" s="323"/>
      <c r="GC252" s="323"/>
      <c r="GD252" s="323"/>
      <c r="GE252" s="323"/>
      <c r="GF252" s="323"/>
      <c r="GG252" s="323"/>
      <c r="GH252" s="323"/>
      <c r="GI252" s="323"/>
      <c r="GJ252" s="323"/>
      <c r="GK252" s="323"/>
      <c r="GL252" s="323"/>
      <c r="GM252" s="323"/>
      <c r="GN252" s="323"/>
      <c r="GO252" s="323"/>
      <c r="GP252" s="323"/>
      <c r="GQ252" s="323"/>
      <c r="GR252" s="323"/>
      <c r="GS252" s="323"/>
      <c r="GT252" s="323"/>
      <c r="GU252" s="323"/>
      <c r="GV252" s="323"/>
      <c r="GW252" s="323"/>
      <c r="GX252" s="323"/>
      <c r="GY252" s="323"/>
      <c r="GZ252" s="323"/>
      <c r="HA252" s="323"/>
      <c r="HB252" s="323"/>
      <c r="HC252" s="323"/>
      <c r="HD252" s="323"/>
      <c r="HE252" s="323"/>
      <c r="HF252" s="323"/>
      <c r="HG252" s="323"/>
      <c r="HH252" s="323"/>
      <c r="HI252" s="323"/>
      <c r="HJ252" s="323"/>
      <c r="HK252" s="323"/>
      <c r="HL252" s="323"/>
      <c r="HM252" s="323"/>
      <c r="HN252" s="323"/>
      <c r="HO252" s="323"/>
      <c r="HP252" s="323"/>
      <c r="HQ252" s="323"/>
      <c r="HR252" s="323"/>
      <c r="HS252" s="323"/>
      <c r="HT252" s="323"/>
      <c r="HU252" s="323"/>
      <c r="HV252" s="323"/>
      <c r="HW252" s="323"/>
      <c r="HX252" s="323"/>
      <c r="HY252" s="323"/>
      <c r="HZ252" s="323"/>
      <c r="IA252" s="323"/>
      <c r="IB252" s="323"/>
      <c r="IC252" s="323"/>
      <c r="ID252" s="323"/>
      <c r="IE252" s="323"/>
      <c r="IF252" s="323"/>
      <c r="IG252" s="323"/>
      <c r="IH252" s="323"/>
      <c r="II252" s="323"/>
      <c r="IJ252" s="323"/>
      <c r="IK252" s="323"/>
      <c r="IL252" s="323"/>
      <c r="IM252" s="323"/>
      <c r="IN252" s="323"/>
      <c r="IO252" s="323"/>
      <c r="IP252" s="323"/>
      <c r="IQ252" s="323"/>
      <c r="IR252" s="323"/>
      <c r="IS252" s="323"/>
      <c r="IT252" s="323"/>
      <c r="IU252" s="323"/>
      <c r="IV252" s="323"/>
      <c r="IW252" s="323"/>
      <c r="IX252" s="323"/>
    </row>
    <row r="253" spans="1:258" s="1238" customFormat="1">
      <c r="A253" s="323"/>
      <c r="B253" s="324"/>
      <c r="C253" s="325"/>
      <c r="D253" s="325"/>
      <c r="E253" s="325"/>
      <c r="F253" s="326"/>
      <c r="G253" s="326"/>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3"/>
      <c r="AL253" s="323"/>
      <c r="AM253" s="323"/>
      <c r="AN253" s="323"/>
      <c r="AO253" s="323"/>
      <c r="AP253" s="323"/>
      <c r="AQ253" s="323"/>
      <c r="AR253" s="323"/>
      <c r="AS253" s="323"/>
      <c r="AT253" s="323"/>
      <c r="AU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323"/>
      <c r="BU253" s="323"/>
      <c r="BV253" s="323"/>
      <c r="BW253" s="323"/>
      <c r="BX253" s="323"/>
      <c r="BY253" s="323"/>
      <c r="BZ253" s="323"/>
      <c r="CA253" s="323"/>
      <c r="CB253" s="323"/>
      <c r="CC253" s="323"/>
      <c r="CD253" s="323"/>
      <c r="CE253" s="323"/>
      <c r="CF253" s="323"/>
      <c r="CG253" s="323"/>
      <c r="CH253" s="323"/>
      <c r="CI253" s="323"/>
      <c r="CJ253" s="323"/>
      <c r="CK253" s="323"/>
      <c r="CL253" s="323"/>
      <c r="CM253" s="323"/>
      <c r="CN253" s="323"/>
      <c r="CO253" s="323"/>
      <c r="CP253" s="323"/>
      <c r="CQ253" s="323"/>
      <c r="CR253" s="323"/>
      <c r="CS253" s="323"/>
      <c r="CT253" s="323"/>
      <c r="CU253" s="323"/>
      <c r="CV253" s="323"/>
      <c r="CW253" s="323"/>
      <c r="CX253" s="323"/>
      <c r="CY253" s="323"/>
      <c r="CZ253" s="323"/>
      <c r="DA253" s="323"/>
      <c r="DB253" s="323"/>
      <c r="DC253" s="323"/>
      <c r="DD253" s="323"/>
      <c r="DE253" s="323"/>
      <c r="DF253" s="323"/>
      <c r="DG253" s="323"/>
      <c r="DH253" s="323"/>
      <c r="DI253" s="323"/>
      <c r="DJ253" s="323"/>
      <c r="DK253" s="323"/>
      <c r="DL253" s="323"/>
      <c r="DM253" s="323"/>
      <c r="DN253" s="323"/>
      <c r="DO253" s="323"/>
      <c r="DP253" s="323"/>
      <c r="DQ253" s="323"/>
      <c r="DR253" s="323"/>
      <c r="DS253" s="323"/>
      <c r="DT253" s="323"/>
      <c r="DU253" s="323"/>
      <c r="DV253" s="323"/>
      <c r="DW253" s="323"/>
      <c r="DX253" s="323"/>
      <c r="DY253" s="323"/>
      <c r="DZ253" s="323"/>
      <c r="EA253" s="323"/>
      <c r="EB253" s="323"/>
      <c r="EC253" s="323"/>
      <c r="ED253" s="323"/>
      <c r="EE253" s="323"/>
      <c r="EF253" s="323"/>
      <c r="EG253" s="323"/>
      <c r="EH253" s="323"/>
      <c r="EI253" s="323"/>
      <c r="EJ253" s="323"/>
      <c r="EK253" s="323"/>
      <c r="EL253" s="323"/>
      <c r="EM253" s="323"/>
      <c r="EN253" s="323"/>
      <c r="EO253" s="323"/>
      <c r="EP253" s="323"/>
      <c r="EQ253" s="323"/>
      <c r="ER253" s="323"/>
      <c r="ES253" s="323"/>
      <c r="ET253" s="323"/>
      <c r="EU253" s="323"/>
      <c r="EV253" s="323"/>
      <c r="EW253" s="323"/>
      <c r="EX253" s="323"/>
      <c r="EY253" s="323"/>
      <c r="EZ253" s="323"/>
      <c r="FA253" s="323"/>
      <c r="FB253" s="323"/>
      <c r="FC253" s="323"/>
      <c r="FD253" s="323"/>
      <c r="FE253" s="323"/>
      <c r="FF253" s="323"/>
      <c r="FG253" s="323"/>
      <c r="FH253" s="323"/>
      <c r="FI253" s="323"/>
      <c r="FJ253" s="323"/>
      <c r="FK253" s="323"/>
      <c r="FL253" s="323"/>
      <c r="FM253" s="323"/>
      <c r="FN253" s="323"/>
      <c r="FO253" s="323"/>
      <c r="FP253" s="323"/>
      <c r="FQ253" s="323"/>
      <c r="FR253" s="323"/>
      <c r="FS253" s="323"/>
      <c r="FT253" s="323"/>
      <c r="FU253" s="323"/>
      <c r="FV253" s="323"/>
      <c r="FW253" s="323"/>
      <c r="FX253" s="323"/>
      <c r="FY253" s="323"/>
      <c r="FZ253" s="323"/>
      <c r="GA253" s="323"/>
      <c r="GB253" s="323"/>
      <c r="GC253" s="323"/>
      <c r="GD253" s="323"/>
      <c r="GE253" s="323"/>
      <c r="GF253" s="323"/>
      <c r="GG253" s="323"/>
      <c r="GH253" s="323"/>
      <c r="GI253" s="323"/>
      <c r="GJ253" s="323"/>
      <c r="GK253" s="323"/>
      <c r="GL253" s="323"/>
      <c r="GM253" s="323"/>
      <c r="GN253" s="323"/>
      <c r="GO253" s="323"/>
      <c r="GP253" s="323"/>
      <c r="GQ253" s="323"/>
      <c r="GR253" s="323"/>
      <c r="GS253" s="323"/>
      <c r="GT253" s="323"/>
      <c r="GU253" s="323"/>
      <c r="GV253" s="323"/>
      <c r="GW253" s="323"/>
      <c r="GX253" s="323"/>
      <c r="GY253" s="323"/>
      <c r="GZ253" s="323"/>
      <c r="HA253" s="323"/>
      <c r="HB253" s="323"/>
      <c r="HC253" s="323"/>
      <c r="HD253" s="323"/>
      <c r="HE253" s="323"/>
      <c r="HF253" s="323"/>
      <c r="HG253" s="323"/>
      <c r="HH253" s="323"/>
      <c r="HI253" s="323"/>
      <c r="HJ253" s="323"/>
      <c r="HK253" s="323"/>
      <c r="HL253" s="323"/>
      <c r="HM253" s="323"/>
      <c r="HN253" s="323"/>
      <c r="HO253" s="323"/>
      <c r="HP253" s="323"/>
      <c r="HQ253" s="323"/>
      <c r="HR253" s="323"/>
      <c r="HS253" s="323"/>
      <c r="HT253" s="323"/>
      <c r="HU253" s="323"/>
      <c r="HV253" s="323"/>
      <c r="HW253" s="323"/>
      <c r="HX253" s="323"/>
      <c r="HY253" s="323"/>
      <c r="HZ253" s="323"/>
      <c r="IA253" s="323"/>
      <c r="IB253" s="323"/>
      <c r="IC253" s="323"/>
      <c r="ID253" s="323"/>
      <c r="IE253" s="323"/>
      <c r="IF253" s="323"/>
      <c r="IG253" s="323"/>
      <c r="IH253" s="323"/>
      <c r="II253" s="323"/>
      <c r="IJ253" s="323"/>
      <c r="IK253" s="323"/>
      <c r="IL253" s="323"/>
      <c r="IM253" s="323"/>
      <c r="IN253" s="323"/>
      <c r="IO253" s="323"/>
      <c r="IP253" s="323"/>
      <c r="IQ253" s="323"/>
      <c r="IR253" s="323"/>
      <c r="IS253" s="323"/>
      <c r="IT253" s="323"/>
      <c r="IU253" s="323"/>
      <c r="IV253" s="323"/>
      <c r="IW253" s="323"/>
      <c r="IX253" s="323"/>
    </row>
    <row r="254" spans="1:258" s="1238" customFormat="1">
      <c r="A254" s="323"/>
      <c r="B254" s="324"/>
      <c r="C254" s="325"/>
      <c r="D254" s="325"/>
      <c r="E254" s="325"/>
      <c r="F254" s="326"/>
      <c r="G254" s="326"/>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3"/>
      <c r="AL254" s="323"/>
      <c r="AM254" s="323"/>
      <c r="AN254" s="323"/>
      <c r="AO254" s="323"/>
      <c r="AP254" s="323"/>
      <c r="AQ254" s="323"/>
      <c r="AR254" s="323"/>
      <c r="AS254" s="323"/>
      <c r="AT254" s="323"/>
      <c r="AU254" s="323"/>
      <c r="AV254" s="323"/>
      <c r="AW254" s="323"/>
      <c r="AX254" s="323"/>
      <c r="AY254" s="323"/>
      <c r="AZ254" s="323"/>
      <c r="BA254" s="323"/>
      <c r="BB254" s="323"/>
      <c r="BC254" s="323"/>
      <c r="BD254" s="323"/>
      <c r="BE254" s="323"/>
      <c r="BF254" s="323"/>
      <c r="BG254" s="323"/>
      <c r="BH254" s="323"/>
      <c r="BI254" s="323"/>
      <c r="BJ254" s="323"/>
      <c r="BK254" s="323"/>
      <c r="BL254" s="323"/>
      <c r="BM254" s="323"/>
      <c r="BN254" s="323"/>
      <c r="BO254" s="323"/>
      <c r="BP254" s="323"/>
      <c r="BQ254" s="323"/>
      <c r="BR254" s="323"/>
      <c r="BS254" s="323"/>
      <c r="BT254" s="323"/>
      <c r="BU254" s="323"/>
      <c r="BV254" s="323"/>
      <c r="BW254" s="323"/>
      <c r="BX254" s="323"/>
      <c r="BY254" s="323"/>
      <c r="BZ254" s="323"/>
      <c r="CA254" s="323"/>
      <c r="CB254" s="323"/>
      <c r="CC254" s="323"/>
      <c r="CD254" s="323"/>
      <c r="CE254" s="323"/>
      <c r="CF254" s="323"/>
      <c r="CG254" s="323"/>
      <c r="CH254" s="323"/>
      <c r="CI254" s="323"/>
      <c r="CJ254" s="323"/>
      <c r="CK254" s="323"/>
      <c r="CL254" s="323"/>
      <c r="CM254" s="323"/>
      <c r="CN254" s="323"/>
      <c r="CO254" s="323"/>
      <c r="CP254" s="323"/>
      <c r="CQ254" s="323"/>
      <c r="CR254" s="323"/>
      <c r="CS254" s="323"/>
      <c r="CT254" s="323"/>
      <c r="CU254" s="323"/>
      <c r="CV254" s="323"/>
      <c r="CW254" s="323"/>
      <c r="CX254" s="323"/>
      <c r="CY254" s="323"/>
      <c r="CZ254" s="323"/>
      <c r="DA254" s="323"/>
      <c r="DB254" s="323"/>
      <c r="DC254" s="323"/>
      <c r="DD254" s="323"/>
      <c r="DE254" s="323"/>
      <c r="DF254" s="323"/>
      <c r="DG254" s="323"/>
      <c r="DH254" s="323"/>
      <c r="DI254" s="323"/>
      <c r="DJ254" s="323"/>
      <c r="DK254" s="323"/>
      <c r="DL254" s="323"/>
      <c r="DM254" s="323"/>
      <c r="DN254" s="323"/>
      <c r="DO254" s="323"/>
      <c r="DP254" s="323"/>
      <c r="DQ254" s="323"/>
      <c r="DR254" s="323"/>
      <c r="DS254" s="323"/>
      <c r="DT254" s="323"/>
      <c r="DU254" s="323"/>
      <c r="DV254" s="323"/>
      <c r="DW254" s="323"/>
      <c r="DX254" s="323"/>
      <c r="DY254" s="323"/>
      <c r="DZ254" s="323"/>
      <c r="EA254" s="323"/>
      <c r="EB254" s="323"/>
      <c r="EC254" s="323"/>
      <c r="ED254" s="323"/>
      <c r="EE254" s="323"/>
      <c r="EF254" s="323"/>
      <c r="EG254" s="323"/>
      <c r="EH254" s="323"/>
      <c r="EI254" s="323"/>
      <c r="EJ254" s="323"/>
      <c r="EK254" s="323"/>
      <c r="EL254" s="323"/>
      <c r="EM254" s="323"/>
      <c r="EN254" s="323"/>
      <c r="EO254" s="323"/>
      <c r="EP254" s="323"/>
      <c r="EQ254" s="323"/>
      <c r="ER254" s="323"/>
      <c r="ES254" s="323"/>
      <c r="ET254" s="323"/>
      <c r="EU254" s="323"/>
      <c r="EV254" s="323"/>
      <c r="EW254" s="323"/>
      <c r="EX254" s="323"/>
      <c r="EY254" s="323"/>
      <c r="EZ254" s="323"/>
      <c r="FA254" s="323"/>
      <c r="FB254" s="323"/>
      <c r="FC254" s="323"/>
      <c r="FD254" s="323"/>
      <c r="FE254" s="323"/>
      <c r="FF254" s="323"/>
      <c r="FG254" s="323"/>
      <c r="FH254" s="323"/>
      <c r="FI254" s="323"/>
      <c r="FJ254" s="323"/>
      <c r="FK254" s="323"/>
      <c r="FL254" s="323"/>
      <c r="FM254" s="323"/>
      <c r="FN254" s="323"/>
      <c r="FO254" s="323"/>
      <c r="FP254" s="323"/>
      <c r="FQ254" s="323"/>
      <c r="FR254" s="323"/>
      <c r="FS254" s="323"/>
      <c r="FT254" s="323"/>
      <c r="FU254" s="323"/>
      <c r="FV254" s="323"/>
      <c r="FW254" s="323"/>
      <c r="FX254" s="323"/>
      <c r="FY254" s="323"/>
      <c r="FZ254" s="323"/>
      <c r="GA254" s="323"/>
      <c r="GB254" s="323"/>
      <c r="GC254" s="323"/>
      <c r="GD254" s="323"/>
      <c r="GE254" s="323"/>
      <c r="GF254" s="323"/>
      <c r="GG254" s="323"/>
      <c r="GH254" s="323"/>
      <c r="GI254" s="323"/>
      <c r="GJ254" s="323"/>
      <c r="GK254" s="323"/>
      <c r="GL254" s="323"/>
      <c r="GM254" s="323"/>
      <c r="GN254" s="323"/>
      <c r="GO254" s="323"/>
      <c r="GP254" s="323"/>
      <c r="GQ254" s="323"/>
      <c r="GR254" s="323"/>
      <c r="GS254" s="323"/>
      <c r="GT254" s="323"/>
      <c r="GU254" s="323"/>
      <c r="GV254" s="323"/>
      <c r="GW254" s="323"/>
      <c r="GX254" s="323"/>
      <c r="GY254" s="323"/>
      <c r="GZ254" s="323"/>
      <c r="HA254" s="323"/>
      <c r="HB254" s="323"/>
      <c r="HC254" s="323"/>
      <c r="HD254" s="323"/>
      <c r="HE254" s="323"/>
      <c r="HF254" s="323"/>
      <c r="HG254" s="323"/>
      <c r="HH254" s="323"/>
      <c r="HI254" s="323"/>
      <c r="HJ254" s="323"/>
      <c r="HK254" s="323"/>
      <c r="HL254" s="323"/>
      <c r="HM254" s="323"/>
      <c r="HN254" s="323"/>
      <c r="HO254" s="323"/>
      <c r="HP254" s="323"/>
      <c r="HQ254" s="323"/>
      <c r="HR254" s="323"/>
      <c r="HS254" s="323"/>
      <c r="HT254" s="323"/>
      <c r="HU254" s="323"/>
      <c r="HV254" s="323"/>
      <c r="HW254" s="323"/>
      <c r="HX254" s="323"/>
      <c r="HY254" s="323"/>
      <c r="HZ254" s="323"/>
      <c r="IA254" s="323"/>
      <c r="IB254" s="323"/>
      <c r="IC254" s="323"/>
      <c r="ID254" s="323"/>
      <c r="IE254" s="323"/>
      <c r="IF254" s="323"/>
      <c r="IG254" s="323"/>
      <c r="IH254" s="323"/>
      <c r="II254" s="323"/>
      <c r="IJ254" s="323"/>
      <c r="IK254" s="323"/>
      <c r="IL254" s="323"/>
      <c r="IM254" s="323"/>
      <c r="IN254" s="323"/>
      <c r="IO254" s="323"/>
      <c r="IP254" s="323"/>
      <c r="IQ254" s="323"/>
      <c r="IR254" s="323"/>
      <c r="IS254" s="323"/>
      <c r="IT254" s="323"/>
      <c r="IU254" s="323"/>
      <c r="IV254" s="323"/>
      <c r="IW254" s="323"/>
      <c r="IX254" s="323"/>
    </row>
    <row r="255" spans="1:258" s="1238" customFormat="1">
      <c r="A255" s="323"/>
      <c r="B255" s="324"/>
      <c r="C255" s="325"/>
      <c r="D255" s="325"/>
      <c r="E255" s="325"/>
      <c r="F255" s="326"/>
      <c r="G255" s="326"/>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3"/>
      <c r="AL255" s="323"/>
      <c r="AM255" s="323"/>
      <c r="AN255" s="323"/>
      <c r="AO255" s="323"/>
      <c r="AP255" s="323"/>
      <c r="AQ255" s="323"/>
      <c r="AR255" s="323"/>
      <c r="AS255" s="323"/>
      <c r="AT255" s="323"/>
      <c r="AU255" s="323"/>
      <c r="AV255" s="323"/>
      <c r="AW255" s="323"/>
      <c r="AX255" s="323"/>
      <c r="AY255" s="323"/>
      <c r="AZ255" s="323"/>
      <c r="BA255" s="323"/>
      <c r="BB255" s="323"/>
      <c r="BC255" s="323"/>
      <c r="BD255" s="323"/>
      <c r="BE255" s="323"/>
      <c r="BF255" s="323"/>
      <c r="BG255" s="323"/>
      <c r="BH255" s="323"/>
      <c r="BI255" s="323"/>
      <c r="BJ255" s="323"/>
      <c r="BK255" s="323"/>
      <c r="BL255" s="323"/>
      <c r="BM255" s="323"/>
      <c r="BN255" s="323"/>
      <c r="BO255" s="323"/>
      <c r="BP255" s="323"/>
      <c r="BQ255" s="323"/>
      <c r="BR255" s="323"/>
      <c r="BS255" s="323"/>
      <c r="BT255" s="323"/>
      <c r="BU255" s="323"/>
      <c r="BV255" s="323"/>
      <c r="BW255" s="323"/>
      <c r="BX255" s="323"/>
      <c r="BY255" s="323"/>
      <c r="BZ255" s="323"/>
      <c r="CA255" s="323"/>
      <c r="CB255" s="323"/>
      <c r="CC255" s="323"/>
      <c r="CD255" s="323"/>
      <c r="CE255" s="323"/>
      <c r="CF255" s="323"/>
      <c r="CG255" s="323"/>
      <c r="CH255" s="323"/>
      <c r="CI255" s="323"/>
      <c r="CJ255" s="323"/>
      <c r="CK255" s="323"/>
      <c r="CL255" s="323"/>
      <c r="CM255" s="323"/>
      <c r="CN255" s="323"/>
      <c r="CO255" s="323"/>
      <c r="CP255" s="323"/>
      <c r="CQ255" s="323"/>
      <c r="CR255" s="323"/>
      <c r="CS255" s="323"/>
      <c r="CT255" s="323"/>
      <c r="CU255" s="323"/>
      <c r="CV255" s="323"/>
      <c r="CW255" s="323"/>
      <c r="CX255" s="323"/>
      <c r="CY255" s="323"/>
      <c r="CZ255" s="323"/>
      <c r="DA255" s="323"/>
      <c r="DB255" s="323"/>
      <c r="DC255" s="323"/>
      <c r="DD255" s="323"/>
      <c r="DE255" s="323"/>
      <c r="DF255" s="323"/>
      <c r="DG255" s="323"/>
      <c r="DH255" s="323"/>
      <c r="DI255" s="323"/>
      <c r="DJ255" s="323"/>
      <c r="DK255" s="323"/>
      <c r="DL255" s="323"/>
      <c r="DM255" s="323"/>
      <c r="DN255" s="323"/>
      <c r="DO255" s="323"/>
      <c r="DP255" s="323"/>
      <c r="DQ255" s="323"/>
      <c r="DR255" s="323"/>
      <c r="DS255" s="323"/>
      <c r="DT255" s="323"/>
      <c r="DU255" s="323"/>
      <c r="DV255" s="323"/>
      <c r="DW255" s="323"/>
      <c r="DX255" s="323"/>
      <c r="DY255" s="323"/>
      <c r="DZ255" s="323"/>
      <c r="EA255" s="323"/>
      <c r="EB255" s="323"/>
      <c r="EC255" s="323"/>
      <c r="ED255" s="323"/>
      <c r="EE255" s="323"/>
      <c r="EF255" s="323"/>
      <c r="EG255" s="323"/>
      <c r="EH255" s="323"/>
      <c r="EI255" s="323"/>
      <c r="EJ255" s="323"/>
      <c r="EK255" s="323"/>
      <c r="EL255" s="323"/>
      <c r="EM255" s="323"/>
      <c r="EN255" s="323"/>
      <c r="EO255" s="323"/>
      <c r="EP255" s="323"/>
      <c r="EQ255" s="323"/>
      <c r="ER255" s="323"/>
      <c r="ES255" s="323"/>
      <c r="ET255" s="323"/>
      <c r="EU255" s="323"/>
      <c r="EV255" s="323"/>
      <c r="EW255" s="323"/>
      <c r="EX255" s="323"/>
      <c r="EY255" s="323"/>
      <c r="EZ255" s="323"/>
      <c r="FA255" s="323"/>
      <c r="FB255" s="323"/>
      <c r="FC255" s="323"/>
      <c r="FD255" s="323"/>
      <c r="FE255" s="323"/>
      <c r="FF255" s="323"/>
      <c r="FG255" s="323"/>
      <c r="FH255" s="323"/>
      <c r="FI255" s="323"/>
      <c r="FJ255" s="323"/>
      <c r="FK255" s="323"/>
      <c r="FL255" s="323"/>
      <c r="FM255" s="323"/>
      <c r="FN255" s="323"/>
      <c r="FO255" s="323"/>
      <c r="FP255" s="323"/>
      <c r="FQ255" s="323"/>
      <c r="FR255" s="323"/>
      <c r="FS255" s="323"/>
      <c r="FT255" s="323"/>
      <c r="FU255" s="323"/>
      <c r="FV255" s="323"/>
      <c r="FW255" s="323"/>
      <c r="FX255" s="323"/>
      <c r="FY255" s="323"/>
      <c r="FZ255" s="323"/>
      <c r="GA255" s="323"/>
      <c r="GB255" s="323"/>
      <c r="GC255" s="323"/>
      <c r="GD255" s="323"/>
      <c r="GE255" s="323"/>
      <c r="GF255" s="323"/>
      <c r="GG255" s="323"/>
      <c r="GH255" s="323"/>
      <c r="GI255" s="323"/>
      <c r="GJ255" s="323"/>
      <c r="GK255" s="323"/>
      <c r="GL255" s="323"/>
      <c r="GM255" s="323"/>
      <c r="GN255" s="323"/>
      <c r="GO255" s="323"/>
      <c r="GP255" s="323"/>
      <c r="GQ255" s="323"/>
      <c r="GR255" s="323"/>
      <c r="GS255" s="323"/>
      <c r="GT255" s="323"/>
      <c r="GU255" s="323"/>
      <c r="GV255" s="323"/>
      <c r="GW255" s="323"/>
      <c r="GX255" s="323"/>
      <c r="GY255" s="323"/>
      <c r="GZ255" s="323"/>
      <c r="HA255" s="323"/>
      <c r="HB255" s="323"/>
      <c r="HC255" s="323"/>
      <c r="HD255" s="323"/>
      <c r="HE255" s="323"/>
      <c r="HF255" s="323"/>
      <c r="HG255" s="323"/>
      <c r="HH255" s="323"/>
      <c r="HI255" s="323"/>
      <c r="HJ255" s="323"/>
      <c r="HK255" s="323"/>
      <c r="HL255" s="323"/>
      <c r="HM255" s="323"/>
      <c r="HN255" s="323"/>
      <c r="HO255" s="323"/>
      <c r="HP255" s="323"/>
      <c r="HQ255" s="323"/>
      <c r="HR255" s="323"/>
      <c r="HS255" s="323"/>
      <c r="HT255" s="323"/>
      <c r="HU255" s="323"/>
      <c r="HV255" s="323"/>
      <c r="HW255" s="323"/>
      <c r="HX255" s="323"/>
      <c r="HY255" s="323"/>
      <c r="HZ255" s="323"/>
      <c r="IA255" s="323"/>
      <c r="IB255" s="323"/>
      <c r="IC255" s="323"/>
      <c r="ID255" s="323"/>
      <c r="IE255" s="323"/>
      <c r="IF255" s="323"/>
      <c r="IG255" s="323"/>
      <c r="IH255" s="323"/>
      <c r="II255" s="323"/>
      <c r="IJ255" s="323"/>
      <c r="IK255" s="323"/>
      <c r="IL255" s="323"/>
      <c r="IM255" s="323"/>
      <c r="IN255" s="323"/>
      <c r="IO255" s="323"/>
      <c r="IP255" s="323"/>
      <c r="IQ255" s="323"/>
      <c r="IR255" s="323"/>
      <c r="IS255" s="323"/>
      <c r="IT255" s="323"/>
      <c r="IU255" s="323"/>
      <c r="IV255" s="323"/>
      <c r="IW255" s="323"/>
      <c r="IX255" s="323"/>
    </row>
    <row r="256" spans="1:258" s="1238" customFormat="1">
      <c r="A256" s="323"/>
      <c r="B256" s="324"/>
      <c r="C256" s="325"/>
      <c r="D256" s="325"/>
      <c r="E256" s="325"/>
      <c r="F256" s="326"/>
      <c r="G256" s="326"/>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c r="AS256" s="323"/>
      <c r="AT256" s="323"/>
      <c r="AU256" s="323"/>
      <c r="AV256" s="323"/>
      <c r="AW256" s="323"/>
      <c r="AX256" s="323"/>
      <c r="AY256" s="323"/>
      <c r="AZ256" s="323"/>
      <c r="BA256" s="323"/>
      <c r="BB256" s="323"/>
      <c r="BC256" s="323"/>
      <c r="BD256" s="323"/>
      <c r="BE256" s="323"/>
      <c r="BF256" s="323"/>
      <c r="BG256" s="323"/>
      <c r="BH256" s="323"/>
      <c r="BI256" s="323"/>
      <c r="BJ256" s="323"/>
      <c r="BK256" s="323"/>
      <c r="BL256" s="323"/>
      <c r="BM256" s="323"/>
      <c r="BN256" s="323"/>
      <c r="BO256" s="323"/>
      <c r="BP256" s="323"/>
      <c r="BQ256" s="323"/>
      <c r="BR256" s="323"/>
      <c r="BS256" s="323"/>
      <c r="BT256" s="323"/>
      <c r="BU256" s="323"/>
      <c r="BV256" s="323"/>
      <c r="BW256" s="323"/>
      <c r="BX256" s="323"/>
      <c r="BY256" s="323"/>
      <c r="BZ256" s="323"/>
      <c r="CA256" s="323"/>
      <c r="CB256" s="323"/>
      <c r="CC256" s="323"/>
      <c r="CD256" s="323"/>
      <c r="CE256" s="323"/>
      <c r="CF256" s="323"/>
      <c r="CG256" s="323"/>
      <c r="CH256" s="323"/>
      <c r="CI256" s="323"/>
      <c r="CJ256" s="323"/>
      <c r="CK256" s="323"/>
      <c r="CL256" s="323"/>
      <c r="CM256" s="323"/>
      <c r="CN256" s="323"/>
      <c r="CO256" s="323"/>
      <c r="CP256" s="323"/>
      <c r="CQ256" s="323"/>
      <c r="CR256" s="323"/>
      <c r="CS256" s="323"/>
      <c r="CT256" s="323"/>
      <c r="CU256" s="323"/>
      <c r="CV256" s="323"/>
      <c r="CW256" s="323"/>
      <c r="CX256" s="323"/>
      <c r="CY256" s="323"/>
      <c r="CZ256" s="323"/>
      <c r="DA256" s="323"/>
      <c r="DB256" s="323"/>
      <c r="DC256" s="323"/>
      <c r="DD256" s="323"/>
      <c r="DE256" s="323"/>
      <c r="DF256" s="323"/>
      <c r="DG256" s="323"/>
      <c r="DH256" s="323"/>
      <c r="DI256" s="323"/>
      <c r="DJ256" s="323"/>
      <c r="DK256" s="323"/>
      <c r="DL256" s="323"/>
      <c r="DM256" s="323"/>
      <c r="DN256" s="323"/>
      <c r="DO256" s="323"/>
      <c r="DP256" s="323"/>
      <c r="DQ256" s="323"/>
      <c r="DR256" s="323"/>
      <c r="DS256" s="323"/>
      <c r="DT256" s="323"/>
      <c r="DU256" s="323"/>
      <c r="DV256" s="323"/>
      <c r="DW256" s="323"/>
      <c r="DX256" s="323"/>
      <c r="DY256" s="323"/>
      <c r="DZ256" s="323"/>
      <c r="EA256" s="323"/>
      <c r="EB256" s="323"/>
      <c r="EC256" s="323"/>
      <c r="ED256" s="323"/>
      <c r="EE256" s="323"/>
      <c r="EF256" s="323"/>
      <c r="EG256" s="323"/>
      <c r="EH256" s="323"/>
      <c r="EI256" s="323"/>
      <c r="EJ256" s="323"/>
      <c r="EK256" s="323"/>
      <c r="EL256" s="323"/>
      <c r="EM256" s="323"/>
      <c r="EN256" s="323"/>
      <c r="EO256" s="323"/>
      <c r="EP256" s="323"/>
      <c r="EQ256" s="323"/>
      <c r="ER256" s="323"/>
      <c r="ES256" s="323"/>
      <c r="ET256" s="323"/>
      <c r="EU256" s="323"/>
      <c r="EV256" s="323"/>
      <c r="EW256" s="323"/>
      <c r="EX256" s="323"/>
      <c r="EY256" s="323"/>
      <c r="EZ256" s="323"/>
      <c r="FA256" s="323"/>
      <c r="FB256" s="323"/>
      <c r="FC256" s="323"/>
      <c r="FD256" s="323"/>
      <c r="FE256" s="323"/>
      <c r="FF256" s="323"/>
      <c r="FG256" s="323"/>
      <c r="FH256" s="323"/>
      <c r="FI256" s="323"/>
      <c r="FJ256" s="323"/>
      <c r="FK256" s="323"/>
      <c r="FL256" s="323"/>
      <c r="FM256" s="323"/>
      <c r="FN256" s="323"/>
      <c r="FO256" s="323"/>
      <c r="FP256" s="323"/>
      <c r="FQ256" s="323"/>
      <c r="FR256" s="323"/>
      <c r="FS256" s="323"/>
      <c r="FT256" s="323"/>
      <c r="FU256" s="323"/>
      <c r="FV256" s="323"/>
      <c r="FW256" s="323"/>
      <c r="FX256" s="323"/>
      <c r="FY256" s="323"/>
      <c r="FZ256" s="323"/>
      <c r="GA256" s="323"/>
      <c r="GB256" s="323"/>
      <c r="GC256" s="323"/>
      <c r="GD256" s="323"/>
      <c r="GE256" s="323"/>
      <c r="GF256" s="323"/>
      <c r="GG256" s="323"/>
      <c r="GH256" s="323"/>
      <c r="GI256" s="323"/>
      <c r="GJ256" s="323"/>
      <c r="GK256" s="323"/>
      <c r="GL256" s="323"/>
      <c r="GM256" s="323"/>
      <c r="GN256" s="323"/>
      <c r="GO256" s="323"/>
      <c r="GP256" s="323"/>
      <c r="GQ256" s="323"/>
      <c r="GR256" s="323"/>
      <c r="GS256" s="323"/>
      <c r="GT256" s="323"/>
      <c r="GU256" s="323"/>
      <c r="GV256" s="323"/>
      <c r="GW256" s="323"/>
      <c r="GX256" s="323"/>
      <c r="GY256" s="323"/>
      <c r="GZ256" s="323"/>
      <c r="HA256" s="323"/>
      <c r="HB256" s="323"/>
      <c r="HC256" s="323"/>
      <c r="HD256" s="323"/>
      <c r="HE256" s="323"/>
      <c r="HF256" s="323"/>
      <c r="HG256" s="323"/>
      <c r="HH256" s="323"/>
      <c r="HI256" s="323"/>
      <c r="HJ256" s="323"/>
      <c r="HK256" s="323"/>
      <c r="HL256" s="323"/>
      <c r="HM256" s="323"/>
      <c r="HN256" s="323"/>
      <c r="HO256" s="323"/>
      <c r="HP256" s="323"/>
      <c r="HQ256" s="323"/>
      <c r="HR256" s="323"/>
      <c r="HS256" s="323"/>
      <c r="HT256" s="323"/>
      <c r="HU256" s="323"/>
      <c r="HV256" s="323"/>
      <c r="HW256" s="323"/>
      <c r="HX256" s="323"/>
      <c r="HY256" s="323"/>
      <c r="HZ256" s="323"/>
      <c r="IA256" s="323"/>
      <c r="IB256" s="323"/>
      <c r="IC256" s="323"/>
      <c r="ID256" s="323"/>
      <c r="IE256" s="323"/>
      <c r="IF256" s="323"/>
      <c r="IG256" s="323"/>
      <c r="IH256" s="323"/>
      <c r="II256" s="323"/>
      <c r="IJ256" s="323"/>
      <c r="IK256" s="323"/>
      <c r="IL256" s="323"/>
      <c r="IM256" s="323"/>
      <c r="IN256" s="323"/>
      <c r="IO256" s="323"/>
      <c r="IP256" s="323"/>
      <c r="IQ256" s="323"/>
      <c r="IR256" s="323"/>
      <c r="IS256" s="323"/>
      <c r="IT256" s="323"/>
      <c r="IU256" s="323"/>
      <c r="IV256" s="323"/>
      <c r="IW256" s="323"/>
      <c r="IX256" s="323"/>
    </row>
    <row r="257" spans="1:258" s="1238" customFormat="1">
      <c r="A257" s="323"/>
      <c r="B257" s="324"/>
      <c r="C257" s="325"/>
      <c r="D257" s="325"/>
      <c r="E257" s="325"/>
      <c r="F257" s="326"/>
      <c r="G257" s="326"/>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c r="AU257" s="323"/>
      <c r="AV257" s="323"/>
      <c r="AW257" s="323"/>
      <c r="AX257" s="323"/>
      <c r="AY257" s="323"/>
      <c r="AZ257" s="323"/>
      <c r="BA257" s="323"/>
      <c r="BB257" s="323"/>
      <c r="BC257" s="323"/>
      <c r="BD257" s="323"/>
      <c r="BE257" s="323"/>
      <c r="BF257" s="323"/>
      <c r="BG257" s="323"/>
      <c r="BH257" s="323"/>
      <c r="BI257" s="323"/>
      <c r="BJ257" s="323"/>
      <c r="BK257" s="323"/>
      <c r="BL257" s="323"/>
      <c r="BM257" s="323"/>
      <c r="BN257" s="323"/>
      <c r="BO257" s="323"/>
      <c r="BP257" s="323"/>
      <c r="BQ257" s="323"/>
      <c r="BR257" s="323"/>
      <c r="BS257" s="323"/>
      <c r="BT257" s="323"/>
      <c r="BU257" s="323"/>
      <c r="BV257" s="323"/>
      <c r="BW257" s="323"/>
      <c r="BX257" s="323"/>
      <c r="BY257" s="323"/>
      <c r="BZ257" s="323"/>
      <c r="CA257" s="323"/>
      <c r="CB257" s="323"/>
      <c r="CC257" s="323"/>
      <c r="CD257" s="323"/>
      <c r="CE257" s="323"/>
      <c r="CF257" s="323"/>
      <c r="CG257" s="323"/>
      <c r="CH257" s="323"/>
      <c r="CI257" s="323"/>
      <c r="CJ257" s="323"/>
      <c r="CK257" s="323"/>
      <c r="CL257" s="323"/>
      <c r="CM257" s="323"/>
      <c r="CN257" s="323"/>
      <c r="CO257" s="323"/>
      <c r="CP257" s="323"/>
      <c r="CQ257" s="323"/>
      <c r="CR257" s="323"/>
      <c r="CS257" s="323"/>
      <c r="CT257" s="323"/>
      <c r="CU257" s="323"/>
      <c r="CV257" s="323"/>
      <c r="CW257" s="323"/>
      <c r="CX257" s="323"/>
      <c r="CY257" s="323"/>
      <c r="CZ257" s="323"/>
      <c r="DA257" s="323"/>
      <c r="DB257" s="323"/>
      <c r="DC257" s="323"/>
      <c r="DD257" s="323"/>
      <c r="DE257" s="323"/>
      <c r="DF257" s="323"/>
      <c r="DG257" s="323"/>
      <c r="DH257" s="323"/>
      <c r="DI257" s="323"/>
      <c r="DJ257" s="323"/>
      <c r="DK257" s="323"/>
      <c r="DL257" s="323"/>
      <c r="DM257" s="323"/>
      <c r="DN257" s="323"/>
      <c r="DO257" s="323"/>
      <c r="DP257" s="323"/>
      <c r="DQ257" s="323"/>
      <c r="DR257" s="323"/>
      <c r="DS257" s="323"/>
      <c r="DT257" s="323"/>
      <c r="DU257" s="323"/>
      <c r="DV257" s="323"/>
      <c r="DW257" s="323"/>
      <c r="DX257" s="323"/>
      <c r="DY257" s="323"/>
      <c r="DZ257" s="323"/>
      <c r="EA257" s="323"/>
      <c r="EB257" s="323"/>
      <c r="EC257" s="323"/>
      <c r="ED257" s="323"/>
      <c r="EE257" s="323"/>
      <c r="EF257" s="323"/>
      <c r="EG257" s="323"/>
      <c r="EH257" s="323"/>
      <c r="EI257" s="323"/>
      <c r="EJ257" s="323"/>
      <c r="EK257" s="323"/>
      <c r="EL257" s="323"/>
      <c r="EM257" s="323"/>
      <c r="EN257" s="323"/>
      <c r="EO257" s="323"/>
      <c r="EP257" s="323"/>
      <c r="EQ257" s="323"/>
      <c r="ER257" s="323"/>
      <c r="ES257" s="323"/>
      <c r="ET257" s="323"/>
      <c r="EU257" s="323"/>
      <c r="EV257" s="323"/>
      <c r="EW257" s="323"/>
      <c r="EX257" s="323"/>
      <c r="EY257" s="323"/>
      <c r="EZ257" s="323"/>
      <c r="FA257" s="323"/>
      <c r="FB257" s="323"/>
      <c r="FC257" s="323"/>
      <c r="FD257" s="323"/>
      <c r="FE257" s="323"/>
      <c r="FF257" s="323"/>
      <c r="FG257" s="323"/>
      <c r="FH257" s="323"/>
      <c r="FI257" s="323"/>
      <c r="FJ257" s="323"/>
      <c r="FK257" s="323"/>
      <c r="FL257" s="323"/>
      <c r="FM257" s="323"/>
      <c r="FN257" s="323"/>
      <c r="FO257" s="323"/>
      <c r="FP257" s="323"/>
      <c r="FQ257" s="323"/>
      <c r="FR257" s="323"/>
      <c r="FS257" s="323"/>
      <c r="FT257" s="323"/>
      <c r="FU257" s="323"/>
      <c r="FV257" s="323"/>
      <c r="FW257" s="323"/>
      <c r="FX257" s="323"/>
      <c r="FY257" s="323"/>
      <c r="FZ257" s="323"/>
      <c r="GA257" s="323"/>
      <c r="GB257" s="323"/>
      <c r="GC257" s="323"/>
      <c r="GD257" s="323"/>
      <c r="GE257" s="323"/>
      <c r="GF257" s="323"/>
      <c r="GG257" s="323"/>
      <c r="GH257" s="323"/>
      <c r="GI257" s="323"/>
      <c r="GJ257" s="323"/>
      <c r="GK257" s="323"/>
      <c r="GL257" s="323"/>
      <c r="GM257" s="323"/>
      <c r="GN257" s="323"/>
      <c r="GO257" s="323"/>
      <c r="GP257" s="323"/>
      <c r="GQ257" s="323"/>
      <c r="GR257" s="323"/>
      <c r="GS257" s="323"/>
      <c r="GT257" s="323"/>
      <c r="GU257" s="323"/>
      <c r="GV257" s="323"/>
      <c r="GW257" s="323"/>
      <c r="GX257" s="323"/>
      <c r="GY257" s="323"/>
      <c r="GZ257" s="323"/>
      <c r="HA257" s="323"/>
      <c r="HB257" s="323"/>
      <c r="HC257" s="323"/>
      <c r="HD257" s="323"/>
      <c r="HE257" s="323"/>
      <c r="HF257" s="323"/>
      <c r="HG257" s="323"/>
      <c r="HH257" s="323"/>
      <c r="HI257" s="323"/>
      <c r="HJ257" s="323"/>
      <c r="HK257" s="323"/>
      <c r="HL257" s="323"/>
      <c r="HM257" s="323"/>
      <c r="HN257" s="323"/>
      <c r="HO257" s="323"/>
      <c r="HP257" s="323"/>
      <c r="HQ257" s="323"/>
      <c r="HR257" s="323"/>
      <c r="HS257" s="323"/>
      <c r="HT257" s="323"/>
      <c r="HU257" s="323"/>
      <c r="HV257" s="323"/>
      <c r="HW257" s="323"/>
      <c r="HX257" s="323"/>
      <c r="HY257" s="323"/>
      <c r="HZ257" s="323"/>
      <c r="IA257" s="323"/>
      <c r="IB257" s="323"/>
      <c r="IC257" s="323"/>
      <c r="ID257" s="323"/>
      <c r="IE257" s="323"/>
      <c r="IF257" s="323"/>
      <c r="IG257" s="323"/>
      <c r="IH257" s="323"/>
      <c r="II257" s="323"/>
      <c r="IJ257" s="323"/>
      <c r="IK257" s="323"/>
      <c r="IL257" s="323"/>
      <c r="IM257" s="323"/>
      <c r="IN257" s="323"/>
      <c r="IO257" s="323"/>
      <c r="IP257" s="323"/>
      <c r="IQ257" s="323"/>
      <c r="IR257" s="323"/>
      <c r="IS257" s="323"/>
      <c r="IT257" s="323"/>
      <c r="IU257" s="323"/>
      <c r="IV257" s="323"/>
      <c r="IW257" s="323"/>
      <c r="IX257" s="323"/>
    </row>
    <row r="258" spans="1:258" s="1238" customFormat="1">
      <c r="A258" s="323"/>
      <c r="B258" s="324"/>
      <c r="C258" s="325"/>
      <c r="D258" s="325"/>
      <c r="E258" s="325"/>
      <c r="F258" s="326"/>
      <c r="G258" s="326"/>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c r="AS258" s="323"/>
      <c r="AT258" s="323"/>
      <c r="AU258" s="323"/>
      <c r="AV258" s="323"/>
      <c r="AW258" s="323"/>
      <c r="AX258" s="323"/>
      <c r="AY258" s="323"/>
      <c r="AZ258" s="323"/>
      <c r="BA258" s="323"/>
      <c r="BB258" s="323"/>
      <c r="BC258" s="323"/>
      <c r="BD258" s="323"/>
      <c r="BE258" s="323"/>
      <c r="BF258" s="323"/>
      <c r="BG258" s="323"/>
      <c r="BH258" s="323"/>
      <c r="BI258" s="323"/>
      <c r="BJ258" s="323"/>
      <c r="BK258" s="323"/>
      <c r="BL258" s="323"/>
      <c r="BM258" s="323"/>
      <c r="BN258" s="323"/>
      <c r="BO258" s="323"/>
      <c r="BP258" s="323"/>
      <c r="BQ258" s="323"/>
      <c r="BR258" s="323"/>
      <c r="BS258" s="323"/>
      <c r="BT258" s="323"/>
      <c r="BU258" s="323"/>
      <c r="BV258" s="323"/>
      <c r="BW258" s="323"/>
      <c r="BX258" s="323"/>
      <c r="BY258" s="323"/>
      <c r="BZ258" s="323"/>
      <c r="CA258" s="323"/>
      <c r="CB258" s="323"/>
      <c r="CC258" s="323"/>
      <c r="CD258" s="323"/>
      <c r="CE258" s="323"/>
      <c r="CF258" s="323"/>
      <c r="CG258" s="323"/>
      <c r="CH258" s="323"/>
      <c r="CI258" s="323"/>
      <c r="CJ258" s="323"/>
      <c r="CK258" s="323"/>
      <c r="CL258" s="323"/>
      <c r="CM258" s="323"/>
      <c r="CN258" s="323"/>
      <c r="CO258" s="323"/>
      <c r="CP258" s="323"/>
      <c r="CQ258" s="323"/>
      <c r="CR258" s="323"/>
      <c r="CS258" s="323"/>
      <c r="CT258" s="323"/>
      <c r="CU258" s="323"/>
      <c r="CV258" s="323"/>
      <c r="CW258" s="323"/>
      <c r="CX258" s="323"/>
      <c r="CY258" s="323"/>
      <c r="CZ258" s="323"/>
      <c r="DA258" s="323"/>
      <c r="DB258" s="323"/>
      <c r="DC258" s="323"/>
      <c r="DD258" s="323"/>
      <c r="DE258" s="323"/>
      <c r="DF258" s="323"/>
      <c r="DG258" s="323"/>
      <c r="DH258" s="323"/>
      <c r="DI258" s="323"/>
      <c r="DJ258" s="323"/>
      <c r="DK258" s="323"/>
      <c r="DL258" s="323"/>
      <c r="DM258" s="323"/>
      <c r="DN258" s="323"/>
      <c r="DO258" s="323"/>
      <c r="DP258" s="323"/>
      <c r="DQ258" s="323"/>
      <c r="DR258" s="323"/>
      <c r="DS258" s="323"/>
      <c r="DT258" s="323"/>
      <c r="DU258" s="323"/>
      <c r="DV258" s="323"/>
      <c r="DW258" s="323"/>
      <c r="DX258" s="323"/>
      <c r="DY258" s="323"/>
      <c r="DZ258" s="323"/>
      <c r="EA258" s="323"/>
      <c r="EB258" s="323"/>
      <c r="EC258" s="323"/>
      <c r="ED258" s="323"/>
      <c r="EE258" s="323"/>
      <c r="EF258" s="323"/>
      <c r="EG258" s="323"/>
      <c r="EH258" s="323"/>
      <c r="EI258" s="323"/>
      <c r="EJ258" s="323"/>
      <c r="EK258" s="323"/>
      <c r="EL258" s="323"/>
      <c r="EM258" s="323"/>
      <c r="EN258" s="323"/>
      <c r="EO258" s="323"/>
      <c r="EP258" s="323"/>
      <c r="EQ258" s="323"/>
      <c r="ER258" s="323"/>
      <c r="ES258" s="323"/>
      <c r="ET258" s="323"/>
      <c r="EU258" s="323"/>
      <c r="EV258" s="323"/>
      <c r="EW258" s="323"/>
      <c r="EX258" s="323"/>
      <c r="EY258" s="323"/>
      <c r="EZ258" s="323"/>
      <c r="FA258" s="323"/>
      <c r="FB258" s="323"/>
      <c r="FC258" s="323"/>
      <c r="FD258" s="323"/>
      <c r="FE258" s="323"/>
      <c r="FF258" s="323"/>
      <c r="FG258" s="323"/>
      <c r="FH258" s="323"/>
      <c r="FI258" s="323"/>
      <c r="FJ258" s="323"/>
      <c r="FK258" s="323"/>
      <c r="FL258" s="323"/>
      <c r="FM258" s="323"/>
      <c r="FN258" s="323"/>
      <c r="FO258" s="323"/>
      <c r="FP258" s="323"/>
      <c r="FQ258" s="323"/>
      <c r="FR258" s="323"/>
      <c r="FS258" s="323"/>
      <c r="FT258" s="323"/>
      <c r="FU258" s="323"/>
      <c r="FV258" s="323"/>
      <c r="FW258" s="323"/>
      <c r="FX258" s="323"/>
      <c r="FY258" s="323"/>
      <c r="FZ258" s="323"/>
      <c r="GA258" s="323"/>
      <c r="GB258" s="323"/>
      <c r="GC258" s="323"/>
      <c r="GD258" s="323"/>
      <c r="GE258" s="323"/>
      <c r="GF258" s="323"/>
      <c r="GG258" s="323"/>
      <c r="GH258" s="323"/>
      <c r="GI258" s="323"/>
      <c r="GJ258" s="323"/>
      <c r="GK258" s="323"/>
      <c r="GL258" s="323"/>
      <c r="GM258" s="323"/>
      <c r="GN258" s="323"/>
      <c r="GO258" s="323"/>
      <c r="GP258" s="323"/>
      <c r="GQ258" s="323"/>
      <c r="GR258" s="323"/>
      <c r="GS258" s="323"/>
      <c r="GT258" s="323"/>
      <c r="GU258" s="323"/>
      <c r="GV258" s="323"/>
      <c r="GW258" s="323"/>
      <c r="GX258" s="323"/>
      <c r="GY258" s="323"/>
      <c r="GZ258" s="323"/>
      <c r="HA258" s="323"/>
      <c r="HB258" s="323"/>
      <c r="HC258" s="323"/>
      <c r="HD258" s="323"/>
      <c r="HE258" s="323"/>
      <c r="HF258" s="323"/>
      <c r="HG258" s="323"/>
      <c r="HH258" s="323"/>
      <c r="HI258" s="323"/>
      <c r="HJ258" s="323"/>
      <c r="HK258" s="323"/>
      <c r="HL258" s="323"/>
      <c r="HM258" s="323"/>
      <c r="HN258" s="323"/>
      <c r="HO258" s="323"/>
      <c r="HP258" s="323"/>
      <c r="HQ258" s="323"/>
      <c r="HR258" s="323"/>
      <c r="HS258" s="323"/>
      <c r="HT258" s="323"/>
      <c r="HU258" s="323"/>
      <c r="HV258" s="323"/>
      <c r="HW258" s="323"/>
      <c r="HX258" s="323"/>
      <c r="HY258" s="323"/>
      <c r="HZ258" s="323"/>
      <c r="IA258" s="323"/>
      <c r="IB258" s="323"/>
      <c r="IC258" s="323"/>
      <c r="ID258" s="323"/>
      <c r="IE258" s="323"/>
      <c r="IF258" s="323"/>
      <c r="IG258" s="323"/>
      <c r="IH258" s="323"/>
      <c r="II258" s="323"/>
      <c r="IJ258" s="323"/>
      <c r="IK258" s="323"/>
      <c r="IL258" s="323"/>
      <c r="IM258" s="323"/>
      <c r="IN258" s="323"/>
      <c r="IO258" s="323"/>
      <c r="IP258" s="323"/>
      <c r="IQ258" s="323"/>
      <c r="IR258" s="323"/>
      <c r="IS258" s="323"/>
      <c r="IT258" s="323"/>
      <c r="IU258" s="323"/>
      <c r="IV258" s="323"/>
      <c r="IW258" s="323"/>
      <c r="IX258" s="323"/>
    </row>
    <row r="259" spans="1:258" s="1238" customFormat="1">
      <c r="A259" s="323"/>
      <c r="B259" s="324"/>
      <c r="C259" s="325"/>
      <c r="D259" s="325"/>
      <c r="E259" s="325"/>
      <c r="F259" s="326"/>
      <c r="G259" s="326"/>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c r="AS259" s="323"/>
      <c r="AT259" s="323"/>
      <c r="AU259" s="323"/>
      <c r="AV259" s="323"/>
      <c r="AW259" s="323"/>
      <c r="AX259" s="323"/>
      <c r="AY259" s="323"/>
      <c r="AZ259" s="323"/>
      <c r="BA259" s="323"/>
      <c r="BB259" s="323"/>
      <c r="BC259" s="323"/>
      <c r="BD259" s="323"/>
      <c r="BE259" s="323"/>
      <c r="BF259" s="323"/>
      <c r="BG259" s="323"/>
      <c r="BH259" s="323"/>
      <c r="BI259" s="323"/>
      <c r="BJ259" s="323"/>
      <c r="BK259" s="323"/>
      <c r="BL259" s="323"/>
      <c r="BM259" s="323"/>
      <c r="BN259" s="323"/>
      <c r="BO259" s="323"/>
      <c r="BP259" s="323"/>
      <c r="BQ259" s="323"/>
      <c r="BR259" s="323"/>
      <c r="BS259" s="323"/>
      <c r="BT259" s="323"/>
      <c r="BU259" s="323"/>
      <c r="BV259" s="323"/>
      <c r="BW259" s="323"/>
      <c r="BX259" s="323"/>
      <c r="BY259" s="323"/>
      <c r="BZ259" s="323"/>
      <c r="CA259" s="323"/>
      <c r="CB259" s="323"/>
      <c r="CC259" s="323"/>
      <c r="CD259" s="323"/>
      <c r="CE259" s="323"/>
      <c r="CF259" s="323"/>
      <c r="CG259" s="323"/>
      <c r="CH259" s="323"/>
      <c r="CI259" s="323"/>
      <c r="CJ259" s="323"/>
      <c r="CK259" s="323"/>
      <c r="CL259" s="323"/>
      <c r="CM259" s="323"/>
      <c r="CN259" s="323"/>
      <c r="CO259" s="323"/>
      <c r="CP259" s="323"/>
      <c r="CQ259" s="323"/>
      <c r="CR259" s="323"/>
      <c r="CS259" s="323"/>
      <c r="CT259" s="323"/>
      <c r="CU259" s="323"/>
      <c r="CV259" s="323"/>
      <c r="CW259" s="323"/>
      <c r="CX259" s="323"/>
      <c r="CY259" s="323"/>
      <c r="CZ259" s="323"/>
      <c r="DA259" s="323"/>
      <c r="DB259" s="323"/>
      <c r="DC259" s="323"/>
      <c r="DD259" s="323"/>
      <c r="DE259" s="323"/>
      <c r="DF259" s="323"/>
      <c r="DG259" s="323"/>
      <c r="DH259" s="323"/>
      <c r="DI259" s="323"/>
      <c r="DJ259" s="323"/>
      <c r="DK259" s="323"/>
      <c r="DL259" s="323"/>
      <c r="DM259" s="323"/>
      <c r="DN259" s="323"/>
      <c r="DO259" s="323"/>
      <c r="DP259" s="323"/>
      <c r="DQ259" s="323"/>
      <c r="DR259" s="323"/>
      <c r="DS259" s="323"/>
      <c r="DT259" s="323"/>
      <c r="DU259" s="323"/>
      <c r="DV259" s="323"/>
      <c r="DW259" s="323"/>
      <c r="DX259" s="323"/>
      <c r="DY259" s="323"/>
      <c r="DZ259" s="323"/>
      <c r="EA259" s="323"/>
      <c r="EB259" s="323"/>
      <c r="EC259" s="323"/>
      <c r="ED259" s="323"/>
      <c r="EE259" s="323"/>
      <c r="EF259" s="323"/>
      <c r="EG259" s="323"/>
      <c r="EH259" s="323"/>
      <c r="EI259" s="323"/>
      <c r="EJ259" s="323"/>
      <c r="EK259" s="323"/>
      <c r="EL259" s="323"/>
      <c r="EM259" s="323"/>
      <c r="EN259" s="323"/>
      <c r="EO259" s="323"/>
      <c r="EP259" s="323"/>
      <c r="EQ259" s="323"/>
      <c r="ER259" s="323"/>
      <c r="ES259" s="323"/>
      <c r="ET259" s="323"/>
      <c r="EU259" s="323"/>
      <c r="EV259" s="323"/>
      <c r="EW259" s="323"/>
      <c r="EX259" s="323"/>
      <c r="EY259" s="323"/>
      <c r="EZ259" s="323"/>
      <c r="FA259" s="323"/>
      <c r="FB259" s="323"/>
      <c r="FC259" s="323"/>
      <c r="FD259" s="323"/>
      <c r="FE259" s="323"/>
      <c r="FF259" s="323"/>
      <c r="FG259" s="323"/>
      <c r="FH259" s="323"/>
      <c r="FI259" s="323"/>
      <c r="FJ259" s="323"/>
      <c r="FK259" s="323"/>
      <c r="FL259" s="323"/>
      <c r="FM259" s="323"/>
      <c r="FN259" s="323"/>
      <c r="FO259" s="323"/>
      <c r="FP259" s="323"/>
      <c r="FQ259" s="323"/>
      <c r="FR259" s="323"/>
      <c r="FS259" s="323"/>
      <c r="FT259" s="323"/>
      <c r="FU259" s="323"/>
      <c r="FV259" s="323"/>
      <c r="FW259" s="323"/>
      <c r="FX259" s="323"/>
      <c r="FY259" s="323"/>
      <c r="FZ259" s="323"/>
      <c r="GA259" s="323"/>
      <c r="GB259" s="323"/>
      <c r="GC259" s="323"/>
      <c r="GD259" s="323"/>
      <c r="GE259" s="323"/>
      <c r="GF259" s="323"/>
      <c r="GG259" s="323"/>
      <c r="GH259" s="323"/>
      <c r="GI259" s="323"/>
      <c r="GJ259" s="323"/>
      <c r="GK259" s="323"/>
      <c r="GL259" s="323"/>
      <c r="GM259" s="323"/>
      <c r="GN259" s="323"/>
      <c r="GO259" s="323"/>
      <c r="GP259" s="323"/>
      <c r="GQ259" s="323"/>
      <c r="GR259" s="323"/>
      <c r="GS259" s="323"/>
      <c r="GT259" s="323"/>
      <c r="GU259" s="323"/>
      <c r="GV259" s="323"/>
      <c r="GW259" s="323"/>
      <c r="GX259" s="323"/>
      <c r="GY259" s="323"/>
      <c r="GZ259" s="323"/>
      <c r="HA259" s="323"/>
      <c r="HB259" s="323"/>
      <c r="HC259" s="323"/>
      <c r="HD259" s="323"/>
      <c r="HE259" s="323"/>
      <c r="HF259" s="323"/>
      <c r="HG259" s="323"/>
      <c r="HH259" s="323"/>
      <c r="HI259" s="323"/>
      <c r="HJ259" s="323"/>
      <c r="HK259" s="323"/>
      <c r="HL259" s="323"/>
      <c r="HM259" s="323"/>
      <c r="HN259" s="323"/>
      <c r="HO259" s="323"/>
      <c r="HP259" s="323"/>
      <c r="HQ259" s="323"/>
      <c r="HR259" s="323"/>
      <c r="HS259" s="323"/>
      <c r="HT259" s="323"/>
      <c r="HU259" s="323"/>
      <c r="HV259" s="323"/>
      <c r="HW259" s="323"/>
      <c r="HX259" s="323"/>
      <c r="HY259" s="323"/>
      <c r="HZ259" s="323"/>
      <c r="IA259" s="323"/>
      <c r="IB259" s="323"/>
      <c r="IC259" s="323"/>
      <c r="ID259" s="323"/>
      <c r="IE259" s="323"/>
      <c r="IF259" s="323"/>
      <c r="IG259" s="323"/>
      <c r="IH259" s="323"/>
      <c r="II259" s="323"/>
      <c r="IJ259" s="323"/>
      <c r="IK259" s="323"/>
      <c r="IL259" s="323"/>
      <c r="IM259" s="323"/>
      <c r="IN259" s="323"/>
      <c r="IO259" s="323"/>
      <c r="IP259" s="323"/>
      <c r="IQ259" s="323"/>
      <c r="IR259" s="323"/>
      <c r="IS259" s="323"/>
      <c r="IT259" s="323"/>
      <c r="IU259" s="323"/>
      <c r="IV259" s="323"/>
      <c r="IW259" s="323"/>
      <c r="IX259" s="323"/>
    </row>
    <row r="260" spans="1:258" s="1238" customFormat="1">
      <c r="A260" s="323"/>
      <c r="B260" s="324"/>
      <c r="C260" s="325"/>
      <c r="D260" s="325"/>
      <c r="E260" s="325"/>
      <c r="F260" s="326"/>
      <c r="G260" s="326"/>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c r="AU260" s="323"/>
      <c r="AV260" s="323"/>
      <c r="AW260" s="323"/>
      <c r="AX260" s="323"/>
      <c r="AY260" s="323"/>
      <c r="AZ260" s="323"/>
      <c r="BA260" s="323"/>
      <c r="BB260" s="323"/>
      <c r="BC260" s="323"/>
      <c r="BD260" s="323"/>
      <c r="BE260" s="323"/>
      <c r="BF260" s="323"/>
      <c r="BG260" s="323"/>
      <c r="BH260" s="323"/>
      <c r="BI260" s="323"/>
      <c r="BJ260" s="323"/>
      <c r="BK260" s="323"/>
      <c r="BL260" s="323"/>
      <c r="BM260" s="323"/>
      <c r="BN260" s="323"/>
      <c r="BO260" s="323"/>
      <c r="BP260" s="323"/>
      <c r="BQ260" s="323"/>
      <c r="BR260" s="323"/>
      <c r="BS260" s="323"/>
      <c r="BT260" s="323"/>
      <c r="BU260" s="323"/>
      <c r="BV260" s="323"/>
      <c r="BW260" s="323"/>
      <c r="BX260" s="323"/>
      <c r="BY260" s="323"/>
      <c r="BZ260" s="323"/>
      <c r="CA260" s="323"/>
      <c r="CB260" s="323"/>
      <c r="CC260" s="323"/>
      <c r="CD260" s="323"/>
      <c r="CE260" s="323"/>
      <c r="CF260" s="323"/>
      <c r="CG260" s="323"/>
      <c r="CH260" s="323"/>
      <c r="CI260" s="323"/>
      <c r="CJ260" s="323"/>
      <c r="CK260" s="323"/>
      <c r="CL260" s="323"/>
      <c r="CM260" s="323"/>
      <c r="CN260" s="323"/>
      <c r="CO260" s="323"/>
      <c r="CP260" s="323"/>
      <c r="CQ260" s="323"/>
      <c r="CR260" s="323"/>
      <c r="CS260" s="323"/>
      <c r="CT260" s="323"/>
      <c r="CU260" s="323"/>
      <c r="CV260" s="323"/>
      <c r="CW260" s="323"/>
      <c r="CX260" s="323"/>
      <c r="CY260" s="323"/>
      <c r="CZ260" s="323"/>
      <c r="DA260" s="323"/>
      <c r="DB260" s="323"/>
      <c r="DC260" s="323"/>
      <c r="DD260" s="323"/>
      <c r="DE260" s="323"/>
      <c r="DF260" s="323"/>
      <c r="DG260" s="323"/>
      <c r="DH260" s="323"/>
      <c r="DI260" s="323"/>
      <c r="DJ260" s="323"/>
      <c r="DK260" s="323"/>
      <c r="DL260" s="323"/>
      <c r="DM260" s="323"/>
      <c r="DN260" s="323"/>
      <c r="DO260" s="323"/>
      <c r="DP260" s="323"/>
      <c r="DQ260" s="323"/>
      <c r="DR260" s="323"/>
      <c r="DS260" s="323"/>
      <c r="DT260" s="323"/>
      <c r="DU260" s="323"/>
      <c r="DV260" s="323"/>
      <c r="DW260" s="323"/>
      <c r="DX260" s="323"/>
      <c r="DY260" s="323"/>
      <c r="DZ260" s="323"/>
      <c r="EA260" s="323"/>
      <c r="EB260" s="323"/>
      <c r="EC260" s="323"/>
      <c r="ED260" s="323"/>
      <c r="EE260" s="323"/>
      <c r="EF260" s="323"/>
      <c r="EG260" s="323"/>
      <c r="EH260" s="323"/>
      <c r="EI260" s="323"/>
      <c r="EJ260" s="323"/>
      <c r="EK260" s="323"/>
      <c r="EL260" s="323"/>
      <c r="EM260" s="323"/>
      <c r="EN260" s="323"/>
      <c r="EO260" s="323"/>
      <c r="EP260" s="323"/>
      <c r="EQ260" s="323"/>
      <c r="ER260" s="323"/>
      <c r="ES260" s="323"/>
      <c r="ET260" s="323"/>
      <c r="EU260" s="323"/>
      <c r="EV260" s="323"/>
      <c r="EW260" s="323"/>
      <c r="EX260" s="323"/>
      <c r="EY260" s="323"/>
      <c r="EZ260" s="323"/>
      <c r="FA260" s="323"/>
      <c r="FB260" s="323"/>
      <c r="FC260" s="323"/>
      <c r="FD260" s="323"/>
      <c r="FE260" s="323"/>
      <c r="FF260" s="323"/>
      <c r="FG260" s="323"/>
      <c r="FH260" s="323"/>
      <c r="FI260" s="323"/>
      <c r="FJ260" s="323"/>
      <c r="FK260" s="323"/>
      <c r="FL260" s="323"/>
      <c r="FM260" s="323"/>
      <c r="FN260" s="323"/>
      <c r="FO260" s="323"/>
      <c r="FP260" s="323"/>
      <c r="FQ260" s="323"/>
      <c r="FR260" s="323"/>
      <c r="FS260" s="323"/>
      <c r="FT260" s="323"/>
      <c r="FU260" s="323"/>
      <c r="FV260" s="323"/>
      <c r="FW260" s="323"/>
      <c r="FX260" s="323"/>
      <c r="FY260" s="323"/>
      <c r="FZ260" s="323"/>
      <c r="GA260" s="323"/>
      <c r="GB260" s="323"/>
      <c r="GC260" s="323"/>
      <c r="GD260" s="323"/>
      <c r="GE260" s="323"/>
      <c r="GF260" s="323"/>
      <c r="GG260" s="323"/>
      <c r="GH260" s="323"/>
      <c r="GI260" s="323"/>
      <c r="GJ260" s="323"/>
      <c r="GK260" s="323"/>
      <c r="GL260" s="323"/>
      <c r="GM260" s="323"/>
      <c r="GN260" s="323"/>
      <c r="GO260" s="323"/>
      <c r="GP260" s="323"/>
      <c r="GQ260" s="323"/>
      <c r="GR260" s="323"/>
      <c r="GS260" s="323"/>
      <c r="GT260" s="323"/>
      <c r="GU260" s="323"/>
      <c r="GV260" s="323"/>
      <c r="GW260" s="323"/>
      <c r="GX260" s="323"/>
      <c r="GY260" s="323"/>
      <c r="GZ260" s="323"/>
      <c r="HA260" s="323"/>
      <c r="HB260" s="323"/>
      <c r="HC260" s="323"/>
      <c r="HD260" s="323"/>
      <c r="HE260" s="323"/>
      <c r="HF260" s="323"/>
      <c r="HG260" s="323"/>
      <c r="HH260" s="323"/>
      <c r="HI260" s="323"/>
      <c r="HJ260" s="323"/>
      <c r="HK260" s="323"/>
      <c r="HL260" s="323"/>
      <c r="HM260" s="323"/>
      <c r="HN260" s="323"/>
      <c r="HO260" s="323"/>
      <c r="HP260" s="323"/>
      <c r="HQ260" s="323"/>
      <c r="HR260" s="323"/>
      <c r="HS260" s="323"/>
      <c r="HT260" s="323"/>
      <c r="HU260" s="323"/>
      <c r="HV260" s="323"/>
      <c r="HW260" s="323"/>
      <c r="HX260" s="323"/>
      <c r="HY260" s="323"/>
      <c r="HZ260" s="323"/>
      <c r="IA260" s="323"/>
      <c r="IB260" s="323"/>
      <c r="IC260" s="323"/>
      <c r="ID260" s="323"/>
      <c r="IE260" s="323"/>
      <c r="IF260" s="323"/>
      <c r="IG260" s="323"/>
      <c r="IH260" s="323"/>
      <c r="II260" s="323"/>
      <c r="IJ260" s="323"/>
      <c r="IK260" s="323"/>
      <c r="IL260" s="323"/>
      <c r="IM260" s="323"/>
      <c r="IN260" s="323"/>
      <c r="IO260" s="323"/>
      <c r="IP260" s="323"/>
      <c r="IQ260" s="323"/>
      <c r="IR260" s="323"/>
      <c r="IS260" s="323"/>
      <c r="IT260" s="323"/>
      <c r="IU260" s="323"/>
      <c r="IV260" s="323"/>
      <c r="IW260" s="323"/>
      <c r="IX260" s="323"/>
    </row>
    <row r="261" spans="1:258" s="1238" customFormat="1">
      <c r="A261" s="323"/>
      <c r="B261" s="324"/>
      <c r="C261" s="325"/>
      <c r="D261" s="325"/>
      <c r="E261" s="325"/>
      <c r="F261" s="326"/>
      <c r="G261" s="326"/>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23"/>
      <c r="AU261" s="323"/>
      <c r="AV261" s="323"/>
      <c r="AW261" s="323"/>
      <c r="AX261" s="323"/>
      <c r="AY261" s="323"/>
      <c r="AZ261" s="323"/>
      <c r="BA261" s="323"/>
      <c r="BB261" s="323"/>
      <c r="BC261" s="323"/>
      <c r="BD261" s="323"/>
      <c r="BE261" s="323"/>
      <c r="BF261" s="323"/>
      <c r="BG261" s="323"/>
      <c r="BH261" s="323"/>
      <c r="BI261" s="323"/>
      <c r="BJ261" s="323"/>
      <c r="BK261" s="323"/>
      <c r="BL261" s="323"/>
      <c r="BM261" s="323"/>
      <c r="BN261" s="323"/>
      <c r="BO261" s="323"/>
      <c r="BP261" s="323"/>
      <c r="BQ261" s="323"/>
      <c r="BR261" s="323"/>
      <c r="BS261" s="323"/>
      <c r="BT261" s="323"/>
      <c r="BU261" s="323"/>
      <c r="BV261" s="323"/>
      <c r="BW261" s="323"/>
      <c r="BX261" s="323"/>
      <c r="BY261" s="323"/>
      <c r="BZ261" s="323"/>
      <c r="CA261" s="323"/>
      <c r="CB261" s="323"/>
      <c r="CC261" s="323"/>
      <c r="CD261" s="323"/>
      <c r="CE261" s="323"/>
      <c r="CF261" s="323"/>
      <c r="CG261" s="323"/>
      <c r="CH261" s="323"/>
      <c r="CI261" s="323"/>
      <c r="CJ261" s="323"/>
      <c r="CK261" s="323"/>
      <c r="CL261" s="323"/>
      <c r="CM261" s="323"/>
      <c r="CN261" s="323"/>
      <c r="CO261" s="323"/>
      <c r="CP261" s="323"/>
      <c r="CQ261" s="323"/>
      <c r="CR261" s="323"/>
      <c r="CS261" s="323"/>
      <c r="CT261" s="323"/>
      <c r="CU261" s="323"/>
      <c r="CV261" s="323"/>
      <c r="CW261" s="323"/>
      <c r="CX261" s="323"/>
      <c r="CY261" s="323"/>
      <c r="CZ261" s="323"/>
      <c r="DA261" s="323"/>
      <c r="DB261" s="323"/>
      <c r="DC261" s="323"/>
      <c r="DD261" s="323"/>
      <c r="DE261" s="323"/>
      <c r="DF261" s="323"/>
      <c r="DG261" s="323"/>
      <c r="DH261" s="323"/>
      <c r="DI261" s="323"/>
      <c r="DJ261" s="323"/>
      <c r="DK261" s="323"/>
      <c r="DL261" s="323"/>
      <c r="DM261" s="323"/>
      <c r="DN261" s="323"/>
      <c r="DO261" s="323"/>
      <c r="DP261" s="323"/>
      <c r="DQ261" s="323"/>
      <c r="DR261" s="323"/>
      <c r="DS261" s="323"/>
      <c r="DT261" s="323"/>
      <c r="DU261" s="323"/>
      <c r="DV261" s="323"/>
      <c r="DW261" s="323"/>
      <c r="DX261" s="323"/>
      <c r="DY261" s="323"/>
      <c r="DZ261" s="323"/>
      <c r="EA261" s="323"/>
      <c r="EB261" s="323"/>
      <c r="EC261" s="323"/>
      <c r="ED261" s="323"/>
      <c r="EE261" s="323"/>
      <c r="EF261" s="323"/>
      <c r="EG261" s="323"/>
      <c r="EH261" s="323"/>
      <c r="EI261" s="323"/>
      <c r="EJ261" s="323"/>
      <c r="EK261" s="323"/>
      <c r="EL261" s="323"/>
      <c r="EM261" s="323"/>
      <c r="EN261" s="323"/>
      <c r="EO261" s="323"/>
      <c r="EP261" s="323"/>
      <c r="EQ261" s="323"/>
      <c r="ER261" s="323"/>
      <c r="ES261" s="323"/>
      <c r="ET261" s="323"/>
      <c r="EU261" s="323"/>
      <c r="EV261" s="323"/>
      <c r="EW261" s="323"/>
      <c r="EX261" s="323"/>
      <c r="EY261" s="323"/>
      <c r="EZ261" s="323"/>
      <c r="FA261" s="323"/>
      <c r="FB261" s="323"/>
      <c r="FC261" s="323"/>
      <c r="FD261" s="323"/>
      <c r="FE261" s="323"/>
      <c r="FF261" s="323"/>
      <c r="FG261" s="323"/>
      <c r="FH261" s="323"/>
      <c r="FI261" s="323"/>
      <c r="FJ261" s="323"/>
      <c r="FK261" s="323"/>
      <c r="FL261" s="323"/>
      <c r="FM261" s="323"/>
      <c r="FN261" s="323"/>
      <c r="FO261" s="323"/>
      <c r="FP261" s="323"/>
      <c r="FQ261" s="323"/>
      <c r="FR261" s="323"/>
      <c r="FS261" s="323"/>
      <c r="FT261" s="323"/>
      <c r="FU261" s="323"/>
      <c r="FV261" s="323"/>
      <c r="FW261" s="323"/>
      <c r="FX261" s="323"/>
      <c r="FY261" s="323"/>
      <c r="FZ261" s="323"/>
      <c r="GA261" s="323"/>
      <c r="GB261" s="323"/>
      <c r="GC261" s="323"/>
      <c r="GD261" s="323"/>
      <c r="GE261" s="323"/>
      <c r="GF261" s="323"/>
      <c r="GG261" s="323"/>
      <c r="GH261" s="323"/>
      <c r="GI261" s="323"/>
      <c r="GJ261" s="323"/>
      <c r="GK261" s="323"/>
      <c r="GL261" s="323"/>
      <c r="GM261" s="323"/>
      <c r="GN261" s="323"/>
      <c r="GO261" s="323"/>
      <c r="GP261" s="323"/>
      <c r="GQ261" s="323"/>
      <c r="GR261" s="323"/>
      <c r="GS261" s="323"/>
      <c r="GT261" s="323"/>
      <c r="GU261" s="323"/>
      <c r="GV261" s="323"/>
      <c r="GW261" s="323"/>
      <c r="GX261" s="323"/>
      <c r="GY261" s="323"/>
      <c r="GZ261" s="323"/>
      <c r="HA261" s="323"/>
      <c r="HB261" s="323"/>
      <c r="HC261" s="323"/>
      <c r="HD261" s="323"/>
      <c r="HE261" s="323"/>
      <c r="HF261" s="323"/>
      <c r="HG261" s="323"/>
      <c r="HH261" s="323"/>
      <c r="HI261" s="323"/>
      <c r="HJ261" s="323"/>
      <c r="HK261" s="323"/>
      <c r="HL261" s="323"/>
      <c r="HM261" s="323"/>
      <c r="HN261" s="323"/>
      <c r="HO261" s="323"/>
      <c r="HP261" s="323"/>
      <c r="HQ261" s="323"/>
      <c r="HR261" s="323"/>
      <c r="HS261" s="323"/>
      <c r="HT261" s="323"/>
      <c r="HU261" s="323"/>
      <c r="HV261" s="323"/>
      <c r="HW261" s="323"/>
      <c r="HX261" s="323"/>
      <c r="HY261" s="323"/>
      <c r="HZ261" s="323"/>
      <c r="IA261" s="323"/>
      <c r="IB261" s="323"/>
      <c r="IC261" s="323"/>
      <c r="ID261" s="323"/>
      <c r="IE261" s="323"/>
      <c r="IF261" s="323"/>
      <c r="IG261" s="323"/>
      <c r="IH261" s="323"/>
      <c r="II261" s="323"/>
      <c r="IJ261" s="323"/>
      <c r="IK261" s="323"/>
      <c r="IL261" s="323"/>
      <c r="IM261" s="323"/>
      <c r="IN261" s="323"/>
      <c r="IO261" s="323"/>
      <c r="IP261" s="323"/>
      <c r="IQ261" s="323"/>
      <c r="IR261" s="323"/>
      <c r="IS261" s="323"/>
      <c r="IT261" s="323"/>
      <c r="IU261" s="323"/>
      <c r="IV261" s="323"/>
      <c r="IW261" s="323"/>
      <c r="IX261" s="323"/>
    </row>
    <row r="262" spans="1:258" s="1238" customFormat="1">
      <c r="A262" s="323"/>
      <c r="B262" s="324"/>
      <c r="C262" s="325"/>
      <c r="D262" s="325"/>
      <c r="E262" s="325"/>
      <c r="F262" s="326"/>
      <c r="G262" s="326"/>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c r="BN262" s="323"/>
      <c r="BO262" s="323"/>
      <c r="BP262" s="323"/>
      <c r="BQ262" s="323"/>
      <c r="BR262" s="323"/>
      <c r="BS262" s="323"/>
      <c r="BT262" s="323"/>
      <c r="BU262" s="323"/>
      <c r="BV262" s="323"/>
      <c r="BW262" s="323"/>
      <c r="BX262" s="323"/>
      <c r="BY262" s="323"/>
      <c r="BZ262" s="323"/>
      <c r="CA262" s="323"/>
      <c r="CB262" s="323"/>
      <c r="CC262" s="323"/>
      <c r="CD262" s="323"/>
      <c r="CE262" s="323"/>
      <c r="CF262" s="323"/>
      <c r="CG262" s="323"/>
      <c r="CH262" s="323"/>
      <c r="CI262" s="323"/>
      <c r="CJ262" s="323"/>
      <c r="CK262" s="323"/>
      <c r="CL262" s="323"/>
      <c r="CM262" s="323"/>
      <c r="CN262" s="323"/>
      <c r="CO262" s="323"/>
      <c r="CP262" s="323"/>
      <c r="CQ262" s="323"/>
      <c r="CR262" s="323"/>
      <c r="CS262" s="323"/>
      <c r="CT262" s="323"/>
      <c r="CU262" s="323"/>
      <c r="CV262" s="323"/>
      <c r="CW262" s="323"/>
      <c r="CX262" s="323"/>
      <c r="CY262" s="323"/>
      <c r="CZ262" s="323"/>
      <c r="DA262" s="323"/>
      <c r="DB262" s="323"/>
      <c r="DC262" s="323"/>
      <c r="DD262" s="323"/>
      <c r="DE262" s="323"/>
      <c r="DF262" s="323"/>
      <c r="DG262" s="323"/>
      <c r="DH262" s="323"/>
      <c r="DI262" s="323"/>
      <c r="DJ262" s="323"/>
      <c r="DK262" s="323"/>
      <c r="DL262" s="323"/>
      <c r="DM262" s="323"/>
      <c r="DN262" s="323"/>
      <c r="DO262" s="323"/>
      <c r="DP262" s="323"/>
      <c r="DQ262" s="323"/>
      <c r="DR262" s="323"/>
      <c r="DS262" s="323"/>
      <c r="DT262" s="323"/>
      <c r="DU262" s="323"/>
      <c r="DV262" s="323"/>
      <c r="DW262" s="323"/>
      <c r="DX262" s="323"/>
      <c r="DY262" s="323"/>
      <c r="DZ262" s="323"/>
      <c r="EA262" s="323"/>
      <c r="EB262" s="323"/>
      <c r="EC262" s="323"/>
      <c r="ED262" s="323"/>
      <c r="EE262" s="323"/>
      <c r="EF262" s="323"/>
      <c r="EG262" s="323"/>
      <c r="EH262" s="323"/>
      <c r="EI262" s="323"/>
      <c r="EJ262" s="323"/>
      <c r="EK262" s="323"/>
      <c r="EL262" s="323"/>
      <c r="EM262" s="323"/>
      <c r="EN262" s="323"/>
      <c r="EO262" s="323"/>
      <c r="EP262" s="323"/>
      <c r="EQ262" s="323"/>
      <c r="ER262" s="323"/>
      <c r="ES262" s="323"/>
      <c r="ET262" s="323"/>
      <c r="EU262" s="323"/>
      <c r="EV262" s="323"/>
      <c r="EW262" s="323"/>
      <c r="EX262" s="323"/>
      <c r="EY262" s="323"/>
      <c r="EZ262" s="323"/>
      <c r="FA262" s="323"/>
      <c r="FB262" s="323"/>
      <c r="FC262" s="323"/>
      <c r="FD262" s="323"/>
      <c r="FE262" s="323"/>
      <c r="FF262" s="323"/>
      <c r="FG262" s="323"/>
      <c r="FH262" s="323"/>
      <c r="FI262" s="323"/>
      <c r="FJ262" s="323"/>
      <c r="FK262" s="323"/>
      <c r="FL262" s="323"/>
      <c r="FM262" s="323"/>
      <c r="FN262" s="323"/>
      <c r="FO262" s="323"/>
      <c r="FP262" s="323"/>
      <c r="FQ262" s="323"/>
      <c r="FR262" s="323"/>
      <c r="FS262" s="323"/>
      <c r="FT262" s="323"/>
      <c r="FU262" s="323"/>
      <c r="FV262" s="323"/>
      <c r="FW262" s="323"/>
      <c r="FX262" s="323"/>
      <c r="FY262" s="323"/>
      <c r="FZ262" s="323"/>
      <c r="GA262" s="323"/>
      <c r="GB262" s="323"/>
      <c r="GC262" s="323"/>
      <c r="GD262" s="323"/>
      <c r="GE262" s="323"/>
      <c r="GF262" s="323"/>
      <c r="GG262" s="323"/>
      <c r="GH262" s="323"/>
      <c r="GI262" s="323"/>
      <c r="GJ262" s="323"/>
      <c r="GK262" s="323"/>
      <c r="GL262" s="323"/>
      <c r="GM262" s="323"/>
      <c r="GN262" s="323"/>
      <c r="GO262" s="323"/>
      <c r="GP262" s="323"/>
      <c r="GQ262" s="323"/>
      <c r="GR262" s="323"/>
      <c r="GS262" s="323"/>
      <c r="GT262" s="323"/>
      <c r="GU262" s="323"/>
      <c r="GV262" s="323"/>
      <c r="GW262" s="323"/>
      <c r="GX262" s="323"/>
      <c r="GY262" s="323"/>
      <c r="GZ262" s="323"/>
      <c r="HA262" s="323"/>
      <c r="HB262" s="323"/>
      <c r="HC262" s="323"/>
      <c r="HD262" s="323"/>
      <c r="HE262" s="323"/>
      <c r="HF262" s="323"/>
      <c r="HG262" s="323"/>
      <c r="HH262" s="323"/>
      <c r="HI262" s="323"/>
      <c r="HJ262" s="323"/>
      <c r="HK262" s="323"/>
      <c r="HL262" s="323"/>
      <c r="HM262" s="323"/>
      <c r="HN262" s="323"/>
      <c r="HO262" s="323"/>
      <c r="HP262" s="323"/>
      <c r="HQ262" s="323"/>
      <c r="HR262" s="323"/>
      <c r="HS262" s="323"/>
      <c r="HT262" s="323"/>
      <c r="HU262" s="323"/>
      <c r="HV262" s="323"/>
      <c r="HW262" s="323"/>
      <c r="HX262" s="323"/>
      <c r="HY262" s="323"/>
      <c r="HZ262" s="323"/>
      <c r="IA262" s="323"/>
      <c r="IB262" s="323"/>
      <c r="IC262" s="323"/>
      <c r="ID262" s="323"/>
      <c r="IE262" s="323"/>
      <c r="IF262" s="323"/>
      <c r="IG262" s="323"/>
      <c r="IH262" s="323"/>
      <c r="II262" s="323"/>
      <c r="IJ262" s="323"/>
      <c r="IK262" s="323"/>
      <c r="IL262" s="323"/>
      <c r="IM262" s="323"/>
      <c r="IN262" s="323"/>
      <c r="IO262" s="323"/>
      <c r="IP262" s="323"/>
      <c r="IQ262" s="323"/>
      <c r="IR262" s="323"/>
      <c r="IS262" s="323"/>
      <c r="IT262" s="323"/>
      <c r="IU262" s="323"/>
      <c r="IV262" s="323"/>
      <c r="IW262" s="323"/>
      <c r="IX262" s="323"/>
    </row>
    <row r="263" spans="1:258" s="1238" customFormat="1">
      <c r="A263" s="323"/>
      <c r="B263" s="324"/>
      <c r="C263" s="325"/>
      <c r="D263" s="325"/>
      <c r="E263" s="325"/>
      <c r="F263" s="326"/>
      <c r="G263" s="326"/>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c r="BN263" s="323"/>
      <c r="BO263" s="323"/>
      <c r="BP263" s="323"/>
      <c r="BQ263" s="323"/>
      <c r="BR263" s="323"/>
      <c r="BS263" s="323"/>
      <c r="BT263" s="323"/>
      <c r="BU263" s="323"/>
      <c r="BV263" s="323"/>
      <c r="BW263" s="323"/>
      <c r="BX263" s="323"/>
      <c r="BY263" s="323"/>
      <c r="BZ263" s="323"/>
      <c r="CA263" s="323"/>
      <c r="CB263" s="323"/>
      <c r="CC263" s="323"/>
      <c r="CD263" s="323"/>
      <c r="CE263" s="323"/>
      <c r="CF263" s="323"/>
      <c r="CG263" s="323"/>
      <c r="CH263" s="323"/>
      <c r="CI263" s="323"/>
      <c r="CJ263" s="323"/>
      <c r="CK263" s="323"/>
      <c r="CL263" s="323"/>
      <c r="CM263" s="323"/>
      <c r="CN263" s="323"/>
      <c r="CO263" s="323"/>
      <c r="CP263" s="323"/>
      <c r="CQ263" s="323"/>
      <c r="CR263" s="323"/>
      <c r="CS263" s="323"/>
      <c r="CT263" s="323"/>
      <c r="CU263" s="323"/>
      <c r="CV263" s="323"/>
      <c r="CW263" s="323"/>
      <c r="CX263" s="323"/>
      <c r="CY263" s="323"/>
      <c r="CZ263" s="323"/>
      <c r="DA263" s="323"/>
      <c r="DB263" s="323"/>
      <c r="DC263" s="323"/>
      <c r="DD263" s="323"/>
      <c r="DE263" s="323"/>
      <c r="DF263" s="323"/>
      <c r="DG263" s="323"/>
      <c r="DH263" s="323"/>
      <c r="DI263" s="323"/>
      <c r="DJ263" s="323"/>
      <c r="DK263" s="323"/>
      <c r="DL263" s="323"/>
      <c r="DM263" s="323"/>
      <c r="DN263" s="323"/>
      <c r="DO263" s="323"/>
      <c r="DP263" s="323"/>
      <c r="DQ263" s="323"/>
      <c r="DR263" s="323"/>
      <c r="DS263" s="323"/>
      <c r="DT263" s="323"/>
      <c r="DU263" s="323"/>
      <c r="DV263" s="323"/>
      <c r="DW263" s="323"/>
      <c r="DX263" s="323"/>
      <c r="DY263" s="323"/>
      <c r="DZ263" s="323"/>
      <c r="EA263" s="323"/>
      <c r="EB263" s="323"/>
      <c r="EC263" s="323"/>
      <c r="ED263" s="323"/>
      <c r="EE263" s="323"/>
      <c r="EF263" s="323"/>
      <c r="EG263" s="323"/>
      <c r="EH263" s="323"/>
      <c r="EI263" s="323"/>
      <c r="EJ263" s="323"/>
      <c r="EK263" s="323"/>
      <c r="EL263" s="323"/>
      <c r="EM263" s="323"/>
      <c r="EN263" s="323"/>
      <c r="EO263" s="323"/>
      <c r="EP263" s="323"/>
      <c r="EQ263" s="323"/>
      <c r="ER263" s="323"/>
      <c r="ES263" s="323"/>
      <c r="ET263" s="323"/>
      <c r="EU263" s="323"/>
      <c r="EV263" s="323"/>
      <c r="EW263" s="323"/>
      <c r="EX263" s="323"/>
      <c r="EY263" s="323"/>
      <c r="EZ263" s="323"/>
      <c r="FA263" s="323"/>
      <c r="FB263" s="323"/>
      <c r="FC263" s="323"/>
      <c r="FD263" s="323"/>
      <c r="FE263" s="323"/>
      <c r="FF263" s="323"/>
      <c r="FG263" s="323"/>
      <c r="FH263" s="323"/>
      <c r="FI263" s="323"/>
      <c r="FJ263" s="323"/>
      <c r="FK263" s="323"/>
      <c r="FL263" s="323"/>
      <c r="FM263" s="323"/>
      <c r="FN263" s="323"/>
      <c r="FO263" s="323"/>
      <c r="FP263" s="323"/>
      <c r="FQ263" s="323"/>
      <c r="FR263" s="323"/>
      <c r="FS263" s="323"/>
      <c r="FT263" s="323"/>
      <c r="FU263" s="323"/>
      <c r="FV263" s="323"/>
      <c r="FW263" s="323"/>
      <c r="FX263" s="323"/>
      <c r="FY263" s="323"/>
      <c r="FZ263" s="323"/>
      <c r="GA263" s="323"/>
      <c r="GB263" s="323"/>
      <c r="GC263" s="323"/>
      <c r="GD263" s="323"/>
      <c r="GE263" s="323"/>
      <c r="GF263" s="323"/>
      <c r="GG263" s="323"/>
      <c r="GH263" s="323"/>
      <c r="GI263" s="323"/>
      <c r="GJ263" s="323"/>
      <c r="GK263" s="323"/>
      <c r="GL263" s="323"/>
      <c r="GM263" s="323"/>
      <c r="GN263" s="323"/>
      <c r="GO263" s="323"/>
      <c r="GP263" s="323"/>
      <c r="GQ263" s="323"/>
      <c r="GR263" s="323"/>
      <c r="GS263" s="323"/>
      <c r="GT263" s="323"/>
      <c r="GU263" s="323"/>
      <c r="GV263" s="323"/>
      <c r="GW263" s="323"/>
      <c r="GX263" s="323"/>
      <c r="GY263" s="323"/>
      <c r="GZ263" s="323"/>
      <c r="HA263" s="323"/>
      <c r="HB263" s="323"/>
      <c r="HC263" s="323"/>
      <c r="HD263" s="323"/>
      <c r="HE263" s="323"/>
      <c r="HF263" s="323"/>
      <c r="HG263" s="323"/>
      <c r="HH263" s="323"/>
      <c r="HI263" s="323"/>
      <c r="HJ263" s="323"/>
      <c r="HK263" s="323"/>
      <c r="HL263" s="323"/>
      <c r="HM263" s="323"/>
      <c r="HN263" s="323"/>
      <c r="HO263" s="323"/>
      <c r="HP263" s="323"/>
      <c r="HQ263" s="323"/>
      <c r="HR263" s="323"/>
      <c r="HS263" s="323"/>
      <c r="HT263" s="323"/>
      <c r="HU263" s="323"/>
      <c r="HV263" s="323"/>
      <c r="HW263" s="323"/>
      <c r="HX263" s="323"/>
      <c r="HY263" s="323"/>
      <c r="HZ263" s="323"/>
      <c r="IA263" s="323"/>
      <c r="IB263" s="323"/>
      <c r="IC263" s="323"/>
      <c r="ID263" s="323"/>
      <c r="IE263" s="323"/>
      <c r="IF263" s="323"/>
      <c r="IG263" s="323"/>
      <c r="IH263" s="323"/>
      <c r="II263" s="323"/>
      <c r="IJ263" s="323"/>
      <c r="IK263" s="323"/>
      <c r="IL263" s="323"/>
      <c r="IM263" s="323"/>
      <c r="IN263" s="323"/>
      <c r="IO263" s="323"/>
      <c r="IP263" s="323"/>
      <c r="IQ263" s="323"/>
      <c r="IR263" s="323"/>
      <c r="IS263" s="323"/>
      <c r="IT263" s="323"/>
      <c r="IU263" s="323"/>
      <c r="IV263" s="323"/>
      <c r="IW263" s="323"/>
      <c r="IX263" s="323"/>
    </row>
    <row r="264" spans="1:258" s="1238" customFormat="1">
      <c r="A264" s="323"/>
      <c r="B264" s="324"/>
      <c r="C264" s="325"/>
      <c r="D264" s="325"/>
      <c r="E264" s="325"/>
      <c r="F264" s="326"/>
      <c r="G264" s="326"/>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c r="BN264" s="323"/>
      <c r="BO264" s="323"/>
      <c r="BP264" s="323"/>
      <c r="BQ264" s="323"/>
      <c r="BR264" s="323"/>
      <c r="BS264" s="323"/>
      <c r="BT264" s="323"/>
      <c r="BU264" s="323"/>
      <c r="BV264" s="323"/>
      <c r="BW264" s="323"/>
      <c r="BX264" s="323"/>
      <c r="BY264" s="323"/>
      <c r="BZ264" s="323"/>
      <c r="CA264" s="323"/>
      <c r="CB264" s="323"/>
      <c r="CC264" s="323"/>
      <c r="CD264" s="323"/>
      <c r="CE264" s="323"/>
      <c r="CF264" s="323"/>
      <c r="CG264" s="323"/>
      <c r="CH264" s="323"/>
      <c r="CI264" s="323"/>
      <c r="CJ264" s="323"/>
      <c r="CK264" s="323"/>
      <c r="CL264" s="323"/>
      <c r="CM264" s="323"/>
      <c r="CN264" s="323"/>
      <c r="CO264" s="323"/>
      <c r="CP264" s="323"/>
      <c r="CQ264" s="323"/>
      <c r="CR264" s="323"/>
      <c r="CS264" s="323"/>
      <c r="CT264" s="323"/>
      <c r="CU264" s="323"/>
      <c r="CV264" s="323"/>
      <c r="CW264" s="323"/>
      <c r="CX264" s="323"/>
      <c r="CY264" s="323"/>
      <c r="CZ264" s="323"/>
      <c r="DA264" s="323"/>
      <c r="DB264" s="323"/>
      <c r="DC264" s="323"/>
      <c r="DD264" s="323"/>
      <c r="DE264" s="323"/>
      <c r="DF264" s="323"/>
      <c r="DG264" s="323"/>
      <c r="DH264" s="323"/>
      <c r="DI264" s="323"/>
      <c r="DJ264" s="323"/>
      <c r="DK264" s="323"/>
      <c r="DL264" s="323"/>
      <c r="DM264" s="323"/>
      <c r="DN264" s="323"/>
      <c r="DO264" s="323"/>
      <c r="DP264" s="323"/>
      <c r="DQ264" s="323"/>
      <c r="DR264" s="323"/>
      <c r="DS264" s="323"/>
      <c r="DT264" s="323"/>
      <c r="DU264" s="323"/>
      <c r="DV264" s="323"/>
      <c r="DW264" s="323"/>
      <c r="DX264" s="323"/>
      <c r="DY264" s="323"/>
      <c r="DZ264" s="323"/>
      <c r="EA264" s="323"/>
      <c r="EB264" s="323"/>
      <c r="EC264" s="323"/>
      <c r="ED264" s="323"/>
      <c r="EE264" s="323"/>
      <c r="EF264" s="323"/>
      <c r="EG264" s="323"/>
      <c r="EH264" s="323"/>
      <c r="EI264" s="323"/>
      <c r="EJ264" s="323"/>
      <c r="EK264" s="323"/>
      <c r="EL264" s="323"/>
      <c r="EM264" s="323"/>
      <c r="EN264" s="323"/>
      <c r="EO264" s="323"/>
      <c r="EP264" s="323"/>
      <c r="EQ264" s="323"/>
      <c r="ER264" s="323"/>
      <c r="ES264" s="323"/>
      <c r="ET264" s="323"/>
      <c r="EU264" s="323"/>
      <c r="EV264" s="323"/>
      <c r="EW264" s="323"/>
      <c r="EX264" s="323"/>
      <c r="EY264" s="323"/>
      <c r="EZ264" s="323"/>
      <c r="FA264" s="323"/>
      <c r="FB264" s="323"/>
      <c r="FC264" s="323"/>
      <c r="FD264" s="323"/>
      <c r="FE264" s="323"/>
      <c r="FF264" s="323"/>
      <c r="FG264" s="323"/>
      <c r="FH264" s="323"/>
      <c r="FI264" s="323"/>
      <c r="FJ264" s="323"/>
      <c r="FK264" s="323"/>
      <c r="FL264" s="323"/>
      <c r="FM264" s="323"/>
      <c r="FN264" s="323"/>
      <c r="FO264" s="323"/>
      <c r="FP264" s="323"/>
      <c r="FQ264" s="323"/>
      <c r="FR264" s="323"/>
      <c r="FS264" s="323"/>
      <c r="FT264" s="323"/>
      <c r="FU264" s="323"/>
      <c r="FV264" s="323"/>
      <c r="FW264" s="323"/>
      <c r="FX264" s="323"/>
      <c r="FY264" s="323"/>
      <c r="FZ264" s="323"/>
      <c r="GA264" s="323"/>
      <c r="GB264" s="323"/>
      <c r="GC264" s="323"/>
      <c r="GD264" s="323"/>
      <c r="GE264" s="323"/>
      <c r="GF264" s="323"/>
      <c r="GG264" s="323"/>
      <c r="GH264" s="323"/>
      <c r="GI264" s="323"/>
      <c r="GJ264" s="323"/>
      <c r="GK264" s="323"/>
      <c r="GL264" s="323"/>
      <c r="GM264" s="323"/>
      <c r="GN264" s="323"/>
      <c r="GO264" s="323"/>
      <c r="GP264" s="323"/>
      <c r="GQ264" s="323"/>
      <c r="GR264" s="323"/>
      <c r="GS264" s="323"/>
      <c r="GT264" s="323"/>
      <c r="GU264" s="323"/>
      <c r="GV264" s="323"/>
      <c r="GW264" s="323"/>
      <c r="GX264" s="323"/>
      <c r="GY264" s="323"/>
      <c r="GZ264" s="323"/>
      <c r="HA264" s="323"/>
      <c r="HB264" s="323"/>
      <c r="HC264" s="323"/>
      <c r="HD264" s="323"/>
      <c r="HE264" s="323"/>
      <c r="HF264" s="323"/>
      <c r="HG264" s="323"/>
      <c r="HH264" s="323"/>
      <c r="HI264" s="323"/>
      <c r="HJ264" s="323"/>
      <c r="HK264" s="323"/>
      <c r="HL264" s="323"/>
      <c r="HM264" s="323"/>
      <c r="HN264" s="323"/>
      <c r="HO264" s="323"/>
      <c r="HP264" s="323"/>
      <c r="HQ264" s="323"/>
      <c r="HR264" s="323"/>
      <c r="HS264" s="323"/>
      <c r="HT264" s="323"/>
      <c r="HU264" s="323"/>
      <c r="HV264" s="323"/>
      <c r="HW264" s="323"/>
      <c r="HX264" s="323"/>
      <c r="HY264" s="323"/>
      <c r="HZ264" s="323"/>
      <c r="IA264" s="323"/>
      <c r="IB264" s="323"/>
      <c r="IC264" s="323"/>
      <c r="ID264" s="323"/>
      <c r="IE264" s="323"/>
      <c r="IF264" s="323"/>
      <c r="IG264" s="323"/>
      <c r="IH264" s="323"/>
      <c r="II264" s="323"/>
      <c r="IJ264" s="323"/>
      <c r="IK264" s="323"/>
      <c r="IL264" s="323"/>
      <c r="IM264" s="323"/>
      <c r="IN264" s="323"/>
      <c r="IO264" s="323"/>
      <c r="IP264" s="323"/>
      <c r="IQ264" s="323"/>
      <c r="IR264" s="323"/>
      <c r="IS264" s="323"/>
      <c r="IT264" s="323"/>
      <c r="IU264" s="323"/>
      <c r="IV264" s="323"/>
      <c r="IW264" s="323"/>
      <c r="IX264" s="323"/>
    </row>
    <row r="265" spans="1:258" s="1238" customFormat="1">
      <c r="A265" s="323"/>
      <c r="B265" s="324"/>
      <c r="C265" s="325"/>
      <c r="D265" s="325"/>
      <c r="E265" s="325"/>
      <c r="F265" s="326"/>
      <c r="G265" s="326"/>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c r="AU265" s="323"/>
      <c r="AV265" s="323"/>
      <c r="AW265" s="323"/>
      <c r="AX265" s="323"/>
      <c r="AY265" s="323"/>
      <c r="AZ265" s="323"/>
      <c r="BA265" s="323"/>
      <c r="BB265" s="323"/>
      <c r="BC265" s="323"/>
      <c r="BD265" s="323"/>
      <c r="BE265" s="323"/>
      <c r="BF265" s="323"/>
      <c r="BG265" s="323"/>
      <c r="BH265" s="323"/>
      <c r="BI265" s="323"/>
      <c r="BJ265" s="323"/>
      <c r="BK265" s="323"/>
      <c r="BL265" s="323"/>
      <c r="BM265" s="323"/>
      <c r="BN265" s="323"/>
      <c r="BO265" s="323"/>
      <c r="BP265" s="323"/>
      <c r="BQ265" s="323"/>
      <c r="BR265" s="323"/>
      <c r="BS265" s="323"/>
      <c r="BT265" s="323"/>
      <c r="BU265" s="323"/>
      <c r="BV265" s="323"/>
      <c r="BW265" s="323"/>
      <c r="BX265" s="323"/>
      <c r="BY265" s="323"/>
      <c r="BZ265" s="323"/>
      <c r="CA265" s="323"/>
      <c r="CB265" s="323"/>
      <c r="CC265" s="323"/>
      <c r="CD265" s="323"/>
      <c r="CE265" s="323"/>
      <c r="CF265" s="323"/>
      <c r="CG265" s="323"/>
      <c r="CH265" s="323"/>
      <c r="CI265" s="323"/>
      <c r="CJ265" s="323"/>
      <c r="CK265" s="323"/>
      <c r="CL265" s="323"/>
      <c r="CM265" s="323"/>
      <c r="CN265" s="323"/>
      <c r="CO265" s="323"/>
      <c r="CP265" s="323"/>
      <c r="CQ265" s="323"/>
      <c r="CR265" s="323"/>
      <c r="CS265" s="323"/>
      <c r="CT265" s="323"/>
      <c r="CU265" s="323"/>
      <c r="CV265" s="323"/>
      <c r="CW265" s="323"/>
      <c r="CX265" s="323"/>
      <c r="CY265" s="323"/>
      <c r="CZ265" s="323"/>
      <c r="DA265" s="323"/>
      <c r="DB265" s="323"/>
      <c r="DC265" s="323"/>
      <c r="DD265" s="323"/>
      <c r="DE265" s="323"/>
      <c r="DF265" s="323"/>
      <c r="DG265" s="323"/>
      <c r="DH265" s="323"/>
      <c r="DI265" s="323"/>
      <c r="DJ265" s="323"/>
      <c r="DK265" s="323"/>
      <c r="DL265" s="323"/>
      <c r="DM265" s="323"/>
      <c r="DN265" s="323"/>
      <c r="DO265" s="323"/>
      <c r="DP265" s="323"/>
      <c r="DQ265" s="323"/>
      <c r="DR265" s="323"/>
      <c r="DS265" s="323"/>
      <c r="DT265" s="323"/>
      <c r="DU265" s="323"/>
      <c r="DV265" s="323"/>
      <c r="DW265" s="323"/>
      <c r="DX265" s="323"/>
      <c r="DY265" s="323"/>
      <c r="DZ265" s="323"/>
      <c r="EA265" s="323"/>
      <c r="EB265" s="323"/>
      <c r="EC265" s="323"/>
      <c r="ED265" s="323"/>
      <c r="EE265" s="323"/>
      <c r="EF265" s="323"/>
      <c r="EG265" s="323"/>
      <c r="EH265" s="323"/>
      <c r="EI265" s="323"/>
      <c r="EJ265" s="323"/>
      <c r="EK265" s="323"/>
      <c r="EL265" s="323"/>
      <c r="EM265" s="323"/>
      <c r="EN265" s="323"/>
      <c r="EO265" s="323"/>
      <c r="EP265" s="323"/>
      <c r="EQ265" s="323"/>
      <c r="ER265" s="323"/>
      <c r="ES265" s="323"/>
      <c r="ET265" s="323"/>
      <c r="EU265" s="323"/>
      <c r="EV265" s="323"/>
      <c r="EW265" s="323"/>
      <c r="EX265" s="323"/>
      <c r="EY265" s="323"/>
      <c r="EZ265" s="323"/>
      <c r="FA265" s="323"/>
      <c r="FB265" s="323"/>
      <c r="FC265" s="323"/>
      <c r="FD265" s="323"/>
      <c r="FE265" s="323"/>
      <c r="FF265" s="323"/>
      <c r="FG265" s="323"/>
      <c r="FH265" s="323"/>
      <c r="FI265" s="323"/>
      <c r="FJ265" s="323"/>
      <c r="FK265" s="323"/>
      <c r="FL265" s="323"/>
      <c r="FM265" s="323"/>
      <c r="FN265" s="323"/>
      <c r="FO265" s="323"/>
      <c r="FP265" s="323"/>
      <c r="FQ265" s="323"/>
      <c r="FR265" s="323"/>
      <c r="FS265" s="323"/>
      <c r="FT265" s="323"/>
      <c r="FU265" s="323"/>
      <c r="FV265" s="323"/>
      <c r="FW265" s="323"/>
      <c r="FX265" s="323"/>
      <c r="FY265" s="323"/>
      <c r="FZ265" s="323"/>
      <c r="GA265" s="323"/>
      <c r="GB265" s="323"/>
      <c r="GC265" s="323"/>
      <c r="GD265" s="323"/>
      <c r="GE265" s="323"/>
      <c r="GF265" s="323"/>
      <c r="GG265" s="323"/>
      <c r="GH265" s="323"/>
      <c r="GI265" s="323"/>
      <c r="GJ265" s="323"/>
      <c r="GK265" s="323"/>
      <c r="GL265" s="323"/>
      <c r="GM265" s="323"/>
      <c r="GN265" s="323"/>
      <c r="GO265" s="323"/>
      <c r="GP265" s="323"/>
      <c r="GQ265" s="323"/>
      <c r="GR265" s="323"/>
      <c r="GS265" s="323"/>
      <c r="GT265" s="323"/>
      <c r="GU265" s="323"/>
      <c r="GV265" s="323"/>
      <c r="GW265" s="323"/>
      <c r="GX265" s="323"/>
      <c r="GY265" s="323"/>
      <c r="GZ265" s="323"/>
      <c r="HA265" s="323"/>
      <c r="HB265" s="323"/>
      <c r="HC265" s="323"/>
      <c r="HD265" s="323"/>
      <c r="HE265" s="323"/>
      <c r="HF265" s="323"/>
      <c r="HG265" s="323"/>
      <c r="HH265" s="323"/>
      <c r="HI265" s="323"/>
      <c r="HJ265" s="323"/>
      <c r="HK265" s="323"/>
      <c r="HL265" s="323"/>
      <c r="HM265" s="323"/>
      <c r="HN265" s="323"/>
      <c r="HO265" s="323"/>
      <c r="HP265" s="323"/>
      <c r="HQ265" s="323"/>
      <c r="HR265" s="323"/>
      <c r="HS265" s="323"/>
      <c r="HT265" s="323"/>
      <c r="HU265" s="323"/>
      <c r="HV265" s="323"/>
      <c r="HW265" s="323"/>
      <c r="HX265" s="323"/>
      <c r="HY265" s="323"/>
      <c r="HZ265" s="323"/>
      <c r="IA265" s="323"/>
      <c r="IB265" s="323"/>
      <c r="IC265" s="323"/>
      <c r="ID265" s="323"/>
      <c r="IE265" s="323"/>
      <c r="IF265" s="323"/>
      <c r="IG265" s="323"/>
      <c r="IH265" s="323"/>
      <c r="II265" s="323"/>
      <c r="IJ265" s="323"/>
      <c r="IK265" s="323"/>
      <c r="IL265" s="323"/>
      <c r="IM265" s="323"/>
      <c r="IN265" s="323"/>
      <c r="IO265" s="323"/>
      <c r="IP265" s="323"/>
      <c r="IQ265" s="323"/>
      <c r="IR265" s="323"/>
      <c r="IS265" s="323"/>
      <c r="IT265" s="323"/>
      <c r="IU265" s="323"/>
      <c r="IV265" s="323"/>
      <c r="IW265" s="323"/>
      <c r="IX265" s="323"/>
    </row>
    <row r="266" spans="1:258" s="1238" customFormat="1">
      <c r="A266" s="323"/>
      <c r="B266" s="324"/>
      <c r="C266" s="325"/>
      <c r="D266" s="325"/>
      <c r="E266" s="325"/>
      <c r="F266" s="326"/>
      <c r="G266" s="326"/>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c r="AU266" s="323"/>
      <c r="AV266" s="323"/>
      <c r="AW266" s="323"/>
      <c r="AX266" s="323"/>
      <c r="AY266" s="323"/>
      <c r="AZ266" s="323"/>
      <c r="BA266" s="323"/>
      <c r="BB266" s="323"/>
      <c r="BC266" s="323"/>
      <c r="BD266" s="323"/>
      <c r="BE266" s="323"/>
      <c r="BF266" s="323"/>
      <c r="BG266" s="323"/>
      <c r="BH266" s="323"/>
      <c r="BI266" s="323"/>
      <c r="BJ266" s="323"/>
      <c r="BK266" s="323"/>
      <c r="BL266" s="323"/>
      <c r="BM266" s="323"/>
      <c r="BN266" s="323"/>
      <c r="BO266" s="323"/>
      <c r="BP266" s="323"/>
      <c r="BQ266" s="323"/>
      <c r="BR266" s="323"/>
      <c r="BS266" s="323"/>
      <c r="BT266" s="323"/>
      <c r="BU266" s="323"/>
      <c r="BV266" s="323"/>
      <c r="BW266" s="323"/>
      <c r="BX266" s="323"/>
      <c r="BY266" s="323"/>
      <c r="BZ266" s="323"/>
      <c r="CA266" s="323"/>
      <c r="CB266" s="323"/>
      <c r="CC266" s="323"/>
      <c r="CD266" s="323"/>
      <c r="CE266" s="323"/>
      <c r="CF266" s="323"/>
      <c r="CG266" s="323"/>
      <c r="CH266" s="323"/>
      <c r="CI266" s="323"/>
      <c r="CJ266" s="323"/>
      <c r="CK266" s="323"/>
      <c r="CL266" s="323"/>
      <c r="CM266" s="323"/>
      <c r="CN266" s="323"/>
      <c r="CO266" s="323"/>
      <c r="CP266" s="323"/>
      <c r="CQ266" s="323"/>
      <c r="CR266" s="323"/>
      <c r="CS266" s="323"/>
      <c r="CT266" s="323"/>
      <c r="CU266" s="323"/>
      <c r="CV266" s="323"/>
      <c r="CW266" s="323"/>
      <c r="CX266" s="323"/>
      <c r="CY266" s="323"/>
      <c r="CZ266" s="323"/>
      <c r="DA266" s="323"/>
      <c r="DB266" s="323"/>
      <c r="DC266" s="323"/>
      <c r="DD266" s="323"/>
      <c r="DE266" s="323"/>
      <c r="DF266" s="323"/>
      <c r="DG266" s="323"/>
      <c r="DH266" s="323"/>
      <c r="DI266" s="323"/>
      <c r="DJ266" s="323"/>
      <c r="DK266" s="323"/>
      <c r="DL266" s="323"/>
      <c r="DM266" s="323"/>
      <c r="DN266" s="323"/>
      <c r="DO266" s="323"/>
      <c r="DP266" s="323"/>
      <c r="DQ266" s="323"/>
      <c r="DR266" s="323"/>
      <c r="DS266" s="323"/>
      <c r="DT266" s="323"/>
      <c r="DU266" s="323"/>
      <c r="DV266" s="323"/>
      <c r="DW266" s="323"/>
      <c r="DX266" s="323"/>
      <c r="DY266" s="323"/>
      <c r="DZ266" s="323"/>
      <c r="EA266" s="323"/>
      <c r="EB266" s="323"/>
      <c r="EC266" s="323"/>
      <c r="ED266" s="323"/>
      <c r="EE266" s="323"/>
      <c r="EF266" s="323"/>
      <c r="EG266" s="323"/>
      <c r="EH266" s="323"/>
      <c r="EI266" s="323"/>
      <c r="EJ266" s="323"/>
      <c r="EK266" s="323"/>
      <c r="EL266" s="323"/>
      <c r="EM266" s="323"/>
      <c r="EN266" s="323"/>
      <c r="EO266" s="323"/>
      <c r="EP266" s="323"/>
      <c r="EQ266" s="323"/>
      <c r="ER266" s="323"/>
      <c r="ES266" s="323"/>
      <c r="ET266" s="323"/>
      <c r="EU266" s="323"/>
      <c r="EV266" s="323"/>
      <c r="EW266" s="323"/>
      <c r="EX266" s="323"/>
      <c r="EY266" s="323"/>
      <c r="EZ266" s="323"/>
      <c r="FA266" s="323"/>
      <c r="FB266" s="323"/>
      <c r="FC266" s="323"/>
      <c r="FD266" s="323"/>
      <c r="FE266" s="323"/>
      <c r="FF266" s="323"/>
      <c r="FG266" s="323"/>
      <c r="FH266" s="323"/>
      <c r="FI266" s="323"/>
      <c r="FJ266" s="323"/>
      <c r="FK266" s="323"/>
      <c r="FL266" s="323"/>
      <c r="FM266" s="323"/>
      <c r="FN266" s="323"/>
      <c r="FO266" s="323"/>
      <c r="FP266" s="323"/>
      <c r="FQ266" s="323"/>
      <c r="FR266" s="323"/>
      <c r="FS266" s="323"/>
      <c r="FT266" s="323"/>
      <c r="FU266" s="323"/>
      <c r="FV266" s="323"/>
      <c r="FW266" s="323"/>
      <c r="FX266" s="323"/>
      <c r="FY266" s="323"/>
      <c r="FZ266" s="323"/>
      <c r="GA266" s="323"/>
      <c r="GB266" s="323"/>
      <c r="GC266" s="323"/>
      <c r="GD266" s="323"/>
      <c r="GE266" s="323"/>
      <c r="GF266" s="323"/>
      <c r="GG266" s="323"/>
      <c r="GH266" s="323"/>
      <c r="GI266" s="323"/>
      <c r="GJ266" s="323"/>
      <c r="GK266" s="323"/>
      <c r="GL266" s="323"/>
      <c r="GM266" s="323"/>
      <c r="GN266" s="323"/>
      <c r="GO266" s="323"/>
      <c r="GP266" s="323"/>
      <c r="GQ266" s="323"/>
      <c r="GR266" s="323"/>
      <c r="GS266" s="323"/>
      <c r="GT266" s="323"/>
      <c r="GU266" s="323"/>
      <c r="GV266" s="323"/>
      <c r="GW266" s="323"/>
      <c r="GX266" s="323"/>
      <c r="GY266" s="323"/>
      <c r="GZ266" s="323"/>
      <c r="HA266" s="323"/>
      <c r="HB266" s="323"/>
      <c r="HC266" s="323"/>
      <c r="HD266" s="323"/>
      <c r="HE266" s="323"/>
      <c r="HF266" s="323"/>
      <c r="HG266" s="323"/>
      <c r="HH266" s="323"/>
      <c r="HI266" s="323"/>
      <c r="HJ266" s="323"/>
      <c r="HK266" s="323"/>
      <c r="HL266" s="323"/>
      <c r="HM266" s="323"/>
      <c r="HN266" s="323"/>
      <c r="HO266" s="323"/>
      <c r="HP266" s="323"/>
      <c r="HQ266" s="323"/>
      <c r="HR266" s="323"/>
      <c r="HS266" s="323"/>
      <c r="HT266" s="323"/>
      <c r="HU266" s="323"/>
      <c r="HV266" s="323"/>
      <c r="HW266" s="323"/>
      <c r="HX266" s="323"/>
      <c r="HY266" s="323"/>
      <c r="HZ266" s="323"/>
      <c r="IA266" s="323"/>
      <c r="IB266" s="323"/>
      <c r="IC266" s="323"/>
      <c r="ID266" s="323"/>
      <c r="IE266" s="323"/>
      <c r="IF266" s="323"/>
      <c r="IG266" s="323"/>
      <c r="IH266" s="323"/>
      <c r="II266" s="323"/>
      <c r="IJ266" s="323"/>
      <c r="IK266" s="323"/>
      <c r="IL266" s="323"/>
      <c r="IM266" s="323"/>
      <c r="IN266" s="323"/>
      <c r="IO266" s="323"/>
      <c r="IP266" s="323"/>
      <c r="IQ266" s="323"/>
      <c r="IR266" s="323"/>
      <c r="IS266" s="323"/>
      <c r="IT266" s="323"/>
      <c r="IU266" s="323"/>
      <c r="IV266" s="323"/>
      <c r="IW266" s="323"/>
      <c r="IX266" s="323"/>
    </row>
    <row r="267" spans="1:258" s="1238" customFormat="1">
      <c r="A267" s="323"/>
      <c r="B267" s="324"/>
      <c r="C267" s="325"/>
      <c r="D267" s="325"/>
      <c r="E267" s="325"/>
      <c r="F267" s="326"/>
      <c r="G267" s="326"/>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c r="AU267" s="323"/>
      <c r="AV267" s="323"/>
      <c r="AW267" s="323"/>
      <c r="AX267" s="323"/>
      <c r="AY267" s="323"/>
      <c r="AZ267" s="323"/>
      <c r="BA267" s="323"/>
      <c r="BB267" s="323"/>
      <c r="BC267" s="323"/>
      <c r="BD267" s="323"/>
      <c r="BE267" s="323"/>
      <c r="BF267" s="323"/>
      <c r="BG267" s="323"/>
      <c r="BH267" s="323"/>
      <c r="BI267" s="323"/>
      <c r="BJ267" s="323"/>
      <c r="BK267" s="323"/>
      <c r="BL267" s="323"/>
      <c r="BM267" s="323"/>
      <c r="BN267" s="323"/>
      <c r="BO267" s="323"/>
      <c r="BP267" s="323"/>
      <c r="BQ267" s="323"/>
      <c r="BR267" s="323"/>
      <c r="BS267" s="323"/>
      <c r="BT267" s="323"/>
      <c r="BU267" s="323"/>
      <c r="BV267" s="323"/>
      <c r="BW267" s="323"/>
      <c r="BX267" s="323"/>
      <c r="BY267" s="323"/>
      <c r="BZ267" s="323"/>
      <c r="CA267" s="323"/>
      <c r="CB267" s="323"/>
      <c r="CC267" s="323"/>
      <c r="CD267" s="323"/>
      <c r="CE267" s="323"/>
      <c r="CF267" s="323"/>
      <c r="CG267" s="323"/>
      <c r="CH267" s="323"/>
      <c r="CI267" s="323"/>
      <c r="CJ267" s="323"/>
      <c r="CK267" s="323"/>
      <c r="CL267" s="323"/>
      <c r="CM267" s="323"/>
      <c r="CN267" s="323"/>
      <c r="CO267" s="323"/>
      <c r="CP267" s="323"/>
      <c r="CQ267" s="323"/>
      <c r="CR267" s="323"/>
      <c r="CS267" s="323"/>
      <c r="CT267" s="323"/>
      <c r="CU267" s="323"/>
      <c r="CV267" s="323"/>
      <c r="CW267" s="323"/>
      <c r="CX267" s="323"/>
      <c r="CY267" s="323"/>
      <c r="CZ267" s="323"/>
      <c r="DA267" s="323"/>
      <c r="DB267" s="323"/>
      <c r="DC267" s="323"/>
      <c r="DD267" s="323"/>
      <c r="DE267" s="323"/>
      <c r="DF267" s="323"/>
      <c r="DG267" s="323"/>
      <c r="DH267" s="323"/>
      <c r="DI267" s="323"/>
      <c r="DJ267" s="323"/>
      <c r="DK267" s="323"/>
      <c r="DL267" s="323"/>
      <c r="DM267" s="323"/>
      <c r="DN267" s="323"/>
      <c r="DO267" s="323"/>
      <c r="DP267" s="323"/>
      <c r="DQ267" s="323"/>
      <c r="DR267" s="323"/>
      <c r="DS267" s="323"/>
      <c r="DT267" s="323"/>
      <c r="DU267" s="323"/>
      <c r="DV267" s="323"/>
      <c r="DW267" s="323"/>
      <c r="DX267" s="323"/>
      <c r="DY267" s="323"/>
      <c r="DZ267" s="323"/>
      <c r="EA267" s="323"/>
      <c r="EB267" s="323"/>
      <c r="EC267" s="323"/>
      <c r="ED267" s="323"/>
      <c r="EE267" s="323"/>
      <c r="EF267" s="323"/>
      <c r="EG267" s="323"/>
      <c r="EH267" s="323"/>
      <c r="EI267" s="323"/>
      <c r="EJ267" s="323"/>
      <c r="EK267" s="323"/>
      <c r="EL267" s="323"/>
      <c r="EM267" s="323"/>
      <c r="EN267" s="323"/>
      <c r="EO267" s="323"/>
      <c r="EP267" s="323"/>
      <c r="EQ267" s="323"/>
      <c r="ER267" s="323"/>
      <c r="ES267" s="323"/>
      <c r="ET267" s="323"/>
      <c r="EU267" s="323"/>
      <c r="EV267" s="323"/>
      <c r="EW267" s="323"/>
      <c r="EX267" s="323"/>
      <c r="EY267" s="323"/>
      <c r="EZ267" s="323"/>
      <c r="FA267" s="323"/>
      <c r="FB267" s="323"/>
      <c r="FC267" s="323"/>
      <c r="FD267" s="323"/>
      <c r="FE267" s="323"/>
      <c r="FF267" s="323"/>
      <c r="FG267" s="323"/>
      <c r="FH267" s="323"/>
      <c r="FI267" s="323"/>
      <c r="FJ267" s="323"/>
      <c r="FK267" s="323"/>
      <c r="FL267" s="323"/>
      <c r="FM267" s="323"/>
      <c r="FN267" s="323"/>
      <c r="FO267" s="323"/>
      <c r="FP267" s="323"/>
      <c r="FQ267" s="323"/>
      <c r="FR267" s="323"/>
      <c r="FS267" s="323"/>
      <c r="FT267" s="323"/>
      <c r="FU267" s="323"/>
      <c r="FV267" s="323"/>
      <c r="FW267" s="323"/>
      <c r="FX267" s="323"/>
      <c r="FY267" s="323"/>
      <c r="FZ267" s="323"/>
      <c r="GA267" s="323"/>
      <c r="GB267" s="323"/>
      <c r="GC267" s="323"/>
      <c r="GD267" s="323"/>
      <c r="GE267" s="323"/>
      <c r="GF267" s="323"/>
      <c r="GG267" s="323"/>
      <c r="GH267" s="323"/>
      <c r="GI267" s="323"/>
      <c r="GJ267" s="323"/>
      <c r="GK267" s="323"/>
      <c r="GL267" s="323"/>
      <c r="GM267" s="323"/>
      <c r="GN267" s="323"/>
      <c r="GO267" s="323"/>
      <c r="GP267" s="323"/>
      <c r="GQ267" s="323"/>
      <c r="GR267" s="323"/>
      <c r="GS267" s="323"/>
      <c r="GT267" s="323"/>
      <c r="GU267" s="323"/>
      <c r="GV267" s="323"/>
      <c r="GW267" s="323"/>
      <c r="GX267" s="323"/>
      <c r="GY267" s="323"/>
      <c r="GZ267" s="323"/>
      <c r="HA267" s="323"/>
      <c r="HB267" s="323"/>
      <c r="HC267" s="323"/>
      <c r="HD267" s="323"/>
      <c r="HE267" s="323"/>
      <c r="HF267" s="323"/>
      <c r="HG267" s="323"/>
      <c r="HH267" s="323"/>
      <c r="HI267" s="323"/>
      <c r="HJ267" s="323"/>
      <c r="HK267" s="323"/>
      <c r="HL267" s="323"/>
      <c r="HM267" s="323"/>
      <c r="HN267" s="323"/>
      <c r="HO267" s="323"/>
      <c r="HP267" s="323"/>
      <c r="HQ267" s="323"/>
      <c r="HR267" s="323"/>
      <c r="HS267" s="323"/>
      <c r="HT267" s="323"/>
      <c r="HU267" s="323"/>
      <c r="HV267" s="323"/>
      <c r="HW267" s="323"/>
      <c r="HX267" s="323"/>
      <c r="HY267" s="323"/>
      <c r="HZ267" s="323"/>
      <c r="IA267" s="323"/>
      <c r="IB267" s="323"/>
      <c r="IC267" s="323"/>
      <c r="ID267" s="323"/>
      <c r="IE267" s="323"/>
      <c r="IF267" s="323"/>
      <c r="IG267" s="323"/>
      <c r="IH267" s="323"/>
      <c r="II267" s="323"/>
      <c r="IJ267" s="323"/>
      <c r="IK267" s="323"/>
      <c r="IL267" s="323"/>
      <c r="IM267" s="323"/>
      <c r="IN267" s="323"/>
      <c r="IO267" s="323"/>
      <c r="IP267" s="323"/>
      <c r="IQ267" s="323"/>
      <c r="IR267" s="323"/>
      <c r="IS267" s="323"/>
      <c r="IT267" s="323"/>
      <c r="IU267" s="323"/>
      <c r="IV267" s="323"/>
      <c r="IW267" s="323"/>
      <c r="IX267" s="323"/>
    </row>
    <row r="268" spans="1:258" s="1238" customFormat="1">
      <c r="A268" s="323"/>
      <c r="B268" s="324"/>
      <c r="C268" s="325"/>
      <c r="D268" s="325"/>
      <c r="E268" s="325"/>
      <c r="F268" s="326"/>
      <c r="G268" s="326"/>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c r="AU268" s="323"/>
      <c r="AV268" s="323"/>
      <c r="AW268" s="323"/>
      <c r="AX268" s="323"/>
      <c r="AY268" s="323"/>
      <c r="AZ268" s="323"/>
      <c r="BA268" s="323"/>
      <c r="BB268" s="323"/>
      <c r="BC268" s="323"/>
      <c r="BD268" s="323"/>
      <c r="BE268" s="323"/>
      <c r="BF268" s="323"/>
      <c r="BG268" s="323"/>
      <c r="BH268" s="323"/>
      <c r="BI268" s="323"/>
      <c r="BJ268" s="323"/>
      <c r="BK268" s="323"/>
      <c r="BL268" s="323"/>
      <c r="BM268" s="323"/>
      <c r="BN268" s="323"/>
      <c r="BO268" s="323"/>
      <c r="BP268" s="323"/>
      <c r="BQ268" s="323"/>
      <c r="BR268" s="323"/>
      <c r="BS268" s="323"/>
      <c r="BT268" s="323"/>
      <c r="BU268" s="323"/>
      <c r="BV268" s="323"/>
      <c r="BW268" s="323"/>
      <c r="BX268" s="323"/>
      <c r="BY268" s="323"/>
      <c r="BZ268" s="323"/>
      <c r="CA268" s="323"/>
      <c r="CB268" s="323"/>
      <c r="CC268" s="323"/>
      <c r="CD268" s="323"/>
      <c r="CE268" s="323"/>
      <c r="CF268" s="323"/>
      <c r="CG268" s="323"/>
      <c r="CH268" s="323"/>
      <c r="CI268" s="323"/>
      <c r="CJ268" s="323"/>
      <c r="CK268" s="323"/>
      <c r="CL268" s="323"/>
      <c r="CM268" s="323"/>
      <c r="CN268" s="323"/>
      <c r="CO268" s="323"/>
      <c r="CP268" s="323"/>
      <c r="CQ268" s="323"/>
      <c r="CR268" s="323"/>
      <c r="CS268" s="323"/>
      <c r="CT268" s="323"/>
      <c r="CU268" s="323"/>
      <c r="CV268" s="323"/>
      <c r="CW268" s="323"/>
      <c r="CX268" s="323"/>
      <c r="CY268" s="323"/>
      <c r="CZ268" s="323"/>
      <c r="DA268" s="323"/>
      <c r="DB268" s="323"/>
      <c r="DC268" s="323"/>
      <c r="DD268" s="323"/>
      <c r="DE268" s="323"/>
      <c r="DF268" s="323"/>
      <c r="DG268" s="323"/>
      <c r="DH268" s="323"/>
      <c r="DI268" s="323"/>
      <c r="DJ268" s="323"/>
      <c r="DK268" s="323"/>
      <c r="DL268" s="323"/>
      <c r="DM268" s="323"/>
      <c r="DN268" s="323"/>
      <c r="DO268" s="323"/>
      <c r="DP268" s="323"/>
      <c r="DQ268" s="323"/>
      <c r="DR268" s="323"/>
      <c r="DS268" s="323"/>
      <c r="DT268" s="323"/>
      <c r="DU268" s="323"/>
      <c r="DV268" s="323"/>
      <c r="DW268" s="323"/>
      <c r="DX268" s="323"/>
      <c r="DY268" s="323"/>
      <c r="DZ268" s="323"/>
      <c r="EA268" s="323"/>
      <c r="EB268" s="323"/>
      <c r="EC268" s="323"/>
      <c r="ED268" s="323"/>
      <c r="EE268" s="323"/>
      <c r="EF268" s="323"/>
      <c r="EG268" s="323"/>
      <c r="EH268" s="323"/>
      <c r="EI268" s="323"/>
      <c r="EJ268" s="323"/>
      <c r="EK268" s="323"/>
      <c r="EL268" s="323"/>
      <c r="EM268" s="323"/>
      <c r="EN268" s="323"/>
      <c r="EO268" s="323"/>
      <c r="EP268" s="323"/>
      <c r="EQ268" s="323"/>
      <c r="ER268" s="323"/>
      <c r="ES268" s="323"/>
      <c r="ET268" s="323"/>
      <c r="EU268" s="323"/>
      <c r="EV268" s="323"/>
      <c r="EW268" s="323"/>
      <c r="EX268" s="323"/>
      <c r="EY268" s="323"/>
      <c r="EZ268" s="323"/>
      <c r="FA268" s="323"/>
      <c r="FB268" s="323"/>
      <c r="FC268" s="323"/>
      <c r="FD268" s="323"/>
      <c r="FE268" s="323"/>
      <c r="FF268" s="323"/>
      <c r="FG268" s="323"/>
      <c r="FH268" s="323"/>
      <c r="FI268" s="323"/>
      <c r="FJ268" s="323"/>
      <c r="FK268" s="323"/>
      <c r="FL268" s="323"/>
      <c r="FM268" s="323"/>
      <c r="FN268" s="323"/>
      <c r="FO268" s="323"/>
      <c r="FP268" s="323"/>
      <c r="FQ268" s="323"/>
      <c r="FR268" s="323"/>
      <c r="FS268" s="323"/>
      <c r="FT268" s="323"/>
      <c r="FU268" s="323"/>
      <c r="FV268" s="323"/>
      <c r="FW268" s="323"/>
      <c r="FX268" s="323"/>
      <c r="FY268" s="323"/>
      <c r="FZ268" s="323"/>
      <c r="GA268" s="323"/>
      <c r="GB268" s="323"/>
      <c r="GC268" s="323"/>
      <c r="GD268" s="323"/>
      <c r="GE268" s="323"/>
      <c r="GF268" s="323"/>
      <c r="GG268" s="323"/>
      <c r="GH268" s="323"/>
      <c r="GI268" s="323"/>
      <c r="GJ268" s="323"/>
      <c r="GK268" s="323"/>
      <c r="GL268" s="323"/>
      <c r="GM268" s="323"/>
      <c r="GN268" s="323"/>
      <c r="GO268" s="323"/>
      <c r="GP268" s="323"/>
      <c r="GQ268" s="323"/>
      <c r="GR268" s="323"/>
      <c r="GS268" s="323"/>
      <c r="GT268" s="323"/>
      <c r="GU268" s="323"/>
      <c r="GV268" s="323"/>
      <c r="GW268" s="323"/>
      <c r="GX268" s="323"/>
      <c r="GY268" s="323"/>
      <c r="GZ268" s="323"/>
      <c r="HA268" s="323"/>
      <c r="HB268" s="323"/>
      <c r="HC268" s="323"/>
      <c r="HD268" s="323"/>
      <c r="HE268" s="323"/>
      <c r="HF268" s="323"/>
      <c r="HG268" s="323"/>
      <c r="HH268" s="323"/>
      <c r="HI268" s="323"/>
      <c r="HJ268" s="323"/>
      <c r="HK268" s="323"/>
      <c r="HL268" s="323"/>
      <c r="HM268" s="323"/>
      <c r="HN268" s="323"/>
      <c r="HO268" s="323"/>
      <c r="HP268" s="323"/>
      <c r="HQ268" s="323"/>
      <c r="HR268" s="323"/>
      <c r="HS268" s="323"/>
      <c r="HT268" s="323"/>
      <c r="HU268" s="323"/>
      <c r="HV268" s="323"/>
      <c r="HW268" s="323"/>
      <c r="HX268" s="323"/>
      <c r="HY268" s="323"/>
      <c r="HZ268" s="323"/>
      <c r="IA268" s="323"/>
      <c r="IB268" s="323"/>
      <c r="IC268" s="323"/>
      <c r="ID268" s="323"/>
      <c r="IE268" s="323"/>
      <c r="IF268" s="323"/>
      <c r="IG268" s="323"/>
      <c r="IH268" s="323"/>
      <c r="II268" s="323"/>
      <c r="IJ268" s="323"/>
      <c r="IK268" s="323"/>
      <c r="IL268" s="323"/>
      <c r="IM268" s="323"/>
      <c r="IN268" s="323"/>
      <c r="IO268" s="323"/>
      <c r="IP268" s="323"/>
      <c r="IQ268" s="323"/>
      <c r="IR268" s="323"/>
      <c r="IS268" s="323"/>
      <c r="IT268" s="323"/>
      <c r="IU268" s="323"/>
      <c r="IV268" s="323"/>
      <c r="IW268" s="323"/>
      <c r="IX268" s="323"/>
    </row>
    <row r="269" spans="1:258" s="1238" customFormat="1">
      <c r="A269" s="323"/>
      <c r="B269" s="324"/>
      <c r="C269" s="325"/>
      <c r="D269" s="325"/>
      <c r="E269" s="325"/>
      <c r="F269" s="326"/>
      <c r="G269" s="326"/>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c r="BM269" s="323"/>
      <c r="BN269" s="323"/>
      <c r="BO269" s="323"/>
      <c r="BP269" s="323"/>
      <c r="BQ269" s="323"/>
      <c r="BR269" s="323"/>
      <c r="BS269" s="323"/>
      <c r="BT269" s="323"/>
      <c r="BU269" s="323"/>
      <c r="BV269" s="323"/>
      <c r="BW269" s="323"/>
      <c r="BX269" s="323"/>
      <c r="BY269" s="323"/>
      <c r="BZ269" s="323"/>
      <c r="CA269" s="323"/>
      <c r="CB269" s="323"/>
      <c r="CC269" s="323"/>
      <c r="CD269" s="323"/>
      <c r="CE269" s="323"/>
      <c r="CF269" s="323"/>
      <c r="CG269" s="323"/>
      <c r="CH269" s="323"/>
      <c r="CI269" s="323"/>
      <c r="CJ269" s="323"/>
      <c r="CK269" s="323"/>
      <c r="CL269" s="323"/>
      <c r="CM269" s="323"/>
      <c r="CN269" s="323"/>
      <c r="CO269" s="323"/>
      <c r="CP269" s="323"/>
      <c r="CQ269" s="323"/>
      <c r="CR269" s="323"/>
      <c r="CS269" s="323"/>
      <c r="CT269" s="323"/>
      <c r="CU269" s="323"/>
      <c r="CV269" s="323"/>
      <c r="CW269" s="323"/>
      <c r="CX269" s="323"/>
      <c r="CY269" s="323"/>
      <c r="CZ269" s="323"/>
      <c r="DA269" s="323"/>
      <c r="DB269" s="323"/>
      <c r="DC269" s="323"/>
      <c r="DD269" s="323"/>
      <c r="DE269" s="323"/>
      <c r="DF269" s="323"/>
      <c r="DG269" s="323"/>
      <c r="DH269" s="323"/>
      <c r="DI269" s="323"/>
      <c r="DJ269" s="323"/>
      <c r="DK269" s="323"/>
      <c r="DL269" s="323"/>
      <c r="DM269" s="323"/>
      <c r="DN269" s="323"/>
      <c r="DO269" s="323"/>
      <c r="DP269" s="323"/>
      <c r="DQ269" s="323"/>
      <c r="DR269" s="323"/>
      <c r="DS269" s="323"/>
      <c r="DT269" s="323"/>
      <c r="DU269" s="323"/>
      <c r="DV269" s="323"/>
      <c r="DW269" s="323"/>
      <c r="DX269" s="323"/>
      <c r="DY269" s="323"/>
      <c r="DZ269" s="323"/>
      <c r="EA269" s="323"/>
      <c r="EB269" s="323"/>
      <c r="EC269" s="323"/>
      <c r="ED269" s="323"/>
      <c r="EE269" s="323"/>
      <c r="EF269" s="323"/>
      <c r="EG269" s="323"/>
      <c r="EH269" s="323"/>
      <c r="EI269" s="323"/>
      <c r="EJ269" s="323"/>
      <c r="EK269" s="323"/>
      <c r="EL269" s="323"/>
      <c r="EM269" s="323"/>
      <c r="EN269" s="323"/>
      <c r="EO269" s="323"/>
      <c r="EP269" s="323"/>
      <c r="EQ269" s="323"/>
      <c r="ER269" s="323"/>
      <c r="ES269" s="323"/>
      <c r="ET269" s="323"/>
      <c r="EU269" s="323"/>
      <c r="EV269" s="323"/>
      <c r="EW269" s="323"/>
      <c r="EX269" s="323"/>
      <c r="EY269" s="323"/>
      <c r="EZ269" s="323"/>
      <c r="FA269" s="323"/>
      <c r="FB269" s="323"/>
      <c r="FC269" s="323"/>
      <c r="FD269" s="323"/>
      <c r="FE269" s="323"/>
      <c r="FF269" s="323"/>
      <c r="FG269" s="323"/>
      <c r="FH269" s="323"/>
      <c r="FI269" s="323"/>
      <c r="FJ269" s="323"/>
      <c r="FK269" s="323"/>
      <c r="FL269" s="323"/>
      <c r="FM269" s="323"/>
      <c r="FN269" s="323"/>
      <c r="FO269" s="323"/>
      <c r="FP269" s="323"/>
      <c r="FQ269" s="323"/>
      <c r="FR269" s="323"/>
      <c r="FS269" s="323"/>
      <c r="FT269" s="323"/>
      <c r="FU269" s="323"/>
      <c r="FV269" s="323"/>
      <c r="FW269" s="323"/>
      <c r="FX269" s="323"/>
      <c r="FY269" s="323"/>
      <c r="FZ269" s="323"/>
      <c r="GA269" s="323"/>
      <c r="GB269" s="323"/>
      <c r="GC269" s="323"/>
      <c r="GD269" s="323"/>
      <c r="GE269" s="323"/>
      <c r="GF269" s="323"/>
      <c r="GG269" s="323"/>
      <c r="GH269" s="323"/>
      <c r="GI269" s="323"/>
      <c r="GJ269" s="323"/>
      <c r="GK269" s="323"/>
      <c r="GL269" s="323"/>
      <c r="GM269" s="323"/>
      <c r="GN269" s="323"/>
      <c r="GO269" s="323"/>
      <c r="GP269" s="323"/>
      <c r="GQ269" s="323"/>
      <c r="GR269" s="323"/>
      <c r="GS269" s="323"/>
      <c r="GT269" s="323"/>
      <c r="GU269" s="323"/>
      <c r="GV269" s="323"/>
      <c r="GW269" s="323"/>
      <c r="GX269" s="323"/>
      <c r="GY269" s="323"/>
      <c r="GZ269" s="323"/>
      <c r="HA269" s="323"/>
      <c r="HB269" s="323"/>
      <c r="HC269" s="323"/>
      <c r="HD269" s="323"/>
      <c r="HE269" s="323"/>
      <c r="HF269" s="323"/>
      <c r="HG269" s="323"/>
      <c r="HH269" s="323"/>
      <c r="HI269" s="323"/>
      <c r="HJ269" s="323"/>
      <c r="HK269" s="323"/>
      <c r="HL269" s="323"/>
      <c r="HM269" s="323"/>
      <c r="HN269" s="323"/>
      <c r="HO269" s="323"/>
      <c r="HP269" s="323"/>
      <c r="HQ269" s="323"/>
      <c r="HR269" s="323"/>
      <c r="HS269" s="323"/>
      <c r="HT269" s="323"/>
      <c r="HU269" s="323"/>
      <c r="HV269" s="323"/>
      <c r="HW269" s="323"/>
      <c r="HX269" s="323"/>
      <c r="HY269" s="323"/>
      <c r="HZ269" s="323"/>
      <c r="IA269" s="323"/>
      <c r="IB269" s="323"/>
      <c r="IC269" s="323"/>
      <c r="ID269" s="323"/>
      <c r="IE269" s="323"/>
      <c r="IF269" s="323"/>
      <c r="IG269" s="323"/>
      <c r="IH269" s="323"/>
      <c r="II269" s="323"/>
      <c r="IJ269" s="323"/>
      <c r="IK269" s="323"/>
      <c r="IL269" s="323"/>
      <c r="IM269" s="323"/>
      <c r="IN269" s="323"/>
      <c r="IO269" s="323"/>
      <c r="IP269" s="323"/>
      <c r="IQ269" s="323"/>
      <c r="IR269" s="323"/>
      <c r="IS269" s="323"/>
      <c r="IT269" s="323"/>
      <c r="IU269" s="323"/>
      <c r="IV269" s="323"/>
      <c r="IW269" s="323"/>
      <c r="IX269" s="323"/>
    </row>
    <row r="270" spans="1:258" s="1238" customFormat="1">
      <c r="A270" s="323"/>
      <c r="B270" s="324"/>
      <c r="C270" s="325"/>
      <c r="D270" s="325"/>
      <c r="E270" s="325"/>
      <c r="F270" s="326"/>
      <c r="G270" s="326"/>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c r="BN270" s="323"/>
      <c r="BO270" s="323"/>
      <c r="BP270" s="323"/>
      <c r="BQ270" s="323"/>
      <c r="BR270" s="323"/>
      <c r="BS270" s="323"/>
      <c r="BT270" s="323"/>
      <c r="BU270" s="323"/>
      <c r="BV270" s="323"/>
      <c r="BW270" s="323"/>
      <c r="BX270" s="323"/>
      <c r="BY270" s="323"/>
      <c r="BZ270" s="323"/>
      <c r="CA270" s="323"/>
      <c r="CB270" s="323"/>
      <c r="CC270" s="323"/>
      <c r="CD270" s="323"/>
      <c r="CE270" s="323"/>
      <c r="CF270" s="323"/>
      <c r="CG270" s="323"/>
      <c r="CH270" s="323"/>
      <c r="CI270" s="323"/>
      <c r="CJ270" s="323"/>
      <c r="CK270" s="323"/>
      <c r="CL270" s="323"/>
      <c r="CM270" s="323"/>
      <c r="CN270" s="323"/>
      <c r="CO270" s="323"/>
      <c r="CP270" s="323"/>
      <c r="CQ270" s="323"/>
      <c r="CR270" s="323"/>
      <c r="CS270" s="323"/>
      <c r="CT270" s="323"/>
      <c r="CU270" s="323"/>
      <c r="CV270" s="323"/>
      <c r="CW270" s="323"/>
      <c r="CX270" s="323"/>
      <c r="CY270" s="323"/>
      <c r="CZ270" s="323"/>
      <c r="DA270" s="323"/>
      <c r="DB270" s="323"/>
      <c r="DC270" s="323"/>
      <c r="DD270" s="323"/>
      <c r="DE270" s="323"/>
      <c r="DF270" s="323"/>
      <c r="DG270" s="323"/>
      <c r="DH270" s="323"/>
      <c r="DI270" s="323"/>
      <c r="DJ270" s="323"/>
      <c r="DK270" s="323"/>
      <c r="DL270" s="323"/>
      <c r="DM270" s="323"/>
      <c r="DN270" s="323"/>
      <c r="DO270" s="323"/>
      <c r="DP270" s="323"/>
      <c r="DQ270" s="323"/>
      <c r="DR270" s="323"/>
      <c r="DS270" s="323"/>
      <c r="DT270" s="323"/>
      <c r="DU270" s="323"/>
      <c r="DV270" s="323"/>
      <c r="DW270" s="323"/>
      <c r="DX270" s="323"/>
      <c r="DY270" s="323"/>
      <c r="DZ270" s="323"/>
      <c r="EA270" s="323"/>
      <c r="EB270" s="323"/>
      <c r="EC270" s="323"/>
      <c r="ED270" s="323"/>
      <c r="EE270" s="323"/>
      <c r="EF270" s="323"/>
      <c r="EG270" s="323"/>
      <c r="EH270" s="323"/>
      <c r="EI270" s="323"/>
      <c r="EJ270" s="323"/>
      <c r="EK270" s="323"/>
      <c r="EL270" s="323"/>
      <c r="EM270" s="323"/>
      <c r="EN270" s="323"/>
      <c r="EO270" s="323"/>
      <c r="EP270" s="323"/>
      <c r="EQ270" s="323"/>
      <c r="ER270" s="323"/>
      <c r="ES270" s="323"/>
      <c r="ET270" s="323"/>
      <c r="EU270" s="323"/>
      <c r="EV270" s="323"/>
      <c r="EW270" s="323"/>
      <c r="EX270" s="323"/>
      <c r="EY270" s="323"/>
      <c r="EZ270" s="323"/>
      <c r="FA270" s="323"/>
      <c r="FB270" s="323"/>
      <c r="FC270" s="323"/>
      <c r="FD270" s="323"/>
      <c r="FE270" s="323"/>
      <c r="FF270" s="323"/>
      <c r="FG270" s="323"/>
      <c r="FH270" s="323"/>
      <c r="FI270" s="323"/>
      <c r="FJ270" s="323"/>
      <c r="FK270" s="323"/>
      <c r="FL270" s="323"/>
      <c r="FM270" s="323"/>
      <c r="FN270" s="323"/>
      <c r="FO270" s="323"/>
      <c r="FP270" s="323"/>
      <c r="FQ270" s="323"/>
      <c r="FR270" s="323"/>
      <c r="FS270" s="323"/>
      <c r="FT270" s="323"/>
      <c r="FU270" s="323"/>
      <c r="FV270" s="323"/>
      <c r="FW270" s="323"/>
      <c r="FX270" s="323"/>
      <c r="FY270" s="323"/>
      <c r="FZ270" s="323"/>
      <c r="GA270" s="323"/>
      <c r="GB270" s="323"/>
      <c r="GC270" s="323"/>
      <c r="GD270" s="323"/>
      <c r="GE270" s="323"/>
      <c r="GF270" s="323"/>
      <c r="GG270" s="323"/>
      <c r="GH270" s="323"/>
      <c r="GI270" s="323"/>
      <c r="GJ270" s="323"/>
      <c r="GK270" s="323"/>
      <c r="GL270" s="323"/>
      <c r="GM270" s="323"/>
      <c r="GN270" s="323"/>
      <c r="GO270" s="323"/>
      <c r="GP270" s="323"/>
      <c r="GQ270" s="323"/>
      <c r="GR270" s="323"/>
      <c r="GS270" s="323"/>
      <c r="GT270" s="323"/>
      <c r="GU270" s="323"/>
      <c r="GV270" s="323"/>
      <c r="GW270" s="323"/>
      <c r="GX270" s="323"/>
      <c r="GY270" s="323"/>
      <c r="GZ270" s="323"/>
      <c r="HA270" s="323"/>
      <c r="HB270" s="323"/>
      <c r="HC270" s="323"/>
      <c r="HD270" s="323"/>
      <c r="HE270" s="323"/>
      <c r="HF270" s="323"/>
      <c r="HG270" s="323"/>
      <c r="HH270" s="323"/>
      <c r="HI270" s="323"/>
      <c r="HJ270" s="323"/>
      <c r="HK270" s="323"/>
      <c r="HL270" s="323"/>
      <c r="HM270" s="323"/>
      <c r="HN270" s="323"/>
      <c r="HO270" s="323"/>
      <c r="HP270" s="323"/>
      <c r="HQ270" s="323"/>
      <c r="HR270" s="323"/>
      <c r="HS270" s="323"/>
      <c r="HT270" s="323"/>
      <c r="HU270" s="323"/>
      <c r="HV270" s="323"/>
      <c r="HW270" s="323"/>
      <c r="HX270" s="323"/>
      <c r="HY270" s="323"/>
      <c r="HZ270" s="323"/>
      <c r="IA270" s="323"/>
      <c r="IB270" s="323"/>
      <c r="IC270" s="323"/>
      <c r="ID270" s="323"/>
      <c r="IE270" s="323"/>
      <c r="IF270" s="323"/>
      <c r="IG270" s="323"/>
      <c r="IH270" s="323"/>
      <c r="II270" s="323"/>
      <c r="IJ270" s="323"/>
      <c r="IK270" s="323"/>
      <c r="IL270" s="323"/>
      <c r="IM270" s="323"/>
      <c r="IN270" s="323"/>
      <c r="IO270" s="323"/>
      <c r="IP270" s="323"/>
      <c r="IQ270" s="323"/>
      <c r="IR270" s="323"/>
      <c r="IS270" s="323"/>
      <c r="IT270" s="323"/>
      <c r="IU270" s="323"/>
      <c r="IV270" s="323"/>
      <c r="IW270" s="323"/>
      <c r="IX270" s="323"/>
    </row>
    <row r="271" spans="1:258" s="1238" customFormat="1">
      <c r="A271" s="323"/>
      <c r="B271" s="324"/>
      <c r="C271" s="325"/>
      <c r="D271" s="325"/>
      <c r="E271" s="325"/>
      <c r="F271" s="326"/>
      <c r="G271" s="326"/>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c r="AU271" s="323"/>
      <c r="AV271" s="323"/>
      <c r="AW271" s="323"/>
      <c r="AX271" s="323"/>
      <c r="AY271" s="323"/>
      <c r="AZ271" s="323"/>
      <c r="BA271" s="323"/>
      <c r="BB271" s="323"/>
      <c r="BC271" s="323"/>
      <c r="BD271" s="323"/>
      <c r="BE271" s="323"/>
      <c r="BF271" s="323"/>
      <c r="BG271" s="323"/>
      <c r="BH271" s="323"/>
      <c r="BI271" s="323"/>
      <c r="BJ271" s="323"/>
      <c r="BK271" s="323"/>
      <c r="BL271" s="323"/>
      <c r="BM271" s="323"/>
      <c r="BN271" s="323"/>
      <c r="BO271" s="323"/>
      <c r="BP271" s="323"/>
      <c r="BQ271" s="323"/>
      <c r="BR271" s="323"/>
      <c r="BS271" s="323"/>
      <c r="BT271" s="323"/>
      <c r="BU271" s="323"/>
      <c r="BV271" s="323"/>
      <c r="BW271" s="323"/>
      <c r="BX271" s="323"/>
      <c r="BY271" s="323"/>
      <c r="BZ271" s="323"/>
      <c r="CA271" s="323"/>
      <c r="CB271" s="323"/>
      <c r="CC271" s="323"/>
      <c r="CD271" s="323"/>
      <c r="CE271" s="323"/>
      <c r="CF271" s="323"/>
      <c r="CG271" s="323"/>
      <c r="CH271" s="323"/>
      <c r="CI271" s="323"/>
      <c r="CJ271" s="323"/>
      <c r="CK271" s="323"/>
      <c r="CL271" s="323"/>
      <c r="CM271" s="323"/>
      <c r="CN271" s="323"/>
      <c r="CO271" s="323"/>
      <c r="CP271" s="323"/>
      <c r="CQ271" s="323"/>
      <c r="CR271" s="323"/>
      <c r="CS271" s="323"/>
      <c r="CT271" s="323"/>
      <c r="CU271" s="323"/>
      <c r="CV271" s="323"/>
      <c r="CW271" s="323"/>
      <c r="CX271" s="323"/>
      <c r="CY271" s="323"/>
      <c r="CZ271" s="323"/>
      <c r="DA271" s="323"/>
      <c r="DB271" s="323"/>
      <c r="DC271" s="323"/>
      <c r="DD271" s="323"/>
      <c r="DE271" s="323"/>
      <c r="DF271" s="323"/>
      <c r="DG271" s="323"/>
      <c r="DH271" s="323"/>
      <c r="DI271" s="323"/>
      <c r="DJ271" s="323"/>
      <c r="DK271" s="323"/>
      <c r="DL271" s="323"/>
      <c r="DM271" s="323"/>
      <c r="DN271" s="323"/>
      <c r="DO271" s="323"/>
      <c r="DP271" s="323"/>
      <c r="DQ271" s="323"/>
      <c r="DR271" s="323"/>
      <c r="DS271" s="323"/>
      <c r="DT271" s="323"/>
      <c r="DU271" s="323"/>
      <c r="DV271" s="323"/>
      <c r="DW271" s="323"/>
      <c r="DX271" s="323"/>
      <c r="DY271" s="323"/>
      <c r="DZ271" s="323"/>
      <c r="EA271" s="323"/>
      <c r="EB271" s="323"/>
      <c r="EC271" s="323"/>
      <c r="ED271" s="323"/>
      <c r="EE271" s="323"/>
      <c r="EF271" s="323"/>
      <c r="EG271" s="323"/>
      <c r="EH271" s="323"/>
      <c r="EI271" s="323"/>
      <c r="EJ271" s="323"/>
      <c r="EK271" s="323"/>
      <c r="EL271" s="323"/>
      <c r="EM271" s="323"/>
      <c r="EN271" s="323"/>
      <c r="EO271" s="323"/>
      <c r="EP271" s="323"/>
      <c r="EQ271" s="323"/>
      <c r="ER271" s="323"/>
      <c r="ES271" s="323"/>
      <c r="ET271" s="323"/>
      <c r="EU271" s="323"/>
      <c r="EV271" s="323"/>
      <c r="EW271" s="323"/>
      <c r="EX271" s="323"/>
      <c r="EY271" s="323"/>
      <c r="EZ271" s="323"/>
      <c r="FA271" s="323"/>
      <c r="FB271" s="323"/>
      <c r="FC271" s="323"/>
      <c r="FD271" s="323"/>
      <c r="FE271" s="323"/>
      <c r="FF271" s="323"/>
      <c r="FG271" s="323"/>
      <c r="FH271" s="323"/>
      <c r="FI271" s="323"/>
      <c r="FJ271" s="323"/>
      <c r="FK271" s="323"/>
      <c r="FL271" s="323"/>
      <c r="FM271" s="323"/>
      <c r="FN271" s="323"/>
      <c r="FO271" s="323"/>
      <c r="FP271" s="323"/>
      <c r="FQ271" s="323"/>
      <c r="FR271" s="323"/>
      <c r="FS271" s="323"/>
      <c r="FT271" s="323"/>
      <c r="FU271" s="323"/>
      <c r="FV271" s="323"/>
      <c r="FW271" s="323"/>
      <c r="FX271" s="323"/>
      <c r="FY271" s="323"/>
      <c r="FZ271" s="323"/>
      <c r="GA271" s="323"/>
      <c r="GB271" s="323"/>
      <c r="GC271" s="323"/>
      <c r="GD271" s="323"/>
      <c r="GE271" s="323"/>
      <c r="GF271" s="323"/>
      <c r="GG271" s="323"/>
      <c r="GH271" s="323"/>
      <c r="GI271" s="323"/>
      <c r="GJ271" s="323"/>
      <c r="GK271" s="323"/>
      <c r="GL271" s="323"/>
      <c r="GM271" s="323"/>
      <c r="GN271" s="323"/>
      <c r="GO271" s="323"/>
      <c r="GP271" s="323"/>
      <c r="GQ271" s="323"/>
      <c r="GR271" s="323"/>
      <c r="GS271" s="323"/>
      <c r="GT271" s="323"/>
      <c r="GU271" s="323"/>
      <c r="GV271" s="323"/>
      <c r="GW271" s="323"/>
      <c r="GX271" s="323"/>
      <c r="GY271" s="323"/>
      <c r="GZ271" s="323"/>
      <c r="HA271" s="323"/>
      <c r="HB271" s="323"/>
      <c r="HC271" s="323"/>
      <c r="HD271" s="323"/>
      <c r="HE271" s="323"/>
      <c r="HF271" s="323"/>
      <c r="HG271" s="323"/>
      <c r="HH271" s="323"/>
      <c r="HI271" s="323"/>
      <c r="HJ271" s="323"/>
      <c r="HK271" s="323"/>
      <c r="HL271" s="323"/>
      <c r="HM271" s="323"/>
      <c r="HN271" s="323"/>
      <c r="HO271" s="323"/>
      <c r="HP271" s="323"/>
      <c r="HQ271" s="323"/>
      <c r="HR271" s="323"/>
      <c r="HS271" s="323"/>
      <c r="HT271" s="323"/>
      <c r="HU271" s="323"/>
      <c r="HV271" s="323"/>
      <c r="HW271" s="323"/>
      <c r="HX271" s="323"/>
      <c r="HY271" s="323"/>
      <c r="HZ271" s="323"/>
      <c r="IA271" s="323"/>
      <c r="IB271" s="323"/>
      <c r="IC271" s="323"/>
      <c r="ID271" s="323"/>
      <c r="IE271" s="323"/>
      <c r="IF271" s="323"/>
      <c r="IG271" s="323"/>
      <c r="IH271" s="323"/>
      <c r="II271" s="323"/>
      <c r="IJ271" s="323"/>
      <c r="IK271" s="323"/>
      <c r="IL271" s="323"/>
      <c r="IM271" s="323"/>
      <c r="IN271" s="323"/>
      <c r="IO271" s="323"/>
      <c r="IP271" s="323"/>
      <c r="IQ271" s="323"/>
      <c r="IR271" s="323"/>
      <c r="IS271" s="323"/>
      <c r="IT271" s="323"/>
      <c r="IU271" s="323"/>
      <c r="IV271" s="323"/>
      <c r="IW271" s="323"/>
      <c r="IX271" s="323"/>
    </row>
    <row r="272" spans="1:258" s="1238" customFormat="1">
      <c r="A272" s="323"/>
      <c r="B272" s="324"/>
      <c r="C272" s="325"/>
      <c r="D272" s="325"/>
      <c r="E272" s="325"/>
      <c r="F272" s="326"/>
      <c r="G272" s="326"/>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c r="AU272" s="323"/>
      <c r="AV272" s="323"/>
      <c r="AW272" s="323"/>
      <c r="AX272" s="323"/>
      <c r="AY272" s="323"/>
      <c r="AZ272" s="323"/>
      <c r="BA272" s="323"/>
      <c r="BB272" s="323"/>
      <c r="BC272" s="323"/>
      <c r="BD272" s="323"/>
      <c r="BE272" s="323"/>
      <c r="BF272" s="323"/>
      <c r="BG272" s="323"/>
      <c r="BH272" s="323"/>
      <c r="BI272" s="323"/>
      <c r="BJ272" s="323"/>
      <c r="BK272" s="323"/>
      <c r="BL272" s="323"/>
      <c r="BM272" s="323"/>
      <c r="BN272" s="323"/>
      <c r="BO272" s="323"/>
      <c r="BP272" s="323"/>
      <c r="BQ272" s="323"/>
      <c r="BR272" s="323"/>
      <c r="BS272" s="323"/>
      <c r="BT272" s="323"/>
      <c r="BU272" s="323"/>
      <c r="BV272" s="323"/>
      <c r="BW272" s="323"/>
      <c r="BX272" s="323"/>
      <c r="BY272" s="323"/>
      <c r="BZ272" s="323"/>
      <c r="CA272" s="323"/>
      <c r="CB272" s="323"/>
      <c r="CC272" s="323"/>
      <c r="CD272" s="323"/>
      <c r="CE272" s="323"/>
      <c r="CF272" s="323"/>
      <c r="CG272" s="323"/>
      <c r="CH272" s="323"/>
      <c r="CI272" s="323"/>
      <c r="CJ272" s="323"/>
      <c r="CK272" s="323"/>
      <c r="CL272" s="323"/>
      <c r="CM272" s="323"/>
      <c r="CN272" s="323"/>
      <c r="CO272" s="323"/>
      <c r="CP272" s="323"/>
      <c r="CQ272" s="323"/>
      <c r="CR272" s="323"/>
      <c r="CS272" s="323"/>
      <c r="CT272" s="323"/>
      <c r="CU272" s="323"/>
      <c r="CV272" s="323"/>
      <c r="CW272" s="323"/>
      <c r="CX272" s="323"/>
      <c r="CY272" s="323"/>
      <c r="CZ272" s="323"/>
      <c r="DA272" s="323"/>
      <c r="DB272" s="323"/>
      <c r="DC272" s="323"/>
      <c r="DD272" s="323"/>
      <c r="DE272" s="323"/>
      <c r="DF272" s="323"/>
      <c r="DG272" s="323"/>
      <c r="DH272" s="323"/>
      <c r="DI272" s="323"/>
      <c r="DJ272" s="323"/>
      <c r="DK272" s="323"/>
      <c r="DL272" s="323"/>
      <c r="DM272" s="323"/>
      <c r="DN272" s="323"/>
      <c r="DO272" s="323"/>
      <c r="DP272" s="323"/>
      <c r="DQ272" s="323"/>
      <c r="DR272" s="323"/>
      <c r="DS272" s="323"/>
      <c r="DT272" s="323"/>
      <c r="DU272" s="323"/>
      <c r="DV272" s="323"/>
      <c r="DW272" s="323"/>
      <c r="DX272" s="323"/>
      <c r="DY272" s="323"/>
      <c r="DZ272" s="323"/>
      <c r="EA272" s="323"/>
      <c r="EB272" s="323"/>
      <c r="EC272" s="323"/>
      <c r="ED272" s="323"/>
      <c r="EE272" s="323"/>
      <c r="EF272" s="323"/>
      <c r="EG272" s="323"/>
      <c r="EH272" s="323"/>
      <c r="EI272" s="323"/>
      <c r="EJ272" s="323"/>
      <c r="EK272" s="323"/>
      <c r="EL272" s="323"/>
      <c r="EM272" s="323"/>
      <c r="EN272" s="323"/>
      <c r="EO272" s="323"/>
      <c r="EP272" s="323"/>
      <c r="EQ272" s="323"/>
      <c r="ER272" s="323"/>
      <c r="ES272" s="323"/>
      <c r="ET272" s="323"/>
      <c r="EU272" s="323"/>
      <c r="EV272" s="323"/>
      <c r="EW272" s="323"/>
      <c r="EX272" s="323"/>
      <c r="EY272" s="323"/>
      <c r="EZ272" s="323"/>
      <c r="FA272" s="323"/>
      <c r="FB272" s="323"/>
      <c r="FC272" s="323"/>
      <c r="FD272" s="323"/>
      <c r="FE272" s="323"/>
      <c r="FF272" s="323"/>
      <c r="FG272" s="323"/>
      <c r="FH272" s="323"/>
      <c r="FI272" s="323"/>
      <c r="FJ272" s="323"/>
      <c r="FK272" s="323"/>
      <c r="FL272" s="323"/>
      <c r="FM272" s="323"/>
      <c r="FN272" s="323"/>
      <c r="FO272" s="323"/>
      <c r="FP272" s="323"/>
      <c r="FQ272" s="323"/>
      <c r="FR272" s="323"/>
      <c r="FS272" s="323"/>
      <c r="FT272" s="323"/>
      <c r="FU272" s="323"/>
      <c r="FV272" s="323"/>
      <c r="FW272" s="323"/>
      <c r="FX272" s="323"/>
      <c r="FY272" s="323"/>
      <c r="FZ272" s="323"/>
      <c r="GA272" s="323"/>
      <c r="GB272" s="323"/>
      <c r="GC272" s="323"/>
      <c r="GD272" s="323"/>
      <c r="GE272" s="323"/>
      <c r="GF272" s="323"/>
      <c r="GG272" s="323"/>
      <c r="GH272" s="323"/>
      <c r="GI272" s="323"/>
      <c r="GJ272" s="323"/>
      <c r="GK272" s="323"/>
      <c r="GL272" s="323"/>
      <c r="GM272" s="323"/>
      <c r="GN272" s="323"/>
      <c r="GO272" s="323"/>
      <c r="GP272" s="323"/>
      <c r="GQ272" s="323"/>
      <c r="GR272" s="323"/>
      <c r="GS272" s="323"/>
      <c r="GT272" s="323"/>
      <c r="GU272" s="323"/>
      <c r="GV272" s="323"/>
      <c r="GW272" s="323"/>
      <c r="GX272" s="323"/>
      <c r="GY272" s="323"/>
      <c r="GZ272" s="323"/>
      <c r="HA272" s="323"/>
      <c r="HB272" s="323"/>
      <c r="HC272" s="323"/>
      <c r="HD272" s="323"/>
      <c r="HE272" s="323"/>
      <c r="HF272" s="323"/>
      <c r="HG272" s="323"/>
      <c r="HH272" s="323"/>
      <c r="HI272" s="323"/>
      <c r="HJ272" s="323"/>
      <c r="HK272" s="323"/>
      <c r="HL272" s="323"/>
      <c r="HM272" s="323"/>
      <c r="HN272" s="323"/>
      <c r="HO272" s="323"/>
      <c r="HP272" s="323"/>
      <c r="HQ272" s="323"/>
      <c r="HR272" s="323"/>
      <c r="HS272" s="323"/>
      <c r="HT272" s="323"/>
      <c r="HU272" s="323"/>
      <c r="HV272" s="323"/>
      <c r="HW272" s="323"/>
      <c r="HX272" s="323"/>
      <c r="HY272" s="323"/>
      <c r="HZ272" s="323"/>
      <c r="IA272" s="323"/>
      <c r="IB272" s="323"/>
      <c r="IC272" s="323"/>
      <c r="ID272" s="323"/>
      <c r="IE272" s="323"/>
      <c r="IF272" s="323"/>
      <c r="IG272" s="323"/>
      <c r="IH272" s="323"/>
      <c r="II272" s="323"/>
      <c r="IJ272" s="323"/>
      <c r="IK272" s="323"/>
      <c r="IL272" s="323"/>
      <c r="IM272" s="323"/>
      <c r="IN272" s="323"/>
      <c r="IO272" s="323"/>
      <c r="IP272" s="323"/>
      <c r="IQ272" s="323"/>
      <c r="IR272" s="323"/>
      <c r="IS272" s="323"/>
      <c r="IT272" s="323"/>
      <c r="IU272" s="323"/>
      <c r="IV272" s="323"/>
      <c r="IW272" s="323"/>
      <c r="IX272" s="323"/>
    </row>
    <row r="273" spans="1:258" s="1238" customFormat="1">
      <c r="A273" s="323"/>
      <c r="B273" s="324"/>
      <c r="C273" s="325"/>
      <c r="D273" s="325"/>
      <c r="E273" s="325"/>
      <c r="F273" s="326"/>
      <c r="G273" s="326"/>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c r="AS273" s="323"/>
      <c r="AT273" s="323"/>
      <c r="AU273" s="323"/>
      <c r="AV273" s="323"/>
      <c r="AW273" s="323"/>
      <c r="AX273" s="323"/>
      <c r="AY273" s="323"/>
      <c r="AZ273" s="323"/>
      <c r="BA273" s="323"/>
      <c r="BB273" s="323"/>
      <c r="BC273" s="323"/>
      <c r="BD273" s="323"/>
      <c r="BE273" s="323"/>
      <c r="BF273" s="323"/>
      <c r="BG273" s="323"/>
      <c r="BH273" s="323"/>
      <c r="BI273" s="323"/>
      <c r="BJ273" s="323"/>
      <c r="BK273" s="323"/>
      <c r="BL273" s="323"/>
      <c r="BM273" s="323"/>
      <c r="BN273" s="323"/>
      <c r="BO273" s="323"/>
      <c r="BP273" s="323"/>
      <c r="BQ273" s="323"/>
      <c r="BR273" s="323"/>
      <c r="BS273" s="323"/>
      <c r="BT273" s="323"/>
      <c r="BU273" s="323"/>
      <c r="BV273" s="323"/>
      <c r="BW273" s="323"/>
      <c r="BX273" s="323"/>
      <c r="BY273" s="323"/>
      <c r="BZ273" s="323"/>
      <c r="CA273" s="323"/>
      <c r="CB273" s="323"/>
      <c r="CC273" s="323"/>
      <c r="CD273" s="323"/>
      <c r="CE273" s="323"/>
      <c r="CF273" s="323"/>
      <c r="CG273" s="323"/>
      <c r="CH273" s="323"/>
      <c r="CI273" s="323"/>
      <c r="CJ273" s="323"/>
      <c r="CK273" s="323"/>
      <c r="CL273" s="323"/>
      <c r="CM273" s="323"/>
      <c r="CN273" s="323"/>
      <c r="CO273" s="323"/>
      <c r="CP273" s="323"/>
      <c r="CQ273" s="323"/>
      <c r="CR273" s="323"/>
      <c r="CS273" s="323"/>
      <c r="CT273" s="323"/>
      <c r="CU273" s="323"/>
      <c r="CV273" s="323"/>
      <c r="CW273" s="323"/>
      <c r="CX273" s="323"/>
      <c r="CY273" s="323"/>
      <c r="CZ273" s="323"/>
      <c r="DA273" s="323"/>
      <c r="DB273" s="323"/>
      <c r="DC273" s="323"/>
      <c r="DD273" s="323"/>
      <c r="DE273" s="323"/>
      <c r="DF273" s="323"/>
      <c r="DG273" s="323"/>
      <c r="DH273" s="323"/>
      <c r="DI273" s="323"/>
      <c r="DJ273" s="323"/>
      <c r="DK273" s="323"/>
      <c r="DL273" s="323"/>
      <c r="DM273" s="323"/>
      <c r="DN273" s="323"/>
      <c r="DO273" s="323"/>
      <c r="DP273" s="323"/>
      <c r="DQ273" s="323"/>
      <c r="DR273" s="323"/>
      <c r="DS273" s="323"/>
      <c r="DT273" s="323"/>
      <c r="DU273" s="323"/>
      <c r="DV273" s="323"/>
      <c r="DW273" s="323"/>
      <c r="DX273" s="323"/>
      <c r="DY273" s="323"/>
      <c r="DZ273" s="323"/>
      <c r="EA273" s="323"/>
      <c r="EB273" s="323"/>
      <c r="EC273" s="323"/>
      <c r="ED273" s="323"/>
      <c r="EE273" s="323"/>
      <c r="EF273" s="323"/>
      <c r="EG273" s="323"/>
      <c r="EH273" s="323"/>
      <c r="EI273" s="323"/>
      <c r="EJ273" s="323"/>
      <c r="EK273" s="323"/>
      <c r="EL273" s="323"/>
      <c r="EM273" s="323"/>
      <c r="EN273" s="323"/>
      <c r="EO273" s="323"/>
      <c r="EP273" s="323"/>
      <c r="EQ273" s="323"/>
      <c r="ER273" s="323"/>
      <c r="ES273" s="323"/>
      <c r="ET273" s="323"/>
      <c r="EU273" s="323"/>
      <c r="EV273" s="323"/>
      <c r="EW273" s="323"/>
      <c r="EX273" s="323"/>
      <c r="EY273" s="323"/>
      <c r="EZ273" s="323"/>
      <c r="FA273" s="323"/>
      <c r="FB273" s="323"/>
      <c r="FC273" s="323"/>
      <c r="FD273" s="323"/>
      <c r="FE273" s="323"/>
      <c r="FF273" s="323"/>
      <c r="FG273" s="323"/>
      <c r="FH273" s="323"/>
      <c r="FI273" s="323"/>
      <c r="FJ273" s="323"/>
      <c r="FK273" s="323"/>
      <c r="FL273" s="323"/>
      <c r="FM273" s="323"/>
      <c r="FN273" s="323"/>
      <c r="FO273" s="323"/>
      <c r="FP273" s="323"/>
      <c r="FQ273" s="323"/>
      <c r="FR273" s="323"/>
      <c r="FS273" s="323"/>
      <c r="FT273" s="323"/>
      <c r="FU273" s="323"/>
      <c r="FV273" s="323"/>
      <c r="FW273" s="323"/>
      <c r="FX273" s="323"/>
      <c r="FY273" s="323"/>
      <c r="FZ273" s="323"/>
      <c r="GA273" s="323"/>
      <c r="GB273" s="323"/>
      <c r="GC273" s="323"/>
      <c r="GD273" s="323"/>
      <c r="GE273" s="323"/>
      <c r="GF273" s="323"/>
      <c r="GG273" s="323"/>
      <c r="GH273" s="323"/>
      <c r="GI273" s="323"/>
      <c r="GJ273" s="323"/>
      <c r="GK273" s="323"/>
      <c r="GL273" s="323"/>
      <c r="GM273" s="323"/>
      <c r="GN273" s="323"/>
      <c r="GO273" s="323"/>
      <c r="GP273" s="323"/>
      <c r="GQ273" s="323"/>
      <c r="GR273" s="323"/>
      <c r="GS273" s="323"/>
      <c r="GT273" s="323"/>
      <c r="GU273" s="323"/>
      <c r="GV273" s="323"/>
      <c r="GW273" s="323"/>
      <c r="GX273" s="323"/>
      <c r="GY273" s="323"/>
      <c r="GZ273" s="323"/>
      <c r="HA273" s="323"/>
      <c r="HB273" s="323"/>
      <c r="HC273" s="323"/>
      <c r="HD273" s="323"/>
      <c r="HE273" s="323"/>
      <c r="HF273" s="323"/>
      <c r="HG273" s="323"/>
      <c r="HH273" s="323"/>
      <c r="HI273" s="323"/>
      <c r="HJ273" s="323"/>
      <c r="HK273" s="323"/>
      <c r="HL273" s="323"/>
      <c r="HM273" s="323"/>
      <c r="HN273" s="323"/>
      <c r="HO273" s="323"/>
      <c r="HP273" s="323"/>
      <c r="HQ273" s="323"/>
      <c r="HR273" s="323"/>
      <c r="HS273" s="323"/>
      <c r="HT273" s="323"/>
      <c r="HU273" s="323"/>
      <c r="HV273" s="323"/>
      <c r="HW273" s="323"/>
      <c r="HX273" s="323"/>
      <c r="HY273" s="323"/>
      <c r="HZ273" s="323"/>
      <c r="IA273" s="323"/>
      <c r="IB273" s="323"/>
      <c r="IC273" s="323"/>
      <c r="ID273" s="323"/>
      <c r="IE273" s="323"/>
      <c r="IF273" s="323"/>
      <c r="IG273" s="323"/>
      <c r="IH273" s="323"/>
      <c r="II273" s="323"/>
      <c r="IJ273" s="323"/>
      <c r="IK273" s="323"/>
      <c r="IL273" s="323"/>
      <c r="IM273" s="323"/>
      <c r="IN273" s="323"/>
      <c r="IO273" s="323"/>
      <c r="IP273" s="323"/>
      <c r="IQ273" s="323"/>
      <c r="IR273" s="323"/>
      <c r="IS273" s="323"/>
      <c r="IT273" s="323"/>
      <c r="IU273" s="323"/>
      <c r="IV273" s="323"/>
      <c r="IW273" s="323"/>
      <c r="IX273" s="323"/>
    </row>
    <row r="274" spans="1:258" s="1238" customFormat="1">
      <c r="A274" s="323"/>
      <c r="B274" s="324"/>
      <c r="C274" s="325"/>
      <c r="D274" s="325"/>
      <c r="E274" s="325"/>
      <c r="F274" s="326"/>
      <c r="G274" s="326"/>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3"/>
      <c r="AL274" s="323"/>
      <c r="AM274" s="323"/>
      <c r="AN274" s="323"/>
      <c r="AO274" s="323"/>
      <c r="AP274" s="323"/>
      <c r="AQ274" s="323"/>
      <c r="AR274" s="323"/>
      <c r="AS274" s="323"/>
      <c r="AT274" s="323"/>
      <c r="AU274" s="323"/>
      <c r="AV274" s="323"/>
      <c r="AW274" s="323"/>
      <c r="AX274" s="323"/>
      <c r="AY274" s="323"/>
      <c r="AZ274" s="323"/>
      <c r="BA274" s="323"/>
      <c r="BB274" s="323"/>
      <c r="BC274" s="323"/>
      <c r="BD274" s="323"/>
      <c r="BE274" s="323"/>
      <c r="BF274" s="323"/>
      <c r="BG274" s="323"/>
      <c r="BH274" s="323"/>
      <c r="BI274" s="323"/>
      <c r="BJ274" s="323"/>
      <c r="BK274" s="323"/>
      <c r="BL274" s="323"/>
      <c r="BM274" s="323"/>
      <c r="BN274" s="323"/>
      <c r="BO274" s="323"/>
      <c r="BP274" s="323"/>
      <c r="BQ274" s="323"/>
      <c r="BR274" s="323"/>
      <c r="BS274" s="323"/>
      <c r="BT274" s="323"/>
      <c r="BU274" s="323"/>
      <c r="BV274" s="323"/>
      <c r="BW274" s="323"/>
      <c r="BX274" s="323"/>
      <c r="BY274" s="323"/>
      <c r="BZ274" s="323"/>
      <c r="CA274" s="323"/>
      <c r="CB274" s="323"/>
      <c r="CC274" s="323"/>
      <c r="CD274" s="323"/>
      <c r="CE274" s="323"/>
      <c r="CF274" s="323"/>
      <c r="CG274" s="323"/>
      <c r="CH274" s="323"/>
      <c r="CI274" s="323"/>
      <c r="CJ274" s="323"/>
      <c r="CK274" s="323"/>
      <c r="CL274" s="323"/>
      <c r="CM274" s="323"/>
      <c r="CN274" s="323"/>
      <c r="CO274" s="323"/>
      <c r="CP274" s="323"/>
      <c r="CQ274" s="323"/>
      <c r="CR274" s="323"/>
      <c r="CS274" s="323"/>
      <c r="CT274" s="323"/>
      <c r="CU274" s="323"/>
      <c r="CV274" s="323"/>
      <c r="CW274" s="323"/>
      <c r="CX274" s="323"/>
      <c r="CY274" s="323"/>
      <c r="CZ274" s="323"/>
      <c r="DA274" s="323"/>
      <c r="DB274" s="323"/>
      <c r="DC274" s="323"/>
      <c r="DD274" s="323"/>
      <c r="DE274" s="323"/>
      <c r="DF274" s="323"/>
      <c r="DG274" s="323"/>
      <c r="DH274" s="323"/>
      <c r="DI274" s="323"/>
      <c r="DJ274" s="323"/>
      <c r="DK274" s="323"/>
      <c r="DL274" s="323"/>
      <c r="DM274" s="323"/>
      <c r="DN274" s="323"/>
      <c r="DO274" s="323"/>
      <c r="DP274" s="323"/>
      <c r="DQ274" s="323"/>
      <c r="DR274" s="323"/>
      <c r="DS274" s="323"/>
      <c r="DT274" s="323"/>
      <c r="DU274" s="323"/>
      <c r="DV274" s="323"/>
      <c r="DW274" s="323"/>
      <c r="DX274" s="323"/>
      <c r="DY274" s="323"/>
      <c r="DZ274" s="323"/>
      <c r="EA274" s="323"/>
      <c r="EB274" s="323"/>
      <c r="EC274" s="323"/>
      <c r="ED274" s="323"/>
      <c r="EE274" s="323"/>
      <c r="EF274" s="323"/>
      <c r="EG274" s="323"/>
      <c r="EH274" s="323"/>
      <c r="EI274" s="323"/>
      <c r="EJ274" s="323"/>
      <c r="EK274" s="323"/>
      <c r="EL274" s="323"/>
      <c r="EM274" s="323"/>
      <c r="EN274" s="323"/>
      <c r="EO274" s="323"/>
      <c r="EP274" s="323"/>
      <c r="EQ274" s="323"/>
      <c r="ER274" s="323"/>
      <c r="ES274" s="323"/>
      <c r="ET274" s="323"/>
      <c r="EU274" s="323"/>
      <c r="EV274" s="323"/>
      <c r="EW274" s="323"/>
      <c r="EX274" s="323"/>
      <c r="EY274" s="323"/>
      <c r="EZ274" s="323"/>
      <c r="FA274" s="323"/>
      <c r="FB274" s="323"/>
      <c r="FC274" s="323"/>
      <c r="FD274" s="323"/>
      <c r="FE274" s="323"/>
      <c r="FF274" s="323"/>
      <c r="FG274" s="323"/>
      <c r="FH274" s="323"/>
      <c r="FI274" s="323"/>
      <c r="FJ274" s="323"/>
      <c r="FK274" s="323"/>
      <c r="FL274" s="323"/>
      <c r="FM274" s="323"/>
      <c r="FN274" s="323"/>
      <c r="FO274" s="323"/>
      <c r="FP274" s="323"/>
      <c r="FQ274" s="323"/>
      <c r="FR274" s="323"/>
      <c r="FS274" s="323"/>
      <c r="FT274" s="323"/>
      <c r="FU274" s="323"/>
      <c r="FV274" s="323"/>
      <c r="FW274" s="323"/>
      <c r="FX274" s="323"/>
      <c r="FY274" s="323"/>
      <c r="FZ274" s="323"/>
      <c r="GA274" s="323"/>
      <c r="GB274" s="323"/>
      <c r="GC274" s="323"/>
      <c r="GD274" s="323"/>
      <c r="GE274" s="323"/>
      <c r="GF274" s="323"/>
      <c r="GG274" s="323"/>
      <c r="GH274" s="323"/>
      <c r="GI274" s="323"/>
      <c r="GJ274" s="323"/>
      <c r="GK274" s="323"/>
      <c r="GL274" s="323"/>
      <c r="GM274" s="323"/>
      <c r="GN274" s="323"/>
      <c r="GO274" s="323"/>
      <c r="GP274" s="323"/>
      <c r="GQ274" s="323"/>
      <c r="GR274" s="323"/>
      <c r="GS274" s="323"/>
      <c r="GT274" s="323"/>
      <c r="GU274" s="323"/>
      <c r="GV274" s="323"/>
      <c r="GW274" s="323"/>
      <c r="GX274" s="323"/>
      <c r="GY274" s="323"/>
      <c r="GZ274" s="323"/>
      <c r="HA274" s="323"/>
      <c r="HB274" s="323"/>
      <c r="HC274" s="323"/>
      <c r="HD274" s="323"/>
      <c r="HE274" s="323"/>
      <c r="HF274" s="323"/>
      <c r="HG274" s="323"/>
      <c r="HH274" s="323"/>
      <c r="HI274" s="323"/>
      <c r="HJ274" s="323"/>
      <c r="HK274" s="323"/>
      <c r="HL274" s="323"/>
      <c r="HM274" s="323"/>
      <c r="HN274" s="323"/>
      <c r="HO274" s="323"/>
      <c r="HP274" s="323"/>
      <c r="HQ274" s="323"/>
      <c r="HR274" s="323"/>
      <c r="HS274" s="323"/>
      <c r="HT274" s="323"/>
      <c r="HU274" s="323"/>
      <c r="HV274" s="323"/>
      <c r="HW274" s="323"/>
      <c r="HX274" s="323"/>
      <c r="HY274" s="323"/>
      <c r="HZ274" s="323"/>
      <c r="IA274" s="323"/>
      <c r="IB274" s="323"/>
      <c r="IC274" s="323"/>
      <c r="ID274" s="323"/>
      <c r="IE274" s="323"/>
      <c r="IF274" s="323"/>
      <c r="IG274" s="323"/>
      <c r="IH274" s="323"/>
      <c r="II274" s="323"/>
      <c r="IJ274" s="323"/>
      <c r="IK274" s="323"/>
      <c r="IL274" s="323"/>
      <c r="IM274" s="323"/>
      <c r="IN274" s="323"/>
      <c r="IO274" s="323"/>
      <c r="IP274" s="323"/>
      <c r="IQ274" s="323"/>
      <c r="IR274" s="323"/>
      <c r="IS274" s="323"/>
      <c r="IT274" s="323"/>
      <c r="IU274" s="323"/>
      <c r="IV274" s="323"/>
      <c r="IW274" s="323"/>
      <c r="IX274" s="323"/>
    </row>
    <row r="275" spans="1:258" s="1238" customFormat="1">
      <c r="A275" s="323"/>
      <c r="B275" s="324"/>
      <c r="C275" s="325"/>
      <c r="D275" s="325"/>
      <c r="E275" s="325"/>
      <c r="F275" s="326"/>
      <c r="G275" s="326"/>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3"/>
      <c r="AL275" s="323"/>
      <c r="AM275" s="323"/>
      <c r="AN275" s="323"/>
      <c r="AO275" s="323"/>
      <c r="AP275" s="323"/>
      <c r="AQ275" s="323"/>
      <c r="AR275" s="323"/>
      <c r="AS275" s="323"/>
      <c r="AT275" s="323"/>
      <c r="AU275" s="323"/>
      <c r="AV275" s="323"/>
      <c r="AW275" s="323"/>
      <c r="AX275" s="323"/>
      <c r="AY275" s="323"/>
      <c r="AZ275" s="323"/>
      <c r="BA275" s="323"/>
      <c r="BB275" s="323"/>
      <c r="BC275" s="323"/>
      <c r="BD275" s="323"/>
      <c r="BE275" s="323"/>
      <c r="BF275" s="323"/>
      <c r="BG275" s="323"/>
      <c r="BH275" s="323"/>
      <c r="BI275" s="323"/>
      <c r="BJ275" s="323"/>
      <c r="BK275" s="323"/>
      <c r="BL275" s="323"/>
      <c r="BM275" s="323"/>
      <c r="BN275" s="323"/>
      <c r="BO275" s="323"/>
      <c r="BP275" s="323"/>
      <c r="BQ275" s="323"/>
      <c r="BR275" s="323"/>
      <c r="BS275" s="323"/>
      <c r="BT275" s="323"/>
      <c r="BU275" s="323"/>
      <c r="BV275" s="323"/>
      <c r="BW275" s="323"/>
      <c r="BX275" s="323"/>
      <c r="BY275" s="323"/>
      <c r="BZ275" s="323"/>
      <c r="CA275" s="323"/>
      <c r="CB275" s="323"/>
      <c r="CC275" s="323"/>
      <c r="CD275" s="323"/>
      <c r="CE275" s="323"/>
      <c r="CF275" s="323"/>
      <c r="CG275" s="323"/>
      <c r="CH275" s="323"/>
      <c r="CI275" s="323"/>
      <c r="CJ275" s="323"/>
      <c r="CK275" s="323"/>
      <c r="CL275" s="323"/>
      <c r="CM275" s="323"/>
      <c r="CN275" s="323"/>
      <c r="CO275" s="323"/>
      <c r="CP275" s="323"/>
      <c r="CQ275" s="323"/>
      <c r="CR275" s="323"/>
      <c r="CS275" s="323"/>
      <c r="CT275" s="323"/>
      <c r="CU275" s="323"/>
      <c r="CV275" s="323"/>
      <c r="CW275" s="323"/>
      <c r="CX275" s="323"/>
      <c r="CY275" s="323"/>
      <c r="CZ275" s="323"/>
      <c r="DA275" s="323"/>
      <c r="DB275" s="323"/>
      <c r="DC275" s="323"/>
      <c r="DD275" s="323"/>
      <c r="DE275" s="323"/>
      <c r="DF275" s="323"/>
      <c r="DG275" s="323"/>
      <c r="DH275" s="323"/>
      <c r="DI275" s="323"/>
      <c r="DJ275" s="323"/>
      <c r="DK275" s="323"/>
      <c r="DL275" s="323"/>
      <c r="DM275" s="323"/>
      <c r="DN275" s="323"/>
      <c r="DO275" s="323"/>
      <c r="DP275" s="323"/>
      <c r="DQ275" s="323"/>
      <c r="DR275" s="323"/>
      <c r="DS275" s="323"/>
      <c r="DT275" s="323"/>
      <c r="DU275" s="323"/>
      <c r="DV275" s="323"/>
      <c r="DW275" s="323"/>
      <c r="DX275" s="323"/>
      <c r="DY275" s="323"/>
      <c r="DZ275" s="323"/>
      <c r="EA275" s="323"/>
      <c r="EB275" s="323"/>
      <c r="EC275" s="323"/>
      <c r="ED275" s="323"/>
      <c r="EE275" s="323"/>
      <c r="EF275" s="323"/>
      <c r="EG275" s="323"/>
      <c r="EH275" s="323"/>
      <c r="EI275" s="323"/>
      <c r="EJ275" s="323"/>
      <c r="EK275" s="323"/>
      <c r="EL275" s="323"/>
      <c r="EM275" s="323"/>
      <c r="EN275" s="323"/>
      <c r="EO275" s="323"/>
      <c r="EP275" s="323"/>
      <c r="EQ275" s="323"/>
      <c r="ER275" s="323"/>
      <c r="ES275" s="323"/>
      <c r="ET275" s="323"/>
      <c r="EU275" s="323"/>
      <c r="EV275" s="323"/>
      <c r="EW275" s="323"/>
      <c r="EX275" s="323"/>
      <c r="EY275" s="323"/>
      <c r="EZ275" s="323"/>
      <c r="FA275" s="323"/>
      <c r="FB275" s="323"/>
      <c r="FC275" s="323"/>
      <c r="FD275" s="323"/>
      <c r="FE275" s="323"/>
      <c r="FF275" s="323"/>
      <c r="FG275" s="323"/>
      <c r="FH275" s="323"/>
      <c r="FI275" s="323"/>
      <c r="FJ275" s="323"/>
      <c r="FK275" s="323"/>
      <c r="FL275" s="323"/>
      <c r="FM275" s="323"/>
      <c r="FN275" s="323"/>
      <c r="FO275" s="323"/>
      <c r="FP275" s="323"/>
      <c r="FQ275" s="323"/>
      <c r="FR275" s="323"/>
      <c r="FS275" s="323"/>
      <c r="FT275" s="323"/>
      <c r="FU275" s="323"/>
      <c r="FV275" s="323"/>
      <c r="FW275" s="323"/>
      <c r="FX275" s="323"/>
      <c r="FY275" s="323"/>
      <c r="FZ275" s="323"/>
      <c r="GA275" s="323"/>
      <c r="GB275" s="323"/>
      <c r="GC275" s="323"/>
      <c r="GD275" s="323"/>
      <c r="GE275" s="323"/>
      <c r="GF275" s="323"/>
      <c r="GG275" s="323"/>
      <c r="GH275" s="323"/>
      <c r="GI275" s="323"/>
      <c r="GJ275" s="323"/>
      <c r="GK275" s="323"/>
      <c r="GL275" s="323"/>
      <c r="GM275" s="323"/>
      <c r="GN275" s="323"/>
      <c r="GO275" s="323"/>
      <c r="GP275" s="323"/>
      <c r="GQ275" s="323"/>
      <c r="GR275" s="323"/>
      <c r="GS275" s="323"/>
      <c r="GT275" s="323"/>
      <c r="GU275" s="323"/>
      <c r="GV275" s="323"/>
      <c r="GW275" s="323"/>
      <c r="GX275" s="323"/>
      <c r="GY275" s="323"/>
      <c r="GZ275" s="323"/>
      <c r="HA275" s="323"/>
      <c r="HB275" s="323"/>
      <c r="HC275" s="323"/>
      <c r="HD275" s="323"/>
      <c r="HE275" s="323"/>
      <c r="HF275" s="323"/>
      <c r="HG275" s="323"/>
      <c r="HH275" s="323"/>
      <c r="HI275" s="323"/>
      <c r="HJ275" s="323"/>
      <c r="HK275" s="323"/>
      <c r="HL275" s="323"/>
      <c r="HM275" s="323"/>
      <c r="HN275" s="323"/>
      <c r="HO275" s="323"/>
      <c r="HP275" s="323"/>
      <c r="HQ275" s="323"/>
      <c r="HR275" s="323"/>
      <c r="HS275" s="323"/>
      <c r="HT275" s="323"/>
      <c r="HU275" s="323"/>
      <c r="HV275" s="323"/>
      <c r="HW275" s="323"/>
      <c r="HX275" s="323"/>
      <c r="HY275" s="323"/>
      <c r="HZ275" s="323"/>
      <c r="IA275" s="323"/>
      <c r="IB275" s="323"/>
      <c r="IC275" s="323"/>
      <c r="ID275" s="323"/>
      <c r="IE275" s="323"/>
      <c r="IF275" s="323"/>
      <c r="IG275" s="323"/>
      <c r="IH275" s="323"/>
      <c r="II275" s="323"/>
      <c r="IJ275" s="323"/>
      <c r="IK275" s="323"/>
      <c r="IL275" s="323"/>
      <c r="IM275" s="323"/>
      <c r="IN275" s="323"/>
      <c r="IO275" s="323"/>
      <c r="IP275" s="323"/>
      <c r="IQ275" s="323"/>
      <c r="IR275" s="323"/>
      <c r="IS275" s="323"/>
      <c r="IT275" s="323"/>
      <c r="IU275" s="323"/>
      <c r="IV275" s="323"/>
      <c r="IW275" s="323"/>
      <c r="IX275" s="323"/>
    </row>
    <row r="276" spans="1:258" s="1238" customFormat="1">
      <c r="A276" s="323"/>
      <c r="B276" s="324"/>
      <c r="C276" s="325"/>
      <c r="D276" s="325"/>
      <c r="E276" s="325"/>
      <c r="F276" s="326"/>
      <c r="G276" s="326"/>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3"/>
      <c r="AL276" s="323"/>
      <c r="AM276" s="323"/>
      <c r="AN276" s="323"/>
      <c r="AO276" s="323"/>
      <c r="AP276" s="323"/>
      <c r="AQ276" s="323"/>
      <c r="AR276" s="323"/>
      <c r="AS276" s="323"/>
      <c r="AT276" s="323"/>
      <c r="AU276" s="323"/>
      <c r="AV276" s="323"/>
      <c r="AW276" s="323"/>
      <c r="AX276" s="323"/>
      <c r="AY276" s="323"/>
      <c r="AZ276" s="323"/>
      <c r="BA276" s="323"/>
      <c r="BB276" s="323"/>
      <c r="BC276" s="323"/>
      <c r="BD276" s="323"/>
      <c r="BE276" s="323"/>
      <c r="BF276" s="323"/>
      <c r="BG276" s="323"/>
      <c r="BH276" s="323"/>
      <c r="BI276" s="323"/>
      <c r="BJ276" s="323"/>
      <c r="BK276" s="323"/>
      <c r="BL276" s="323"/>
      <c r="BM276" s="323"/>
      <c r="BN276" s="323"/>
      <c r="BO276" s="323"/>
      <c r="BP276" s="323"/>
      <c r="BQ276" s="323"/>
      <c r="BR276" s="323"/>
      <c r="BS276" s="323"/>
      <c r="BT276" s="323"/>
      <c r="BU276" s="323"/>
      <c r="BV276" s="323"/>
      <c r="BW276" s="323"/>
      <c r="BX276" s="323"/>
      <c r="BY276" s="323"/>
      <c r="BZ276" s="323"/>
      <c r="CA276" s="323"/>
      <c r="CB276" s="323"/>
      <c r="CC276" s="323"/>
      <c r="CD276" s="323"/>
      <c r="CE276" s="323"/>
      <c r="CF276" s="323"/>
      <c r="CG276" s="323"/>
      <c r="CH276" s="323"/>
      <c r="CI276" s="323"/>
      <c r="CJ276" s="323"/>
      <c r="CK276" s="323"/>
      <c r="CL276" s="323"/>
      <c r="CM276" s="323"/>
      <c r="CN276" s="323"/>
      <c r="CO276" s="323"/>
      <c r="CP276" s="323"/>
      <c r="CQ276" s="323"/>
      <c r="CR276" s="323"/>
      <c r="CS276" s="323"/>
      <c r="CT276" s="323"/>
      <c r="CU276" s="323"/>
      <c r="CV276" s="323"/>
      <c r="CW276" s="323"/>
      <c r="CX276" s="323"/>
      <c r="CY276" s="323"/>
      <c r="CZ276" s="323"/>
      <c r="DA276" s="323"/>
      <c r="DB276" s="323"/>
      <c r="DC276" s="323"/>
      <c r="DD276" s="323"/>
      <c r="DE276" s="323"/>
      <c r="DF276" s="323"/>
      <c r="DG276" s="323"/>
      <c r="DH276" s="323"/>
      <c r="DI276" s="323"/>
      <c r="DJ276" s="323"/>
      <c r="DK276" s="323"/>
      <c r="DL276" s="323"/>
      <c r="DM276" s="323"/>
      <c r="DN276" s="323"/>
      <c r="DO276" s="323"/>
      <c r="DP276" s="323"/>
      <c r="DQ276" s="323"/>
      <c r="DR276" s="323"/>
      <c r="DS276" s="323"/>
      <c r="DT276" s="323"/>
      <c r="DU276" s="323"/>
      <c r="DV276" s="323"/>
      <c r="DW276" s="323"/>
      <c r="DX276" s="323"/>
      <c r="DY276" s="323"/>
      <c r="DZ276" s="323"/>
      <c r="EA276" s="323"/>
      <c r="EB276" s="323"/>
      <c r="EC276" s="323"/>
      <c r="ED276" s="323"/>
      <c r="EE276" s="323"/>
      <c r="EF276" s="323"/>
      <c r="EG276" s="323"/>
      <c r="EH276" s="323"/>
      <c r="EI276" s="323"/>
      <c r="EJ276" s="323"/>
      <c r="EK276" s="323"/>
      <c r="EL276" s="323"/>
      <c r="EM276" s="323"/>
      <c r="EN276" s="323"/>
      <c r="EO276" s="323"/>
      <c r="EP276" s="323"/>
      <c r="EQ276" s="323"/>
      <c r="ER276" s="323"/>
      <c r="ES276" s="323"/>
      <c r="ET276" s="323"/>
      <c r="EU276" s="323"/>
      <c r="EV276" s="323"/>
      <c r="EW276" s="323"/>
      <c r="EX276" s="323"/>
      <c r="EY276" s="323"/>
      <c r="EZ276" s="323"/>
      <c r="FA276" s="323"/>
      <c r="FB276" s="323"/>
      <c r="FC276" s="323"/>
      <c r="FD276" s="323"/>
      <c r="FE276" s="323"/>
      <c r="FF276" s="323"/>
      <c r="FG276" s="323"/>
      <c r="FH276" s="323"/>
      <c r="FI276" s="323"/>
      <c r="FJ276" s="323"/>
      <c r="FK276" s="323"/>
      <c r="FL276" s="323"/>
      <c r="FM276" s="323"/>
      <c r="FN276" s="323"/>
      <c r="FO276" s="323"/>
      <c r="FP276" s="323"/>
      <c r="FQ276" s="323"/>
      <c r="FR276" s="323"/>
      <c r="FS276" s="323"/>
      <c r="FT276" s="323"/>
      <c r="FU276" s="323"/>
      <c r="FV276" s="323"/>
      <c r="FW276" s="323"/>
      <c r="FX276" s="323"/>
      <c r="FY276" s="323"/>
      <c r="FZ276" s="323"/>
      <c r="GA276" s="323"/>
      <c r="GB276" s="323"/>
      <c r="GC276" s="323"/>
      <c r="GD276" s="323"/>
      <c r="GE276" s="323"/>
      <c r="GF276" s="323"/>
      <c r="GG276" s="323"/>
      <c r="GH276" s="323"/>
      <c r="GI276" s="323"/>
      <c r="GJ276" s="323"/>
      <c r="GK276" s="323"/>
      <c r="GL276" s="323"/>
      <c r="GM276" s="323"/>
      <c r="GN276" s="323"/>
      <c r="GO276" s="323"/>
      <c r="GP276" s="323"/>
      <c r="GQ276" s="323"/>
      <c r="GR276" s="323"/>
      <c r="GS276" s="323"/>
      <c r="GT276" s="323"/>
      <c r="GU276" s="323"/>
      <c r="GV276" s="323"/>
      <c r="GW276" s="323"/>
      <c r="GX276" s="323"/>
      <c r="GY276" s="323"/>
      <c r="GZ276" s="323"/>
      <c r="HA276" s="323"/>
      <c r="HB276" s="323"/>
      <c r="HC276" s="323"/>
      <c r="HD276" s="323"/>
      <c r="HE276" s="323"/>
      <c r="HF276" s="323"/>
      <c r="HG276" s="323"/>
      <c r="HH276" s="323"/>
      <c r="HI276" s="323"/>
      <c r="HJ276" s="323"/>
      <c r="HK276" s="323"/>
      <c r="HL276" s="323"/>
      <c r="HM276" s="323"/>
      <c r="HN276" s="323"/>
      <c r="HO276" s="323"/>
      <c r="HP276" s="323"/>
      <c r="HQ276" s="323"/>
      <c r="HR276" s="323"/>
      <c r="HS276" s="323"/>
      <c r="HT276" s="323"/>
      <c r="HU276" s="323"/>
      <c r="HV276" s="323"/>
      <c r="HW276" s="323"/>
      <c r="HX276" s="323"/>
      <c r="HY276" s="323"/>
      <c r="HZ276" s="323"/>
      <c r="IA276" s="323"/>
      <c r="IB276" s="323"/>
      <c r="IC276" s="323"/>
      <c r="ID276" s="323"/>
      <c r="IE276" s="323"/>
      <c r="IF276" s="323"/>
      <c r="IG276" s="323"/>
      <c r="IH276" s="323"/>
      <c r="II276" s="323"/>
      <c r="IJ276" s="323"/>
      <c r="IK276" s="323"/>
      <c r="IL276" s="323"/>
      <c r="IM276" s="323"/>
      <c r="IN276" s="323"/>
      <c r="IO276" s="323"/>
      <c r="IP276" s="323"/>
      <c r="IQ276" s="323"/>
      <c r="IR276" s="323"/>
      <c r="IS276" s="323"/>
      <c r="IT276" s="323"/>
      <c r="IU276" s="323"/>
      <c r="IV276" s="323"/>
      <c r="IW276" s="323"/>
      <c r="IX276" s="323"/>
    </row>
    <row r="277" spans="1:258" s="1238" customFormat="1">
      <c r="A277" s="323"/>
      <c r="B277" s="324"/>
      <c r="C277" s="325"/>
      <c r="D277" s="325"/>
      <c r="E277" s="325"/>
      <c r="F277" s="326"/>
      <c r="G277" s="326"/>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c r="AS277" s="323"/>
      <c r="AT277" s="323"/>
      <c r="AU277" s="323"/>
      <c r="AV277" s="323"/>
      <c r="AW277" s="323"/>
      <c r="AX277" s="323"/>
      <c r="AY277" s="323"/>
      <c r="AZ277" s="323"/>
      <c r="BA277" s="323"/>
      <c r="BB277" s="323"/>
      <c r="BC277" s="323"/>
      <c r="BD277" s="323"/>
      <c r="BE277" s="323"/>
      <c r="BF277" s="323"/>
      <c r="BG277" s="323"/>
      <c r="BH277" s="323"/>
      <c r="BI277" s="323"/>
      <c r="BJ277" s="323"/>
      <c r="BK277" s="323"/>
      <c r="BL277" s="323"/>
      <c r="BM277" s="323"/>
      <c r="BN277" s="323"/>
      <c r="BO277" s="323"/>
      <c r="BP277" s="323"/>
      <c r="BQ277" s="323"/>
      <c r="BR277" s="323"/>
      <c r="BS277" s="323"/>
      <c r="BT277" s="323"/>
      <c r="BU277" s="323"/>
      <c r="BV277" s="323"/>
      <c r="BW277" s="323"/>
      <c r="BX277" s="323"/>
      <c r="BY277" s="323"/>
      <c r="BZ277" s="323"/>
      <c r="CA277" s="323"/>
      <c r="CB277" s="323"/>
      <c r="CC277" s="323"/>
      <c r="CD277" s="323"/>
      <c r="CE277" s="323"/>
      <c r="CF277" s="323"/>
      <c r="CG277" s="323"/>
      <c r="CH277" s="323"/>
      <c r="CI277" s="323"/>
      <c r="CJ277" s="323"/>
      <c r="CK277" s="323"/>
      <c r="CL277" s="323"/>
      <c r="CM277" s="323"/>
      <c r="CN277" s="323"/>
      <c r="CO277" s="323"/>
      <c r="CP277" s="323"/>
      <c r="CQ277" s="323"/>
      <c r="CR277" s="323"/>
      <c r="CS277" s="323"/>
      <c r="CT277" s="323"/>
      <c r="CU277" s="323"/>
      <c r="CV277" s="323"/>
      <c r="CW277" s="323"/>
      <c r="CX277" s="323"/>
      <c r="CY277" s="323"/>
      <c r="CZ277" s="323"/>
      <c r="DA277" s="323"/>
      <c r="DB277" s="323"/>
      <c r="DC277" s="323"/>
      <c r="DD277" s="323"/>
      <c r="DE277" s="323"/>
      <c r="DF277" s="323"/>
      <c r="DG277" s="323"/>
      <c r="DH277" s="323"/>
      <c r="DI277" s="323"/>
      <c r="DJ277" s="323"/>
      <c r="DK277" s="323"/>
      <c r="DL277" s="323"/>
      <c r="DM277" s="323"/>
      <c r="DN277" s="323"/>
      <c r="DO277" s="323"/>
      <c r="DP277" s="323"/>
      <c r="DQ277" s="323"/>
      <c r="DR277" s="323"/>
      <c r="DS277" s="323"/>
      <c r="DT277" s="323"/>
      <c r="DU277" s="323"/>
      <c r="DV277" s="323"/>
      <c r="DW277" s="323"/>
      <c r="DX277" s="323"/>
      <c r="DY277" s="323"/>
      <c r="DZ277" s="323"/>
      <c r="EA277" s="323"/>
      <c r="EB277" s="323"/>
      <c r="EC277" s="323"/>
      <c r="ED277" s="323"/>
      <c r="EE277" s="323"/>
      <c r="EF277" s="323"/>
      <c r="EG277" s="323"/>
      <c r="EH277" s="323"/>
      <c r="EI277" s="323"/>
      <c r="EJ277" s="323"/>
      <c r="EK277" s="323"/>
      <c r="EL277" s="323"/>
      <c r="EM277" s="323"/>
      <c r="EN277" s="323"/>
      <c r="EO277" s="323"/>
      <c r="EP277" s="323"/>
      <c r="EQ277" s="323"/>
      <c r="ER277" s="323"/>
      <c r="ES277" s="323"/>
      <c r="ET277" s="323"/>
      <c r="EU277" s="323"/>
      <c r="EV277" s="323"/>
      <c r="EW277" s="323"/>
      <c r="EX277" s="323"/>
      <c r="EY277" s="323"/>
      <c r="EZ277" s="323"/>
      <c r="FA277" s="323"/>
      <c r="FB277" s="323"/>
      <c r="FC277" s="323"/>
      <c r="FD277" s="323"/>
      <c r="FE277" s="323"/>
      <c r="FF277" s="323"/>
      <c r="FG277" s="323"/>
      <c r="FH277" s="323"/>
      <c r="FI277" s="323"/>
      <c r="FJ277" s="323"/>
      <c r="FK277" s="323"/>
      <c r="FL277" s="323"/>
      <c r="FM277" s="323"/>
      <c r="FN277" s="323"/>
      <c r="FO277" s="323"/>
      <c r="FP277" s="323"/>
      <c r="FQ277" s="323"/>
      <c r="FR277" s="323"/>
      <c r="FS277" s="323"/>
      <c r="FT277" s="323"/>
      <c r="FU277" s="323"/>
      <c r="FV277" s="323"/>
      <c r="FW277" s="323"/>
      <c r="FX277" s="323"/>
      <c r="FY277" s="323"/>
      <c r="FZ277" s="323"/>
      <c r="GA277" s="323"/>
      <c r="GB277" s="323"/>
      <c r="GC277" s="323"/>
      <c r="GD277" s="323"/>
      <c r="GE277" s="323"/>
      <c r="GF277" s="323"/>
      <c r="GG277" s="323"/>
      <c r="GH277" s="323"/>
      <c r="GI277" s="323"/>
      <c r="GJ277" s="323"/>
      <c r="GK277" s="323"/>
      <c r="GL277" s="323"/>
      <c r="GM277" s="323"/>
      <c r="GN277" s="323"/>
      <c r="GO277" s="323"/>
      <c r="GP277" s="323"/>
      <c r="GQ277" s="323"/>
      <c r="GR277" s="323"/>
      <c r="GS277" s="323"/>
      <c r="GT277" s="323"/>
      <c r="GU277" s="323"/>
      <c r="GV277" s="323"/>
      <c r="GW277" s="323"/>
      <c r="GX277" s="323"/>
      <c r="GY277" s="323"/>
      <c r="GZ277" s="323"/>
      <c r="HA277" s="323"/>
      <c r="HB277" s="323"/>
      <c r="HC277" s="323"/>
      <c r="HD277" s="323"/>
      <c r="HE277" s="323"/>
      <c r="HF277" s="323"/>
      <c r="HG277" s="323"/>
      <c r="HH277" s="323"/>
      <c r="HI277" s="323"/>
      <c r="HJ277" s="323"/>
      <c r="HK277" s="323"/>
      <c r="HL277" s="323"/>
      <c r="HM277" s="323"/>
      <c r="HN277" s="323"/>
      <c r="HO277" s="323"/>
      <c r="HP277" s="323"/>
      <c r="HQ277" s="323"/>
      <c r="HR277" s="323"/>
      <c r="HS277" s="323"/>
      <c r="HT277" s="323"/>
      <c r="HU277" s="323"/>
      <c r="HV277" s="323"/>
      <c r="HW277" s="323"/>
      <c r="HX277" s="323"/>
      <c r="HY277" s="323"/>
      <c r="HZ277" s="323"/>
      <c r="IA277" s="323"/>
      <c r="IB277" s="323"/>
      <c r="IC277" s="323"/>
      <c r="ID277" s="323"/>
      <c r="IE277" s="323"/>
      <c r="IF277" s="323"/>
      <c r="IG277" s="323"/>
      <c r="IH277" s="323"/>
      <c r="II277" s="323"/>
      <c r="IJ277" s="323"/>
      <c r="IK277" s="323"/>
      <c r="IL277" s="323"/>
      <c r="IM277" s="323"/>
      <c r="IN277" s="323"/>
      <c r="IO277" s="323"/>
      <c r="IP277" s="323"/>
      <c r="IQ277" s="323"/>
      <c r="IR277" s="323"/>
      <c r="IS277" s="323"/>
      <c r="IT277" s="323"/>
      <c r="IU277" s="323"/>
      <c r="IV277" s="323"/>
      <c r="IW277" s="323"/>
      <c r="IX277" s="323"/>
    </row>
    <row r="278" spans="1:258" s="1238" customFormat="1">
      <c r="A278" s="323"/>
      <c r="B278" s="324"/>
      <c r="C278" s="325"/>
      <c r="D278" s="325"/>
      <c r="E278" s="325"/>
      <c r="F278" s="326"/>
      <c r="G278" s="326"/>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323"/>
      <c r="AT278" s="323"/>
      <c r="AU278" s="323"/>
      <c r="AV278" s="323"/>
      <c r="AW278" s="323"/>
      <c r="AX278" s="323"/>
      <c r="AY278" s="323"/>
      <c r="AZ278" s="323"/>
      <c r="BA278" s="323"/>
      <c r="BB278" s="323"/>
      <c r="BC278" s="323"/>
      <c r="BD278" s="323"/>
      <c r="BE278" s="323"/>
      <c r="BF278" s="323"/>
      <c r="BG278" s="323"/>
      <c r="BH278" s="323"/>
      <c r="BI278" s="323"/>
      <c r="BJ278" s="323"/>
      <c r="BK278" s="323"/>
      <c r="BL278" s="323"/>
      <c r="BM278" s="323"/>
      <c r="BN278" s="323"/>
      <c r="BO278" s="323"/>
      <c r="BP278" s="323"/>
      <c r="BQ278" s="323"/>
      <c r="BR278" s="323"/>
      <c r="BS278" s="323"/>
      <c r="BT278" s="323"/>
      <c r="BU278" s="323"/>
      <c r="BV278" s="323"/>
      <c r="BW278" s="323"/>
      <c r="BX278" s="323"/>
      <c r="BY278" s="323"/>
      <c r="BZ278" s="323"/>
      <c r="CA278" s="323"/>
      <c r="CB278" s="323"/>
      <c r="CC278" s="323"/>
      <c r="CD278" s="323"/>
      <c r="CE278" s="323"/>
      <c r="CF278" s="323"/>
      <c r="CG278" s="323"/>
      <c r="CH278" s="323"/>
      <c r="CI278" s="323"/>
      <c r="CJ278" s="323"/>
      <c r="CK278" s="323"/>
      <c r="CL278" s="323"/>
      <c r="CM278" s="323"/>
      <c r="CN278" s="323"/>
      <c r="CO278" s="323"/>
      <c r="CP278" s="323"/>
      <c r="CQ278" s="323"/>
      <c r="CR278" s="323"/>
      <c r="CS278" s="323"/>
      <c r="CT278" s="323"/>
      <c r="CU278" s="323"/>
      <c r="CV278" s="323"/>
      <c r="CW278" s="323"/>
      <c r="CX278" s="323"/>
      <c r="CY278" s="323"/>
      <c r="CZ278" s="323"/>
      <c r="DA278" s="323"/>
      <c r="DB278" s="323"/>
      <c r="DC278" s="323"/>
      <c r="DD278" s="323"/>
      <c r="DE278" s="323"/>
      <c r="DF278" s="323"/>
      <c r="DG278" s="323"/>
      <c r="DH278" s="323"/>
      <c r="DI278" s="323"/>
      <c r="DJ278" s="323"/>
      <c r="DK278" s="323"/>
      <c r="DL278" s="323"/>
      <c r="DM278" s="323"/>
      <c r="DN278" s="323"/>
      <c r="DO278" s="323"/>
      <c r="DP278" s="323"/>
      <c r="DQ278" s="323"/>
      <c r="DR278" s="323"/>
      <c r="DS278" s="323"/>
      <c r="DT278" s="323"/>
      <c r="DU278" s="323"/>
      <c r="DV278" s="323"/>
      <c r="DW278" s="323"/>
      <c r="DX278" s="323"/>
      <c r="DY278" s="323"/>
      <c r="DZ278" s="323"/>
      <c r="EA278" s="323"/>
      <c r="EB278" s="323"/>
      <c r="EC278" s="323"/>
      <c r="ED278" s="323"/>
      <c r="EE278" s="323"/>
      <c r="EF278" s="323"/>
      <c r="EG278" s="323"/>
      <c r="EH278" s="323"/>
      <c r="EI278" s="323"/>
      <c r="EJ278" s="323"/>
      <c r="EK278" s="323"/>
      <c r="EL278" s="323"/>
      <c r="EM278" s="323"/>
      <c r="EN278" s="323"/>
      <c r="EO278" s="323"/>
      <c r="EP278" s="323"/>
      <c r="EQ278" s="323"/>
      <c r="ER278" s="323"/>
      <c r="ES278" s="323"/>
      <c r="ET278" s="323"/>
      <c r="EU278" s="323"/>
      <c r="EV278" s="323"/>
      <c r="EW278" s="323"/>
      <c r="EX278" s="323"/>
      <c r="EY278" s="323"/>
      <c r="EZ278" s="323"/>
      <c r="FA278" s="323"/>
      <c r="FB278" s="323"/>
      <c r="FC278" s="323"/>
      <c r="FD278" s="323"/>
      <c r="FE278" s="323"/>
      <c r="FF278" s="323"/>
      <c r="FG278" s="323"/>
      <c r="FH278" s="323"/>
      <c r="FI278" s="323"/>
      <c r="FJ278" s="323"/>
      <c r="FK278" s="323"/>
      <c r="FL278" s="323"/>
      <c r="FM278" s="323"/>
      <c r="FN278" s="323"/>
      <c r="FO278" s="323"/>
      <c r="FP278" s="323"/>
      <c r="FQ278" s="323"/>
      <c r="FR278" s="323"/>
      <c r="FS278" s="323"/>
      <c r="FT278" s="323"/>
      <c r="FU278" s="323"/>
      <c r="FV278" s="323"/>
      <c r="FW278" s="323"/>
      <c r="FX278" s="323"/>
      <c r="FY278" s="323"/>
      <c r="FZ278" s="323"/>
      <c r="GA278" s="323"/>
      <c r="GB278" s="323"/>
      <c r="GC278" s="323"/>
      <c r="GD278" s="323"/>
      <c r="GE278" s="323"/>
      <c r="GF278" s="323"/>
      <c r="GG278" s="323"/>
      <c r="GH278" s="323"/>
      <c r="GI278" s="323"/>
      <c r="GJ278" s="323"/>
      <c r="GK278" s="323"/>
      <c r="GL278" s="323"/>
      <c r="GM278" s="323"/>
      <c r="GN278" s="323"/>
      <c r="GO278" s="323"/>
      <c r="GP278" s="323"/>
      <c r="GQ278" s="323"/>
      <c r="GR278" s="323"/>
      <c r="GS278" s="323"/>
      <c r="GT278" s="323"/>
      <c r="GU278" s="323"/>
      <c r="GV278" s="323"/>
      <c r="GW278" s="323"/>
      <c r="GX278" s="323"/>
      <c r="GY278" s="323"/>
      <c r="GZ278" s="323"/>
      <c r="HA278" s="323"/>
      <c r="HB278" s="323"/>
      <c r="HC278" s="323"/>
      <c r="HD278" s="323"/>
      <c r="HE278" s="323"/>
      <c r="HF278" s="323"/>
      <c r="HG278" s="323"/>
      <c r="HH278" s="323"/>
      <c r="HI278" s="323"/>
      <c r="HJ278" s="323"/>
      <c r="HK278" s="323"/>
      <c r="HL278" s="323"/>
      <c r="HM278" s="323"/>
      <c r="HN278" s="323"/>
      <c r="HO278" s="323"/>
      <c r="HP278" s="323"/>
      <c r="HQ278" s="323"/>
      <c r="HR278" s="323"/>
      <c r="HS278" s="323"/>
      <c r="HT278" s="323"/>
      <c r="HU278" s="323"/>
      <c r="HV278" s="323"/>
      <c r="HW278" s="323"/>
      <c r="HX278" s="323"/>
      <c r="HY278" s="323"/>
      <c r="HZ278" s="323"/>
      <c r="IA278" s="323"/>
      <c r="IB278" s="323"/>
      <c r="IC278" s="323"/>
      <c r="ID278" s="323"/>
      <c r="IE278" s="323"/>
      <c r="IF278" s="323"/>
      <c r="IG278" s="323"/>
      <c r="IH278" s="323"/>
      <c r="II278" s="323"/>
      <c r="IJ278" s="323"/>
      <c r="IK278" s="323"/>
      <c r="IL278" s="323"/>
      <c r="IM278" s="323"/>
      <c r="IN278" s="323"/>
      <c r="IO278" s="323"/>
      <c r="IP278" s="323"/>
      <c r="IQ278" s="323"/>
      <c r="IR278" s="323"/>
      <c r="IS278" s="323"/>
      <c r="IT278" s="323"/>
      <c r="IU278" s="323"/>
      <c r="IV278" s="323"/>
      <c r="IW278" s="323"/>
      <c r="IX278" s="323"/>
    </row>
    <row r="279" spans="1:258" s="1238" customFormat="1">
      <c r="A279" s="323"/>
      <c r="B279" s="324"/>
      <c r="C279" s="325"/>
      <c r="D279" s="325"/>
      <c r="E279" s="325"/>
      <c r="F279" s="326"/>
      <c r="G279" s="326"/>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3"/>
      <c r="AL279" s="323"/>
      <c r="AM279" s="323"/>
      <c r="AN279" s="323"/>
      <c r="AO279" s="323"/>
      <c r="AP279" s="323"/>
      <c r="AQ279" s="323"/>
      <c r="AR279" s="323"/>
      <c r="AS279" s="323"/>
      <c r="AT279" s="323"/>
      <c r="AU279" s="323"/>
      <c r="AV279" s="323"/>
      <c r="AW279" s="323"/>
      <c r="AX279" s="323"/>
      <c r="AY279" s="323"/>
      <c r="AZ279" s="323"/>
      <c r="BA279" s="323"/>
      <c r="BB279" s="323"/>
      <c r="BC279" s="323"/>
      <c r="BD279" s="323"/>
      <c r="BE279" s="323"/>
      <c r="BF279" s="323"/>
      <c r="BG279" s="323"/>
      <c r="BH279" s="323"/>
      <c r="BI279" s="323"/>
      <c r="BJ279" s="323"/>
      <c r="BK279" s="323"/>
      <c r="BL279" s="323"/>
      <c r="BM279" s="323"/>
      <c r="BN279" s="323"/>
      <c r="BO279" s="323"/>
      <c r="BP279" s="323"/>
      <c r="BQ279" s="323"/>
      <c r="BR279" s="323"/>
      <c r="BS279" s="323"/>
      <c r="BT279" s="323"/>
      <c r="BU279" s="323"/>
      <c r="BV279" s="323"/>
      <c r="BW279" s="323"/>
      <c r="BX279" s="323"/>
      <c r="BY279" s="323"/>
      <c r="BZ279" s="323"/>
      <c r="CA279" s="323"/>
      <c r="CB279" s="323"/>
      <c r="CC279" s="323"/>
      <c r="CD279" s="323"/>
      <c r="CE279" s="323"/>
      <c r="CF279" s="323"/>
      <c r="CG279" s="323"/>
      <c r="CH279" s="323"/>
      <c r="CI279" s="323"/>
      <c r="CJ279" s="323"/>
      <c r="CK279" s="323"/>
      <c r="CL279" s="323"/>
      <c r="CM279" s="323"/>
      <c r="CN279" s="323"/>
      <c r="CO279" s="323"/>
      <c r="CP279" s="323"/>
      <c r="CQ279" s="323"/>
      <c r="CR279" s="323"/>
      <c r="CS279" s="323"/>
      <c r="CT279" s="323"/>
      <c r="CU279" s="323"/>
      <c r="CV279" s="323"/>
      <c r="CW279" s="323"/>
      <c r="CX279" s="323"/>
      <c r="CY279" s="323"/>
      <c r="CZ279" s="323"/>
      <c r="DA279" s="323"/>
      <c r="DB279" s="323"/>
      <c r="DC279" s="323"/>
      <c r="DD279" s="323"/>
      <c r="DE279" s="323"/>
      <c r="DF279" s="323"/>
      <c r="DG279" s="323"/>
      <c r="DH279" s="323"/>
      <c r="DI279" s="323"/>
      <c r="DJ279" s="323"/>
      <c r="DK279" s="323"/>
      <c r="DL279" s="323"/>
      <c r="DM279" s="323"/>
      <c r="DN279" s="323"/>
      <c r="DO279" s="323"/>
      <c r="DP279" s="323"/>
      <c r="DQ279" s="323"/>
      <c r="DR279" s="323"/>
      <c r="DS279" s="323"/>
      <c r="DT279" s="323"/>
      <c r="DU279" s="323"/>
      <c r="DV279" s="323"/>
      <c r="DW279" s="323"/>
      <c r="DX279" s="323"/>
      <c r="DY279" s="323"/>
      <c r="DZ279" s="323"/>
      <c r="EA279" s="323"/>
      <c r="EB279" s="323"/>
      <c r="EC279" s="323"/>
      <c r="ED279" s="323"/>
      <c r="EE279" s="323"/>
      <c r="EF279" s="323"/>
      <c r="EG279" s="323"/>
      <c r="EH279" s="323"/>
      <c r="EI279" s="323"/>
      <c r="EJ279" s="323"/>
      <c r="EK279" s="323"/>
      <c r="EL279" s="323"/>
      <c r="EM279" s="323"/>
      <c r="EN279" s="323"/>
      <c r="EO279" s="323"/>
      <c r="EP279" s="323"/>
      <c r="EQ279" s="323"/>
      <c r="ER279" s="323"/>
      <c r="ES279" s="323"/>
      <c r="ET279" s="323"/>
      <c r="EU279" s="323"/>
      <c r="EV279" s="323"/>
      <c r="EW279" s="323"/>
      <c r="EX279" s="323"/>
      <c r="EY279" s="323"/>
      <c r="EZ279" s="323"/>
      <c r="FA279" s="323"/>
      <c r="FB279" s="323"/>
      <c r="FC279" s="323"/>
      <c r="FD279" s="323"/>
      <c r="FE279" s="323"/>
      <c r="FF279" s="323"/>
      <c r="FG279" s="323"/>
      <c r="FH279" s="323"/>
      <c r="FI279" s="323"/>
      <c r="FJ279" s="323"/>
      <c r="FK279" s="323"/>
      <c r="FL279" s="323"/>
      <c r="FM279" s="323"/>
      <c r="FN279" s="323"/>
      <c r="FO279" s="323"/>
      <c r="FP279" s="323"/>
      <c r="FQ279" s="323"/>
      <c r="FR279" s="323"/>
      <c r="FS279" s="323"/>
      <c r="FT279" s="323"/>
      <c r="FU279" s="323"/>
      <c r="FV279" s="323"/>
      <c r="FW279" s="323"/>
      <c r="FX279" s="323"/>
      <c r="FY279" s="323"/>
      <c r="FZ279" s="323"/>
      <c r="GA279" s="323"/>
      <c r="GB279" s="323"/>
      <c r="GC279" s="323"/>
      <c r="GD279" s="323"/>
      <c r="GE279" s="323"/>
      <c r="GF279" s="323"/>
      <c r="GG279" s="323"/>
      <c r="GH279" s="323"/>
      <c r="GI279" s="323"/>
      <c r="GJ279" s="323"/>
      <c r="GK279" s="323"/>
      <c r="GL279" s="323"/>
      <c r="GM279" s="323"/>
      <c r="GN279" s="323"/>
      <c r="GO279" s="323"/>
      <c r="GP279" s="323"/>
      <c r="GQ279" s="323"/>
      <c r="GR279" s="323"/>
      <c r="GS279" s="323"/>
      <c r="GT279" s="323"/>
      <c r="GU279" s="323"/>
      <c r="GV279" s="323"/>
      <c r="GW279" s="323"/>
      <c r="GX279" s="323"/>
      <c r="GY279" s="323"/>
      <c r="GZ279" s="323"/>
      <c r="HA279" s="323"/>
      <c r="HB279" s="323"/>
      <c r="HC279" s="323"/>
      <c r="HD279" s="323"/>
      <c r="HE279" s="323"/>
      <c r="HF279" s="323"/>
      <c r="HG279" s="323"/>
      <c r="HH279" s="323"/>
      <c r="HI279" s="323"/>
      <c r="HJ279" s="323"/>
      <c r="HK279" s="323"/>
      <c r="HL279" s="323"/>
      <c r="HM279" s="323"/>
      <c r="HN279" s="323"/>
      <c r="HO279" s="323"/>
      <c r="HP279" s="323"/>
      <c r="HQ279" s="323"/>
      <c r="HR279" s="323"/>
      <c r="HS279" s="323"/>
      <c r="HT279" s="323"/>
      <c r="HU279" s="323"/>
      <c r="HV279" s="323"/>
      <c r="HW279" s="323"/>
      <c r="HX279" s="323"/>
      <c r="HY279" s="323"/>
      <c r="HZ279" s="323"/>
      <c r="IA279" s="323"/>
      <c r="IB279" s="323"/>
      <c r="IC279" s="323"/>
      <c r="ID279" s="323"/>
      <c r="IE279" s="323"/>
      <c r="IF279" s="323"/>
      <c r="IG279" s="323"/>
      <c r="IH279" s="323"/>
      <c r="II279" s="323"/>
      <c r="IJ279" s="323"/>
      <c r="IK279" s="323"/>
      <c r="IL279" s="323"/>
      <c r="IM279" s="323"/>
      <c r="IN279" s="323"/>
      <c r="IO279" s="323"/>
      <c r="IP279" s="323"/>
      <c r="IQ279" s="323"/>
      <c r="IR279" s="323"/>
      <c r="IS279" s="323"/>
      <c r="IT279" s="323"/>
      <c r="IU279" s="323"/>
      <c r="IV279" s="323"/>
      <c r="IW279" s="323"/>
      <c r="IX279" s="323"/>
    </row>
    <row r="280" spans="1:258" s="1238" customFormat="1">
      <c r="A280" s="323"/>
      <c r="B280" s="324"/>
      <c r="C280" s="325"/>
      <c r="D280" s="325"/>
      <c r="E280" s="325"/>
      <c r="F280" s="326"/>
      <c r="G280" s="326"/>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3"/>
      <c r="AO280" s="323"/>
      <c r="AP280" s="323"/>
      <c r="AQ280" s="323"/>
      <c r="AR280" s="323"/>
      <c r="AS280" s="323"/>
      <c r="AT280" s="323"/>
      <c r="AU280" s="323"/>
      <c r="AV280" s="323"/>
      <c r="AW280" s="323"/>
      <c r="AX280" s="323"/>
      <c r="AY280" s="323"/>
      <c r="AZ280" s="323"/>
      <c r="BA280" s="323"/>
      <c r="BB280" s="323"/>
      <c r="BC280" s="323"/>
      <c r="BD280" s="323"/>
      <c r="BE280" s="323"/>
      <c r="BF280" s="323"/>
      <c r="BG280" s="323"/>
      <c r="BH280" s="323"/>
      <c r="BI280" s="323"/>
      <c r="BJ280" s="323"/>
      <c r="BK280" s="323"/>
      <c r="BL280" s="323"/>
      <c r="BM280" s="323"/>
      <c r="BN280" s="323"/>
      <c r="BO280" s="323"/>
      <c r="BP280" s="323"/>
      <c r="BQ280" s="323"/>
      <c r="BR280" s="323"/>
      <c r="BS280" s="323"/>
      <c r="BT280" s="323"/>
      <c r="BU280" s="323"/>
      <c r="BV280" s="323"/>
      <c r="BW280" s="323"/>
      <c r="BX280" s="323"/>
      <c r="BY280" s="323"/>
      <c r="BZ280" s="323"/>
      <c r="CA280" s="323"/>
      <c r="CB280" s="323"/>
      <c r="CC280" s="323"/>
      <c r="CD280" s="323"/>
      <c r="CE280" s="323"/>
      <c r="CF280" s="323"/>
      <c r="CG280" s="323"/>
      <c r="CH280" s="323"/>
      <c r="CI280" s="323"/>
      <c r="CJ280" s="323"/>
      <c r="CK280" s="323"/>
      <c r="CL280" s="323"/>
      <c r="CM280" s="323"/>
      <c r="CN280" s="323"/>
      <c r="CO280" s="323"/>
      <c r="CP280" s="323"/>
      <c r="CQ280" s="323"/>
      <c r="CR280" s="323"/>
      <c r="CS280" s="323"/>
      <c r="CT280" s="323"/>
      <c r="CU280" s="323"/>
      <c r="CV280" s="323"/>
      <c r="CW280" s="323"/>
      <c r="CX280" s="323"/>
      <c r="CY280" s="323"/>
      <c r="CZ280" s="323"/>
      <c r="DA280" s="323"/>
      <c r="DB280" s="323"/>
      <c r="DC280" s="323"/>
      <c r="DD280" s="323"/>
      <c r="DE280" s="323"/>
      <c r="DF280" s="323"/>
      <c r="DG280" s="323"/>
      <c r="DH280" s="323"/>
      <c r="DI280" s="323"/>
      <c r="DJ280" s="323"/>
      <c r="DK280" s="323"/>
      <c r="DL280" s="323"/>
      <c r="DM280" s="323"/>
      <c r="DN280" s="323"/>
      <c r="DO280" s="323"/>
      <c r="DP280" s="323"/>
      <c r="DQ280" s="323"/>
      <c r="DR280" s="323"/>
      <c r="DS280" s="323"/>
      <c r="DT280" s="323"/>
      <c r="DU280" s="323"/>
      <c r="DV280" s="323"/>
      <c r="DW280" s="323"/>
      <c r="DX280" s="323"/>
      <c r="DY280" s="323"/>
      <c r="DZ280" s="323"/>
      <c r="EA280" s="323"/>
      <c r="EB280" s="323"/>
      <c r="EC280" s="323"/>
      <c r="ED280" s="323"/>
      <c r="EE280" s="323"/>
      <c r="EF280" s="323"/>
      <c r="EG280" s="323"/>
      <c r="EH280" s="323"/>
      <c r="EI280" s="323"/>
      <c r="EJ280" s="323"/>
      <c r="EK280" s="323"/>
      <c r="EL280" s="323"/>
      <c r="EM280" s="323"/>
      <c r="EN280" s="323"/>
      <c r="EO280" s="323"/>
      <c r="EP280" s="323"/>
      <c r="EQ280" s="323"/>
      <c r="ER280" s="323"/>
      <c r="ES280" s="323"/>
      <c r="ET280" s="323"/>
      <c r="EU280" s="323"/>
      <c r="EV280" s="323"/>
      <c r="EW280" s="323"/>
      <c r="EX280" s="323"/>
      <c r="EY280" s="323"/>
      <c r="EZ280" s="323"/>
      <c r="FA280" s="323"/>
      <c r="FB280" s="323"/>
      <c r="FC280" s="323"/>
      <c r="FD280" s="323"/>
      <c r="FE280" s="323"/>
      <c r="FF280" s="323"/>
      <c r="FG280" s="323"/>
      <c r="FH280" s="323"/>
      <c r="FI280" s="323"/>
      <c r="FJ280" s="323"/>
      <c r="FK280" s="323"/>
      <c r="FL280" s="323"/>
      <c r="FM280" s="323"/>
      <c r="FN280" s="323"/>
      <c r="FO280" s="323"/>
      <c r="FP280" s="323"/>
      <c r="FQ280" s="323"/>
      <c r="FR280" s="323"/>
      <c r="FS280" s="323"/>
      <c r="FT280" s="323"/>
      <c r="FU280" s="323"/>
      <c r="FV280" s="323"/>
      <c r="FW280" s="323"/>
      <c r="FX280" s="323"/>
      <c r="FY280" s="323"/>
      <c r="FZ280" s="323"/>
      <c r="GA280" s="323"/>
      <c r="GB280" s="323"/>
      <c r="GC280" s="323"/>
      <c r="GD280" s="323"/>
      <c r="GE280" s="323"/>
      <c r="GF280" s="323"/>
      <c r="GG280" s="323"/>
      <c r="GH280" s="323"/>
      <c r="GI280" s="323"/>
      <c r="GJ280" s="323"/>
      <c r="GK280" s="323"/>
      <c r="GL280" s="323"/>
      <c r="GM280" s="323"/>
      <c r="GN280" s="323"/>
      <c r="GO280" s="323"/>
      <c r="GP280" s="323"/>
      <c r="GQ280" s="323"/>
      <c r="GR280" s="323"/>
      <c r="GS280" s="323"/>
      <c r="GT280" s="323"/>
      <c r="GU280" s="323"/>
      <c r="GV280" s="323"/>
      <c r="GW280" s="323"/>
      <c r="GX280" s="323"/>
      <c r="GY280" s="323"/>
      <c r="GZ280" s="323"/>
      <c r="HA280" s="323"/>
      <c r="HB280" s="323"/>
      <c r="HC280" s="323"/>
      <c r="HD280" s="323"/>
      <c r="HE280" s="323"/>
      <c r="HF280" s="323"/>
      <c r="HG280" s="323"/>
      <c r="HH280" s="323"/>
      <c r="HI280" s="323"/>
      <c r="HJ280" s="323"/>
      <c r="HK280" s="323"/>
      <c r="HL280" s="323"/>
      <c r="HM280" s="323"/>
      <c r="HN280" s="323"/>
      <c r="HO280" s="323"/>
      <c r="HP280" s="323"/>
      <c r="HQ280" s="323"/>
      <c r="HR280" s="323"/>
      <c r="HS280" s="323"/>
      <c r="HT280" s="323"/>
      <c r="HU280" s="323"/>
      <c r="HV280" s="323"/>
      <c r="HW280" s="323"/>
      <c r="HX280" s="323"/>
      <c r="HY280" s="323"/>
      <c r="HZ280" s="323"/>
      <c r="IA280" s="323"/>
      <c r="IB280" s="323"/>
      <c r="IC280" s="323"/>
      <c r="ID280" s="323"/>
      <c r="IE280" s="323"/>
      <c r="IF280" s="323"/>
      <c r="IG280" s="323"/>
      <c r="IH280" s="323"/>
      <c r="II280" s="323"/>
      <c r="IJ280" s="323"/>
      <c r="IK280" s="323"/>
      <c r="IL280" s="323"/>
      <c r="IM280" s="323"/>
      <c r="IN280" s="323"/>
      <c r="IO280" s="323"/>
      <c r="IP280" s="323"/>
      <c r="IQ280" s="323"/>
      <c r="IR280" s="323"/>
      <c r="IS280" s="323"/>
      <c r="IT280" s="323"/>
      <c r="IU280" s="323"/>
      <c r="IV280" s="323"/>
      <c r="IW280" s="323"/>
      <c r="IX280" s="323"/>
    </row>
    <row r="281" spans="1:258" s="1238" customFormat="1">
      <c r="A281" s="323"/>
      <c r="B281" s="324"/>
      <c r="C281" s="325"/>
      <c r="D281" s="325"/>
      <c r="E281" s="325"/>
      <c r="F281" s="326"/>
      <c r="G281" s="326"/>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c r="BM281" s="323"/>
      <c r="BN281" s="323"/>
      <c r="BO281" s="323"/>
      <c r="BP281" s="323"/>
      <c r="BQ281" s="323"/>
      <c r="BR281" s="323"/>
      <c r="BS281" s="323"/>
      <c r="BT281" s="323"/>
      <c r="BU281" s="323"/>
      <c r="BV281" s="323"/>
      <c r="BW281" s="323"/>
      <c r="BX281" s="323"/>
      <c r="BY281" s="323"/>
      <c r="BZ281" s="323"/>
      <c r="CA281" s="323"/>
      <c r="CB281" s="323"/>
      <c r="CC281" s="323"/>
      <c r="CD281" s="323"/>
      <c r="CE281" s="323"/>
      <c r="CF281" s="323"/>
      <c r="CG281" s="323"/>
      <c r="CH281" s="323"/>
      <c r="CI281" s="323"/>
      <c r="CJ281" s="323"/>
      <c r="CK281" s="323"/>
      <c r="CL281" s="323"/>
      <c r="CM281" s="323"/>
      <c r="CN281" s="323"/>
      <c r="CO281" s="323"/>
      <c r="CP281" s="323"/>
      <c r="CQ281" s="323"/>
      <c r="CR281" s="323"/>
      <c r="CS281" s="323"/>
      <c r="CT281" s="323"/>
      <c r="CU281" s="323"/>
      <c r="CV281" s="323"/>
      <c r="CW281" s="323"/>
      <c r="CX281" s="323"/>
      <c r="CY281" s="323"/>
      <c r="CZ281" s="323"/>
      <c r="DA281" s="323"/>
      <c r="DB281" s="323"/>
      <c r="DC281" s="323"/>
      <c r="DD281" s="323"/>
      <c r="DE281" s="323"/>
      <c r="DF281" s="323"/>
      <c r="DG281" s="323"/>
      <c r="DH281" s="323"/>
      <c r="DI281" s="323"/>
      <c r="DJ281" s="323"/>
      <c r="DK281" s="323"/>
      <c r="DL281" s="323"/>
      <c r="DM281" s="323"/>
      <c r="DN281" s="323"/>
      <c r="DO281" s="323"/>
      <c r="DP281" s="323"/>
      <c r="DQ281" s="323"/>
      <c r="DR281" s="323"/>
      <c r="DS281" s="323"/>
      <c r="DT281" s="323"/>
      <c r="DU281" s="323"/>
      <c r="DV281" s="323"/>
      <c r="DW281" s="323"/>
      <c r="DX281" s="323"/>
      <c r="DY281" s="323"/>
      <c r="DZ281" s="323"/>
      <c r="EA281" s="323"/>
      <c r="EB281" s="323"/>
      <c r="EC281" s="323"/>
      <c r="ED281" s="323"/>
      <c r="EE281" s="323"/>
      <c r="EF281" s="323"/>
      <c r="EG281" s="323"/>
      <c r="EH281" s="323"/>
      <c r="EI281" s="323"/>
      <c r="EJ281" s="323"/>
      <c r="EK281" s="323"/>
      <c r="EL281" s="323"/>
      <c r="EM281" s="323"/>
      <c r="EN281" s="323"/>
      <c r="EO281" s="323"/>
      <c r="EP281" s="323"/>
      <c r="EQ281" s="323"/>
      <c r="ER281" s="323"/>
      <c r="ES281" s="323"/>
      <c r="ET281" s="323"/>
      <c r="EU281" s="323"/>
      <c r="EV281" s="323"/>
      <c r="EW281" s="323"/>
      <c r="EX281" s="323"/>
      <c r="EY281" s="323"/>
      <c r="EZ281" s="323"/>
      <c r="FA281" s="323"/>
      <c r="FB281" s="323"/>
      <c r="FC281" s="323"/>
      <c r="FD281" s="323"/>
      <c r="FE281" s="323"/>
      <c r="FF281" s="323"/>
      <c r="FG281" s="323"/>
      <c r="FH281" s="323"/>
      <c r="FI281" s="323"/>
      <c r="FJ281" s="323"/>
      <c r="FK281" s="323"/>
      <c r="FL281" s="323"/>
      <c r="FM281" s="323"/>
      <c r="FN281" s="323"/>
      <c r="FO281" s="323"/>
      <c r="FP281" s="323"/>
      <c r="FQ281" s="323"/>
      <c r="FR281" s="323"/>
      <c r="FS281" s="323"/>
      <c r="FT281" s="323"/>
      <c r="FU281" s="323"/>
      <c r="FV281" s="323"/>
      <c r="FW281" s="323"/>
      <c r="FX281" s="323"/>
      <c r="FY281" s="323"/>
      <c r="FZ281" s="323"/>
      <c r="GA281" s="323"/>
      <c r="GB281" s="323"/>
      <c r="GC281" s="323"/>
      <c r="GD281" s="323"/>
      <c r="GE281" s="323"/>
      <c r="GF281" s="323"/>
      <c r="GG281" s="323"/>
      <c r="GH281" s="323"/>
      <c r="GI281" s="323"/>
      <c r="GJ281" s="323"/>
      <c r="GK281" s="323"/>
      <c r="GL281" s="323"/>
      <c r="GM281" s="323"/>
      <c r="GN281" s="323"/>
      <c r="GO281" s="323"/>
      <c r="GP281" s="323"/>
      <c r="GQ281" s="323"/>
      <c r="GR281" s="323"/>
      <c r="GS281" s="323"/>
      <c r="GT281" s="323"/>
      <c r="GU281" s="323"/>
      <c r="GV281" s="323"/>
      <c r="GW281" s="323"/>
      <c r="GX281" s="323"/>
      <c r="GY281" s="323"/>
      <c r="GZ281" s="323"/>
      <c r="HA281" s="323"/>
      <c r="HB281" s="323"/>
      <c r="HC281" s="323"/>
      <c r="HD281" s="323"/>
      <c r="HE281" s="323"/>
      <c r="HF281" s="323"/>
      <c r="HG281" s="323"/>
      <c r="HH281" s="323"/>
      <c r="HI281" s="323"/>
      <c r="HJ281" s="323"/>
      <c r="HK281" s="323"/>
      <c r="HL281" s="323"/>
      <c r="HM281" s="323"/>
      <c r="HN281" s="323"/>
      <c r="HO281" s="323"/>
      <c r="HP281" s="323"/>
      <c r="HQ281" s="323"/>
      <c r="HR281" s="323"/>
      <c r="HS281" s="323"/>
      <c r="HT281" s="323"/>
      <c r="HU281" s="323"/>
      <c r="HV281" s="323"/>
      <c r="HW281" s="323"/>
      <c r="HX281" s="323"/>
      <c r="HY281" s="323"/>
      <c r="HZ281" s="323"/>
      <c r="IA281" s="323"/>
      <c r="IB281" s="323"/>
      <c r="IC281" s="323"/>
      <c r="ID281" s="323"/>
      <c r="IE281" s="323"/>
      <c r="IF281" s="323"/>
      <c r="IG281" s="323"/>
      <c r="IH281" s="323"/>
      <c r="II281" s="323"/>
      <c r="IJ281" s="323"/>
      <c r="IK281" s="323"/>
      <c r="IL281" s="323"/>
      <c r="IM281" s="323"/>
      <c r="IN281" s="323"/>
      <c r="IO281" s="323"/>
      <c r="IP281" s="323"/>
      <c r="IQ281" s="323"/>
      <c r="IR281" s="323"/>
      <c r="IS281" s="323"/>
      <c r="IT281" s="323"/>
      <c r="IU281" s="323"/>
      <c r="IV281" s="323"/>
      <c r="IW281" s="323"/>
      <c r="IX281" s="323"/>
    </row>
    <row r="282" spans="1:258" s="1238" customFormat="1">
      <c r="A282" s="323"/>
      <c r="B282" s="324"/>
      <c r="C282" s="325"/>
      <c r="D282" s="325"/>
      <c r="E282" s="325"/>
      <c r="F282" s="326"/>
      <c r="G282" s="326"/>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c r="AU282" s="323"/>
      <c r="AV282" s="323"/>
      <c r="AW282" s="323"/>
      <c r="AX282" s="323"/>
      <c r="AY282" s="323"/>
      <c r="AZ282" s="323"/>
      <c r="BA282" s="323"/>
      <c r="BB282" s="323"/>
      <c r="BC282" s="323"/>
      <c r="BD282" s="323"/>
      <c r="BE282" s="323"/>
      <c r="BF282" s="323"/>
      <c r="BG282" s="323"/>
      <c r="BH282" s="323"/>
      <c r="BI282" s="323"/>
      <c r="BJ282" s="323"/>
      <c r="BK282" s="323"/>
      <c r="BL282" s="323"/>
      <c r="BM282" s="323"/>
      <c r="BN282" s="323"/>
      <c r="BO282" s="323"/>
      <c r="BP282" s="323"/>
      <c r="BQ282" s="323"/>
      <c r="BR282" s="323"/>
      <c r="BS282" s="323"/>
      <c r="BT282" s="323"/>
      <c r="BU282" s="323"/>
      <c r="BV282" s="323"/>
      <c r="BW282" s="323"/>
      <c r="BX282" s="323"/>
      <c r="BY282" s="323"/>
      <c r="BZ282" s="323"/>
      <c r="CA282" s="323"/>
      <c r="CB282" s="323"/>
      <c r="CC282" s="323"/>
      <c r="CD282" s="323"/>
      <c r="CE282" s="323"/>
      <c r="CF282" s="323"/>
      <c r="CG282" s="323"/>
      <c r="CH282" s="323"/>
      <c r="CI282" s="323"/>
      <c r="CJ282" s="323"/>
      <c r="CK282" s="323"/>
      <c r="CL282" s="323"/>
      <c r="CM282" s="323"/>
      <c r="CN282" s="323"/>
      <c r="CO282" s="323"/>
      <c r="CP282" s="323"/>
      <c r="CQ282" s="323"/>
      <c r="CR282" s="323"/>
      <c r="CS282" s="323"/>
      <c r="CT282" s="323"/>
      <c r="CU282" s="323"/>
      <c r="CV282" s="323"/>
      <c r="CW282" s="323"/>
      <c r="CX282" s="323"/>
      <c r="CY282" s="323"/>
      <c r="CZ282" s="323"/>
      <c r="DA282" s="323"/>
      <c r="DB282" s="323"/>
      <c r="DC282" s="323"/>
      <c r="DD282" s="323"/>
      <c r="DE282" s="323"/>
      <c r="DF282" s="323"/>
      <c r="DG282" s="323"/>
      <c r="DH282" s="323"/>
      <c r="DI282" s="323"/>
      <c r="DJ282" s="323"/>
      <c r="DK282" s="323"/>
      <c r="DL282" s="323"/>
      <c r="DM282" s="323"/>
      <c r="DN282" s="323"/>
      <c r="DO282" s="323"/>
      <c r="DP282" s="323"/>
      <c r="DQ282" s="323"/>
      <c r="DR282" s="323"/>
      <c r="DS282" s="323"/>
      <c r="DT282" s="323"/>
      <c r="DU282" s="323"/>
      <c r="DV282" s="323"/>
      <c r="DW282" s="323"/>
      <c r="DX282" s="323"/>
      <c r="DY282" s="323"/>
      <c r="DZ282" s="323"/>
      <c r="EA282" s="323"/>
      <c r="EB282" s="323"/>
      <c r="EC282" s="323"/>
      <c r="ED282" s="323"/>
      <c r="EE282" s="323"/>
      <c r="EF282" s="323"/>
      <c r="EG282" s="323"/>
      <c r="EH282" s="323"/>
      <c r="EI282" s="323"/>
      <c r="EJ282" s="323"/>
      <c r="EK282" s="323"/>
      <c r="EL282" s="323"/>
      <c r="EM282" s="323"/>
      <c r="EN282" s="323"/>
      <c r="EO282" s="323"/>
      <c r="EP282" s="323"/>
      <c r="EQ282" s="323"/>
      <c r="ER282" s="323"/>
      <c r="ES282" s="323"/>
      <c r="ET282" s="323"/>
      <c r="EU282" s="323"/>
      <c r="EV282" s="323"/>
      <c r="EW282" s="323"/>
      <c r="EX282" s="323"/>
      <c r="EY282" s="323"/>
      <c r="EZ282" s="323"/>
      <c r="FA282" s="323"/>
      <c r="FB282" s="323"/>
      <c r="FC282" s="323"/>
      <c r="FD282" s="323"/>
      <c r="FE282" s="323"/>
      <c r="FF282" s="323"/>
      <c r="FG282" s="323"/>
      <c r="FH282" s="323"/>
      <c r="FI282" s="323"/>
      <c r="FJ282" s="323"/>
      <c r="FK282" s="323"/>
      <c r="FL282" s="323"/>
      <c r="FM282" s="323"/>
      <c r="FN282" s="323"/>
      <c r="FO282" s="323"/>
      <c r="FP282" s="323"/>
      <c r="FQ282" s="323"/>
      <c r="FR282" s="323"/>
      <c r="FS282" s="323"/>
      <c r="FT282" s="323"/>
      <c r="FU282" s="323"/>
      <c r="FV282" s="323"/>
      <c r="FW282" s="323"/>
      <c r="FX282" s="323"/>
      <c r="FY282" s="323"/>
      <c r="FZ282" s="323"/>
      <c r="GA282" s="323"/>
      <c r="GB282" s="323"/>
      <c r="GC282" s="323"/>
      <c r="GD282" s="323"/>
      <c r="GE282" s="323"/>
      <c r="GF282" s="323"/>
      <c r="GG282" s="323"/>
      <c r="GH282" s="323"/>
      <c r="GI282" s="323"/>
      <c r="GJ282" s="323"/>
      <c r="GK282" s="323"/>
      <c r="GL282" s="323"/>
      <c r="GM282" s="323"/>
      <c r="GN282" s="323"/>
      <c r="GO282" s="323"/>
      <c r="GP282" s="323"/>
      <c r="GQ282" s="323"/>
      <c r="GR282" s="323"/>
      <c r="GS282" s="323"/>
      <c r="GT282" s="323"/>
      <c r="GU282" s="323"/>
      <c r="GV282" s="323"/>
      <c r="GW282" s="323"/>
      <c r="GX282" s="323"/>
      <c r="GY282" s="323"/>
      <c r="GZ282" s="323"/>
      <c r="HA282" s="323"/>
      <c r="HB282" s="323"/>
      <c r="HC282" s="323"/>
      <c r="HD282" s="323"/>
      <c r="HE282" s="323"/>
      <c r="HF282" s="323"/>
      <c r="HG282" s="323"/>
      <c r="HH282" s="323"/>
      <c r="HI282" s="323"/>
      <c r="HJ282" s="323"/>
      <c r="HK282" s="323"/>
      <c r="HL282" s="323"/>
      <c r="HM282" s="323"/>
      <c r="HN282" s="323"/>
      <c r="HO282" s="323"/>
      <c r="HP282" s="323"/>
      <c r="HQ282" s="323"/>
      <c r="HR282" s="323"/>
      <c r="HS282" s="323"/>
      <c r="HT282" s="323"/>
      <c r="HU282" s="323"/>
      <c r="HV282" s="323"/>
      <c r="HW282" s="323"/>
      <c r="HX282" s="323"/>
      <c r="HY282" s="323"/>
      <c r="HZ282" s="323"/>
      <c r="IA282" s="323"/>
      <c r="IB282" s="323"/>
      <c r="IC282" s="323"/>
      <c r="ID282" s="323"/>
      <c r="IE282" s="323"/>
      <c r="IF282" s="323"/>
      <c r="IG282" s="323"/>
      <c r="IH282" s="323"/>
      <c r="II282" s="323"/>
      <c r="IJ282" s="323"/>
      <c r="IK282" s="323"/>
      <c r="IL282" s="323"/>
      <c r="IM282" s="323"/>
      <c r="IN282" s="323"/>
      <c r="IO282" s="323"/>
      <c r="IP282" s="323"/>
      <c r="IQ282" s="323"/>
      <c r="IR282" s="323"/>
      <c r="IS282" s="323"/>
      <c r="IT282" s="323"/>
      <c r="IU282" s="323"/>
      <c r="IV282" s="323"/>
      <c r="IW282" s="323"/>
      <c r="IX282" s="323"/>
    </row>
    <row r="283" spans="1:258" s="1238" customFormat="1">
      <c r="A283" s="323"/>
      <c r="B283" s="324"/>
      <c r="C283" s="325"/>
      <c r="D283" s="325"/>
      <c r="E283" s="325"/>
      <c r="F283" s="326"/>
      <c r="G283" s="326"/>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c r="AS283" s="323"/>
      <c r="AT283" s="323"/>
      <c r="AU283" s="323"/>
      <c r="AV283" s="323"/>
      <c r="AW283" s="323"/>
      <c r="AX283" s="323"/>
      <c r="AY283" s="323"/>
      <c r="AZ283" s="323"/>
      <c r="BA283" s="323"/>
      <c r="BB283" s="323"/>
      <c r="BC283" s="323"/>
      <c r="BD283" s="323"/>
      <c r="BE283" s="323"/>
      <c r="BF283" s="323"/>
      <c r="BG283" s="323"/>
      <c r="BH283" s="323"/>
      <c r="BI283" s="323"/>
      <c r="BJ283" s="323"/>
      <c r="BK283" s="323"/>
      <c r="BL283" s="323"/>
      <c r="BM283" s="323"/>
      <c r="BN283" s="323"/>
      <c r="BO283" s="323"/>
      <c r="BP283" s="323"/>
      <c r="BQ283" s="323"/>
      <c r="BR283" s="323"/>
      <c r="BS283" s="323"/>
      <c r="BT283" s="323"/>
      <c r="BU283" s="323"/>
      <c r="BV283" s="323"/>
      <c r="BW283" s="323"/>
      <c r="BX283" s="323"/>
      <c r="BY283" s="323"/>
      <c r="BZ283" s="323"/>
      <c r="CA283" s="323"/>
      <c r="CB283" s="323"/>
      <c r="CC283" s="323"/>
      <c r="CD283" s="323"/>
      <c r="CE283" s="323"/>
      <c r="CF283" s="323"/>
      <c r="CG283" s="323"/>
      <c r="CH283" s="323"/>
      <c r="CI283" s="323"/>
      <c r="CJ283" s="323"/>
      <c r="CK283" s="323"/>
      <c r="CL283" s="323"/>
      <c r="CM283" s="323"/>
      <c r="CN283" s="323"/>
      <c r="CO283" s="323"/>
      <c r="CP283" s="323"/>
      <c r="CQ283" s="323"/>
      <c r="CR283" s="323"/>
      <c r="CS283" s="323"/>
      <c r="CT283" s="323"/>
      <c r="CU283" s="323"/>
      <c r="CV283" s="323"/>
      <c r="CW283" s="323"/>
      <c r="CX283" s="323"/>
      <c r="CY283" s="323"/>
      <c r="CZ283" s="323"/>
      <c r="DA283" s="323"/>
      <c r="DB283" s="323"/>
      <c r="DC283" s="323"/>
      <c r="DD283" s="323"/>
      <c r="DE283" s="323"/>
      <c r="DF283" s="323"/>
      <c r="DG283" s="323"/>
      <c r="DH283" s="323"/>
      <c r="DI283" s="323"/>
      <c r="DJ283" s="323"/>
      <c r="DK283" s="323"/>
      <c r="DL283" s="323"/>
      <c r="DM283" s="323"/>
      <c r="DN283" s="323"/>
      <c r="DO283" s="323"/>
      <c r="DP283" s="323"/>
      <c r="DQ283" s="323"/>
      <c r="DR283" s="323"/>
      <c r="DS283" s="323"/>
      <c r="DT283" s="323"/>
      <c r="DU283" s="323"/>
      <c r="DV283" s="323"/>
      <c r="DW283" s="323"/>
      <c r="DX283" s="323"/>
      <c r="DY283" s="323"/>
      <c r="DZ283" s="323"/>
      <c r="EA283" s="323"/>
      <c r="EB283" s="323"/>
      <c r="EC283" s="323"/>
      <c r="ED283" s="323"/>
      <c r="EE283" s="323"/>
      <c r="EF283" s="323"/>
      <c r="EG283" s="323"/>
      <c r="EH283" s="323"/>
      <c r="EI283" s="323"/>
      <c r="EJ283" s="323"/>
      <c r="EK283" s="323"/>
      <c r="EL283" s="323"/>
      <c r="EM283" s="323"/>
      <c r="EN283" s="323"/>
      <c r="EO283" s="323"/>
      <c r="EP283" s="323"/>
      <c r="EQ283" s="323"/>
      <c r="ER283" s="323"/>
      <c r="ES283" s="323"/>
      <c r="ET283" s="323"/>
      <c r="EU283" s="323"/>
      <c r="EV283" s="323"/>
      <c r="EW283" s="323"/>
      <c r="EX283" s="323"/>
      <c r="EY283" s="323"/>
      <c r="EZ283" s="323"/>
      <c r="FA283" s="323"/>
      <c r="FB283" s="323"/>
      <c r="FC283" s="323"/>
      <c r="FD283" s="323"/>
      <c r="FE283" s="323"/>
      <c r="FF283" s="323"/>
      <c r="FG283" s="323"/>
      <c r="FH283" s="323"/>
      <c r="FI283" s="323"/>
      <c r="FJ283" s="323"/>
      <c r="FK283" s="323"/>
      <c r="FL283" s="323"/>
      <c r="FM283" s="323"/>
      <c r="FN283" s="323"/>
      <c r="FO283" s="323"/>
      <c r="FP283" s="323"/>
      <c r="FQ283" s="323"/>
      <c r="FR283" s="323"/>
      <c r="FS283" s="323"/>
      <c r="FT283" s="323"/>
      <c r="FU283" s="323"/>
      <c r="FV283" s="323"/>
      <c r="FW283" s="323"/>
      <c r="FX283" s="323"/>
      <c r="FY283" s="323"/>
      <c r="FZ283" s="323"/>
      <c r="GA283" s="323"/>
      <c r="GB283" s="323"/>
      <c r="GC283" s="323"/>
      <c r="GD283" s="323"/>
      <c r="GE283" s="323"/>
      <c r="GF283" s="323"/>
      <c r="GG283" s="323"/>
      <c r="GH283" s="323"/>
      <c r="GI283" s="323"/>
      <c r="GJ283" s="323"/>
      <c r="GK283" s="323"/>
      <c r="GL283" s="323"/>
      <c r="GM283" s="323"/>
      <c r="GN283" s="323"/>
      <c r="GO283" s="323"/>
      <c r="GP283" s="323"/>
      <c r="GQ283" s="323"/>
      <c r="GR283" s="323"/>
      <c r="GS283" s="323"/>
      <c r="GT283" s="323"/>
      <c r="GU283" s="323"/>
      <c r="GV283" s="323"/>
      <c r="GW283" s="323"/>
      <c r="GX283" s="323"/>
      <c r="GY283" s="323"/>
      <c r="GZ283" s="323"/>
      <c r="HA283" s="323"/>
      <c r="HB283" s="323"/>
      <c r="HC283" s="323"/>
      <c r="HD283" s="323"/>
      <c r="HE283" s="323"/>
      <c r="HF283" s="323"/>
      <c r="HG283" s="323"/>
      <c r="HH283" s="323"/>
      <c r="HI283" s="323"/>
      <c r="HJ283" s="323"/>
      <c r="HK283" s="323"/>
      <c r="HL283" s="323"/>
      <c r="HM283" s="323"/>
      <c r="HN283" s="323"/>
      <c r="HO283" s="323"/>
      <c r="HP283" s="323"/>
      <c r="HQ283" s="323"/>
      <c r="HR283" s="323"/>
      <c r="HS283" s="323"/>
      <c r="HT283" s="323"/>
      <c r="HU283" s="323"/>
      <c r="HV283" s="323"/>
      <c r="HW283" s="323"/>
      <c r="HX283" s="323"/>
      <c r="HY283" s="323"/>
      <c r="HZ283" s="323"/>
      <c r="IA283" s="323"/>
      <c r="IB283" s="323"/>
      <c r="IC283" s="323"/>
      <c r="ID283" s="323"/>
      <c r="IE283" s="323"/>
      <c r="IF283" s="323"/>
      <c r="IG283" s="323"/>
      <c r="IH283" s="323"/>
      <c r="II283" s="323"/>
      <c r="IJ283" s="323"/>
      <c r="IK283" s="323"/>
      <c r="IL283" s="323"/>
      <c r="IM283" s="323"/>
      <c r="IN283" s="323"/>
      <c r="IO283" s="323"/>
      <c r="IP283" s="323"/>
      <c r="IQ283" s="323"/>
      <c r="IR283" s="323"/>
      <c r="IS283" s="323"/>
      <c r="IT283" s="323"/>
      <c r="IU283" s="323"/>
      <c r="IV283" s="323"/>
      <c r="IW283" s="323"/>
      <c r="IX283" s="323"/>
    </row>
    <row r="284" spans="1:258" s="1238" customFormat="1">
      <c r="A284" s="323"/>
      <c r="B284" s="324"/>
      <c r="C284" s="325"/>
      <c r="D284" s="325"/>
      <c r="E284" s="325"/>
      <c r="F284" s="326"/>
      <c r="G284" s="326"/>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c r="AS284" s="323"/>
      <c r="AT284" s="323"/>
      <c r="AU284" s="323"/>
      <c r="AV284" s="323"/>
      <c r="AW284" s="323"/>
      <c r="AX284" s="323"/>
      <c r="AY284" s="323"/>
      <c r="AZ284" s="323"/>
      <c r="BA284" s="323"/>
      <c r="BB284" s="323"/>
      <c r="BC284" s="323"/>
      <c r="BD284" s="323"/>
      <c r="BE284" s="323"/>
      <c r="BF284" s="323"/>
      <c r="BG284" s="323"/>
      <c r="BH284" s="323"/>
      <c r="BI284" s="323"/>
      <c r="BJ284" s="323"/>
      <c r="BK284" s="323"/>
      <c r="BL284" s="323"/>
      <c r="BM284" s="323"/>
      <c r="BN284" s="323"/>
      <c r="BO284" s="323"/>
      <c r="BP284" s="323"/>
      <c r="BQ284" s="323"/>
      <c r="BR284" s="323"/>
      <c r="BS284" s="323"/>
      <c r="BT284" s="323"/>
      <c r="BU284" s="323"/>
      <c r="BV284" s="323"/>
      <c r="BW284" s="323"/>
      <c r="BX284" s="323"/>
      <c r="BY284" s="323"/>
      <c r="BZ284" s="323"/>
      <c r="CA284" s="323"/>
      <c r="CB284" s="323"/>
      <c r="CC284" s="323"/>
      <c r="CD284" s="323"/>
      <c r="CE284" s="323"/>
      <c r="CF284" s="323"/>
      <c r="CG284" s="323"/>
      <c r="CH284" s="323"/>
      <c r="CI284" s="323"/>
      <c r="CJ284" s="323"/>
      <c r="CK284" s="323"/>
      <c r="CL284" s="323"/>
      <c r="CM284" s="323"/>
      <c r="CN284" s="323"/>
      <c r="CO284" s="323"/>
      <c r="CP284" s="323"/>
      <c r="CQ284" s="323"/>
      <c r="CR284" s="323"/>
      <c r="CS284" s="323"/>
      <c r="CT284" s="323"/>
      <c r="CU284" s="323"/>
      <c r="CV284" s="323"/>
      <c r="CW284" s="323"/>
      <c r="CX284" s="323"/>
      <c r="CY284" s="323"/>
      <c r="CZ284" s="323"/>
      <c r="DA284" s="323"/>
      <c r="DB284" s="323"/>
      <c r="DC284" s="323"/>
      <c r="DD284" s="323"/>
      <c r="DE284" s="323"/>
      <c r="DF284" s="323"/>
      <c r="DG284" s="323"/>
      <c r="DH284" s="323"/>
      <c r="DI284" s="323"/>
      <c r="DJ284" s="323"/>
      <c r="DK284" s="323"/>
      <c r="DL284" s="323"/>
      <c r="DM284" s="323"/>
      <c r="DN284" s="323"/>
      <c r="DO284" s="323"/>
      <c r="DP284" s="323"/>
      <c r="DQ284" s="323"/>
      <c r="DR284" s="323"/>
      <c r="DS284" s="323"/>
      <c r="DT284" s="323"/>
      <c r="DU284" s="323"/>
      <c r="DV284" s="323"/>
      <c r="DW284" s="323"/>
      <c r="DX284" s="323"/>
      <c r="DY284" s="323"/>
      <c r="DZ284" s="323"/>
      <c r="EA284" s="323"/>
      <c r="EB284" s="323"/>
      <c r="EC284" s="323"/>
      <c r="ED284" s="323"/>
      <c r="EE284" s="323"/>
      <c r="EF284" s="323"/>
      <c r="EG284" s="323"/>
      <c r="EH284" s="323"/>
      <c r="EI284" s="323"/>
      <c r="EJ284" s="323"/>
      <c r="EK284" s="323"/>
      <c r="EL284" s="323"/>
      <c r="EM284" s="323"/>
      <c r="EN284" s="323"/>
      <c r="EO284" s="323"/>
      <c r="EP284" s="323"/>
      <c r="EQ284" s="323"/>
      <c r="ER284" s="323"/>
      <c r="ES284" s="323"/>
      <c r="ET284" s="323"/>
      <c r="EU284" s="323"/>
      <c r="EV284" s="323"/>
      <c r="EW284" s="323"/>
      <c r="EX284" s="323"/>
      <c r="EY284" s="323"/>
      <c r="EZ284" s="323"/>
      <c r="FA284" s="323"/>
      <c r="FB284" s="323"/>
      <c r="FC284" s="323"/>
      <c r="FD284" s="323"/>
      <c r="FE284" s="323"/>
      <c r="FF284" s="323"/>
      <c r="FG284" s="323"/>
      <c r="FH284" s="323"/>
      <c r="FI284" s="323"/>
      <c r="FJ284" s="323"/>
      <c r="FK284" s="323"/>
      <c r="FL284" s="323"/>
      <c r="FM284" s="323"/>
      <c r="FN284" s="323"/>
      <c r="FO284" s="323"/>
      <c r="FP284" s="323"/>
      <c r="FQ284" s="323"/>
      <c r="FR284" s="323"/>
      <c r="FS284" s="323"/>
      <c r="FT284" s="323"/>
      <c r="FU284" s="323"/>
      <c r="FV284" s="323"/>
      <c r="FW284" s="323"/>
      <c r="FX284" s="323"/>
      <c r="FY284" s="323"/>
      <c r="FZ284" s="323"/>
      <c r="GA284" s="323"/>
      <c r="GB284" s="323"/>
      <c r="GC284" s="323"/>
      <c r="GD284" s="323"/>
      <c r="GE284" s="323"/>
      <c r="GF284" s="323"/>
      <c r="GG284" s="323"/>
      <c r="GH284" s="323"/>
      <c r="GI284" s="323"/>
      <c r="GJ284" s="323"/>
      <c r="GK284" s="323"/>
      <c r="GL284" s="323"/>
      <c r="GM284" s="323"/>
      <c r="GN284" s="323"/>
      <c r="GO284" s="323"/>
      <c r="GP284" s="323"/>
      <c r="GQ284" s="323"/>
      <c r="GR284" s="323"/>
      <c r="GS284" s="323"/>
      <c r="GT284" s="323"/>
      <c r="GU284" s="323"/>
      <c r="GV284" s="323"/>
      <c r="GW284" s="323"/>
      <c r="GX284" s="323"/>
      <c r="GY284" s="323"/>
      <c r="GZ284" s="323"/>
      <c r="HA284" s="323"/>
      <c r="HB284" s="323"/>
      <c r="HC284" s="323"/>
      <c r="HD284" s="323"/>
      <c r="HE284" s="323"/>
      <c r="HF284" s="323"/>
      <c r="HG284" s="323"/>
      <c r="HH284" s="323"/>
      <c r="HI284" s="323"/>
      <c r="HJ284" s="323"/>
      <c r="HK284" s="323"/>
      <c r="HL284" s="323"/>
      <c r="HM284" s="323"/>
      <c r="HN284" s="323"/>
      <c r="HO284" s="323"/>
      <c r="HP284" s="323"/>
      <c r="HQ284" s="323"/>
      <c r="HR284" s="323"/>
      <c r="HS284" s="323"/>
      <c r="HT284" s="323"/>
      <c r="HU284" s="323"/>
      <c r="HV284" s="323"/>
      <c r="HW284" s="323"/>
      <c r="HX284" s="323"/>
      <c r="HY284" s="323"/>
      <c r="HZ284" s="323"/>
      <c r="IA284" s="323"/>
      <c r="IB284" s="323"/>
      <c r="IC284" s="323"/>
      <c r="ID284" s="323"/>
      <c r="IE284" s="323"/>
      <c r="IF284" s="323"/>
      <c r="IG284" s="323"/>
      <c r="IH284" s="323"/>
      <c r="II284" s="323"/>
      <c r="IJ284" s="323"/>
      <c r="IK284" s="323"/>
      <c r="IL284" s="323"/>
      <c r="IM284" s="323"/>
      <c r="IN284" s="323"/>
      <c r="IO284" s="323"/>
      <c r="IP284" s="323"/>
      <c r="IQ284" s="323"/>
      <c r="IR284" s="323"/>
      <c r="IS284" s="323"/>
      <c r="IT284" s="323"/>
      <c r="IU284" s="323"/>
      <c r="IV284" s="323"/>
      <c r="IW284" s="323"/>
      <c r="IX284" s="323"/>
    </row>
    <row r="285" spans="1:258" s="1238" customFormat="1">
      <c r="A285" s="323"/>
      <c r="B285" s="324"/>
      <c r="C285" s="325"/>
      <c r="D285" s="325"/>
      <c r="E285" s="325"/>
      <c r="F285" s="326"/>
      <c r="G285" s="326"/>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c r="AS285" s="323"/>
      <c r="AT285" s="323"/>
      <c r="AU285" s="323"/>
      <c r="AV285" s="323"/>
      <c r="AW285" s="323"/>
      <c r="AX285" s="323"/>
      <c r="AY285" s="323"/>
      <c r="AZ285" s="323"/>
      <c r="BA285" s="323"/>
      <c r="BB285" s="323"/>
      <c r="BC285" s="323"/>
      <c r="BD285" s="323"/>
      <c r="BE285" s="323"/>
      <c r="BF285" s="323"/>
      <c r="BG285" s="323"/>
      <c r="BH285" s="323"/>
      <c r="BI285" s="323"/>
      <c r="BJ285" s="323"/>
      <c r="BK285" s="323"/>
      <c r="BL285" s="323"/>
      <c r="BM285" s="323"/>
      <c r="BN285" s="323"/>
      <c r="BO285" s="323"/>
      <c r="BP285" s="323"/>
      <c r="BQ285" s="323"/>
      <c r="BR285" s="323"/>
      <c r="BS285" s="323"/>
      <c r="BT285" s="323"/>
      <c r="BU285" s="323"/>
      <c r="BV285" s="323"/>
      <c r="BW285" s="323"/>
      <c r="BX285" s="323"/>
      <c r="BY285" s="323"/>
      <c r="BZ285" s="323"/>
      <c r="CA285" s="323"/>
      <c r="CB285" s="323"/>
      <c r="CC285" s="323"/>
      <c r="CD285" s="323"/>
      <c r="CE285" s="323"/>
      <c r="CF285" s="323"/>
      <c r="CG285" s="323"/>
      <c r="CH285" s="323"/>
      <c r="CI285" s="323"/>
      <c r="CJ285" s="323"/>
      <c r="CK285" s="323"/>
      <c r="CL285" s="323"/>
      <c r="CM285" s="323"/>
      <c r="CN285" s="323"/>
      <c r="CO285" s="323"/>
      <c r="CP285" s="323"/>
      <c r="CQ285" s="323"/>
      <c r="CR285" s="323"/>
      <c r="CS285" s="323"/>
      <c r="CT285" s="323"/>
      <c r="CU285" s="323"/>
      <c r="CV285" s="323"/>
      <c r="CW285" s="323"/>
      <c r="CX285" s="323"/>
      <c r="CY285" s="323"/>
      <c r="CZ285" s="323"/>
      <c r="DA285" s="323"/>
      <c r="DB285" s="323"/>
      <c r="DC285" s="323"/>
      <c r="DD285" s="323"/>
      <c r="DE285" s="323"/>
      <c r="DF285" s="323"/>
      <c r="DG285" s="323"/>
      <c r="DH285" s="323"/>
      <c r="DI285" s="323"/>
      <c r="DJ285" s="323"/>
      <c r="DK285" s="323"/>
      <c r="DL285" s="323"/>
      <c r="DM285" s="323"/>
      <c r="DN285" s="323"/>
      <c r="DO285" s="323"/>
      <c r="DP285" s="323"/>
      <c r="DQ285" s="323"/>
      <c r="DR285" s="323"/>
      <c r="DS285" s="323"/>
      <c r="DT285" s="323"/>
      <c r="DU285" s="323"/>
      <c r="DV285" s="323"/>
      <c r="DW285" s="323"/>
      <c r="DX285" s="323"/>
      <c r="DY285" s="323"/>
      <c r="DZ285" s="323"/>
      <c r="EA285" s="323"/>
      <c r="EB285" s="323"/>
      <c r="EC285" s="323"/>
      <c r="ED285" s="323"/>
      <c r="EE285" s="323"/>
      <c r="EF285" s="323"/>
      <c r="EG285" s="323"/>
      <c r="EH285" s="323"/>
      <c r="EI285" s="323"/>
      <c r="EJ285" s="323"/>
      <c r="EK285" s="323"/>
      <c r="EL285" s="323"/>
      <c r="EM285" s="323"/>
      <c r="EN285" s="323"/>
      <c r="EO285" s="323"/>
      <c r="EP285" s="323"/>
      <c r="EQ285" s="323"/>
      <c r="ER285" s="323"/>
      <c r="ES285" s="323"/>
      <c r="ET285" s="323"/>
      <c r="EU285" s="323"/>
      <c r="EV285" s="323"/>
      <c r="EW285" s="323"/>
      <c r="EX285" s="323"/>
      <c r="EY285" s="323"/>
      <c r="EZ285" s="323"/>
      <c r="FA285" s="323"/>
      <c r="FB285" s="323"/>
      <c r="FC285" s="323"/>
      <c r="FD285" s="323"/>
      <c r="FE285" s="323"/>
      <c r="FF285" s="323"/>
      <c r="FG285" s="323"/>
      <c r="FH285" s="323"/>
      <c r="FI285" s="323"/>
      <c r="FJ285" s="323"/>
      <c r="FK285" s="323"/>
      <c r="FL285" s="323"/>
      <c r="FM285" s="323"/>
      <c r="FN285" s="323"/>
      <c r="FO285" s="323"/>
      <c r="FP285" s="323"/>
      <c r="FQ285" s="323"/>
      <c r="FR285" s="323"/>
      <c r="FS285" s="323"/>
      <c r="FT285" s="323"/>
      <c r="FU285" s="323"/>
      <c r="FV285" s="323"/>
      <c r="FW285" s="323"/>
      <c r="FX285" s="323"/>
      <c r="FY285" s="323"/>
      <c r="FZ285" s="323"/>
      <c r="GA285" s="323"/>
      <c r="GB285" s="323"/>
      <c r="GC285" s="323"/>
      <c r="GD285" s="323"/>
      <c r="GE285" s="323"/>
      <c r="GF285" s="323"/>
      <c r="GG285" s="323"/>
      <c r="GH285" s="323"/>
      <c r="GI285" s="323"/>
      <c r="GJ285" s="323"/>
      <c r="GK285" s="323"/>
      <c r="GL285" s="323"/>
      <c r="GM285" s="323"/>
      <c r="GN285" s="323"/>
      <c r="GO285" s="323"/>
      <c r="GP285" s="323"/>
      <c r="GQ285" s="323"/>
      <c r="GR285" s="323"/>
      <c r="GS285" s="323"/>
      <c r="GT285" s="323"/>
      <c r="GU285" s="323"/>
      <c r="GV285" s="323"/>
      <c r="GW285" s="323"/>
      <c r="GX285" s="323"/>
      <c r="GY285" s="323"/>
      <c r="GZ285" s="323"/>
      <c r="HA285" s="323"/>
      <c r="HB285" s="323"/>
      <c r="HC285" s="323"/>
      <c r="HD285" s="323"/>
      <c r="HE285" s="323"/>
      <c r="HF285" s="323"/>
      <c r="HG285" s="323"/>
      <c r="HH285" s="323"/>
      <c r="HI285" s="323"/>
      <c r="HJ285" s="323"/>
      <c r="HK285" s="323"/>
      <c r="HL285" s="323"/>
      <c r="HM285" s="323"/>
      <c r="HN285" s="323"/>
      <c r="HO285" s="323"/>
      <c r="HP285" s="323"/>
      <c r="HQ285" s="323"/>
      <c r="HR285" s="323"/>
      <c r="HS285" s="323"/>
      <c r="HT285" s="323"/>
      <c r="HU285" s="323"/>
      <c r="HV285" s="323"/>
      <c r="HW285" s="323"/>
      <c r="HX285" s="323"/>
      <c r="HY285" s="323"/>
      <c r="HZ285" s="323"/>
      <c r="IA285" s="323"/>
      <c r="IB285" s="323"/>
      <c r="IC285" s="323"/>
      <c r="ID285" s="323"/>
      <c r="IE285" s="323"/>
      <c r="IF285" s="323"/>
      <c r="IG285" s="323"/>
      <c r="IH285" s="323"/>
      <c r="II285" s="323"/>
      <c r="IJ285" s="323"/>
      <c r="IK285" s="323"/>
      <c r="IL285" s="323"/>
      <c r="IM285" s="323"/>
      <c r="IN285" s="323"/>
      <c r="IO285" s="323"/>
      <c r="IP285" s="323"/>
      <c r="IQ285" s="323"/>
      <c r="IR285" s="323"/>
      <c r="IS285" s="323"/>
      <c r="IT285" s="323"/>
      <c r="IU285" s="323"/>
      <c r="IV285" s="323"/>
      <c r="IW285" s="323"/>
      <c r="IX285" s="323"/>
    </row>
    <row r="286" spans="1:258" s="1238" customFormat="1">
      <c r="A286" s="323"/>
      <c r="B286" s="324"/>
      <c r="C286" s="325"/>
      <c r="D286" s="325"/>
      <c r="E286" s="325"/>
      <c r="F286" s="326"/>
      <c r="G286" s="326"/>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3"/>
      <c r="AL286" s="323"/>
      <c r="AM286" s="323"/>
      <c r="AN286" s="323"/>
      <c r="AO286" s="323"/>
      <c r="AP286" s="323"/>
      <c r="AQ286" s="323"/>
      <c r="AR286" s="323"/>
      <c r="AS286" s="323"/>
      <c r="AT286" s="323"/>
      <c r="AU286" s="323"/>
      <c r="AV286" s="323"/>
      <c r="AW286" s="323"/>
      <c r="AX286" s="323"/>
      <c r="AY286" s="323"/>
      <c r="AZ286" s="323"/>
      <c r="BA286" s="323"/>
      <c r="BB286" s="323"/>
      <c r="BC286" s="323"/>
      <c r="BD286" s="323"/>
      <c r="BE286" s="323"/>
      <c r="BF286" s="323"/>
      <c r="BG286" s="323"/>
      <c r="BH286" s="323"/>
      <c r="BI286" s="323"/>
      <c r="BJ286" s="323"/>
      <c r="BK286" s="323"/>
      <c r="BL286" s="323"/>
      <c r="BM286" s="323"/>
      <c r="BN286" s="323"/>
      <c r="BO286" s="323"/>
      <c r="BP286" s="323"/>
      <c r="BQ286" s="323"/>
      <c r="BR286" s="323"/>
      <c r="BS286" s="323"/>
      <c r="BT286" s="323"/>
      <c r="BU286" s="323"/>
      <c r="BV286" s="323"/>
      <c r="BW286" s="323"/>
      <c r="BX286" s="323"/>
      <c r="BY286" s="323"/>
      <c r="BZ286" s="323"/>
      <c r="CA286" s="323"/>
      <c r="CB286" s="323"/>
      <c r="CC286" s="323"/>
      <c r="CD286" s="323"/>
      <c r="CE286" s="323"/>
      <c r="CF286" s="323"/>
      <c r="CG286" s="323"/>
      <c r="CH286" s="323"/>
      <c r="CI286" s="323"/>
      <c r="CJ286" s="323"/>
      <c r="CK286" s="323"/>
      <c r="CL286" s="323"/>
      <c r="CM286" s="323"/>
      <c r="CN286" s="323"/>
      <c r="CO286" s="323"/>
      <c r="CP286" s="323"/>
      <c r="CQ286" s="323"/>
      <c r="CR286" s="323"/>
      <c r="CS286" s="323"/>
      <c r="CT286" s="323"/>
      <c r="CU286" s="323"/>
      <c r="CV286" s="323"/>
      <c r="CW286" s="323"/>
      <c r="CX286" s="323"/>
      <c r="CY286" s="323"/>
      <c r="CZ286" s="323"/>
      <c r="DA286" s="323"/>
      <c r="DB286" s="323"/>
      <c r="DC286" s="323"/>
      <c r="DD286" s="323"/>
      <c r="DE286" s="323"/>
      <c r="DF286" s="323"/>
      <c r="DG286" s="323"/>
      <c r="DH286" s="323"/>
      <c r="DI286" s="323"/>
      <c r="DJ286" s="323"/>
      <c r="DK286" s="323"/>
      <c r="DL286" s="323"/>
      <c r="DM286" s="323"/>
      <c r="DN286" s="323"/>
      <c r="DO286" s="323"/>
      <c r="DP286" s="323"/>
      <c r="DQ286" s="323"/>
      <c r="DR286" s="323"/>
      <c r="DS286" s="323"/>
      <c r="DT286" s="323"/>
      <c r="DU286" s="323"/>
      <c r="DV286" s="323"/>
      <c r="DW286" s="323"/>
      <c r="DX286" s="323"/>
      <c r="DY286" s="323"/>
      <c r="DZ286" s="323"/>
      <c r="EA286" s="323"/>
      <c r="EB286" s="323"/>
      <c r="EC286" s="323"/>
      <c r="ED286" s="323"/>
      <c r="EE286" s="323"/>
      <c r="EF286" s="323"/>
      <c r="EG286" s="323"/>
      <c r="EH286" s="323"/>
      <c r="EI286" s="323"/>
      <c r="EJ286" s="323"/>
      <c r="EK286" s="323"/>
      <c r="EL286" s="323"/>
      <c r="EM286" s="323"/>
      <c r="EN286" s="323"/>
      <c r="EO286" s="323"/>
      <c r="EP286" s="323"/>
      <c r="EQ286" s="323"/>
      <c r="ER286" s="323"/>
      <c r="ES286" s="323"/>
      <c r="ET286" s="323"/>
      <c r="EU286" s="323"/>
      <c r="EV286" s="323"/>
      <c r="EW286" s="323"/>
      <c r="EX286" s="323"/>
      <c r="EY286" s="323"/>
      <c r="EZ286" s="323"/>
      <c r="FA286" s="323"/>
      <c r="FB286" s="323"/>
      <c r="FC286" s="323"/>
      <c r="FD286" s="323"/>
      <c r="FE286" s="323"/>
      <c r="FF286" s="323"/>
      <c r="FG286" s="323"/>
      <c r="FH286" s="323"/>
      <c r="FI286" s="323"/>
      <c r="FJ286" s="323"/>
      <c r="FK286" s="323"/>
      <c r="FL286" s="323"/>
      <c r="FM286" s="323"/>
      <c r="FN286" s="323"/>
      <c r="FO286" s="323"/>
      <c r="FP286" s="323"/>
      <c r="FQ286" s="323"/>
      <c r="FR286" s="323"/>
      <c r="FS286" s="323"/>
      <c r="FT286" s="323"/>
      <c r="FU286" s="323"/>
      <c r="FV286" s="323"/>
      <c r="FW286" s="323"/>
      <c r="FX286" s="323"/>
      <c r="FY286" s="323"/>
      <c r="FZ286" s="323"/>
      <c r="GA286" s="323"/>
      <c r="GB286" s="323"/>
      <c r="GC286" s="323"/>
      <c r="GD286" s="323"/>
      <c r="GE286" s="323"/>
      <c r="GF286" s="323"/>
      <c r="GG286" s="323"/>
      <c r="GH286" s="323"/>
      <c r="GI286" s="323"/>
      <c r="GJ286" s="323"/>
      <c r="GK286" s="323"/>
      <c r="GL286" s="323"/>
      <c r="GM286" s="323"/>
      <c r="GN286" s="323"/>
      <c r="GO286" s="323"/>
      <c r="GP286" s="323"/>
      <c r="GQ286" s="323"/>
      <c r="GR286" s="323"/>
      <c r="GS286" s="323"/>
      <c r="GT286" s="323"/>
      <c r="GU286" s="323"/>
      <c r="GV286" s="323"/>
      <c r="GW286" s="323"/>
      <c r="GX286" s="323"/>
      <c r="GY286" s="323"/>
      <c r="GZ286" s="323"/>
      <c r="HA286" s="323"/>
      <c r="HB286" s="323"/>
      <c r="HC286" s="323"/>
      <c r="HD286" s="323"/>
      <c r="HE286" s="323"/>
      <c r="HF286" s="323"/>
      <c r="HG286" s="323"/>
      <c r="HH286" s="323"/>
      <c r="HI286" s="323"/>
      <c r="HJ286" s="323"/>
      <c r="HK286" s="323"/>
      <c r="HL286" s="323"/>
      <c r="HM286" s="323"/>
      <c r="HN286" s="323"/>
      <c r="HO286" s="323"/>
      <c r="HP286" s="323"/>
      <c r="HQ286" s="323"/>
      <c r="HR286" s="323"/>
      <c r="HS286" s="323"/>
      <c r="HT286" s="323"/>
      <c r="HU286" s="323"/>
      <c r="HV286" s="323"/>
      <c r="HW286" s="323"/>
      <c r="HX286" s="323"/>
      <c r="HY286" s="323"/>
      <c r="HZ286" s="323"/>
      <c r="IA286" s="323"/>
      <c r="IB286" s="323"/>
      <c r="IC286" s="323"/>
      <c r="ID286" s="323"/>
      <c r="IE286" s="323"/>
      <c r="IF286" s="323"/>
      <c r="IG286" s="323"/>
      <c r="IH286" s="323"/>
      <c r="II286" s="323"/>
      <c r="IJ286" s="323"/>
      <c r="IK286" s="323"/>
      <c r="IL286" s="323"/>
      <c r="IM286" s="323"/>
      <c r="IN286" s="323"/>
      <c r="IO286" s="323"/>
      <c r="IP286" s="323"/>
      <c r="IQ286" s="323"/>
      <c r="IR286" s="323"/>
      <c r="IS286" s="323"/>
      <c r="IT286" s="323"/>
      <c r="IU286" s="323"/>
      <c r="IV286" s="323"/>
      <c r="IW286" s="323"/>
      <c r="IX286" s="323"/>
    </row>
    <row r="287" spans="1:258" s="1238" customFormat="1">
      <c r="A287" s="323"/>
      <c r="B287" s="324"/>
      <c r="C287" s="325"/>
      <c r="D287" s="325"/>
      <c r="E287" s="325"/>
      <c r="F287" s="326"/>
      <c r="G287" s="326"/>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c r="AL287" s="323"/>
      <c r="AM287" s="323"/>
      <c r="AN287" s="323"/>
      <c r="AO287" s="323"/>
      <c r="AP287" s="323"/>
      <c r="AQ287" s="323"/>
      <c r="AR287" s="323"/>
      <c r="AS287" s="323"/>
      <c r="AT287" s="323"/>
      <c r="AU287" s="323"/>
      <c r="AV287" s="323"/>
      <c r="AW287" s="323"/>
      <c r="AX287" s="323"/>
      <c r="AY287" s="323"/>
      <c r="AZ287" s="323"/>
      <c r="BA287" s="323"/>
      <c r="BB287" s="323"/>
      <c r="BC287" s="323"/>
      <c r="BD287" s="323"/>
      <c r="BE287" s="323"/>
      <c r="BF287" s="323"/>
      <c r="BG287" s="323"/>
      <c r="BH287" s="323"/>
      <c r="BI287" s="323"/>
      <c r="BJ287" s="323"/>
      <c r="BK287" s="323"/>
      <c r="BL287" s="323"/>
      <c r="BM287" s="323"/>
      <c r="BN287" s="323"/>
      <c r="BO287" s="323"/>
      <c r="BP287" s="323"/>
      <c r="BQ287" s="323"/>
      <c r="BR287" s="323"/>
      <c r="BS287" s="323"/>
      <c r="BT287" s="323"/>
      <c r="BU287" s="323"/>
      <c r="BV287" s="323"/>
      <c r="BW287" s="323"/>
      <c r="BX287" s="323"/>
      <c r="BY287" s="323"/>
      <c r="BZ287" s="323"/>
      <c r="CA287" s="323"/>
      <c r="CB287" s="323"/>
      <c r="CC287" s="323"/>
      <c r="CD287" s="323"/>
      <c r="CE287" s="323"/>
      <c r="CF287" s="323"/>
      <c r="CG287" s="323"/>
      <c r="CH287" s="323"/>
      <c r="CI287" s="323"/>
      <c r="CJ287" s="323"/>
      <c r="CK287" s="323"/>
      <c r="CL287" s="323"/>
      <c r="CM287" s="323"/>
      <c r="CN287" s="323"/>
      <c r="CO287" s="323"/>
      <c r="CP287" s="323"/>
      <c r="CQ287" s="323"/>
      <c r="CR287" s="323"/>
      <c r="CS287" s="323"/>
      <c r="CT287" s="323"/>
      <c r="CU287" s="323"/>
      <c r="CV287" s="323"/>
      <c r="CW287" s="323"/>
      <c r="CX287" s="323"/>
      <c r="CY287" s="323"/>
      <c r="CZ287" s="323"/>
      <c r="DA287" s="323"/>
      <c r="DB287" s="323"/>
      <c r="DC287" s="323"/>
      <c r="DD287" s="323"/>
      <c r="DE287" s="323"/>
      <c r="DF287" s="323"/>
      <c r="DG287" s="323"/>
      <c r="DH287" s="323"/>
      <c r="DI287" s="323"/>
      <c r="DJ287" s="323"/>
      <c r="DK287" s="323"/>
      <c r="DL287" s="323"/>
      <c r="DM287" s="323"/>
      <c r="DN287" s="323"/>
      <c r="DO287" s="323"/>
      <c r="DP287" s="323"/>
      <c r="DQ287" s="323"/>
      <c r="DR287" s="323"/>
      <c r="DS287" s="323"/>
      <c r="DT287" s="323"/>
      <c r="DU287" s="323"/>
      <c r="DV287" s="323"/>
      <c r="DW287" s="323"/>
      <c r="DX287" s="323"/>
      <c r="DY287" s="323"/>
      <c r="DZ287" s="323"/>
      <c r="EA287" s="323"/>
      <c r="EB287" s="323"/>
      <c r="EC287" s="323"/>
      <c r="ED287" s="323"/>
      <c r="EE287" s="323"/>
      <c r="EF287" s="323"/>
      <c r="EG287" s="323"/>
      <c r="EH287" s="323"/>
      <c r="EI287" s="323"/>
      <c r="EJ287" s="323"/>
      <c r="EK287" s="323"/>
      <c r="EL287" s="323"/>
      <c r="EM287" s="323"/>
      <c r="EN287" s="323"/>
      <c r="EO287" s="323"/>
      <c r="EP287" s="323"/>
      <c r="EQ287" s="323"/>
      <c r="ER287" s="323"/>
      <c r="ES287" s="323"/>
      <c r="ET287" s="323"/>
      <c r="EU287" s="323"/>
      <c r="EV287" s="323"/>
      <c r="EW287" s="323"/>
      <c r="EX287" s="323"/>
      <c r="EY287" s="323"/>
      <c r="EZ287" s="323"/>
      <c r="FA287" s="323"/>
      <c r="FB287" s="323"/>
      <c r="FC287" s="323"/>
      <c r="FD287" s="323"/>
      <c r="FE287" s="323"/>
      <c r="FF287" s="323"/>
      <c r="FG287" s="323"/>
      <c r="FH287" s="323"/>
      <c r="FI287" s="323"/>
      <c r="FJ287" s="323"/>
      <c r="FK287" s="323"/>
      <c r="FL287" s="323"/>
      <c r="FM287" s="323"/>
      <c r="FN287" s="323"/>
      <c r="FO287" s="323"/>
      <c r="FP287" s="323"/>
      <c r="FQ287" s="323"/>
      <c r="FR287" s="323"/>
      <c r="FS287" s="323"/>
      <c r="FT287" s="323"/>
      <c r="FU287" s="323"/>
      <c r="FV287" s="323"/>
      <c r="FW287" s="323"/>
      <c r="FX287" s="323"/>
      <c r="FY287" s="323"/>
      <c r="FZ287" s="323"/>
      <c r="GA287" s="323"/>
      <c r="GB287" s="323"/>
      <c r="GC287" s="323"/>
      <c r="GD287" s="323"/>
      <c r="GE287" s="323"/>
      <c r="GF287" s="323"/>
      <c r="GG287" s="323"/>
      <c r="GH287" s="323"/>
      <c r="GI287" s="323"/>
      <c r="GJ287" s="323"/>
      <c r="GK287" s="323"/>
      <c r="GL287" s="323"/>
      <c r="GM287" s="323"/>
      <c r="GN287" s="323"/>
      <c r="GO287" s="323"/>
      <c r="GP287" s="323"/>
      <c r="GQ287" s="323"/>
      <c r="GR287" s="323"/>
      <c r="GS287" s="323"/>
      <c r="GT287" s="323"/>
      <c r="GU287" s="323"/>
      <c r="GV287" s="323"/>
      <c r="GW287" s="323"/>
      <c r="GX287" s="323"/>
      <c r="GY287" s="323"/>
      <c r="GZ287" s="323"/>
      <c r="HA287" s="323"/>
      <c r="HB287" s="323"/>
      <c r="HC287" s="323"/>
      <c r="HD287" s="323"/>
      <c r="HE287" s="323"/>
      <c r="HF287" s="323"/>
      <c r="HG287" s="323"/>
      <c r="HH287" s="323"/>
      <c r="HI287" s="323"/>
      <c r="HJ287" s="323"/>
      <c r="HK287" s="323"/>
      <c r="HL287" s="323"/>
      <c r="HM287" s="323"/>
      <c r="HN287" s="323"/>
      <c r="HO287" s="323"/>
      <c r="HP287" s="323"/>
      <c r="HQ287" s="323"/>
      <c r="HR287" s="323"/>
      <c r="HS287" s="323"/>
      <c r="HT287" s="323"/>
      <c r="HU287" s="323"/>
      <c r="HV287" s="323"/>
      <c r="HW287" s="323"/>
      <c r="HX287" s="323"/>
      <c r="HY287" s="323"/>
      <c r="HZ287" s="323"/>
      <c r="IA287" s="323"/>
      <c r="IB287" s="323"/>
      <c r="IC287" s="323"/>
      <c r="ID287" s="323"/>
      <c r="IE287" s="323"/>
      <c r="IF287" s="323"/>
      <c r="IG287" s="323"/>
      <c r="IH287" s="323"/>
      <c r="II287" s="323"/>
      <c r="IJ287" s="323"/>
      <c r="IK287" s="323"/>
      <c r="IL287" s="323"/>
      <c r="IM287" s="323"/>
      <c r="IN287" s="323"/>
      <c r="IO287" s="323"/>
      <c r="IP287" s="323"/>
      <c r="IQ287" s="323"/>
      <c r="IR287" s="323"/>
      <c r="IS287" s="323"/>
      <c r="IT287" s="323"/>
      <c r="IU287" s="323"/>
      <c r="IV287" s="323"/>
      <c r="IW287" s="323"/>
      <c r="IX287" s="323"/>
    </row>
    <row r="288" spans="1:258" s="1238" customFormat="1">
      <c r="A288" s="323"/>
      <c r="B288" s="324"/>
      <c r="C288" s="325"/>
      <c r="D288" s="325"/>
      <c r="E288" s="325"/>
      <c r="F288" s="326"/>
      <c r="G288" s="326"/>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3"/>
      <c r="AL288" s="323"/>
      <c r="AM288" s="323"/>
      <c r="AN288" s="323"/>
      <c r="AO288" s="323"/>
      <c r="AP288" s="323"/>
      <c r="AQ288" s="323"/>
      <c r="AR288" s="323"/>
      <c r="AS288" s="323"/>
      <c r="AT288" s="323"/>
      <c r="AU288" s="323"/>
      <c r="AV288" s="323"/>
      <c r="AW288" s="323"/>
      <c r="AX288" s="323"/>
      <c r="AY288" s="323"/>
      <c r="AZ288" s="323"/>
      <c r="BA288" s="323"/>
      <c r="BB288" s="323"/>
      <c r="BC288" s="323"/>
      <c r="BD288" s="323"/>
      <c r="BE288" s="323"/>
      <c r="BF288" s="323"/>
      <c r="BG288" s="323"/>
      <c r="BH288" s="323"/>
      <c r="BI288" s="323"/>
      <c r="BJ288" s="323"/>
      <c r="BK288" s="323"/>
      <c r="BL288" s="323"/>
      <c r="BM288" s="323"/>
      <c r="BN288" s="323"/>
      <c r="BO288" s="323"/>
      <c r="BP288" s="323"/>
      <c r="BQ288" s="323"/>
      <c r="BR288" s="323"/>
      <c r="BS288" s="323"/>
      <c r="BT288" s="323"/>
      <c r="BU288" s="323"/>
      <c r="BV288" s="323"/>
      <c r="BW288" s="323"/>
      <c r="BX288" s="323"/>
      <c r="BY288" s="323"/>
      <c r="BZ288" s="323"/>
      <c r="CA288" s="323"/>
      <c r="CB288" s="323"/>
      <c r="CC288" s="323"/>
      <c r="CD288" s="323"/>
      <c r="CE288" s="323"/>
      <c r="CF288" s="323"/>
      <c r="CG288" s="323"/>
      <c r="CH288" s="323"/>
      <c r="CI288" s="323"/>
      <c r="CJ288" s="323"/>
      <c r="CK288" s="323"/>
      <c r="CL288" s="323"/>
      <c r="CM288" s="323"/>
      <c r="CN288" s="323"/>
      <c r="CO288" s="323"/>
      <c r="CP288" s="323"/>
      <c r="CQ288" s="323"/>
      <c r="CR288" s="323"/>
      <c r="CS288" s="323"/>
      <c r="CT288" s="323"/>
      <c r="CU288" s="323"/>
      <c r="CV288" s="323"/>
      <c r="CW288" s="323"/>
      <c r="CX288" s="323"/>
      <c r="CY288" s="323"/>
      <c r="CZ288" s="323"/>
      <c r="DA288" s="323"/>
      <c r="DB288" s="323"/>
      <c r="DC288" s="323"/>
      <c r="DD288" s="323"/>
      <c r="DE288" s="323"/>
      <c r="DF288" s="323"/>
      <c r="DG288" s="323"/>
      <c r="DH288" s="323"/>
      <c r="DI288" s="323"/>
      <c r="DJ288" s="323"/>
      <c r="DK288" s="323"/>
      <c r="DL288" s="323"/>
      <c r="DM288" s="323"/>
      <c r="DN288" s="323"/>
      <c r="DO288" s="323"/>
      <c r="DP288" s="323"/>
      <c r="DQ288" s="323"/>
      <c r="DR288" s="323"/>
      <c r="DS288" s="323"/>
      <c r="DT288" s="323"/>
      <c r="DU288" s="323"/>
      <c r="DV288" s="323"/>
      <c r="DW288" s="323"/>
      <c r="DX288" s="323"/>
      <c r="DY288" s="323"/>
      <c r="DZ288" s="323"/>
      <c r="EA288" s="323"/>
      <c r="EB288" s="323"/>
      <c r="EC288" s="323"/>
      <c r="ED288" s="323"/>
      <c r="EE288" s="323"/>
      <c r="EF288" s="323"/>
      <c r="EG288" s="323"/>
      <c r="EH288" s="323"/>
      <c r="EI288" s="323"/>
      <c r="EJ288" s="323"/>
      <c r="EK288" s="323"/>
      <c r="EL288" s="323"/>
      <c r="EM288" s="323"/>
      <c r="EN288" s="323"/>
      <c r="EO288" s="323"/>
      <c r="EP288" s="323"/>
      <c r="EQ288" s="323"/>
      <c r="ER288" s="323"/>
      <c r="ES288" s="323"/>
      <c r="ET288" s="323"/>
      <c r="EU288" s="323"/>
      <c r="EV288" s="323"/>
      <c r="EW288" s="323"/>
      <c r="EX288" s="323"/>
      <c r="EY288" s="323"/>
      <c r="EZ288" s="323"/>
      <c r="FA288" s="323"/>
      <c r="FB288" s="323"/>
      <c r="FC288" s="323"/>
      <c r="FD288" s="323"/>
      <c r="FE288" s="323"/>
      <c r="FF288" s="323"/>
      <c r="FG288" s="323"/>
      <c r="FH288" s="323"/>
      <c r="FI288" s="323"/>
      <c r="FJ288" s="323"/>
      <c r="FK288" s="323"/>
      <c r="FL288" s="323"/>
      <c r="FM288" s="323"/>
      <c r="FN288" s="323"/>
      <c r="FO288" s="323"/>
      <c r="FP288" s="323"/>
      <c r="FQ288" s="323"/>
      <c r="FR288" s="323"/>
      <c r="FS288" s="323"/>
      <c r="FT288" s="323"/>
      <c r="FU288" s="323"/>
      <c r="FV288" s="323"/>
      <c r="FW288" s="323"/>
      <c r="FX288" s="323"/>
      <c r="FY288" s="323"/>
      <c r="FZ288" s="323"/>
      <c r="GA288" s="323"/>
      <c r="GB288" s="323"/>
      <c r="GC288" s="323"/>
      <c r="GD288" s="323"/>
      <c r="GE288" s="323"/>
      <c r="GF288" s="323"/>
      <c r="GG288" s="323"/>
      <c r="GH288" s="323"/>
      <c r="GI288" s="323"/>
      <c r="GJ288" s="323"/>
      <c r="GK288" s="323"/>
      <c r="GL288" s="323"/>
      <c r="GM288" s="323"/>
      <c r="GN288" s="323"/>
      <c r="GO288" s="323"/>
      <c r="GP288" s="323"/>
      <c r="GQ288" s="323"/>
      <c r="GR288" s="323"/>
      <c r="GS288" s="323"/>
      <c r="GT288" s="323"/>
      <c r="GU288" s="323"/>
      <c r="GV288" s="323"/>
      <c r="GW288" s="323"/>
      <c r="GX288" s="323"/>
      <c r="GY288" s="323"/>
      <c r="GZ288" s="323"/>
      <c r="HA288" s="323"/>
      <c r="HB288" s="323"/>
      <c r="HC288" s="323"/>
      <c r="HD288" s="323"/>
      <c r="HE288" s="323"/>
      <c r="HF288" s="323"/>
      <c r="HG288" s="323"/>
      <c r="HH288" s="323"/>
      <c r="HI288" s="323"/>
      <c r="HJ288" s="323"/>
      <c r="HK288" s="323"/>
      <c r="HL288" s="323"/>
      <c r="HM288" s="323"/>
      <c r="HN288" s="323"/>
      <c r="HO288" s="323"/>
      <c r="HP288" s="323"/>
      <c r="HQ288" s="323"/>
      <c r="HR288" s="323"/>
      <c r="HS288" s="323"/>
      <c r="HT288" s="323"/>
      <c r="HU288" s="323"/>
      <c r="HV288" s="323"/>
      <c r="HW288" s="323"/>
      <c r="HX288" s="323"/>
      <c r="HY288" s="323"/>
      <c r="HZ288" s="323"/>
      <c r="IA288" s="323"/>
      <c r="IB288" s="323"/>
      <c r="IC288" s="323"/>
      <c r="ID288" s="323"/>
      <c r="IE288" s="323"/>
      <c r="IF288" s="323"/>
      <c r="IG288" s="323"/>
      <c r="IH288" s="323"/>
      <c r="II288" s="323"/>
      <c r="IJ288" s="323"/>
      <c r="IK288" s="323"/>
      <c r="IL288" s="323"/>
      <c r="IM288" s="323"/>
      <c r="IN288" s="323"/>
      <c r="IO288" s="323"/>
      <c r="IP288" s="323"/>
      <c r="IQ288" s="323"/>
      <c r="IR288" s="323"/>
      <c r="IS288" s="323"/>
      <c r="IT288" s="323"/>
      <c r="IU288" s="323"/>
      <c r="IV288" s="323"/>
      <c r="IW288" s="323"/>
      <c r="IX288" s="323"/>
    </row>
    <row r="289" spans="1:258" s="1238" customFormat="1">
      <c r="A289" s="323"/>
      <c r="B289" s="324"/>
      <c r="C289" s="325"/>
      <c r="D289" s="325"/>
      <c r="E289" s="325"/>
      <c r="F289" s="326"/>
      <c r="G289" s="326"/>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c r="AI289" s="323"/>
      <c r="AJ289" s="323"/>
      <c r="AK289" s="323"/>
      <c r="AL289" s="323"/>
      <c r="AM289" s="323"/>
      <c r="AN289" s="323"/>
      <c r="AO289" s="323"/>
      <c r="AP289" s="323"/>
      <c r="AQ289" s="323"/>
      <c r="AR289" s="323"/>
      <c r="AS289" s="323"/>
      <c r="AT289" s="323"/>
      <c r="AU289" s="323"/>
      <c r="AV289" s="323"/>
      <c r="AW289" s="323"/>
      <c r="AX289" s="323"/>
      <c r="AY289" s="323"/>
      <c r="AZ289" s="323"/>
      <c r="BA289" s="323"/>
      <c r="BB289" s="323"/>
      <c r="BC289" s="323"/>
      <c r="BD289" s="323"/>
      <c r="BE289" s="323"/>
      <c r="BF289" s="323"/>
      <c r="BG289" s="323"/>
      <c r="BH289" s="323"/>
      <c r="BI289" s="323"/>
      <c r="BJ289" s="323"/>
      <c r="BK289" s="323"/>
      <c r="BL289" s="323"/>
      <c r="BM289" s="323"/>
      <c r="BN289" s="323"/>
      <c r="BO289" s="323"/>
      <c r="BP289" s="323"/>
      <c r="BQ289" s="323"/>
      <c r="BR289" s="323"/>
      <c r="BS289" s="323"/>
      <c r="BT289" s="323"/>
      <c r="BU289" s="323"/>
      <c r="BV289" s="323"/>
      <c r="BW289" s="323"/>
      <c r="BX289" s="323"/>
      <c r="BY289" s="323"/>
      <c r="BZ289" s="323"/>
      <c r="CA289" s="323"/>
      <c r="CB289" s="323"/>
      <c r="CC289" s="323"/>
      <c r="CD289" s="323"/>
      <c r="CE289" s="323"/>
      <c r="CF289" s="323"/>
      <c r="CG289" s="323"/>
      <c r="CH289" s="323"/>
      <c r="CI289" s="323"/>
      <c r="CJ289" s="323"/>
      <c r="CK289" s="323"/>
      <c r="CL289" s="323"/>
      <c r="CM289" s="323"/>
      <c r="CN289" s="323"/>
      <c r="CO289" s="323"/>
      <c r="CP289" s="323"/>
      <c r="CQ289" s="323"/>
      <c r="CR289" s="323"/>
      <c r="CS289" s="323"/>
      <c r="CT289" s="323"/>
      <c r="CU289" s="323"/>
      <c r="CV289" s="323"/>
      <c r="CW289" s="323"/>
      <c r="CX289" s="323"/>
      <c r="CY289" s="323"/>
      <c r="CZ289" s="323"/>
      <c r="DA289" s="323"/>
      <c r="DB289" s="323"/>
      <c r="DC289" s="323"/>
      <c r="DD289" s="323"/>
      <c r="DE289" s="323"/>
      <c r="DF289" s="323"/>
      <c r="DG289" s="323"/>
      <c r="DH289" s="323"/>
      <c r="DI289" s="323"/>
      <c r="DJ289" s="323"/>
      <c r="DK289" s="323"/>
      <c r="DL289" s="323"/>
      <c r="DM289" s="323"/>
      <c r="DN289" s="323"/>
      <c r="DO289" s="323"/>
      <c r="DP289" s="323"/>
      <c r="DQ289" s="323"/>
      <c r="DR289" s="323"/>
      <c r="DS289" s="323"/>
      <c r="DT289" s="323"/>
      <c r="DU289" s="323"/>
      <c r="DV289" s="323"/>
      <c r="DW289" s="323"/>
      <c r="DX289" s="323"/>
      <c r="DY289" s="323"/>
      <c r="DZ289" s="323"/>
      <c r="EA289" s="323"/>
      <c r="EB289" s="323"/>
      <c r="EC289" s="323"/>
      <c r="ED289" s="323"/>
      <c r="EE289" s="323"/>
      <c r="EF289" s="323"/>
      <c r="EG289" s="323"/>
      <c r="EH289" s="323"/>
      <c r="EI289" s="323"/>
      <c r="EJ289" s="323"/>
      <c r="EK289" s="323"/>
      <c r="EL289" s="323"/>
      <c r="EM289" s="323"/>
      <c r="EN289" s="323"/>
      <c r="EO289" s="323"/>
      <c r="EP289" s="323"/>
      <c r="EQ289" s="323"/>
      <c r="ER289" s="323"/>
      <c r="ES289" s="323"/>
      <c r="ET289" s="323"/>
      <c r="EU289" s="323"/>
      <c r="EV289" s="323"/>
      <c r="EW289" s="323"/>
      <c r="EX289" s="323"/>
      <c r="EY289" s="323"/>
      <c r="EZ289" s="323"/>
      <c r="FA289" s="323"/>
      <c r="FB289" s="323"/>
      <c r="FC289" s="323"/>
      <c r="FD289" s="323"/>
      <c r="FE289" s="323"/>
      <c r="FF289" s="323"/>
      <c r="FG289" s="323"/>
      <c r="FH289" s="323"/>
      <c r="FI289" s="323"/>
      <c r="FJ289" s="323"/>
      <c r="FK289" s="323"/>
      <c r="FL289" s="323"/>
      <c r="FM289" s="323"/>
      <c r="FN289" s="323"/>
      <c r="FO289" s="323"/>
      <c r="FP289" s="323"/>
      <c r="FQ289" s="323"/>
      <c r="FR289" s="323"/>
      <c r="FS289" s="323"/>
      <c r="FT289" s="323"/>
      <c r="FU289" s="323"/>
      <c r="FV289" s="323"/>
      <c r="FW289" s="323"/>
      <c r="FX289" s="323"/>
      <c r="FY289" s="323"/>
      <c r="FZ289" s="323"/>
      <c r="GA289" s="323"/>
      <c r="GB289" s="323"/>
      <c r="GC289" s="323"/>
      <c r="GD289" s="323"/>
      <c r="GE289" s="323"/>
      <c r="GF289" s="323"/>
      <c r="GG289" s="323"/>
      <c r="GH289" s="323"/>
      <c r="GI289" s="323"/>
      <c r="GJ289" s="323"/>
      <c r="GK289" s="323"/>
      <c r="GL289" s="323"/>
      <c r="GM289" s="323"/>
      <c r="GN289" s="323"/>
      <c r="GO289" s="323"/>
      <c r="GP289" s="323"/>
      <c r="GQ289" s="323"/>
      <c r="GR289" s="323"/>
      <c r="GS289" s="323"/>
      <c r="GT289" s="323"/>
      <c r="GU289" s="323"/>
      <c r="GV289" s="323"/>
      <c r="GW289" s="323"/>
      <c r="GX289" s="323"/>
      <c r="GY289" s="323"/>
      <c r="GZ289" s="323"/>
      <c r="HA289" s="323"/>
      <c r="HB289" s="323"/>
      <c r="HC289" s="323"/>
      <c r="HD289" s="323"/>
      <c r="HE289" s="323"/>
      <c r="HF289" s="323"/>
      <c r="HG289" s="323"/>
      <c r="HH289" s="323"/>
      <c r="HI289" s="323"/>
      <c r="HJ289" s="323"/>
      <c r="HK289" s="323"/>
      <c r="HL289" s="323"/>
      <c r="HM289" s="323"/>
      <c r="HN289" s="323"/>
      <c r="HO289" s="323"/>
      <c r="HP289" s="323"/>
      <c r="HQ289" s="323"/>
      <c r="HR289" s="323"/>
      <c r="HS289" s="323"/>
      <c r="HT289" s="323"/>
      <c r="HU289" s="323"/>
      <c r="HV289" s="323"/>
      <c r="HW289" s="323"/>
      <c r="HX289" s="323"/>
      <c r="HY289" s="323"/>
      <c r="HZ289" s="323"/>
      <c r="IA289" s="323"/>
      <c r="IB289" s="323"/>
      <c r="IC289" s="323"/>
      <c r="ID289" s="323"/>
      <c r="IE289" s="323"/>
      <c r="IF289" s="323"/>
      <c r="IG289" s="323"/>
      <c r="IH289" s="323"/>
      <c r="II289" s="323"/>
      <c r="IJ289" s="323"/>
      <c r="IK289" s="323"/>
      <c r="IL289" s="323"/>
      <c r="IM289" s="323"/>
      <c r="IN289" s="323"/>
      <c r="IO289" s="323"/>
      <c r="IP289" s="323"/>
      <c r="IQ289" s="323"/>
      <c r="IR289" s="323"/>
      <c r="IS289" s="323"/>
      <c r="IT289" s="323"/>
      <c r="IU289" s="323"/>
      <c r="IV289" s="323"/>
      <c r="IW289" s="323"/>
      <c r="IX289" s="323"/>
    </row>
    <row r="290" spans="1:258" s="1238" customFormat="1">
      <c r="A290" s="323"/>
      <c r="B290" s="324"/>
      <c r="C290" s="325"/>
      <c r="D290" s="325"/>
      <c r="E290" s="325"/>
      <c r="F290" s="326"/>
      <c r="G290" s="326"/>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c r="AI290" s="323"/>
      <c r="AJ290" s="323"/>
      <c r="AK290" s="323"/>
      <c r="AL290" s="323"/>
      <c r="AM290" s="323"/>
      <c r="AN290" s="323"/>
      <c r="AO290" s="323"/>
      <c r="AP290" s="323"/>
      <c r="AQ290" s="323"/>
      <c r="AR290" s="323"/>
      <c r="AS290" s="323"/>
      <c r="AT290" s="323"/>
      <c r="AU290" s="323"/>
      <c r="AV290" s="323"/>
      <c r="AW290" s="323"/>
      <c r="AX290" s="323"/>
      <c r="AY290" s="323"/>
      <c r="AZ290" s="323"/>
      <c r="BA290" s="323"/>
      <c r="BB290" s="323"/>
      <c r="BC290" s="323"/>
      <c r="BD290" s="323"/>
      <c r="BE290" s="323"/>
      <c r="BF290" s="323"/>
      <c r="BG290" s="323"/>
      <c r="BH290" s="323"/>
      <c r="BI290" s="323"/>
      <c r="BJ290" s="323"/>
      <c r="BK290" s="323"/>
      <c r="BL290" s="323"/>
      <c r="BM290" s="323"/>
      <c r="BN290" s="323"/>
      <c r="BO290" s="323"/>
      <c r="BP290" s="323"/>
      <c r="BQ290" s="323"/>
      <c r="BR290" s="323"/>
      <c r="BS290" s="323"/>
      <c r="BT290" s="323"/>
      <c r="BU290" s="323"/>
      <c r="BV290" s="323"/>
      <c r="BW290" s="323"/>
      <c r="BX290" s="323"/>
      <c r="BY290" s="323"/>
      <c r="BZ290" s="323"/>
      <c r="CA290" s="323"/>
      <c r="CB290" s="323"/>
      <c r="CC290" s="323"/>
      <c r="CD290" s="323"/>
      <c r="CE290" s="323"/>
      <c r="CF290" s="323"/>
      <c r="CG290" s="323"/>
      <c r="CH290" s="323"/>
      <c r="CI290" s="323"/>
      <c r="CJ290" s="323"/>
      <c r="CK290" s="323"/>
      <c r="CL290" s="323"/>
      <c r="CM290" s="323"/>
      <c r="CN290" s="323"/>
      <c r="CO290" s="323"/>
      <c r="CP290" s="323"/>
      <c r="CQ290" s="323"/>
      <c r="CR290" s="323"/>
      <c r="CS290" s="323"/>
      <c r="CT290" s="323"/>
      <c r="CU290" s="323"/>
      <c r="CV290" s="323"/>
      <c r="CW290" s="323"/>
      <c r="CX290" s="323"/>
      <c r="CY290" s="323"/>
      <c r="CZ290" s="323"/>
      <c r="DA290" s="323"/>
      <c r="DB290" s="323"/>
      <c r="DC290" s="323"/>
      <c r="DD290" s="323"/>
      <c r="DE290" s="323"/>
      <c r="DF290" s="323"/>
      <c r="DG290" s="323"/>
      <c r="DH290" s="323"/>
      <c r="DI290" s="323"/>
      <c r="DJ290" s="323"/>
      <c r="DK290" s="323"/>
      <c r="DL290" s="323"/>
      <c r="DM290" s="323"/>
      <c r="DN290" s="323"/>
      <c r="DO290" s="323"/>
      <c r="DP290" s="323"/>
      <c r="DQ290" s="323"/>
      <c r="DR290" s="323"/>
      <c r="DS290" s="323"/>
      <c r="DT290" s="323"/>
      <c r="DU290" s="323"/>
      <c r="DV290" s="323"/>
      <c r="DW290" s="323"/>
      <c r="DX290" s="323"/>
      <c r="DY290" s="323"/>
      <c r="DZ290" s="323"/>
      <c r="EA290" s="323"/>
      <c r="EB290" s="323"/>
      <c r="EC290" s="323"/>
      <c r="ED290" s="323"/>
      <c r="EE290" s="323"/>
      <c r="EF290" s="323"/>
      <c r="EG290" s="323"/>
      <c r="EH290" s="323"/>
      <c r="EI290" s="323"/>
      <c r="EJ290" s="323"/>
      <c r="EK290" s="323"/>
      <c r="EL290" s="323"/>
      <c r="EM290" s="323"/>
      <c r="EN290" s="323"/>
      <c r="EO290" s="323"/>
      <c r="EP290" s="323"/>
      <c r="EQ290" s="323"/>
      <c r="ER290" s="323"/>
      <c r="ES290" s="323"/>
      <c r="ET290" s="323"/>
      <c r="EU290" s="323"/>
      <c r="EV290" s="323"/>
      <c r="EW290" s="323"/>
      <c r="EX290" s="323"/>
      <c r="EY290" s="323"/>
      <c r="EZ290" s="323"/>
      <c r="FA290" s="323"/>
      <c r="FB290" s="323"/>
      <c r="FC290" s="323"/>
      <c r="FD290" s="323"/>
      <c r="FE290" s="323"/>
      <c r="FF290" s="323"/>
      <c r="FG290" s="323"/>
      <c r="FH290" s="323"/>
      <c r="FI290" s="323"/>
      <c r="FJ290" s="323"/>
      <c r="FK290" s="323"/>
      <c r="FL290" s="323"/>
      <c r="FM290" s="323"/>
      <c r="FN290" s="323"/>
      <c r="FO290" s="323"/>
      <c r="FP290" s="323"/>
      <c r="FQ290" s="323"/>
      <c r="FR290" s="323"/>
      <c r="FS290" s="323"/>
      <c r="FT290" s="323"/>
      <c r="FU290" s="323"/>
      <c r="FV290" s="323"/>
      <c r="FW290" s="323"/>
      <c r="FX290" s="323"/>
      <c r="FY290" s="323"/>
      <c r="FZ290" s="323"/>
      <c r="GA290" s="323"/>
      <c r="GB290" s="323"/>
      <c r="GC290" s="323"/>
      <c r="GD290" s="323"/>
      <c r="GE290" s="323"/>
      <c r="GF290" s="323"/>
      <c r="GG290" s="323"/>
      <c r="GH290" s="323"/>
      <c r="GI290" s="323"/>
      <c r="GJ290" s="323"/>
      <c r="GK290" s="323"/>
      <c r="GL290" s="323"/>
      <c r="GM290" s="323"/>
      <c r="GN290" s="323"/>
      <c r="GO290" s="323"/>
      <c r="GP290" s="323"/>
      <c r="GQ290" s="323"/>
      <c r="GR290" s="323"/>
      <c r="GS290" s="323"/>
      <c r="GT290" s="323"/>
      <c r="GU290" s="323"/>
      <c r="GV290" s="323"/>
      <c r="GW290" s="323"/>
      <c r="GX290" s="323"/>
      <c r="GY290" s="323"/>
      <c r="GZ290" s="323"/>
      <c r="HA290" s="323"/>
      <c r="HB290" s="323"/>
      <c r="HC290" s="323"/>
      <c r="HD290" s="323"/>
      <c r="HE290" s="323"/>
      <c r="HF290" s="323"/>
      <c r="HG290" s="323"/>
      <c r="HH290" s="323"/>
      <c r="HI290" s="323"/>
      <c r="HJ290" s="323"/>
      <c r="HK290" s="323"/>
      <c r="HL290" s="323"/>
      <c r="HM290" s="323"/>
      <c r="HN290" s="323"/>
      <c r="HO290" s="323"/>
      <c r="HP290" s="323"/>
      <c r="HQ290" s="323"/>
      <c r="HR290" s="323"/>
      <c r="HS290" s="323"/>
      <c r="HT290" s="323"/>
      <c r="HU290" s="323"/>
      <c r="HV290" s="323"/>
      <c r="HW290" s="323"/>
      <c r="HX290" s="323"/>
      <c r="HY290" s="323"/>
      <c r="HZ290" s="323"/>
      <c r="IA290" s="323"/>
      <c r="IB290" s="323"/>
      <c r="IC290" s="323"/>
      <c r="ID290" s="323"/>
      <c r="IE290" s="323"/>
      <c r="IF290" s="323"/>
      <c r="IG290" s="323"/>
      <c r="IH290" s="323"/>
      <c r="II290" s="323"/>
      <c r="IJ290" s="323"/>
      <c r="IK290" s="323"/>
      <c r="IL290" s="323"/>
      <c r="IM290" s="323"/>
      <c r="IN290" s="323"/>
      <c r="IO290" s="323"/>
      <c r="IP290" s="323"/>
      <c r="IQ290" s="323"/>
      <c r="IR290" s="323"/>
      <c r="IS290" s="323"/>
      <c r="IT290" s="323"/>
      <c r="IU290" s="323"/>
      <c r="IV290" s="323"/>
      <c r="IW290" s="323"/>
      <c r="IX290" s="323"/>
    </row>
    <row r="291" spans="1:258" s="1238" customFormat="1">
      <c r="A291" s="323"/>
      <c r="B291" s="324"/>
      <c r="C291" s="325"/>
      <c r="D291" s="325"/>
      <c r="E291" s="325"/>
      <c r="F291" s="326"/>
      <c r="G291" s="326"/>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c r="AI291" s="323"/>
      <c r="AJ291" s="323"/>
      <c r="AK291" s="323"/>
      <c r="AL291" s="323"/>
      <c r="AM291" s="323"/>
      <c r="AN291" s="323"/>
      <c r="AO291" s="323"/>
      <c r="AP291" s="323"/>
      <c r="AQ291" s="323"/>
      <c r="AR291" s="323"/>
      <c r="AS291" s="323"/>
      <c r="AT291" s="323"/>
      <c r="AU291" s="323"/>
      <c r="AV291" s="323"/>
      <c r="AW291" s="323"/>
      <c r="AX291" s="323"/>
      <c r="AY291" s="323"/>
      <c r="AZ291" s="323"/>
      <c r="BA291" s="323"/>
      <c r="BB291" s="323"/>
      <c r="BC291" s="323"/>
      <c r="BD291" s="323"/>
      <c r="BE291" s="323"/>
      <c r="BF291" s="323"/>
      <c r="BG291" s="323"/>
      <c r="BH291" s="323"/>
      <c r="BI291" s="323"/>
      <c r="BJ291" s="323"/>
      <c r="BK291" s="323"/>
      <c r="BL291" s="323"/>
      <c r="BM291" s="323"/>
      <c r="BN291" s="323"/>
      <c r="BO291" s="323"/>
      <c r="BP291" s="323"/>
      <c r="BQ291" s="323"/>
      <c r="BR291" s="323"/>
      <c r="BS291" s="323"/>
      <c r="BT291" s="323"/>
      <c r="BU291" s="323"/>
      <c r="BV291" s="323"/>
      <c r="BW291" s="323"/>
      <c r="BX291" s="323"/>
      <c r="BY291" s="323"/>
      <c r="BZ291" s="323"/>
      <c r="CA291" s="323"/>
      <c r="CB291" s="323"/>
      <c r="CC291" s="323"/>
      <c r="CD291" s="323"/>
      <c r="CE291" s="323"/>
      <c r="CF291" s="323"/>
      <c r="CG291" s="323"/>
      <c r="CH291" s="323"/>
      <c r="CI291" s="323"/>
      <c r="CJ291" s="323"/>
      <c r="CK291" s="323"/>
      <c r="CL291" s="323"/>
      <c r="CM291" s="323"/>
      <c r="CN291" s="323"/>
      <c r="CO291" s="323"/>
      <c r="CP291" s="323"/>
      <c r="CQ291" s="323"/>
      <c r="CR291" s="323"/>
      <c r="CS291" s="323"/>
      <c r="CT291" s="323"/>
      <c r="CU291" s="323"/>
      <c r="CV291" s="323"/>
      <c r="CW291" s="323"/>
      <c r="CX291" s="323"/>
      <c r="CY291" s="323"/>
      <c r="CZ291" s="323"/>
      <c r="DA291" s="323"/>
      <c r="DB291" s="323"/>
      <c r="DC291" s="323"/>
      <c r="DD291" s="323"/>
      <c r="DE291" s="323"/>
      <c r="DF291" s="323"/>
      <c r="DG291" s="323"/>
      <c r="DH291" s="323"/>
      <c r="DI291" s="323"/>
      <c r="DJ291" s="323"/>
      <c r="DK291" s="323"/>
      <c r="DL291" s="323"/>
      <c r="DM291" s="323"/>
      <c r="DN291" s="323"/>
      <c r="DO291" s="323"/>
      <c r="DP291" s="323"/>
      <c r="DQ291" s="323"/>
      <c r="DR291" s="323"/>
      <c r="DS291" s="323"/>
      <c r="DT291" s="323"/>
      <c r="DU291" s="323"/>
      <c r="DV291" s="323"/>
      <c r="DW291" s="323"/>
      <c r="DX291" s="323"/>
      <c r="DY291" s="323"/>
      <c r="DZ291" s="323"/>
      <c r="EA291" s="323"/>
      <c r="EB291" s="323"/>
      <c r="EC291" s="323"/>
      <c r="ED291" s="323"/>
      <c r="EE291" s="323"/>
      <c r="EF291" s="323"/>
      <c r="EG291" s="323"/>
      <c r="EH291" s="323"/>
      <c r="EI291" s="323"/>
      <c r="EJ291" s="323"/>
      <c r="EK291" s="323"/>
      <c r="EL291" s="323"/>
      <c r="EM291" s="323"/>
      <c r="EN291" s="323"/>
      <c r="EO291" s="323"/>
      <c r="EP291" s="323"/>
      <c r="EQ291" s="323"/>
      <c r="ER291" s="323"/>
      <c r="ES291" s="323"/>
      <c r="ET291" s="323"/>
      <c r="EU291" s="323"/>
      <c r="EV291" s="323"/>
      <c r="EW291" s="323"/>
      <c r="EX291" s="323"/>
      <c r="EY291" s="323"/>
      <c r="EZ291" s="323"/>
      <c r="FA291" s="323"/>
      <c r="FB291" s="323"/>
      <c r="FC291" s="323"/>
      <c r="FD291" s="323"/>
      <c r="FE291" s="323"/>
      <c r="FF291" s="323"/>
      <c r="FG291" s="323"/>
      <c r="FH291" s="323"/>
      <c r="FI291" s="323"/>
      <c r="FJ291" s="323"/>
      <c r="FK291" s="323"/>
      <c r="FL291" s="323"/>
      <c r="FM291" s="323"/>
      <c r="FN291" s="323"/>
      <c r="FO291" s="323"/>
      <c r="FP291" s="323"/>
      <c r="FQ291" s="323"/>
      <c r="FR291" s="323"/>
      <c r="FS291" s="323"/>
      <c r="FT291" s="323"/>
      <c r="FU291" s="323"/>
      <c r="FV291" s="323"/>
      <c r="FW291" s="323"/>
      <c r="FX291" s="323"/>
      <c r="FY291" s="323"/>
      <c r="FZ291" s="323"/>
      <c r="GA291" s="323"/>
      <c r="GB291" s="323"/>
      <c r="GC291" s="323"/>
      <c r="GD291" s="323"/>
      <c r="GE291" s="323"/>
      <c r="GF291" s="323"/>
      <c r="GG291" s="323"/>
      <c r="GH291" s="323"/>
      <c r="GI291" s="323"/>
      <c r="GJ291" s="323"/>
      <c r="GK291" s="323"/>
      <c r="GL291" s="323"/>
      <c r="GM291" s="323"/>
      <c r="GN291" s="323"/>
      <c r="GO291" s="323"/>
      <c r="GP291" s="323"/>
      <c r="GQ291" s="323"/>
      <c r="GR291" s="323"/>
      <c r="GS291" s="323"/>
      <c r="GT291" s="323"/>
      <c r="GU291" s="323"/>
      <c r="GV291" s="323"/>
      <c r="GW291" s="323"/>
      <c r="GX291" s="323"/>
      <c r="GY291" s="323"/>
      <c r="GZ291" s="323"/>
      <c r="HA291" s="323"/>
      <c r="HB291" s="323"/>
      <c r="HC291" s="323"/>
      <c r="HD291" s="323"/>
      <c r="HE291" s="323"/>
      <c r="HF291" s="323"/>
      <c r="HG291" s="323"/>
      <c r="HH291" s="323"/>
      <c r="HI291" s="323"/>
      <c r="HJ291" s="323"/>
      <c r="HK291" s="323"/>
      <c r="HL291" s="323"/>
      <c r="HM291" s="323"/>
      <c r="HN291" s="323"/>
      <c r="HO291" s="323"/>
      <c r="HP291" s="323"/>
      <c r="HQ291" s="323"/>
      <c r="HR291" s="323"/>
      <c r="HS291" s="323"/>
      <c r="HT291" s="323"/>
      <c r="HU291" s="323"/>
      <c r="HV291" s="323"/>
      <c r="HW291" s="323"/>
      <c r="HX291" s="323"/>
      <c r="HY291" s="323"/>
      <c r="HZ291" s="323"/>
      <c r="IA291" s="323"/>
      <c r="IB291" s="323"/>
      <c r="IC291" s="323"/>
      <c r="ID291" s="323"/>
      <c r="IE291" s="323"/>
      <c r="IF291" s="323"/>
      <c r="IG291" s="323"/>
      <c r="IH291" s="323"/>
      <c r="II291" s="323"/>
      <c r="IJ291" s="323"/>
      <c r="IK291" s="323"/>
      <c r="IL291" s="323"/>
      <c r="IM291" s="323"/>
      <c r="IN291" s="323"/>
      <c r="IO291" s="323"/>
      <c r="IP291" s="323"/>
      <c r="IQ291" s="323"/>
      <c r="IR291" s="323"/>
      <c r="IS291" s="323"/>
      <c r="IT291" s="323"/>
      <c r="IU291" s="323"/>
      <c r="IV291" s="323"/>
      <c r="IW291" s="323"/>
      <c r="IX291" s="323"/>
    </row>
    <row r="292" spans="1:258" s="1238" customFormat="1">
      <c r="A292" s="323"/>
      <c r="B292" s="324"/>
      <c r="C292" s="325"/>
      <c r="D292" s="325"/>
      <c r="E292" s="325"/>
      <c r="F292" s="326"/>
      <c r="G292" s="326"/>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c r="AS292" s="323"/>
      <c r="AT292" s="323"/>
      <c r="AU292" s="323"/>
      <c r="AV292" s="323"/>
      <c r="AW292" s="323"/>
      <c r="AX292" s="323"/>
      <c r="AY292" s="323"/>
      <c r="AZ292" s="323"/>
      <c r="BA292" s="323"/>
      <c r="BB292" s="323"/>
      <c r="BC292" s="323"/>
      <c r="BD292" s="323"/>
      <c r="BE292" s="323"/>
      <c r="BF292" s="323"/>
      <c r="BG292" s="323"/>
      <c r="BH292" s="323"/>
      <c r="BI292" s="323"/>
      <c r="BJ292" s="323"/>
      <c r="BK292" s="323"/>
      <c r="BL292" s="323"/>
      <c r="BM292" s="323"/>
      <c r="BN292" s="323"/>
      <c r="BO292" s="323"/>
      <c r="BP292" s="323"/>
      <c r="BQ292" s="323"/>
      <c r="BR292" s="323"/>
      <c r="BS292" s="323"/>
      <c r="BT292" s="323"/>
      <c r="BU292" s="323"/>
      <c r="BV292" s="323"/>
      <c r="BW292" s="323"/>
      <c r="BX292" s="323"/>
      <c r="BY292" s="323"/>
      <c r="BZ292" s="323"/>
      <c r="CA292" s="323"/>
      <c r="CB292" s="323"/>
      <c r="CC292" s="323"/>
      <c r="CD292" s="323"/>
      <c r="CE292" s="323"/>
      <c r="CF292" s="323"/>
      <c r="CG292" s="323"/>
      <c r="CH292" s="323"/>
      <c r="CI292" s="323"/>
      <c r="CJ292" s="323"/>
      <c r="CK292" s="323"/>
      <c r="CL292" s="323"/>
      <c r="CM292" s="323"/>
      <c r="CN292" s="323"/>
      <c r="CO292" s="323"/>
      <c r="CP292" s="323"/>
      <c r="CQ292" s="323"/>
      <c r="CR292" s="323"/>
      <c r="CS292" s="323"/>
      <c r="CT292" s="323"/>
      <c r="CU292" s="323"/>
      <c r="CV292" s="323"/>
      <c r="CW292" s="323"/>
      <c r="CX292" s="323"/>
      <c r="CY292" s="323"/>
      <c r="CZ292" s="323"/>
      <c r="DA292" s="323"/>
      <c r="DB292" s="323"/>
      <c r="DC292" s="323"/>
      <c r="DD292" s="323"/>
      <c r="DE292" s="323"/>
      <c r="DF292" s="323"/>
      <c r="DG292" s="323"/>
      <c r="DH292" s="323"/>
      <c r="DI292" s="323"/>
      <c r="DJ292" s="323"/>
      <c r="DK292" s="323"/>
      <c r="DL292" s="323"/>
      <c r="DM292" s="323"/>
      <c r="DN292" s="323"/>
      <c r="DO292" s="323"/>
      <c r="DP292" s="323"/>
      <c r="DQ292" s="323"/>
      <c r="DR292" s="323"/>
      <c r="DS292" s="323"/>
      <c r="DT292" s="323"/>
      <c r="DU292" s="323"/>
      <c r="DV292" s="323"/>
      <c r="DW292" s="323"/>
      <c r="DX292" s="323"/>
      <c r="DY292" s="323"/>
      <c r="DZ292" s="323"/>
      <c r="EA292" s="323"/>
      <c r="EB292" s="323"/>
      <c r="EC292" s="323"/>
      <c r="ED292" s="323"/>
      <c r="EE292" s="323"/>
      <c r="EF292" s="323"/>
      <c r="EG292" s="323"/>
      <c r="EH292" s="323"/>
      <c r="EI292" s="323"/>
      <c r="EJ292" s="323"/>
      <c r="EK292" s="323"/>
      <c r="EL292" s="323"/>
      <c r="EM292" s="323"/>
      <c r="EN292" s="323"/>
      <c r="EO292" s="323"/>
      <c r="EP292" s="323"/>
      <c r="EQ292" s="323"/>
      <c r="ER292" s="323"/>
      <c r="ES292" s="323"/>
      <c r="ET292" s="323"/>
      <c r="EU292" s="323"/>
      <c r="EV292" s="323"/>
      <c r="EW292" s="323"/>
      <c r="EX292" s="323"/>
      <c r="EY292" s="323"/>
      <c r="EZ292" s="323"/>
      <c r="FA292" s="323"/>
      <c r="FB292" s="323"/>
      <c r="FC292" s="323"/>
      <c r="FD292" s="323"/>
      <c r="FE292" s="323"/>
      <c r="FF292" s="323"/>
      <c r="FG292" s="323"/>
      <c r="FH292" s="323"/>
      <c r="FI292" s="323"/>
      <c r="FJ292" s="323"/>
      <c r="FK292" s="323"/>
      <c r="FL292" s="323"/>
      <c r="FM292" s="323"/>
      <c r="FN292" s="323"/>
      <c r="FO292" s="323"/>
      <c r="FP292" s="323"/>
      <c r="FQ292" s="323"/>
      <c r="FR292" s="323"/>
      <c r="FS292" s="323"/>
      <c r="FT292" s="323"/>
      <c r="FU292" s="323"/>
      <c r="FV292" s="323"/>
      <c r="FW292" s="323"/>
      <c r="FX292" s="323"/>
      <c r="FY292" s="323"/>
      <c r="FZ292" s="323"/>
      <c r="GA292" s="323"/>
      <c r="GB292" s="323"/>
      <c r="GC292" s="323"/>
      <c r="GD292" s="323"/>
      <c r="GE292" s="323"/>
      <c r="GF292" s="323"/>
      <c r="GG292" s="323"/>
      <c r="GH292" s="323"/>
      <c r="GI292" s="323"/>
      <c r="GJ292" s="323"/>
      <c r="GK292" s="323"/>
      <c r="GL292" s="323"/>
      <c r="GM292" s="323"/>
      <c r="GN292" s="323"/>
      <c r="GO292" s="323"/>
      <c r="GP292" s="323"/>
      <c r="GQ292" s="323"/>
      <c r="GR292" s="323"/>
      <c r="GS292" s="323"/>
      <c r="GT292" s="323"/>
      <c r="GU292" s="323"/>
      <c r="GV292" s="323"/>
      <c r="GW292" s="323"/>
      <c r="GX292" s="323"/>
      <c r="GY292" s="323"/>
      <c r="GZ292" s="323"/>
      <c r="HA292" s="323"/>
      <c r="HB292" s="323"/>
      <c r="HC292" s="323"/>
      <c r="HD292" s="323"/>
      <c r="HE292" s="323"/>
      <c r="HF292" s="323"/>
      <c r="HG292" s="323"/>
      <c r="HH292" s="323"/>
      <c r="HI292" s="323"/>
      <c r="HJ292" s="323"/>
      <c r="HK292" s="323"/>
      <c r="HL292" s="323"/>
      <c r="HM292" s="323"/>
      <c r="HN292" s="323"/>
      <c r="HO292" s="323"/>
      <c r="HP292" s="323"/>
      <c r="HQ292" s="323"/>
      <c r="HR292" s="323"/>
      <c r="HS292" s="323"/>
      <c r="HT292" s="323"/>
      <c r="HU292" s="323"/>
      <c r="HV292" s="323"/>
      <c r="HW292" s="323"/>
      <c r="HX292" s="323"/>
      <c r="HY292" s="323"/>
      <c r="HZ292" s="323"/>
      <c r="IA292" s="323"/>
      <c r="IB292" s="323"/>
      <c r="IC292" s="323"/>
      <c r="ID292" s="323"/>
      <c r="IE292" s="323"/>
      <c r="IF292" s="323"/>
      <c r="IG292" s="323"/>
      <c r="IH292" s="323"/>
      <c r="II292" s="323"/>
      <c r="IJ292" s="323"/>
      <c r="IK292" s="323"/>
      <c r="IL292" s="323"/>
      <c r="IM292" s="323"/>
      <c r="IN292" s="323"/>
      <c r="IO292" s="323"/>
      <c r="IP292" s="323"/>
      <c r="IQ292" s="323"/>
      <c r="IR292" s="323"/>
      <c r="IS292" s="323"/>
      <c r="IT292" s="323"/>
      <c r="IU292" s="323"/>
      <c r="IV292" s="323"/>
      <c r="IW292" s="323"/>
      <c r="IX292" s="323"/>
    </row>
    <row r="293" spans="1:258" s="1238" customFormat="1">
      <c r="A293" s="323"/>
      <c r="B293" s="324"/>
      <c r="C293" s="325"/>
      <c r="D293" s="325"/>
      <c r="E293" s="325"/>
      <c r="F293" s="326"/>
      <c r="G293" s="326"/>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3"/>
      <c r="AL293" s="323"/>
      <c r="AM293" s="323"/>
      <c r="AN293" s="323"/>
      <c r="AO293" s="323"/>
      <c r="AP293" s="323"/>
      <c r="AQ293" s="323"/>
      <c r="AR293" s="323"/>
      <c r="AS293" s="323"/>
      <c r="AT293" s="323"/>
      <c r="AU293" s="323"/>
      <c r="AV293" s="323"/>
      <c r="AW293" s="323"/>
      <c r="AX293" s="323"/>
      <c r="AY293" s="323"/>
      <c r="AZ293" s="323"/>
      <c r="BA293" s="323"/>
      <c r="BB293" s="323"/>
      <c r="BC293" s="323"/>
      <c r="BD293" s="323"/>
      <c r="BE293" s="323"/>
      <c r="BF293" s="323"/>
      <c r="BG293" s="323"/>
      <c r="BH293" s="323"/>
      <c r="BI293" s="323"/>
      <c r="BJ293" s="323"/>
      <c r="BK293" s="323"/>
      <c r="BL293" s="323"/>
      <c r="BM293" s="323"/>
      <c r="BN293" s="323"/>
      <c r="BO293" s="323"/>
      <c r="BP293" s="323"/>
      <c r="BQ293" s="323"/>
      <c r="BR293" s="323"/>
      <c r="BS293" s="323"/>
      <c r="BT293" s="323"/>
      <c r="BU293" s="323"/>
      <c r="BV293" s="323"/>
      <c r="BW293" s="323"/>
      <c r="BX293" s="323"/>
      <c r="BY293" s="323"/>
      <c r="BZ293" s="323"/>
      <c r="CA293" s="323"/>
      <c r="CB293" s="323"/>
      <c r="CC293" s="323"/>
      <c r="CD293" s="323"/>
      <c r="CE293" s="323"/>
      <c r="CF293" s="323"/>
      <c r="CG293" s="323"/>
      <c r="CH293" s="323"/>
      <c r="CI293" s="323"/>
      <c r="CJ293" s="323"/>
      <c r="CK293" s="323"/>
      <c r="CL293" s="323"/>
      <c r="CM293" s="323"/>
      <c r="CN293" s="323"/>
      <c r="CO293" s="323"/>
      <c r="CP293" s="323"/>
      <c r="CQ293" s="323"/>
      <c r="CR293" s="323"/>
      <c r="CS293" s="323"/>
      <c r="CT293" s="323"/>
      <c r="CU293" s="323"/>
      <c r="CV293" s="323"/>
      <c r="CW293" s="323"/>
      <c r="CX293" s="323"/>
      <c r="CY293" s="323"/>
      <c r="CZ293" s="323"/>
      <c r="DA293" s="323"/>
      <c r="DB293" s="323"/>
      <c r="DC293" s="323"/>
      <c r="DD293" s="323"/>
      <c r="DE293" s="323"/>
      <c r="DF293" s="323"/>
      <c r="DG293" s="323"/>
      <c r="DH293" s="323"/>
      <c r="DI293" s="323"/>
      <c r="DJ293" s="323"/>
      <c r="DK293" s="323"/>
      <c r="DL293" s="323"/>
      <c r="DM293" s="323"/>
      <c r="DN293" s="323"/>
      <c r="DO293" s="323"/>
      <c r="DP293" s="323"/>
      <c r="DQ293" s="323"/>
      <c r="DR293" s="323"/>
      <c r="DS293" s="323"/>
      <c r="DT293" s="323"/>
      <c r="DU293" s="323"/>
      <c r="DV293" s="323"/>
      <c r="DW293" s="323"/>
      <c r="DX293" s="323"/>
      <c r="DY293" s="323"/>
      <c r="DZ293" s="323"/>
      <c r="EA293" s="323"/>
      <c r="EB293" s="323"/>
      <c r="EC293" s="323"/>
      <c r="ED293" s="323"/>
      <c r="EE293" s="323"/>
      <c r="EF293" s="323"/>
      <c r="EG293" s="323"/>
      <c r="EH293" s="323"/>
      <c r="EI293" s="323"/>
      <c r="EJ293" s="323"/>
      <c r="EK293" s="323"/>
      <c r="EL293" s="323"/>
      <c r="EM293" s="323"/>
      <c r="EN293" s="323"/>
      <c r="EO293" s="323"/>
      <c r="EP293" s="323"/>
      <c r="EQ293" s="323"/>
      <c r="ER293" s="323"/>
      <c r="ES293" s="323"/>
      <c r="ET293" s="323"/>
      <c r="EU293" s="323"/>
      <c r="EV293" s="323"/>
      <c r="EW293" s="323"/>
      <c r="EX293" s="323"/>
      <c r="EY293" s="323"/>
      <c r="EZ293" s="323"/>
      <c r="FA293" s="323"/>
      <c r="FB293" s="323"/>
      <c r="FC293" s="323"/>
      <c r="FD293" s="323"/>
      <c r="FE293" s="323"/>
      <c r="FF293" s="323"/>
      <c r="FG293" s="323"/>
      <c r="FH293" s="323"/>
      <c r="FI293" s="323"/>
      <c r="FJ293" s="323"/>
      <c r="FK293" s="323"/>
      <c r="FL293" s="323"/>
      <c r="FM293" s="323"/>
      <c r="FN293" s="323"/>
      <c r="FO293" s="323"/>
      <c r="FP293" s="323"/>
      <c r="FQ293" s="323"/>
      <c r="FR293" s="323"/>
      <c r="FS293" s="323"/>
      <c r="FT293" s="323"/>
      <c r="FU293" s="323"/>
      <c r="FV293" s="323"/>
      <c r="FW293" s="323"/>
      <c r="FX293" s="323"/>
      <c r="FY293" s="323"/>
      <c r="FZ293" s="323"/>
      <c r="GA293" s="323"/>
      <c r="GB293" s="323"/>
      <c r="GC293" s="323"/>
      <c r="GD293" s="323"/>
      <c r="GE293" s="323"/>
      <c r="GF293" s="323"/>
      <c r="GG293" s="323"/>
      <c r="GH293" s="323"/>
      <c r="GI293" s="323"/>
      <c r="GJ293" s="323"/>
      <c r="GK293" s="323"/>
      <c r="GL293" s="323"/>
      <c r="GM293" s="323"/>
      <c r="GN293" s="323"/>
      <c r="GO293" s="323"/>
      <c r="GP293" s="323"/>
      <c r="GQ293" s="323"/>
      <c r="GR293" s="323"/>
      <c r="GS293" s="323"/>
      <c r="GT293" s="323"/>
      <c r="GU293" s="323"/>
      <c r="GV293" s="323"/>
      <c r="GW293" s="323"/>
      <c r="GX293" s="323"/>
      <c r="GY293" s="323"/>
      <c r="GZ293" s="323"/>
      <c r="HA293" s="323"/>
      <c r="HB293" s="323"/>
      <c r="HC293" s="323"/>
      <c r="HD293" s="323"/>
      <c r="HE293" s="323"/>
      <c r="HF293" s="323"/>
      <c r="HG293" s="323"/>
      <c r="HH293" s="323"/>
      <c r="HI293" s="323"/>
      <c r="HJ293" s="323"/>
      <c r="HK293" s="323"/>
      <c r="HL293" s="323"/>
      <c r="HM293" s="323"/>
      <c r="HN293" s="323"/>
      <c r="HO293" s="323"/>
      <c r="HP293" s="323"/>
      <c r="HQ293" s="323"/>
      <c r="HR293" s="323"/>
      <c r="HS293" s="323"/>
      <c r="HT293" s="323"/>
      <c r="HU293" s="323"/>
      <c r="HV293" s="323"/>
      <c r="HW293" s="323"/>
      <c r="HX293" s="323"/>
      <c r="HY293" s="323"/>
      <c r="HZ293" s="323"/>
      <c r="IA293" s="323"/>
      <c r="IB293" s="323"/>
      <c r="IC293" s="323"/>
      <c r="ID293" s="323"/>
      <c r="IE293" s="323"/>
      <c r="IF293" s="323"/>
      <c r="IG293" s="323"/>
      <c r="IH293" s="323"/>
      <c r="II293" s="323"/>
      <c r="IJ293" s="323"/>
      <c r="IK293" s="323"/>
      <c r="IL293" s="323"/>
      <c r="IM293" s="323"/>
      <c r="IN293" s="323"/>
      <c r="IO293" s="323"/>
      <c r="IP293" s="323"/>
      <c r="IQ293" s="323"/>
      <c r="IR293" s="323"/>
      <c r="IS293" s="323"/>
      <c r="IT293" s="323"/>
      <c r="IU293" s="323"/>
      <c r="IV293" s="323"/>
      <c r="IW293" s="323"/>
      <c r="IX293" s="323"/>
    </row>
    <row r="294" spans="1:258" s="1238" customFormat="1">
      <c r="A294" s="323"/>
      <c r="B294" s="324"/>
      <c r="C294" s="325"/>
      <c r="D294" s="325"/>
      <c r="E294" s="325"/>
      <c r="F294" s="326"/>
      <c r="G294" s="326"/>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3"/>
      <c r="AL294" s="323"/>
      <c r="AM294" s="323"/>
      <c r="AN294" s="323"/>
      <c r="AO294" s="323"/>
      <c r="AP294" s="323"/>
      <c r="AQ294" s="323"/>
      <c r="AR294" s="323"/>
      <c r="AS294" s="323"/>
      <c r="AT294" s="323"/>
      <c r="AU294" s="323"/>
      <c r="AV294" s="323"/>
      <c r="AW294" s="323"/>
      <c r="AX294" s="323"/>
      <c r="AY294" s="323"/>
      <c r="AZ294" s="323"/>
      <c r="BA294" s="323"/>
      <c r="BB294" s="323"/>
      <c r="BC294" s="323"/>
      <c r="BD294" s="323"/>
      <c r="BE294" s="323"/>
      <c r="BF294" s="323"/>
      <c r="BG294" s="323"/>
      <c r="BH294" s="323"/>
      <c r="BI294" s="323"/>
      <c r="BJ294" s="323"/>
      <c r="BK294" s="323"/>
      <c r="BL294" s="323"/>
      <c r="BM294" s="323"/>
      <c r="BN294" s="323"/>
      <c r="BO294" s="323"/>
      <c r="BP294" s="323"/>
      <c r="BQ294" s="323"/>
      <c r="BR294" s="323"/>
      <c r="BS294" s="323"/>
      <c r="BT294" s="323"/>
      <c r="BU294" s="323"/>
      <c r="BV294" s="323"/>
      <c r="BW294" s="323"/>
      <c r="BX294" s="323"/>
      <c r="BY294" s="323"/>
      <c r="BZ294" s="323"/>
      <c r="CA294" s="323"/>
      <c r="CB294" s="323"/>
      <c r="CC294" s="323"/>
      <c r="CD294" s="323"/>
      <c r="CE294" s="323"/>
      <c r="CF294" s="323"/>
      <c r="CG294" s="323"/>
      <c r="CH294" s="323"/>
      <c r="CI294" s="323"/>
      <c r="CJ294" s="323"/>
      <c r="CK294" s="323"/>
      <c r="CL294" s="323"/>
      <c r="CM294" s="323"/>
      <c r="CN294" s="323"/>
      <c r="CO294" s="323"/>
      <c r="CP294" s="323"/>
      <c r="CQ294" s="323"/>
      <c r="CR294" s="323"/>
      <c r="CS294" s="323"/>
      <c r="CT294" s="323"/>
      <c r="CU294" s="323"/>
      <c r="CV294" s="323"/>
      <c r="CW294" s="323"/>
      <c r="CX294" s="323"/>
      <c r="CY294" s="323"/>
      <c r="CZ294" s="323"/>
      <c r="DA294" s="323"/>
      <c r="DB294" s="323"/>
      <c r="DC294" s="323"/>
      <c r="DD294" s="323"/>
      <c r="DE294" s="323"/>
      <c r="DF294" s="323"/>
      <c r="DG294" s="323"/>
      <c r="DH294" s="323"/>
      <c r="DI294" s="323"/>
      <c r="DJ294" s="323"/>
      <c r="DK294" s="323"/>
      <c r="DL294" s="323"/>
      <c r="DM294" s="323"/>
      <c r="DN294" s="323"/>
      <c r="DO294" s="323"/>
      <c r="DP294" s="323"/>
      <c r="DQ294" s="323"/>
      <c r="DR294" s="323"/>
      <c r="DS294" s="323"/>
      <c r="DT294" s="323"/>
      <c r="DU294" s="323"/>
      <c r="DV294" s="323"/>
      <c r="DW294" s="323"/>
      <c r="DX294" s="323"/>
      <c r="DY294" s="323"/>
      <c r="DZ294" s="323"/>
      <c r="EA294" s="323"/>
      <c r="EB294" s="323"/>
      <c r="EC294" s="323"/>
      <c r="ED294" s="323"/>
      <c r="EE294" s="323"/>
      <c r="EF294" s="323"/>
      <c r="EG294" s="323"/>
      <c r="EH294" s="323"/>
      <c r="EI294" s="323"/>
      <c r="EJ294" s="323"/>
      <c r="EK294" s="323"/>
      <c r="EL294" s="323"/>
      <c r="EM294" s="323"/>
      <c r="EN294" s="323"/>
      <c r="EO294" s="323"/>
      <c r="EP294" s="323"/>
      <c r="EQ294" s="323"/>
      <c r="ER294" s="323"/>
      <c r="ES294" s="323"/>
      <c r="ET294" s="323"/>
      <c r="EU294" s="323"/>
      <c r="EV294" s="323"/>
      <c r="EW294" s="323"/>
      <c r="EX294" s="323"/>
      <c r="EY294" s="323"/>
      <c r="EZ294" s="323"/>
      <c r="FA294" s="323"/>
      <c r="FB294" s="323"/>
      <c r="FC294" s="323"/>
      <c r="FD294" s="323"/>
      <c r="FE294" s="323"/>
      <c r="FF294" s="323"/>
      <c r="FG294" s="323"/>
      <c r="FH294" s="323"/>
      <c r="FI294" s="323"/>
      <c r="FJ294" s="323"/>
      <c r="FK294" s="323"/>
      <c r="FL294" s="323"/>
      <c r="FM294" s="323"/>
      <c r="FN294" s="323"/>
      <c r="FO294" s="323"/>
      <c r="FP294" s="323"/>
      <c r="FQ294" s="323"/>
      <c r="FR294" s="323"/>
      <c r="FS294" s="323"/>
      <c r="FT294" s="323"/>
      <c r="FU294" s="323"/>
      <c r="FV294" s="323"/>
      <c r="FW294" s="323"/>
      <c r="FX294" s="323"/>
      <c r="FY294" s="323"/>
      <c r="FZ294" s="323"/>
      <c r="GA294" s="323"/>
      <c r="GB294" s="323"/>
      <c r="GC294" s="323"/>
      <c r="GD294" s="323"/>
      <c r="GE294" s="323"/>
      <c r="GF294" s="323"/>
      <c r="GG294" s="323"/>
      <c r="GH294" s="323"/>
      <c r="GI294" s="323"/>
      <c r="GJ294" s="323"/>
      <c r="GK294" s="323"/>
      <c r="GL294" s="323"/>
      <c r="GM294" s="323"/>
      <c r="GN294" s="323"/>
      <c r="GO294" s="323"/>
      <c r="GP294" s="323"/>
      <c r="GQ294" s="323"/>
      <c r="GR294" s="323"/>
      <c r="GS294" s="323"/>
      <c r="GT294" s="323"/>
      <c r="GU294" s="323"/>
      <c r="GV294" s="323"/>
      <c r="GW294" s="323"/>
      <c r="GX294" s="323"/>
      <c r="GY294" s="323"/>
      <c r="GZ294" s="323"/>
      <c r="HA294" s="323"/>
      <c r="HB294" s="323"/>
      <c r="HC294" s="323"/>
      <c r="HD294" s="323"/>
      <c r="HE294" s="323"/>
      <c r="HF294" s="323"/>
      <c r="HG294" s="323"/>
      <c r="HH294" s="323"/>
      <c r="HI294" s="323"/>
      <c r="HJ294" s="323"/>
      <c r="HK294" s="323"/>
      <c r="HL294" s="323"/>
      <c r="HM294" s="323"/>
      <c r="HN294" s="323"/>
      <c r="HO294" s="323"/>
      <c r="HP294" s="323"/>
      <c r="HQ294" s="323"/>
      <c r="HR294" s="323"/>
      <c r="HS294" s="323"/>
      <c r="HT294" s="323"/>
      <c r="HU294" s="323"/>
      <c r="HV294" s="323"/>
      <c r="HW294" s="323"/>
      <c r="HX294" s="323"/>
      <c r="HY294" s="323"/>
      <c r="HZ294" s="323"/>
      <c r="IA294" s="323"/>
      <c r="IB294" s="323"/>
      <c r="IC294" s="323"/>
      <c r="ID294" s="323"/>
      <c r="IE294" s="323"/>
      <c r="IF294" s="323"/>
      <c r="IG294" s="323"/>
      <c r="IH294" s="323"/>
      <c r="II294" s="323"/>
      <c r="IJ294" s="323"/>
      <c r="IK294" s="323"/>
      <c r="IL294" s="323"/>
      <c r="IM294" s="323"/>
      <c r="IN294" s="323"/>
      <c r="IO294" s="323"/>
      <c r="IP294" s="323"/>
      <c r="IQ294" s="323"/>
      <c r="IR294" s="323"/>
      <c r="IS294" s="323"/>
      <c r="IT294" s="323"/>
      <c r="IU294" s="323"/>
      <c r="IV294" s="323"/>
      <c r="IW294" s="323"/>
      <c r="IX294" s="323"/>
    </row>
    <row r="295" spans="1:258" s="1238" customFormat="1">
      <c r="A295" s="323"/>
      <c r="B295" s="324"/>
      <c r="C295" s="325"/>
      <c r="D295" s="325"/>
      <c r="E295" s="325"/>
      <c r="F295" s="326"/>
      <c r="G295" s="326"/>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3"/>
      <c r="AL295" s="323"/>
      <c r="AM295" s="323"/>
      <c r="AN295" s="323"/>
      <c r="AO295" s="323"/>
      <c r="AP295" s="323"/>
      <c r="AQ295" s="323"/>
      <c r="AR295" s="323"/>
      <c r="AS295" s="323"/>
      <c r="AT295" s="323"/>
      <c r="AU295" s="323"/>
      <c r="AV295" s="323"/>
      <c r="AW295" s="323"/>
      <c r="AX295" s="323"/>
      <c r="AY295" s="323"/>
      <c r="AZ295" s="323"/>
      <c r="BA295" s="323"/>
      <c r="BB295" s="323"/>
      <c r="BC295" s="323"/>
      <c r="BD295" s="323"/>
      <c r="BE295" s="323"/>
      <c r="BF295" s="323"/>
      <c r="BG295" s="323"/>
      <c r="BH295" s="323"/>
      <c r="BI295" s="323"/>
      <c r="BJ295" s="323"/>
      <c r="BK295" s="323"/>
      <c r="BL295" s="323"/>
      <c r="BM295" s="323"/>
      <c r="BN295" s="323"/>
      <c r="BO295" s="323"/>
      <c r="BP295" s="323"/>
      <c r="BQ295" s="323"/>
      <c r="BR295" s="323"/>
      <c r="BS295" s="323"/>
      <c r="BT295" s="323"/>
      <c r="BU295" s="323"/>
      <c r="BV295" s="323"/>
      <c r="BW295" s="323"/>
      <c r="BX295" s="323"/>
      <c r="BY295" s="323"/>
      <c r="BZ295" s="323"/>
      <c r="CA295" s="323"/>
      <c r="CB295" s="323"/>
      <c r="CC295" s="323"/>
      <c r="CD295" s="323"/>
      <c r="CE295" s="323"/>
      <c r="CF295" s="323"/>
      <c r="CG295" s="323"/>
      <c r="CH295" s="323"/>
      <c r="CI295" s="323"/>
      <c r="CJ295" s="323"/>
      <c r="CK295" s="323"/>
      <c r="CL295" s="323"/>
      <c r="CM295" s="323"/>
      <c r="CN295" s="323"/>
      <c r="CO295" s="323"/>
      <c r="CP295" s="323"/>
      <c r="CQ295" s="323"/>
      <c r="CR295" s="323"/>
      <c r="CS295" s="323"/>
      <c r="CT295" s="323"/>
      <c r="CU295" s="323"/>
      <c r="CV295" s="323"/>
      <c r="CW295" s="323"/>
      <c r="CX295" s="323"/>
      <c r="CY295" s="323"/>
      <c r="CZ295" s="323"/>
      <c r="DA295" s="323"/>
      <c r="DB295" s="323"/>
      <c r="DC295" s="323"/>
      <c r="DD295" s="323"/>
      <c r="DE295" s="323"/>
      <c r="DF295" s="323"/>
      <c r="DG295" s="323"/>
      <c r="DH295" s="323"/>
      <c r="DI295" s="323"/>
      <c r="DJ295" s="323"/>
      <c r="DK295" s="323"/>
      <c r="DL295" s="323"/>
      <c r="DM295" s="323"/>
      <c r="DN295" s="323"/>
      <c r="DO295" s="323"/>
      <c r="DP295" s="323"/>
      <c r="DQ295" s="323"/>
      <c r="DR295" s="323"/>
      <c r="DS295" s="323"/>
      <c r="DT295" s="323"/>
      <c r="DU295" s="323"/>
      <c r="DV295" s="323"/>
      <c r="DW295" s="323"/>
      <c r="DX295" s="323"/>
      <c r="DY295" s="323"/>
      <c r="DZ295" s="323"/>
      <c r="EA295" s="323"/>
      <c r="EB295" s="323"/>
      <c r="EC295" s="323"/>
      <c r="ED295" s="323"/>
      <c r="EE295" s="323"/>
      <c r="EF295" s="323"/>
      <c r="EG295" s="323"/>
      <c r="EH295" s="323"/>
      <c r="EI295" s="323"/>
      <c r="EJ295" s="323"/>
      <c r="EK295" s="323"/>
      <c r="EL295" s="323"/>
      <c r="EM295" s="323"/>
      <c r="EN295" s="323"/>
      <c r="EO295" s="323"/>
      <c r="EP295" s="323"/>
      <c r="EQ295" s="323"/>
      <c r="ER295" s="323"/>
      <c r="ES295" s="323"/>
      <c r="ET295" s="323"/>
      <c r="EU295" s="323"/>
      <c r="EV295" s="323"/>
      <c r="EW295" s="323"/>
      <c r="EX295" s="323"/>
      <c r="EY295" s="323"/>
      <c r="EZ295" s="323"/>
      <c r="FA295" s="323"/>
      <c r="FB295" s="323"/>
      <c r="FC295" s="323"/>
      <c r="FD295" s="323"/>
      <c r="FE295" s="323"/>
      <c r="FF295" s="323"/>
      <c r="FG295" s="323"/>
      <c r="FH295" s="323"/>
      <c r="FI295" s="323"/>
      <c r="FJ295" s="323"/>
      <c r="FK295" s="323"/>
      <c r="FL295" s="323"/>
      <c r="FM295" s="323"/>
      <c r="FN295" s="323"/>
      <c r="FO295" s="323"/>
      <c r="FP295" s="323"/>
      <c r="FQ295" s="323"/>
      <c r="FR295" s="323"/>
      <c r="FS295" s="323"/>
      <c r="FT295" s="323"/>
      <c r="FU295" s="323"/>
      <c r="FV295" s="323"/>
      <c r="FW295" s="323"/>
      <c r="FX295" s="323"/>
      <c r="FY295" s="323"/>
      <c r="FZ295" s="323"/>
      <c r="GA295" s="323"/>
      <c r="GB295" s="323"/>
      <c r="GC295" s="323"/>
      <c r="GD295" s="323"/>
      <c r="GE295" s="323"/>
      <c r="GF295" s="323"/>
      <c r="GG295" s="323"/>
      <c r="GH295" s="323"/>
      <c r="GI295" s="323"/>
      <c r="GJ295" s="323"/>
      <c r="GK295" s="323"/>
      <c r="GL295" s="323"/>
      <c r="GM295" s="323"/>
      <c r="GN295" s="323"/>
      <c r="GO295" s="323"/>
      <c r="GP295" s="323"/>
      <c r="GQ295" s="323"/>
      <c r="GR295" s="323"/>
      <c r="GS295" s="323"/>
      <c r="GT295" s="323"/>
      <c r="GU295" s="323"/>
      <c r="GV295" s="323"/>
      <c r="GW295" s="323"/>
      <c r="GX295" s="323"/>
      <c r="GY295" s="323"/>
      <c r="GZ295" s="323"/>
      <c r="HA295" s="323"/>
      <c r="HB295" s="323"/>
      <c r="HC295" s="323"/>
      <c r="HD295" s="323"/>
      <c r="HE295" s="323"/>
      <c r="HF295" s="323"/>
      <c r="HG295" s="323"/>
      <c r="HH295" s="323"/>
      <c r="HI295" s="323"/>
      <c r="HJ295" s="323"/>
      <c r="HK295" s="323"/>
      <c r="HL295" s="323"/>
      <c r="HM295" s="323"/>
      <c r="HN295" s="323"/>
      <c r="HO295" s="323"/>
      <c r="HP295" s="323"/>
      <c r="HQ295" s="323"/>
      <c r="HR295" s="323"/>
      <c r="HS295" s="323"/>
      <c r="HT295" s="323"/>
      <c r="HU295" s="323"/>
      <c r="HV295" s="323"/>
      <c r="HW295" s="323"/>
      <c r="HX295" s="323"/>
      <c r="HY295" s="323"/>
      <c r="HZ295" s="323"/>
      <c r="IA295" s="323"/>
      <c r="IB295" s="323"/>
      <c r="IC295" s="323"/>
      <c r="ID295" s="323"/>
      <c r="IE295" s="323"/>
      <c r="IF295" s="323"/>
      <c r="IG295" s="323"/>
      <c r="IH295" s="323"/>
      <c r="II295" s="323"/>
      <c r="IJ295" s="323"/>
      <c r="IK295" s="323"/>
      <c r="IL295" s="323"/>
      <c r="IM295" s="323"/>
      <c r="IN295" s="323"/>
      <c r="IO295" s="323"/>
      <c r="IP295" s="323"/>
      <c r="IQ295" s="323"/>
      <c r="IR295" s="323"/>
      <c r="IS295" s="323"/>
      <c r="IT295" s="323"/>
      <c r="IU295" s="323"/>
      <c r="IV295" s="323"/>
      <c r="IW295" s="323"/>
      <c r="IX295" s="323"/>
    </row>
    <row r="296" spans="1:258" s="1238" customFormat="1">
      <c r="A296" s="323"/>
      <c r="B296" s="324"/>
      <c r="C296" s="325"/>
      <c r="D296" s="325"/>
      <c r="E296" s="325"/>
      <c r="F296" s="326"/>
      <c r="G296" s="326"/>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3"/>
      <c r="AL296" s="323"/>
      <c r="AM296" s="323"/>
      <c r="AN296" s="323"/>
      <c r="AO296" s="323"/>
      <c r="AP296" s="323"/>
      <c r="AQ296" s="323"/>
      <c r="AR296" s="323"/>
      <c r="AS296" s="323"/>
      <c r="AT296" s="323"/>
      <c r="AU296" s="323"/>
      <c r="AV296" s="323"/>
      <c r="AW296" s="323"/>
      <c r="AX296" s="323"/>
      <c r="AY296" s="323"/>
      <c r="AZ296" s="323"/>
      <c r="BA296" s="323"/>
      <c r="BB296" s="323"/>
      <c r="BC296" s="323"/>
      <c r="BD296" s="323"/>
      <c r="BE296" s="323"/>
      <c r="BF296" s="323"/>
      <c r="BG296" s="323"/>
      <c r="BH296" s="323"/>
      <c r="BI296" s="323"/>
      <c r="BJ296" s="323"/>
      <c r="BK296" s="323"/>
      <c r="BL296" s="323"/>
      <c r="BM296" s="323"/>
      <c r="BN296" s="323"/>
      <c r="BO296" s="323"/>
      <c r="BP296" s="323"/>
      <c r="BQ296" s="323"/>
      <c r="BR296" s="323"/>
      <c r="BS296" s="323"/>
      <c r="BT296" s="323"/>
      <c r="BU296" s="323"/>
      <c r="BV296" s="323"/>
      <c r="BW296" s="323"/>
      <c r="BX296" s="323"/>
      <c r="BY296" s="323"/>
      <c r="BZ296" s="323"/>
      <c r="CA296" s="323"/>
      <c r="CB296" s="323"/>
      <c r="CC296" s="323"/>
      <c r="CD296" s="323"/>
      <c r="CE296" s="323"/>
      <c r="CF296" s="323"/>
      <c r="CG296" s="323"/>
      <c r="CH296" s="323"/>
      <c r="CI296" s="323"/>
      <c r="CJ296" s="323"/>
      <c r="CK296" s="323"/>
      <c r="CL296" s="323"/>
      <c r="CM296" s="323"/>
      <c r="CN296" s="323"/>
      <c r="CO296" s="323"/>
      <c r="CP296" s="323"/>
      <c r="CQ296" s="323"/>
      <c r="CR296" s="323"/>
      <c r="CS296" s="323"/>
      <c r="CT296" s="323"/>
      <c r="CU296" s="323"/>
      <c r="CV296" s="323"/>
      <c r="CW296" s="323"/>
      <c r="CX296" s="323"/>
      <c r="CY296" s="323"/>
      <c r="CZ296" s="323"/>
      <c r="DA296" s="323"/>
      <c r="DB296" s="323"/>
      <c r="DC296" s="323"/>
      <c r="DD296" s="323"/>
      <c r="DE296" s="323"/>
      <c r="DF296" s="323"/>
      <c r="DG296" s="323"/>
      <c r="DH296" s="323"/>
      <c r="DI296" s="323"/>
      <c r="DJ296" s="323"/>
      <c r="DK296" s="323"/>
      <c r="DL296" s="323"/>
      <c r="DM296" s="323"/>
      <c r="DN296" s="323"/>
      <c r="DO296" s="323"/>
      <c r="DP296" s="323"/>
      <c r="DQ296" s="323"/>
      <c r="DR296" s="323"/>
      <c r="DS296" s="323"/>
      <c r="DT296" s="323"/>
      <c r="DU296" s="323"/>
      <c r="DV296" s="323"/>
      <c r="DW296" s="323"/>
      <c r="DX296" s="323"/>
      <c r="DY296" s="323"/>
      <c r="DZ296" s="323"/>
      <c r="EA296" s="323"/>
      <c r="EB296" s="323"/>
      <c r="EC296" s="323"/>
      <c r="ED296" s="323"/>
      <c r="EE296" s="323"/>
      <c r="EF296" s="323"/>
      <c r="EG296" s="323"/>
      <c r="EH296" s="323"/>
      <c r="EI296" s="323"/>
      <c r="EJ296" s="323"/>
      <c r="EK296" s="323"/>
      <c r="EL296" s="323"/>
      <c r="EM296" s="323"/>
      <c r="EN296" s="323"/>
      <c r="EO296" s="323"/>
      <c r="EP296" s="323"/>
      <c r="EQ296" s="323"/>
      <c r="ER296" s="323"/>
      <c r="ES296" s="323"/>
      <c r="ET296" s="323"/>
      <c r="EU296" s="323"/>
      <c r="EV296" s="323"/>
      <c r="EW296" s="323"/>
      <c r="EX296" s="323"/>
      <c r="EY296" s="323"/>
      <c r="EZ296" s="323"/>
      <c r="FA296" s="323"/>
      <c r="FB296" s="323"/>
      <c r="FC296" s="323"/>
      <c r="FD296" s="323"/>
      <c r="FE296" s="323"/>
      <c r="FF296" s="323"/>
      <c r="FG296" s="323"/>
      <c r="FH296" s="323"/>
      <c r="FI296" s="323"/>
      <c r="FJ296" s="323"/>
      <c r="FK296" s="323"/>
      <c r="FL296" s="323"/>
      <c r="FM296" s="323"/>
      <c r="FN296" s="323"/>
      <c r="FO296" s="323"/>
      <c r="FP296" s="323"/>
      <c r="FQ296" s="323"/>
      <c r="FR296" s="323"/>
      <c r="FS296" s="323"/>
      <c r="FT296" s="323"/>
      <c r="FU296" s="323"/>
      <c r="FV296" s="323"/>
      <c r="FW296" s="323"/>
      <c r="FX296" s="323"/>
      <c r="FY296" s="323"/>
      <c r="FZ296" s="323"/>
      <c r="GA296" s="323"/>
      <c r="GB296" s="323"/>
      <c r="GC296" s="323"/>
      <c r="GD296" s="323"/>
      <c r="GE296" s="323"/>
      <c r="GF296" s="323"/>
      <c r="GG296" s="323"/>
      <c r="GH296" s="323"/>
      <c r="GI296" s="323"/>
      <c r="GJ296" s="323"/>
      <c r="GK296" s="323"/>
      <c r="GL296" s="323"/>
      <c r="GM296" s="323"/>
      <c r="GN296" s="323"/>
      <c r="GO296" s="323"/>
      <c r="GP296" s="323"/>
      <c r="GQ296" s="323"/>
      <c r="GR296" s="323"/>
      <c r="GS296" s="323"/>
      <c r="GT296" s="323"/>
      <c r="GU296" s="323"/>
      <c r="GV296" s="323"/>
      <c r="GW296" s="323"/>
      <c r="GX296" s="323"/>
      <c r="GY296" s="323"/>
      <c r="GZ296" s="323"/>
      <c r="HA296" s="323"/>
      <c r="HB296" s="323"/>
      <c r="HC296" s="323"/>
      <c r="HD296" s="323"/>
      <c r="HE296" s="323"/>
      <c r="HF296" s="323"/>
      <c r="HG296" s="323"/>
      <c r="HH296" s="323"/>
      <c r="HI296" s="323"/>
      <c r="HJ296" s="323"/>
      <c r="HK296" s="323"/>
      <c r="HL296" s="323"/>
      <c r="HM296" s="323"/>
      <c r="HN296" s="323"/>
      <c r="HO296" s="323"/>
      <c r="HP296" s="323"/>
      <c r="HQ296" s="323"/>
      <c r="HR296" s="323"/>
      <c r="HS296" s="323"/>
      <c r="HT296" s="323"/>
      <c r="HU296" s="323"/>
      <c r="HV296" s="323"/>
      <c r="HW296" s="323"/>
      <c r="HX296" s="323"/>
      <c r="HY296" s="323"/>
      <c r="HZ296" s="323"/>
      <c r="IA296" s="323"/>
      <c r="IB296" s="323"/>
      <c r="IC296" s="323"/>
      <c r="ID296" s="323"/>
      <c r="IE296" s="323"/>
      <c r="IF296" s="323"/>
      <c r="IG296" s="323"/>
      <c r="IH296" s="323"/>
      <c r="II296" s="323"/>
      <c r="IJ296" s="323"/>
      <c r="IK296" s="323"/>
      <c r="IL296" s="323"/>
      <c r="IM296" s="323"/>
      <c r="IN296" s="323"/>
      <c r="IO296" s="323"/>
      <c r="IP296" s="323"/>
      <c r="IQ296" s="323"/>
      <c r="IR296" s="323"/>
      <c r="IS296" s="323"/>
      <c r="IT296" s="323"/>
      <c r="IU296" s="323"/>
      <c r="IV296" s="323"/>
      <c r="IW296" s="323"/>
      <c r="IX296" s="323"/>
    </row>
    <row r="297" spans="1:258" s="1238" customFormat="1">
      <c r="A297" s="323"/>
      <c r="B297" s="324"/>
      <c r="C297" s="325"/>
      <c r="D297" s="325"/>
      <c r="E297" s="325"/>
      <c r="F297" s="326"/>
      <c r="G297" s="326"/>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3"/>
      <c r="AL297" s="323"/>
      <c r="AM297" s="323"/>
      <c r="AN297" s="323"/>
      <c r="AO297" s="323"/>
      <c r="AP297" s="323"/>
      <c r="AQ297" s="323"/>
      <c r="AR297" s="323"/>
      <c r="AS297" s="323"/>
      <c r="AT297" s="323"/>
      <c r="AU297" s="323"/>
      <c r="AV297" s="323"/>
      <c r="AW297" s="323"/>
      <c r="AX297" s="323"/>
      <c r="AY297" s="323"/>
      <c r="AZ297" s="323"/>
      <c r="BA297" s="323"/>
      <c r="BB297" s="323"/>
      <c r="BC297" s="323"/>
      <c r="BD297" s="323"/>
      <c r="BE297" s="323"/>
      <c r="BF297" s="323"/>
      <c r="BG297" s="323"/>
      <c r="BH297" s="323"/>
      <c r="BI297" s="323"/>
      <c r="BJ297" s="323"/>
      <c r="BK297" s="323"/>
      <c r="BL297" s="323"/>
      <c r="BM297" s="323"/>
      <c r="BN297" s="323"/>
      <c r="BO297" s="323"/>
      <c r="BP297" s="323"/>
      <c r="BQ297" s="323"/>
      <c r="BR297" s="323"/>
      <c r="BS297" s="323"/>
      <c r="BT297" s="323"/>
      <c r="BU297" s="323"/>
      <c r="BV297" s="323"/>
      <c r="BW297" s="323"/>
      <c r="BX297" s="323"/>
      <c r="BY297" s="323"/>
      <c r="BZ297" s="323"/>
      <c r="CA297" s="323"/>
      <c r="CB297" s="323"/>
      <c r="CC297" s="323"/>
      <c r="CD297" s="323"/>
      <c r="CE297" s="323"/>
      <c r="CF297" s="323"/>
      <c r="CG297" s="323"/>
      <c r="CH297" s="323"/>
      <c r="CI297" s="323"/>
      <c r="CJ297" s="323"/>
      <c r="CK297" s="323"/>
      <c r="CL297" s="323"/>
      <c r="CM297" s="323"/>
      <c r="CN297" s="323"/>
      <c r="CO297" s="323"/>
      <c r="CP297" s="323"/>
      <c r="CQ297" s="323"/>
      <c r="CR297" s="323"/>
      <c r="CS297" s="323"/>
      <c r="CT297" s="323"/>
      <c r="CU297" s="323"/>
      <c r="CV297" s="323"/>
      <c r="CW297" s="323"/>
      <c r="CX297" s="323"/>
      <c r="CY297" s="323"/>
      <c r="CZ297" s="323"/>
      <c r="DA297" s="323"/>
      <c r="DB297" s="323"/>
      <c r="DC297" s="323"/>
      <c r="DD297" s="323"/>
      <c r="DE297" s="323"/>
      <c r="DF297" s="323"/>
      <c r="DG297" s="323"/>
      <c r="DH297" s="323"/>
      <c r="DI297" s="323"/>
      <c r="DJ297" s="323"/>
      <c r="DK297" s="323"/>
      <c r="DL297" s="323"/>
      <c r="DM297" s="323"/>
      <c r="DN297" s="323"/>
      <c r="DO297" s="323"/>
      <c r="DP297" s="323"/>
      <c r="DQ297" s="323"/>
      <c r="DR297" s="323"/>
      <c r="DS297" s="323"/>
      <c r="DT297" s="323"/>
      <c r="DU297" s="323"/>
      <c r="DV297" s="323"/>
      <c r="DW297" s="323"/>
      <c r="DX297" s="323"/>
      <c r="DY297" s="323"/>
      <c r="DZ297" s="323"/>
      <c r="EA297" s="323"/>
      <c r="EB297" s="323"/>
      <c r="EC297" s="323"/>
      <c r="ED297" s="323"/>
      <c r="EE297" s="323"/>
      <c r="EF297" s="323"/>
      <c r="EG297" s="323"/>
      <c r="EH297" s="323"/>
      <c r="EI297" s="323"/>
      <c r="EJ297" s="323"/>
      <c r="EK297" s="323"/>
      <c r="EL297" s="323"/>
      <c r="EM297" s="323"/>
      <c r="EN297" s="323"/>
      <c r="EO297" s="323"/>
      <c r="EP297" s="323"/>
      <c r="EQ297" s="323"/>
      <c r="ER297" s="323"/>
      <c r="ES297" s="323"/>
      <c r="ET297" s="323"/>
      <c r="EU297" s="323"/>
      <c r="EV297" s="323"/>
      <c r="EW297" s="323"/>
      <c r="EX297" s="323"/>
      <c r="EY297" s="323"/>
      <c r="EZ297" s="323"/>
      <c r="FA297" s="323"/>
      <c r="FB297" s="323"/>
      <c r="FC297" s="323"/>
      <c r="FD297" s="323"/>
      <c r="FE297" s="323"/>
      <c r="FF297" s="323"/>
      <c r="FG297" s="323"/>
      <c r="FH297" s="323"/>
      <c r="FI297" s="323"/>
      <c r="FJ297" s="323"/>
      <c r="FK297" s="323"/>
      <c r="FL297" s="323"/>
      <c r="FM297" s="323"/>
      <c r="FN297" s="323"/>
      <c r="FO297" s="323"/>
      <c r="FP297" s="323"/>
      <c r="FQ297" s="323"/>
      <c r="FR297" s="323"/>
      <c r="FS297" s="323"/>
      <c r="FT297" s="323"/>
      <c r="FU297" s="323"/>
      <c r="FV297" s="323"/>
      <c r="FW297" s="323"/>
      <c r="FX297" s="323"/>
      <c r="FY297" s="323"/>
      <c r="FZ297" s="323"/>
      <c r="GA297" s="323"/>
      <c r="GB297" s="323"/>
      <c r="GC297" s="323"/>
      <c r="GD297" s="323"/>
      <c r="GE297" s="323"/>
      <c r="GF297" s="323"/>
      <c r="GG297" s="323"/>
      <c r="GH297" s="323"/>
      <c r="GI297" s="323"/>
      <c r="GJ297" s="323"/>
      <c r="GK297" s="323"/>
      <c r="GL297" s="323"/>
      <c r="GM297" s="323"/>
      <c r="GN297" s="323"/>
      <c r="GO297" s="323"/>
      <c r="GP297" s="323"/>
      <c r="GQ297" s="323"/>
      <c r="GR297" s="323"/>
      <c r="GS297" s="323"/>
      <c r="GT297" s="323"/>
      <c r="GU297" s="323"/>
      <c r="GV297" s="323"/>
      <c r="GW297" s="323"/>
      <c r="GX297" s="323"/>
      <c r="GY297" s="323"/>
      <c r="GZ297" s="323"/>
      <c r="HA297" s="323"/>
      <c r="HB297" s="323"/>
      <c r="HC297" s="323"/>
      <c r="HD297" s="323"/>
      <c r="HE297" s="323"/>
      <c r="HF297" s="323"/>
      <c r="HG297" s="323"/>
      <c r="HH297" s="323"/>
      <c r="HI297" s="323"/>
      <c r="HJ297" s="323"/>
      <c r="HK297" s="323"/>
      <c r="HL297" s="323"/>
      <c r="HM297" s="323"/>
      <c r="HN297" s="323"/>
      <c r="HO297" s="323"/>
      <c r="HP297" s="323"/>
      <c r="HQ297" s="323"/>
      <c r="HR297" s="323"/>
      <c r="HS297" s="323"/>
      <c r="HT297" s="323"/>
      <c r="HU297" s="323"/>
      <c r="HV297" s="323"/>
      <c r="HW297" s="323"/>
      <c r="HX297" s="323"/>
      <c r="HY297" s="323"/>
      <c r="HZ297" s="323"/>
      <c r="IA297" s="323"/>
      <c r="IB297" s="323"/>
      <c r="IC297" s="323"/>
      <c r="ID297" s="323"/>
      <c r="IE297" s="323"/>
      <c r="IF297" s="323"/>
      <c r="IG297" s="323"/>
      <c r="IH297" s="323"/>
      <c r="II297" s="323"/>
      <c r="IJ297" s="323"/>
      <c r="IK297" s="323"/>
      <c r="IL297" s="323"/>
      <c r="IM297" s="323"/>
      <c r="IN297" s="323"/>
      <c r="IO297" s="323"/>
      <c r="IP297" s="323"/>
      <c r="IQ297" s="323"/>
      <c r="IR297" s="323"/>
      <c r="IS297" s="323"/>
      <c r="IT297" s="323"/>
      <c r="IU297" s="323"/>
      <c r="IV297" s="323"/>
      <c r="IW297" s="323"/>
      <c r="IX297" s="323"/>
    </row>
    <row r="298" spans="1:258" s="1238" customFormat="1">
      <c r="A298" s="323"/>
      <c r="B298" s="324"/>
      <c r="C298" s="325"/>
      <c r="D298" s="325"/>
      <c r="E298" s="325"/>
      <c r="F298" s="326"/>
      <c r="G298" s="326"/>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3"/>
      <c r="AL298" s="323"/>
      <c r="AM298" s="323"/>
      <c r="AN298" s="323"/>
      <c r="AO298" s="323"/>
      <c r="AP298" s="323"/>
      <c r="AQ298" s="323"/>
      <c r="AR298" s="323"/>
      <c r="AS298" s="323"/>
      <c r="AT298" s="323"/>
      <c r="AU298" s="323"/>
      <c r="AV298" s="323"/>
      <c r="AW298" s="323"/>
      <c r="AX298" s="323"/>
      <c r="AY298" s="323"/>
      <c r="AZ298" s="323"/>
      <c r="BA298" s="323"/>
      <c r="BB298" s="323"/>
      <c r="BC298" s="323"/>
      <c r="BD298" s="323"/>
      <c r="BE298" s="323"/>
      <c r="BF298" s="323"/>
      <c r="BG298" s="323"/>
      <c r="BH298" s="323"/>
      <c r="BI298" s="323"/>
      <c r="BJ298" s="323"/>
      <c r="BK298" s="323"/>
      <c r="BL298" s="323"/>
      <c r="BM298" s="323"/>
      <c r="BN298" s="323"/>
      <c r="BO298" s="323"/>
      <c r="BP298" s="323"/>
      <c r="BQ298" s="323"/>
      <c r="BR298" s="323"/>
      <c r="BS298" s="323"/>
      <c r="BT298" s="323"/>
      <c r="BU298" s="323"/>
      <c r="BV298" s="323"/>
      <c r="BW298" s="323"/>
      <c r="BX298" s="323"/>
      <c r="BY298" s="323"/>
      <c r="BZ298" s="323"/>
      <c r="CA298" s="323"/>
      <c r="CB298" s="323"/>
      <c r="CC298" s="323"/>
      <c r="CD298" s="323"/>
      <c r="CE298" s="323"/>
      <c r="CF298" s="323"/>
      <c r="CG298" s="323"/>
      <c r="CH298" s="323"/>
      <c r="CI298" s="323"/>
      <c r="CJ298" s="323"/>
      <c r="CK298" s="323"/>
      <c r="CL298" s="323"/>
      <c r="CM298" s="323"/>
      <c r="CN298" s="323"/>
      <c r="CO298" s="323"/>
      <c r="CP298" s="323"/>
      <c r="CQ298" s="323"/>
      <c r="CR298" s="323"/>
      <c r="CS298" s="323"/>
      <c r="CT298" s="323"/>
      <c r="CU298" s="323"/>
      <c r="CV298" s="323"/>
      <c r="CW298" s="323"/>
      <c r="CX298" s="323"/>
      <c r="CY298" s="323"/>
      <c r="CZ298" s="323"/>
      <c r="DA298" s="323"/>
      <c r="DB298" s="323"/>
      <c r="DC298" s="323"/>
      <c r="DD298" s="323"/>
      <c r="DE298" s="323"/>
      <c r="DF298" s="323"/>
      <c r="DG298" s="323"/>
      <c r="DH298" s="323"/>
      <c r="DI298" s="323"/>
      <c r="DJ298" s="323"/>
      <c r="DK298" s="323"/>
      <c r="DL298" s="323"/>
      <c r="DM298" s="323"/>
      <c r="DN298" s="323"/>
      <c r="DO298" s="323"/>
      <c r="DP298" s="323"/>
      <c r="DQ298" s="323"/>
      <c r="DR298" s="323"/>
      <c r="DS298" s="323"/>
      <c r="DT298" s="323"/>
      <c r="DU298" s="323"/>
      <c r="DV298" s="323"/>
      <c r="DW298" s="323"/>
      <c r="DX298" s="323"/>
      <c r="DY298" s="323"/>
      <c r="DZ298" s="323"/>
      <c r="EA298" s="323"/>
      <c r="EB298" s="323"/>
      <c r="EC298" s="323"/>
      <c r="ED298" s="323"/>
      <c r="EE298" s="323"/>
      <c r="EF298" s="323"/>
      <c r="EG298" s="323"/>
      <c r="EH298" s="323"/>
      <c r="EI298" s="323"/>
      <c r="EJ298" s="323"/>
      <c r="EK298" s="323"/>
      <c r="EL298" s="323"/>
      <c r="EM298" s="323"/>
      <c r="EN298" s="323"/>
      <c r="EO298" s="323"/>
      <c r="EP298" s="323"/>
      <c r="EQ298" s="323"/>
      <c r="ER298" s="323"/>
      <c r="ES298" s="323"/>
      <c r="ET298" s="323"/>
      <c r="EU298" s="323"/>
      <c r="EV298" s="323"/>
      <c r="EW298" s="323"/>
      <c r="EX298" s="323"/>
      <c r="EY298" s="323"/>
      <c r="EZ298" s="323"/>
      <c r="FA298" s="323"/>
      <c r="FB298" s="323"/>
      <c r="FC298" s="323"/>
      <c r="FD298" s="323"/>
      <c r="FE298" s="323"/>
      <c r="FF298" s="323"/>
      <c r="FG298" s="323"/>
      <c r="FH298" s="323"/>
      <c r="FI298" s="323"/>
      <c r="FJ298" s="323"/>
      <c r="FK298" s="323"/>
      <c r="FL298" s="323"/>
      <c r="FM298" s="323"/>
      <c r="FN298" s="323"/>
      <c r="FO298" s="323"/>
      <c r="FP298" s="323"/>
      <c r="FQ298" s="323"/>
      <c r="FR298" s="323"/>
      <c r="FS298" s="323"/>
      <c r="FT298" s="323"/>
      <c r="FU298" s="323"/>
      <c r="FV298" s="323"/>
      <c r="FW298" s="323"/>
      <c r="FX298" s="323"/>
      <c r="FY298" s="323"/>
      <c r="FZ298" s="323"/>
      <c r="GA298" s="323"/>
      <c r="GB298" s="323"/>
      <c r="GC298" s="323"/>
      <c r="GD298" s="323"/>
      <c r="GE298" s="323"/>
      <c r="GF298" s="323"/>
      <c r="GG298" s="323"/>
      <c r="GH298" s="323"/>
      <c r="GI298" s="323"/>
      <c r="GJ298" s="323"/>
      <c r="GK298" s="323"/>
      <c r="GL298" s="323"/>
      <c r="GM298" s="323"/>
      <c r="GN298" s="323"/>
      <c r="GO298" s="323"/>
      <c r="GP298" s="323"/>
      <c r="GQ298" s="323"/>
      <c r="GR298" s="323"/>
      <c r="GS298" s="323"/>
      <c r="GT298" s="323"/>
      <c r="GU298" s="323"/>
      <c r="GV298" s="323"/>
      <c r="GW298" s="323"/>
      <c r="GX298" s="323"/>
      <c r="GY298" s="323"/>
      <c r="GZ298" s="323"/>
      <c r="HA298" s="323"/>
      <c r="HB298" s="323"/>
      <c r="HC298" s="323"/>
      <c r="HD298" s="323"/>
      <c r="HE298" s="323"/>
      <c r="HF298" s="323"/>
      <c r="HG298" s="323"/>
      <c r="HH298" s="323"/>
      <c r="HI298" s="323"/>
      <c r="HJ298" s="323"/>
      <c r="HK298" s="323"/>
      <c r="HL298" s="323"/>
      <c r="HM298" s="323"/>
      <c r="HN298" s="323"/>
      <c r="HO298" s="323"/>
      <c r="HP298" s="323"/>
      <c r="HQ298" s="323"/>
      <c r="HR298" s="323"/>
      <c r="HS298" s="323"/>
      <c r="HT298" s="323"/>
      <c r="HU298" s="323"/>
      <c r="HV298" s="323"/>
      <c r="HW298" s="323"/>
      <c r="HX298" s="323"/>
      <c r="HY298" s="323"/>
      <c r="HZ298" s="323"/>
      <c r="IA298" s="323"/>
      <c r="IB298" s="323"/>
      <c r="IC298" s="323"/>
      <c r="ID298" s="323"/>
      <c r="IE298" s="323"/>
      <c r="IF298" s="323"/>
      <c r="IG298" s="323"/>
      <c r="IH298" s="323"/>
      <c r="II298" s="323"/>
      <c r="IJ298" s="323"/>
      <c r="IK298" s="323"/>
      <c r="IL298" s="323"/>
      <c r="IM298" s="323"/>
      <c r="IN298" s="323"/>
      <c r="IO298" s="323"/>
      <c r="IP298" s="323"/>
      <c r="IQ298" s="323"/>
      <c r="IR298" s="323"/>
      <c r="IS298" s="323"/>
      <c r="IT298" s="323"/>
      <c r="IU298" s="323"/>
      <c r="IV298" s="323"/>
      <c r="IW298" s="323"/>
      <c r="IX298" s="323"/>
    </row>
    <row r="299" spans="1:258" s="1238" customFormat="1">
      <c r="A299" s="323"/>
      <c r="B299" s="324"/>
      <c r="C299" s="325"/>
      <c r="D299" s="325"/>
      <c r="E299" s="325"/>
      <c r="F299" s="326"/>
      <c r="G299" s="326"/>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3"/>
      <c r="AL299" s="323"/>
      <c r="AM299" s="323"/>
      <c r="AN299" s="323"/>
      <c r="AO299" s="323"/>
      <c r="AP299" s="323"/>
      <c r="AQ299" s="323"/>
      <c r="AR299" s="323"/>
      <c r="AS299" s="323"/>
      <c r="AT299" s="323"/>
      <c r="AU299" s="323"/>
      <c r="AV299" s="323"/>
      <c r="AW299" s="323"/>
      <c r="AX299" s="323"/>
      <c r="AY299" s="323"/>
      <c r="AZ299" s="323"/>
      <c r="BA299" s="323"/>
      <c r="BB299" s="323"/>
      <c r="BC299" s="323"/>
      <c r="BD299" s="323"/>
      <c r="BE299" s="323"/>
      <c r="BF299" s="323"/>
      <c r="BG299" s="323"/>
      <c r="BH299" s="323"/>
      <c r="BI299" s="323"/>
      <c r="BJ299" s="323"/>
      <c r="BK299" s="323"/>
      <c r="BL299" s="323"/>
      <c r="BM299" s="323"/>
      <c r="BN299" s="323"/>
      <c r="BO299" s="323"/>
      <c r="BP299" s="323"/>
      <c r="BQ299" s="323"/>
      <c r="BR299" s="323"/>
      <c r="BS299" s="323"/>
      <c r="BT299" s="323"/>
      <c r="BU299" s="323"/>
      <c r="BV299" s="323"/>
      <c r="BW299" s="323"/>
      <c r="BX299" s="323"/>
      <c r="BY299" s="323"/>
      <c r="BZ299" s="323"/>
      <c r="CA299" s="323"/>
      <c r="CB299" s="323"/>
      <c r="CC299" s="323"/>
      <c r="CD299" s="323"/>
      <c r="CE299" s="323"/>
      <c r="CF299" s="323"/>
      <c r="CG299" s="323"/>
      <c r="CH299" s="323"/>
      <c r="CI299" s="323"/>
      <c r="CJ299" s="323"/>
      <c r="CK299" s="323"/>
      <c r="CL299" s="323"/>
      <c r="CM299" s="323"/>
      <c r="CN299" s="323"/>
      <c r="CO299" s="323"/>
      <c r="CP299" s="323"/>
      <c r="CQ299" s="323"/>
      <c r="CR299" s="323"/>
      <c r="CS299" s="323"/>
      <c r="CT299" s="323"/>
      <c r="CU299" s="323"/>
      <c r="CV299" s="323"/>
      <c r="CW299" s="323"/>
      <c r="CX299" s="323"/>
      <c r="CY299" s="323"/>
      <c r="CZ299" s="323"/>
      <c r="DA299" s="323"/>
      <c r="DB299" s="323"/>
      <c r="DC299" s="323"/>
      <c r="DD299" s="323"/>
      <c r="DE299" s="323"/>
      <c r="DF299" s="323"/>
      <c r="DG299" s="323"/>
      <c r="DH299" s="323"/>
      <c r="DI299" s="323"/>
      <c r="DJ299" s="323"/>
      <c r="DK299" s="323"/>
      <c r="DL299" s="323"/>
      <c r="DM299" s="323"/>
      <c r="DN299" s="323"/>
      <c r="DO299" s="323"/>
      <c r="DP299" s="323"/>
      <c r="DQ299" s="323"/>
      <c r="DR299" s="323"/>
      <c r="DS299" s="323"/>
      <c r="DT299" s="323"/>
      <c r="DU299" s="323"/>
      <c r="DV299" s="323"/>
      <c r="DW299" s="323"/>
      <c r="DX299" s="323"/>
      <c r="DY299" s="323"/>
      <c r="DZ299" s="323"/>
      <c r="EA299" s="323"/>
      <c r="EB299" s="323"/>
      <c r="EC299" s="323"/>
      <c r="ED299" s="323"/>
      <c r="EE299" s="323"/>
      <c r="EF299" s="323"/>
      <c r="EG299" s="323"/>
      <c r="EH299" s="323"/>
      <c r="EI299" s="323"/>
      <c r="EJ299" s="323"/>
      <c r="EK299" s="323"/>
      <c r="EL299" s="323"/>
      <c r="EM299" s="323"/>
      <c r="EN299" s="323"/>
      <c r="EO299" s="323"/>
      <c r="EP299" s="323"/>
      <c r="EQ299" s="323"/>
      <c r="ER299" s="323"/>
      <c r="ES299" s="323"/>
      <c r="ET299" s="323"/>
      <c r="EU299" s="323"/>
      <c r="EV299" s="323"/>
      <c r="EW299" s="323"/>
      <c r="EX299" s="323"/>
      <c r="EY299" s="323"/>
      <c r="EZ299" s="323"/>
      <c r="FA299" s="323"/>
      <c r="FB299" s="323"/>
      <c r="FC299" s="323"/>
      <c r="FD299" s="323"/>
      <c r="FE299" s="323"/>
      <c r="FF299" s="323"/>
      <c r="FG299" s="323"/>
      <c r="FH299" s="323"/>
      <c r="FI299" s="323"/>
      <c r="FJ299" s="323"/>
      <c r="FK299" s="323"/>
      <c r="FL299" s="323"/>
      <c r="FM299" s="323"/>
      <c r="FN299" s="323"/>
      <c r="FO299" s="323"/>
      <c r="FP299" s="323"/>
      <c r="FQ299" s="323"/>
      <c r="FR299" s="323"/>
      <c r="FS299" s="323"/>
      <c r="FT299" s="323"/>
      <c r="FU299" s="323"/>
      <c r="FV299" s="323"/>
      <c r="FW299" s="323"/>
      <c r="FX299" s="323"/>
      <c r="FY299" s="323"/>
      <c r="FZ299" s="323"/>
      <c r="GA299" s="323"/>
      <c r="GB299" s="323"/>
      <c r="GC299" s="323"/>
      <c r="GD299" s="323"/>
      <c r="GE299" s="323"/>
      <c r="GF299" s="323"/>
      <c r="GG299" s="323"/>
      <c r="GH299" s="323"/>
      <c r="GI299" s="323"/>
      <c r="GJ299" s="323"/>
      <c r="GK299" s="323"/>
      <c r="GL299" s="323"/>
      <c r="GM299" s="323"/>
      <c r="GN299" s="323"/>
      <c r="GO299" s="323"/>
      <c r="GP299" s="323"/>
      <c r="GQ299" s="323"/>
      <c r="GR299" s="323"/>
      <c r="GS299" s="323"/>
      <c r="GT299" s="323"/>
      <c r="GU299" s="323"/>
      <c r="GV299" s="323"/>
      <c r="GW299" s="323"/>
      <c r="GX299" s="323"/>
      <c r="GY299" s="323"/>
      <c r="GZ299" s="323"/>
      <c r="HA299" s="323"/>
      <c r="HB299" s="323"/>
      <c r="HC299" s="323"/>
      <c r="HD299" s="323"/>
      <c r="HE299" s="323"/>
      <c r="HF299" s="323"/>
      <c r="HG299" s="323"/>
      <c r="HH299" s="323"/>
      <c r="HI299" s="323"/>
      <c r="HJ299" s="323"/>
      <c r="HK299" s="323"/>
      <c r="HL299" s="323"/>
      <c r="HM299" s="323"/>
      <c r="HN299" s="323"/>
      <c r="HO299" s="323"/>
      <c r="HP299" s="323"/>
      <c r="HQ299" s="323"/>
      <c r="HR299" s="323"/>
      <c r="HS299" s="323"/>
      <c r="HT299" s="323"/>
      <c r="HU299" s="323"/>
      <c r="HV299" s="323"/>
      <c r="HW299" s="323"/>
      <c r="HX299" s="323"/>
      <c r="HY299" s="323"/>
      <c r="HZ299" s="323"/>
      <c r="IA299" s="323"/>
      <c r="IB299" s="323"/>
      <c r="IC299" s="323"/>
      <c r="ID299" s="323"/>
      <c r="IE299" s="323"/>
      <c r="IF299" s="323"/>
      <c r="IG299" s="323"/>
      <c r="IH299" s="323"/>
      <c r="II299" s="323"/>
      <c r="IJ299" s="323"/>
      <c r="IK299" s="323"/>
      <c r="IL299" s="323"/>
      <c r="IM299" s="323"/>
      <c r="IN299" s="323"/>
      <c r="IO299" s="323"/>
      <c r="IP299" s="323"/>
      <c r="IQ299" s="323"/>
      <c r="IR299" s="323"/>
      <c r="IS299" s="323"/>
      <c r="IT299" s="323"/>
      <c r="IU299" s="323"/>
      <c r="IV299" s="323"/>
      <c r="IW299" s="323"/>
      <c r="IX299" s="323"/>
    </row>
    <row r="300" spans="1:258" s="1238" customFormat="1">
      <c r="A300" s="323"/>
      <c r="B300" s="324"/>
      <c r="C300" s="325"/>
      <c r="D300" s="325"/>
      <c r="E300" s="325"/>
      <c r="F300" s="326"/>
      <c r="G300" s="326"/>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23"/>
      <c r="AU300" s="323"/>
      <c r="AV300" s="323"/>
      <c r="AW300" s="323"/>
      <c r="AX300" s="323"/>
      <c r="AY300" s="323"/>
      <c r="AZ300" s="323"/>
      <c r="BA300" s="323"/>
      <c r="BB300" s="323"/>
      <c r="BC300" s="323"/>
      <c r="BD300" s="323"/>
      <c r="BE300" s="323"/>
      <c r="BF300" s="323"/>
      <c r="BG300" s="323"/>
      <c r="BH300" s="323"/>
      <c r="BI300" s="323"/>
      <c r="BJ300" s="323"/>
      <c r="BK300" s="323"/>
      <c r="BL300" s="323"/>
      <c r="BM300" s="323"/>
      <c r="BN300" s="323"/>
      <c r="BO300" s="323"/>
      <c r="BP300" s="323"/>
      <c r="BQ300" s="323"/>
      <c r="BR300" s="323"/>
      <c r="BS300" s="323"/>
      <c r="BT300" s="323"/>
      <c r="BU300" s="323"/>
      <c r="BV300" s="323"/>
      <c r="BW300" s="323"/>
      <c r="BX300" s="323"/>
      <c r="BY300" s="323"/>
      <c r="BZ300" s="323"/>
      <c r="CA300" s="323"/>
      <c r="CB300" s="323"/>
      <c r="CC300" s="323"/>
      <c r="CD300" s="323"/>
      <c r="CE300" s="323"/>
      <c r="CF300" s="323"/>
      <c r="CG300" s="323"/>
      <c r="CH300" s="323"/>
      <c r="CI300" s="323"/>
      <c r="CJ300" s="323"/>
      <c r="CK300" s="323"/>
      <c r="CL300" s="323"/>
      <c r="CM300" s="323"/>
      <c r="CN300" s="323"/>
      <c r="CO300" s="323"/>
      <c r="CP300" s="323"/>
      <c r="CQ300" s="323"/>
      <c r="CR300" s="323"/>
      <c r="CS300" s="323"/>
      <c r="CT300" s="323"/>
      <c r="CU300" s="323"/>
      <c r="CV300" s="323"/>
      <c r="CW300" s="323"/>
      <c r="CX300" s="323"/>
      <c r="CY300" s="323"/>
      <c r="CZ300" s="323"/>
      <c r="DA300" s="323"/>
      <c r="DB300" s="323"/>
      <c r="DC300" s="323"/>
      <c r="DD300" s="323"/>
      <c r="DE300" s="323"/>
      <c r="DF300" s="323"/>
      <c r="DG300" s="323"/>
      <c r="DH300" s="323"/>
      <c r="DI300" s="323"/>
      <c r="DJ300" s="323"/>
      <c r="DK300" s="323"/>
      <c r="DL300" s="323"/>
      <c r="DM300" s="323"/>
      <c r="DN300" s="323"/>
      <c r="DO300" s="323"/>
      <c r="DP300" s="323"/>
      <c r="DQ300" s="323"/>
      <c r="DR300" s="323"/>
      <c r="DS300" s="323"/>
      <c r="DT300" s="323"/>
      <c r="DU300" s="323"/>
      <c r="DV300" s="323"/>
      <c r="DW300" s="323"/>
      <c r="DX300" s="323"/>
      <c r="DY300" s="323"/>
      <c r="DZ300" s="323"/>
      <c r="EA300" s="323"/>
      <c r="EB300" s="323"/>
      <c r="EC300" s="323"/>
      <c r="ED300" s="323"/>
      <c r="EE300" s="323"/>
      <c r="EF300" s="323"/>
      <c r="EG300" s="323"/>
      <c r="EH300" s="323"/>
      <c r="EI300" s="323"/>
      <c r="EJ300" s="323"/>
      <c r="EK300" s="323"/>
      <c r="EL300" s="323"/>
      <c r="EM300" s="323"/>
      <c r="EN300" s="323"/>
      <c r="EO300" s="323"/>
      <c r="EP300" s="323"/>
      <c r="EQ300" s="323"/>
      <c r="ER300" s="323"/>
      <c r="ES300" s="323"/>
      <c r="ET300" s="323"/>
      <c r="EU300" s="323"/>
      <c r="EV300" s="323"/>
      <c r="EW300" s="323"/>
      <c r="EX300" s="323"/>
      <c r="EY300" s="323"/>
      <c r="EZ300" s="323"/>
      <c r="FA300" s="323"/>
      <c r="FB300" s="323"/>
      <c r="FC300" s="323"/>
      <c r="FD300" s="323"/>
      <c r="FE300" s="323"/>
      <c r="FF300" s="323"/>
      <c r="FG300" s="323"/>
      <c r="FH300" s="323"/>
      <c r="FI300" s="323"/>
      <c r="FJ300" s="323"/>
      <c r="FK300" s="323"/>
      <c r="FL300" s="323"/>
      <c r="FM300" s="323"/>
      <c r="FN300" s="323"/>
      <c r="FO300" s="323"/>
      <c r="FP300" s="323"/>
      <c r="FQ300" s="323"/>
      <c r="FR300" s="323"/>
      <c r="FS300" s="323"/>
      <c r="FT300" s="323"/>
      <c r="FU300" s="323"/>
      <c r="FV300" s="323"/>
      <c r="FW300" s="323"/>
      <c r="FX300" s="323"/>
      <c r="FY300" s="323"/>
      <c r="FZ300" s="323"/>
      <c r="GA300" s="323"/>
      <c r="GB300" s="323"/>
      <c r="GC300" s="323"/>
      <c r="GD300" s="323"/>
      <c r="GE300" s="323"/>
      <c r="GF300" s="323"/>
      <c r="GG300" s="323"/>
      <c r="GH300" s="323"/>
      <c r="GI300" s="323"/>
      <c r="GJ300" s="323"/>
      <c r="GK300" s="323"/>
      <c r="GL300" s="323"/>
      <c r="GM300" s="323"/>
      <c r="GN300" s="323"/>
      <c r="GO300" s="323"/>
      <c r="GP300" s="323"/>
      <c r="GQ300" s="323"/>
      <c r="GR300" s="323"/>
      <c r="GS300" s="323"/>
      <c r="GT300" s="323"/>
      <c r="GU300" s="323"/>
      <c r="GV300" s="323"/>
      <c r="GW300" s="323"/>
      <c r="GX300" s="323"/>
      <c r="GY300" s="323"/>
      <c r="GZ300" s="323"/>
      <c r="HA300" s="323"/>
      <c r="HB300" s="323"/>
      <c r="HC300" s="323"/>
      <c r="HD300" s="323"/>
      <c r="HE300" s="323"/>
      <c r="HF300" s="323"/>
      <c r="HG300" s="323"/>
      <c r="HH300" s="323"/>
      <c r="HI300" s="323"/>
      <c r="HJ300" s="323"/>
      <c r="HK300" s="323"/>
      <c r="HL300" s="323"/>
      <c r="HM300" s="323"/>
      <c r="HN300" s="323"/>
      <c r="HO300" s="323"/>
      <c r="HP300" s="323"/>
      <c r="HQ300" s="323"/>
      <c r="HR300" s="323"/>
      <c r="HS300" s="323"/>
      <c r="HT300" s="323"/>
      <c r="HU300" s="323"/>
      <c r="HV300" s="323"/>
      <c r="HW300" s="323"/>
      <c r="HX300" s="323"/>
      <c r="HY300" s="323"/>
      <c r="HZ300" s="323"/>
      <c r="IA300" s="323"/>
      <c r="IB300" s="323"/>
      <c r="IC300" s="323"/>
      <c r="ID300" s="323"/>
      <c r="IE300" s="323"/>
      <c r="IF300" s="323"/>
      <c r="IG300" s="323"/>
      <c r="IH300" s="323"/>
      <c r="II300" s="323"/>
      <c r="IJ300" s="323"/>
      <c r="IK300" s="323"/>
      <c r="IL300" s="323"/>
      <c r="IM300" s="323"/>
      <c r="IN300" s="323"/>
      <c r="IO300" s="323"/>
      <c r="IP300" s="323"/>
      <c r="IQ300" s="323"/>
      <c r="IR300" s="323"/>
      <c r="IS300" s="323"/>
      <c r="IT300" s="323"/>
      <c r="IU300" s="323"/>
      <c r="IV300" s="323"/>
      <c r="IW300" s="323"/>
      <c r="IX300" s="323"/>
    </row>
    <row r="301" spans="1:258" s="1238" customFormat="1">
      <c r="A301" s="323"/>
      <c r="B301" s="324"/>
      <c r="C301" s="325"/>
      <c r="D301" s="325"/>
      <c r="E301" s="325"/>
      <c r="F301" s="326"/>
      <c r="G301" s="326"/>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c r="AS301" s="323"/>
      <c r="AT301" s="323"/>
      <c r="AU301" s="323"/>
      <c r="AV301" s="323"/>
      <c r="AW301" s="323"/>
      <c r="AX301" s="323"/>
      <c r="AY301" s="323"/>
      <c r="AZ301" s="323"/>
      <c r="BA301" s="323"/>
      <c r="BB301" s="323"/>
      <c r="BC301" s="323"/>
      <c r="BD301" s="323"/>
      <c r="BE301" s="323"/>
      <c r="BF301" s="323"/>
      <c r="BG301" s="323"/>
      <c r="BH301" s="323"/>
      <c r="BI301" s="323"/>
      <c r="BJ301" s="323"/>
      <c r="BK301" s="323"/>
      <c r="BL301" s="323"/>
      <c r="BM301" s="323"/>
      <c r="BN301" s="323"/>
      <c r="BO301" s="323"/>
      <c r="BP301" s="323"/>
      <c r="BQ301" s="323"/>
      <c r="BR301" s="323"/>
      <c r="BS301" s="323"/>
      <c r="BT301" s="323"/>
      <c r="BU301" s="323"/>
      <c r="BV301" s="323"/>
      <c r="BW301" s="323"/>
      <c r="BX301" s="323"/>
      <c r="BY301" s="323"/>
      <c r="BZ301" s="323"/>
      <c r="CA301" s="323"/>
      <c r="CB301" s="323"/>
      <c r="CC301" s="323"/>
      <c r="CD301" s="323"/>
      <c r="CE301" s="323"/>
      <c r="CF301" s="323"/>
      <c r="CG301" s="323"/>
      <c r="CH301" s="323"/>
      <c r="CI301" s="323"/>
      <c r="CJ301" s="323"/>
      <c r="CK301" s="323"/>
      <c r="CL301" s="323"/>
      <c r="CM301" s="323"/>
      <c r="CN301" s="323"/>
      <c r="CO301" s="323"/>
      <c r="CP301" s="323"/>
      <c r="CQ301" s="323"/>
      <c r="CR301" s="323"/>
      <c r="CS301" s="323"/>
      <c r="CT301" s="323"/>
      <c r="CU301" s="323"/>
      <c r="CV301" s="323"/>
      <c r="CW301" s="323"/>
      <c r="CX301" s="323"/>
      <c r="CY301" s="323"/>
      <c r="CZ301" s="323"/>
      <c r="DA301" s="323"/>
      <c r="DB301" s="323"/>
      <c r="DC301" s="323"/>
      <c r="DD301" s="323"/>
      <c r="DE301" s="323"/>
      <c r="DF301" s="323"/>
      <c r="DG301" s="323"/>
      <c r="DH301" s="323"/>
      <c r="DI301" s="323"/>
      <c r="DJ301" s="323"/>
      <c r="DK301" s="323"/>
      <c r="DL301" s="323"/>
      <c r="DM301" s="323"/>
      <c r="DN301" s="323"/>
      <c r="DO301" s="323"/>
      <c r="DP301" s="323"/>
      <c r="DQ301" s="323"/>
      <c r="DR301" s="323"/>
      <c r="DS301" s="323"/>
      <c r="DT301" s="323"/>
      <c r="DU301" s="323"/>
      <c r="DV301" s="323"/>
      <c r="DW301" s="323"/>
      <c r="DX301" s="323"/>
      <c r="DY301" s="323"/>
      <c r="DZ301" s="323"/>
      <c r="EA301" s="323"/>
      <c r="EB301" s="323"/>
      <c r="EC301" s="323"/>
      <c r="ED301" s="323"/>
      <c r="EE301" s="323"/>
      <c r="EF301" s="323"/>
      <c r="EG301" s="323"/>
      <c r="EH301" s="323"/>
      <c r="EI301" s="323"/>
      <c r="EJ301" s="323"/>
      <c r="EK301" s="323"/>
      <c r="EL301" s="323"/>
      <c r="EM301" s="323"/>
      <c r="EN301" s="323"/>
      <c r="EO301" s="323"/>
      <c r="EP301" s="323"/>
      <c r="EQ301" s="323"/>
      <c r="ER301" s="323"/>
      <c r="ES301" s="323"/>
      <c r="ET301" s="323"/>
      <c r="EU301" s="323"/>
      <c r="EV301" s="323"/>
      <c r="EW301" s="323"/>
      <c r="EX301" s="323"/>
      <c r="EY301" s="323"/>
      <c r="EZ301" s="323"/>
      <c r="FA301" s="323"/>
      <c r="FB301" s="323"/>
      <c r="FC301" s="323"/>
      <c r="FD301" s="323"/>
      <c r="FE301" s="323"/>
      <c r="FF301" s="323"/>
      <c r="FG301" s="323"/>
      <c r="FH301" s="323"/>
      <c r="FI301" s="323"/>
      <c r="FJ301" s="323"/>
      <c r="FK301" s="323"/>
      <c r="FL301" s="323"/>
      <c r="FM301" s="323"/>
      <c r="FN301" s="323"/>
      <c r="FO301" s="323"/>
      <c r="FP301" s="323"/>
      <c r="FQ301" s="323"/>
      <c r="FR301" s="323"/>
      <c r="FS301" s="323"/>
      <c r="FT301" s="323"/>
      <c r="FU301" s="323"/>
      <c r="FV301" s="323"/>
      <c r="FW301" s="323"/>
      <c r="FX301" s="323"/>
      <c r="FY301" s="323"/>
      <c r="FZ301" s="323"/>
      <c r="GA301" s="323"/>
      <c r="GB301" s="323"/>
      <c r="GC301" s="323"/>
      <c r="GD301" s="323"/>
      <c r="GE301" s="323"/>
      <c r="GF301" s="323"/>
      <c r="GG301" s="323"/>
      <c r="GH301" s="323"/>
      <c r="GI301" s="323"/>
      <c r="GJ301" s="323"/>
      <c r="GK301" s="323"/>
      <c r="GL301" s="323"/>
      <c r="GM301" s="323"/>
      <c r="GN301" s="323"/>
      <c r="GO301" s="323"/>
      <c r="GP301" s="323"/>
      <c r="GQ301" s="323"/>
      <c r="GR301" s="323"/>
      <c r="GS301" s="323"/>
      <c r="GT301" s="323"/>
      <c r="GU301" s="323"/>
      <c r="GV301" s="323"/>
      <c r="GW301" s="323"/>
      <c r="GX301" s="323"/>
      <c r="GY301" s="323"/>
      <c r="GZ301" s="323"/>
      <c r="HA301" s="323"/>
      <c r="HB301" s="323"/>
      <c r="HC301" s="323"/>
      <c r="HD301" s="323"/>
      <c r="HE301" s="323"/>
      <c r="HF301" s="323"/>
      <c r="HG301" s="323"/>
      <c r="HH301" s="323"/>
      <c r="HI301" s="323"/>
      <c r="HJ301" s="323"/>
      <c r="HK301" s="323"/>
      <c r="HL301" s="323"/>
      <c r="HM301" s="323"/>
      <c r="HN301" s="323"/>
      <c r="HO301" s="323"/>
      <c r="HP301" s="323"/>
      <c r="HQ301" s="323"/>
      <c r="HR301" s="323"/>
      <c r="HS301" s="323"/>
      <c r="HT301" s="323"/>
      <c r="HU301" s="323"/>
      <c r="HV301" s="323"/>
      <c r="HW301" s="323"/>
      <c r="HX301" s="323"/>
      <c r="HY301" s="323"/>
      <c r="HZ301" s="323"/>
      <c r="IA301" s="323"/>
      <c r="IB301" s="323"/>
      <c r="IC301" s="323"/>
      <c r="ID301" s="323"/>
      <c r="IE301" s="323"/>
      <c r="IF301" s="323"/>
      <c r="IG301" s="323"/>
      <c r="IH301" s="323"/>
      <c r="II301" s="323"/>
      <c r="IJ301" s="323"/>
      <c r="IK301" s="323"/>
      <c r="IL301" s="323"/>
      <c r="IM301" s="323"/>
      <c r="IN301" s="323"/>
      <c r="IO301" s="323"/>
      <c r="IP301" s="323"/>
      <c r="IQ301" s="323"/>
      <c r="IR301" s="323"/>
      <c r="IS301" s="323"/>
      <c r="IT301" s="323"/>
      <c r="IU301" s="323"/>
      <c r="IV301" s="323"/>
      <c r="IW301" s="323"/>
      <c r="IX301" s="323"/>
    </row>
    <row r="302" spans="1:258" s="1238" customFormat="1">
      <c r="A302" s="323"/>
      <c r="B302" s="324"/>
      <c r="C302" s="325"/>
      <c r="D302" s="325"/>
      <c r="E302" s="325"/>
      <c r="F302" s="326"/>
      <c r="G302" s="326"/>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c r="AS302" s="323"/>
      <c r="AT302" s="323"/>
      <c r="AU302" s="323"/>
      <c r="AV302" s="323"/>
      <c r="AW302" s="323"/>
      <c r="AX302" s="323"/>
      <c r="AY302" s="323"/>
      <c r="AZ302" s="323"/>
      <c r="BA302" s="323"/>
      <c r="BB302" s="323"/>
      <c r="BC302" s="323"/>
      <c r="BD302" s="323"/>
      <c r="BE302" s="323"/>
      <c r="BF302" s="323"/>
      <c r="BG302" s="323"/>
      <c r="BH302" s="323"/>
      <c r="BI302" s="323"/>
      <c r="BJ302" s="323"/>
      <c r="BK302" s="323"/>
      <c r="BL302" s="323"/>
      <c r="BM302" s="323"/>
      <c r="BN302" s="323"/>
      <c r="BO302" s="323"/>
      <c r="BP302" s="323"/>
      <c r="BQ302" s="323"/>
      <c r="BR302" s="323"/>
      <c r="BS302" s="323"/>
      <c r="BT302" s="323"/>
      <c r="BU302" s="323"/>
      <c r="BV302" s="323"/>
      <c r="BW302" s="323"/>
      <c r="BX302" s="323"/>
      <c r="BY302" s="323"/>
      <c r="BZ302" s="323"/>
      <c r="CA302" s="323"/>
      <c r="CB302" s="323"/>
      <c r="CC302" s="323"/>
      <c r="CD302" s="323"/>
      <c r="CE302" s="323"/>
      <c r="CF302" s="323"/>
      <c r="CG302" s="323"/>
      <c r="CH302" s="323"/>
      <c r="CI302" s="323"/>
      <c r="CJ302" s="323"/>
      <c r="CK302" s="323"/>
      <c r="CL302" s="323"/>
      <c r="CM302" s="323"/>
      <c r="CN302" s="323"/>
      <c r="CO302" s="323"/>
      <c r="CP302" s="323"/>
      <c r="CQ302" s="323"/>
      <c r="CR302" s="323"/>
      <c r="CS302" s="323"/>
      <c r="CT302" s="323"/>
      <c r="CU302" s="323"/>
      <c r="CV302" s="323"/>
      <c r="CW302" s="323"/>
      <c r="CX302" s="323"/>
      <c r="CY302" s="323"/>
      <c r="CZ302" s="323"/>
      <c r="DA302" s="323"/>
      <c r="DB302" s="323"/>
      <c r="DC302" s="323"/>
      <c r="DD302" s="323"/>
      <c r="DE302" s="323"/>
      <c r="DF302" s="323"/>
      <c r="DG302" s="323"/>
      <c r="DH302" s="323"/>
      <c r="DI302" s="323"/>
      <c r="DJ302" s="323"/>
      <c r="DK302" s="323"/>
      <c r="DL302" s="323"/>
      <c r="DM302" s="323"/>
      <c r="DN302" s="323"/>
      <c r="DO302" s="323"/>
      <c r="DP302" s="323"/>
      <c r="DQ302" s="323"/>
      <c r="DR302" s="323"/>
      <c r="DS302" s="323"/>
      <c r="DT302" s="323"/>
      <c r="DU302" s="323"/>
      <c r="DV302" s="323"/>
      <c r="DW302" s="323"/>
      <c r="DX302" s="323"/>
      <c r="DY302" s="323"/>
      <c r="DZ302" s="323"/>
      <c r="EA302" s="323"/>
      <c r="EB302" s="323"/>
      <c r="EC302" s="323"/>
      <c r="ED302" s="323"/>
      <c r="EE302" s="323"/>
      <c r="EF302" s="323"/>
      <c r="EG302" s="323"/>
      <c r="EH302" s="323"/>
      <c r="EI302" s="323"/>
      <c r="EJ302" s="323"/>
      <c r="EK302" s="323"/>
      <c r="EL302" s="323"/>
      <c r="EM302" s="323"/>
      <c r="EN302" s="323"/>
      <c r="EO302" s="323"/>
      <c r="EP302" s="323"/>
      <c r="EQ302" s="323"/>
      <c r="ER302" s="323"/>
      <c r="ES302" s="323"/>
      <c r="ET302" s="323"/>
      <c r="EU302" s="323"/>
      <c r="EV302" s="323"/>
      <c r="EW302" s="323"/>
      <c r="EX302" s="323"/>
      <c r="EY302" s="323"/>
      <c r="EZ302" s="323"/>
      <c r="FA302" s="323"/>
      <c r="FB302" s="323"/>
      <c r="FC302" s="323"/>
      <c r="FD302" s="323"/>
      <c r="FE302" s="323"/>
      <c r="FF302" s="323"/>
      <c r="FG302" s="323"/>
      <c r="FH302" s="323"/>
      <c r="FI302" s="323"/>
      <c r="FJ302" s="323"/>
      <c r="FK302" s="323"/>
      <c r="FL302" s="323"/>
      <c r="FM302" s="323"/>
      <c r="FN302" s="323"/>
      <c r="FO302" s="323"/>
      <c r="FP302" s="323"/>
      <c r="FQ302" s="323"/>
      <c r="FR302" s="323"/>
      <c r="FS302" s="323"/>
      <c r="FT302" s="323"/>
      <c r="FU302" s="323"/>
      <c r="FV302" s="323"/>
      <c r="FW302" s="323"/>
      <c r="FX302" s="323"/>
      <c r="FY302" s="323"/>
      <c r="FZ302" s="323"/>
      <c r="GA302" s="323"/>
      <c r="GB302" s="323"/>
      <c r="GC302" s="323"/>
      <c r="GD302" s="323"/>
      <c r="GE302" s="323"/>
      <c r="GF302" s="323"/>
      <c r="GG302" s="323"/>
      <c r="GH302" s="323"/>
      <c r="GI302" s="323"/>
      <c r="GJ302" s="323"/>
      <c r="GK302" s="323"/>
      <c r="GL302" s="323"/>
      <c r="GM302" s="323"/>
      <c r="GN302" s="323"/>
      <c r="GO302" s="323"/>
      <c r="GP302" s="323"/>
      <c r="GQ302" s="323"/>
      <c r="GR302" s="323"/>
      <c r="GS302" s="323"/>
      <c r="GT302" s="323"/>
      <c r="GU302" s="323"/>
      <c r="GV302" s="323"/>
      <c r="GW302" s="323"/>
      <c r="GX302" s="323"/>
      <c r="GY302" s="323"/>
      <c r="GZ302" s="323"/>
      <c r="HA302" s="323"/>
      <c r="HB302" s="323"/>
      <c r="HC302" s="323"/>
      <c r="HD302" s="323"/>
      <c r="HE302" s="323"/>
      <c r="HF302" s="323"/>
      <c r="HG302" s="323"/>
      <c r="HH302" s="323"/>
      <c r="HI302" s="323"/>
      <c r="HJ302" s="323"/>
      <c r="HK302" s="323"/>
      <c r="HL302" s="323"/>
      <c r="HM302" s="323"/>
      <c r="HN302" s="323"/>
      <c r="HO302" s="323"/>
      <c r="HP302" s="323"/>
      <c r="HQ302" s="323"/>
      <c r="HR302" s="323"/>
      <c r="HS302" s="323"/>
      <c r="HT302" s="323"/>
      <c r="HU302" s="323"/>
      <c r="HV302" s="323"/>
      <c r="HW302" s="323"/>
      <c r="HX302" s="323"/>
      <c r="HY302" s="323"/>
      <c r="HZ302" s="323"/>
      <c r="IA302" s="323"/>
      <c r="IB302" s="323"/>
      <c r="IC302" s="323"/>
      <c r="ID302" s="323"/>
      <c r="IE302" s="323"/>
      <c r="IF302" s="323"/>
      <c r="IG302" s="323"/>
      <c r="IH302" s="323"/>
      <c r="II302" s="323"/>
      <c r="IJ302" s="323"/>
      <c r="IK302" s="323"/>
      <c r="IL302" s="323"/>
      <c r="IM302" s="323"/>
      <c r="IN302" s="323"/>
      <c r="IO302" s="323"/>
      <c r="IP302" s="323"/>
      <c r="IQ302" s="323"/>
      <c r="IR302" s="323"/>
      <c r="IS302" s="323"/>
      <c r="IT302" s="323"/>
      <c r="IU302" s="323"/>
      <c r="IV302" s="323"/>
      <c r="IW302" s="323"/>
      <c r="IX302" s="323"/>
    </row>
    <row r="303" spans="1:258" s="1238" customFormat="1">
      <c r="A303" s="323"/>
      <c r="B303" s="324"/>
      <c r="C303" s="325"/>
      <c r="D303" s="325"/>
      <c r="E303" s="325"/>
      <c r="F303" s="326"/>
      <c r="G303" s="326"/>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c r="AI303" s="323"/>
      <c r="AJ303" s="323"/>
      <c r="AK303" s="323"/>
      <c r="AL303" s="323"/>
      <c r="AM303" s="323"/>
      <c r="AN303" s="323"/>
      <c r="AO303" s="323"/>
      <c r="AP303" s="323"/>
      <c r="AQ303" s="323"/>
      <c r="AR303" s="323"/>
      <c r="AS303" s="323"/>
      <c r="AT303" s="323"/>
      <c r="AU303" s="323"/>
      <c r="AV303" s="323"/>
      <c r="AW303" s="323"/>
      <c r="AX303" s="323"/>
      <c r="AY303" s="323"/>
      <c r="AZ303" s="323"/>
      <c r="BA303" s="323"/>
      <c r="BB303" s="323"/>
      <c r="BC303" s="323"/>
      <c r="BD303" s="323"/>
      <c r="BE303" s="323"/>
      <c r="BF303" s="323"/>
      <c r="BG303" s="323"/>
      <c r="BH303" s="323"/>
      <c r="BI303" s="323"/>
      <c r="BJ303" s="323"/>
      <c r="BK303" s="323"/>
      <c r="BL303" s="323"/>
      <c r="BM303" s="323"/>
      <c r="BN303" s="323"/>
      <c r="BO303" s="323"/>
      <c r="BP303" s="323"/>
      <c r="BQ303" s="323"/>
      <c r="BR303" s="323"/>
      <c r="BS303" s="323"/>
      <c r="BT303" s="323"/>
      <c r="BU303" s="323"/>
      <c r="BV303" s="323"/>
      <c r="BW303" s="323"/>
      <c r="BX303" s="323"/>
      <c r="BY303" s="323"/>
      <c r="BZ303" s="323"/>
      <c r="CA303" s="323"/>
      <c r="CB303" s="323"/>
      <c r="CC303" s="323"/>
      <c r="CD303" s="323"/>
      <c r="CE303" s="323"/>
      <c r="CF303" s="323"/>
      <c r="CG303" s="323"/>
      <c r="CH303" s="323"/>
      <c r="CI303" s="323"/>
      <c r="CJ303" s="323"/>
      <c r="CK303" s="323"/>
      <c r="CL303" s="323"/>
      <c r="CM303" s="323"/>
      <c r="CN303" s="323"/>
      <c r="CO303" s="323"/>
      <c r="CP303" s="323"/>
      <c r="CQ303" s="323"/>
      <c r="CR303" s="323"/>
      <c r="CS303" s="323"/>
      <c r="CT303" s="323"/>
      <c r="CU303" s="323"/>
      <c r="CV303" s="323"/>
      <c r="CW303" s="323"/>
      <c r="CX303" s="323"/>
      <c r="CY303" s="323"/>
      <c r="CZ303" s="323"/>
      <c r="DA303" s="323"/>
      <c r="DB303" s="323"/>
      <c r="DC303" s="323"/>
      <c r="DD303" s="323"/>
      <c r="DE303" s="323"/>
      <c r="DF303" s="323"/>
      <c r="DG303" s="323"/>
      <c r="DH303" s="323"/>
      <c r="DI303" s="323"/>
      <c r="DJ303" s="323"/>
      <c r="DK303" s="323"/>
      <c r="DL303" s="323"/>
      <c r="DM303" s="323"/>
      <c r="DN303" s="323"/>
      <c r="DO303" s="323"/>
      <c r="DP303" s="323"/>
      <c r="DQ303" s="323"/>
      <c r="DR303" s="323"/>
      <c r="DS303" s="323"/>
      <c r="DT303" s="323"/>
      <c r="DU303" s="323"/>
      <c r="DV303" s="323"/>
      <c r="DW303" s="323"/>
      <c r="DX303" s="323"/>
      <c r="DY303" s="323"/>
      <c r="DZ303" s="323"/>
      <c r="EA303" s="323"/>
      <c r="EB303" s="323"/>
      <c r="EC303" s="323"/>
      <c r="ED303" s="323"/>
      <c r="EE303" s="323"/>
      <c r="EF303" s="323"/>
      <c r="EG303" s="323"/>
      <c r="EH303" s="323"/>
      <c r="EI303" s="323"/>
      <c r="EJ303" s="323"/>
      <c r="EK303" s="323"/>
      <c r="EL303" s="323"/>
      <c r="EM303" s="323"/>
      <c r="EN303" s="323"/>
      <c r="EO303" s="323"/>
      <c r="EP303" s="323"/>
      <c r="EQ303" s="323"/>
      <c r="ER303" s="323"/>
      <c r="ES303" s="323"/>
      <c r="ET303" s="323"/>
      <c r="EU303" s="323"/>
      <c r="EV303" s="323"/>
      <c r="EW303" s="323"/>
      <c r="EX303" s="323"/>
      <c r="EY303" s="323"/>
      <c r="EZ303" s="323"/>
      <c r="FA303" s="323"/>
      <c r="FB303" s="323"/>
      <c r="FC303" s="323"/>
      <c r="FD303" s="323"/>
      <c r="FE303" s="323"/>
      <c r="FF303" s="323"/>
      <c r="FG303" s="323"/>
      <c r="FH303" s="323"/>
      <c r="FI303" s="323"/>
      <c r="FJ303" s="323"/>
      <c r="FK303" s="323"/>
      <c r="FL303" s="323"/>
      <c r="FM303" s="323"/>
      <c r="FN303" s="323"/>
      <c r="FO303" s="323"/>
      <c r="FP303" s="323"/>
      <c r="FQ303" s="323"/>
      <c r="FR303" s="323"/>
      <c r="FS303" s="323"/>
      <c r="FT303" s="323"/>
      <c r="FU303" s="323"/>
      <c r="FV303" s="323"/>
      <c r="FW303" s="323"/>
      <c r="FX303" s="323"/>
      <c r="FY303" s="323"/>
      <c r="FZ303" s="323"/>
      <c r="GA303" s="323"/>
      <c r="GB303" s="323"/>
      <c r="GC303" s="323"/>
      <c r="GD303" s="323"/>
      <c r="GE303" s="323"/>
      <c r="GF303" s="323"/>
      <c r="GG303" s="323"/>
      <c r="GH303" s="323"/>
      <c r="GI303" s="323"/>
      <c r="GJ303" s="323"/>
      <c r="GK303" s="323"/>
      <c r="GL303" s="323"/>
      <c r="GM303" s="323"/>
      <c r="GN303" s="323"/>
      <c r="GO303" s="323"/>
      <c r="GP303" s="323"/>
      <c r="GQ303" s="323"/>
      <c r="GR303" s="323"/>
      <c r="GS303" s="323"/>
      <c r="GT303" s="323"/>
      <c r="GU303" s="323"/>
      <c r="GV303" s="323"/>
      <c r="GW303" s="323"/>
      <c r="GX303" s="323"/>
      <c r="GY303" s="323"/>
      <c r="GZ303" s="323"/>
      <c r="HA303" s="323"/>
      <c r="HB303" s="323"/>
      <c r="HC303" s="323"/>
      <c r="HD303" s="323"/>
      <c r="HE303" s="323"/>
      <c r="HF303" s="323"/>
      <c r="HG303" s="323"/>
      <c r="HH303" s="323"/>
      <c r="HI303" s="323"/>
      <c r="HJ303" s="323"/>
      <c r="HK303" s="323"/>
      <c r="HL303" s="323"/>
      <c r="HM303" s="323"/>
      <c r="HN303" s="323"/>
      <c r="HO303" s="323"/>
      <c r="HP303" s="323"/>
      <c r="HQ303" s="323"/>
      <c r="HR303" s="323"/>
      <c r="HS303" s="323"/>
      <c r="HT303" s="323"/>
      <c r="HU303" s="323"/>
      <c r="HV303" s="323"/>
      <c r="HW303" s="323"/>
      <c r="HX303" s="323"/>
      <c r="HY303" s="323"/>
      <c r="HZ303" s="323"/>
      <c r="IA303" s="323"/>
      <c r="IB303" s="323"/>
      <c r="IC303" s="323"/>
      <c r="ID303" s="323"/>
      <c r="IE303" s="323"/>
      <c r="IF303" s="323"/>
      <c r="IG303" s="323"/>
      <c r="IH303" s="323"/>
      <c r="II303" s="323"/>
      <c r="IJ303" s="323"/>
      <c r="IK303" s="323"/>
      <c r="IL303" s="323"/>
      <c r="IM303" s="323"/>
      <c r="IN303" s="323"/>
      <c r="IO303" s="323"/>
      <c r="IP303" s="323"/>
      <c r="IQ303" s="323"/>
      <c r="IR303" s="323"/>
      <c r="IS303" s="323"/>
      <c r="IT303" s="323"/>
      <c r="IU303" s="323"/>
      <c r="IV303" s="323"/>
      <c r="IW303" s="323"/>
      <c r="IX303" s="323"/>
    </row>
    <row r="304" spans="1:258" s="1238" customFormat="1">
      <c r="A304" s="323"/>
      <c r="B304" s="324"/>
      <c r="C304" s="325"/>
      <c r="D304" s="325"/>
      <c r="E304" s="325"/>
      <c r="F304" s="326"/>
      <c r="G304" s="326"/>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3"/>
      <c r="AL304" s="323"/>
      <c r="AM304" s="323"/>
      <c r="AN304" s="323"/>
      <c r="AO304" s="323"/>
      <c r="AP304" s="323"/>
      <c r="AQ304" s="323"/>
      <c r="AR304" s="323"/>
      <c r="AS304" s="323"/>
      <c r="AT304" s="323"/>
      <c r="AU304" s="323"/>
      <c r="AV304" s="323"/>
      <c r="AW304" s="323"/>
      <c r="AX304" s="323"/>
      <c r="AY304" s="323"/>
      <c r="AZ304" s="323"/>
      <c r="BA304" s="323"/>
      <c r="BB304" s="323"/>
      <c r="BC304" s="323"/>
      <c r="BD304" s="323"/>
      <c r="BE304" s="323"/>
      <c r="BF304" s="323"/>
      <c r="BG304" s="323"/>
      <c r="BH304" s="323"/>
      <c r="BI304" s="323"/>
      <c r="BJ304" s="323"/>
      <c r="BK304" s="323"/>
      <c r="BL304" s="323"/>
      <c r="BM304" s="323"/>
      <c r="BN304" s="323"/>
      <c r="BO304" s="323"/>
      <c r="BP304" s="323"/>
      <c r="BQ304" s="323"/>
      <c r="BR304" s="323"/>
      <c r="BS304" s="323"/>
      <c r="BT304" s="323"/>
      <c r="BU304" s="323"/>
      <c r="BV304" s="323"/>
      <c r="BW304" s="323"/>
      <c r="BX304" s="323"/>
      <c r="BY304" s="323"/>
      <c r="BZ304" s="323"/>
      <c r="CA304" s="323"/>
      <c r="CB304" s="323"/>
      <c r="CC304" s="323"/>
      <c r="CD304" s="323"/>
      <c r="CE304" s="323"/>
      <c r="CF304" s="323"/>
      <c r="CG304" s="323"/>
      <c r="CH304" s="323"/>
      <c r="CI304" s="323"/>
      <c r="CJ304" s="323"/>
      <c r="CK304" s="323"/>
      <c r="CL304" s="323"/>
      <c r="CM304" s="323"/>
      <c r="CN304" s="323"/>
      <c r="CO304" s="323"/>
      <c r="CP304" s="323"/>
      <c r="CQ304" s="323"/>
      <c r="CR304" s="323"/>
      <c r="CS304" s="323"/>
      <c r="CT304" s="323"/>
      <c r="CU304" s="323"/>
      <c r="CV304" s="323"/>
      <c r="CW304" s="323"/>
      <c r="CX304" s="323"/>
      <c r="CY304" s="323"/>
      <c r="CZ304" s="323"/>
      <c r="DA304" s="323"/>
      <c r="DB304" s="323"/>
      <c r="DC304" s="323"/>
      <c r="DD304" s="323"/>
      <c r="DE304" s="323"/>
      <c r="DF304" s="323"/>
      <c r="DG304" s="323"/>
      <c r="DH304" s="323"/>
      <c r="DI304" s="323"/>
      <c r="DJ304" s="323"/>
      <c r="DK304" s="323"/>
      <c r="DL304" s="323"/>
      <c r="DM304" s="323"/>
      <c r="DN304" s="323"/>
      <c r="DO304" s="323"/>
      <c r="DP304" s="323"/>
      <c r="DQ304" s="323"/>
      <c r="DR304" s="323"/>
      <c r="DS304" s="323"/>
      <c r="DT304" s="323"/>
      <c r="DU304" s="323"/>
      <c r="DV304" s="323"/>
      <c r="DW304" s="323"/>
      <c r="DX304" s="323"/>
      <c r="DY304" s="323"/>
      <c r="DZ304" s="323"/>
      <c r="EA304" s="323"/>
      <c r="EB304" s="323"/>
      <c r="EC304" s="323"/>
      <c r="ED304" s="323"/>
      <c r="EE304" s="323"/>
      <c r="EF304" s="323"/>
      <c r="EG304" s="323"/>
      <c r="EH304" s="323"/>
      <c r="EI304" s="323"/>
      <c r="EJ304" s="323"/>
      <c r="EK304" s="323"/>
      <c r="EL304" s="323"/>
      <c r="EM304" s="323"/>
      <c r="EN304" s="323"/>
      <c r="EO304" s="323"/>
      <c r="EP304" s="323"/>
      <c r="EQ304" s="323"/>
      <c r="ER304" s="323"/>
      <c r="ES304" s="323"/>
      <c r="ET304" s="323"/>
      <c r="EU304" s="323"/>
      <c r="EV304" s="323"/>
      <c r="EW304" s="323"/>
      <c r="EX304" s="323"/>
      <c r="EY304" s="323"/>
      <c r="EZ304" s="323"/>
      <c r="FA304" s="323"/>
      <c r="FB304" s="323"/>
      <c r="FC304" s="323"/>
      <c r="FD304" s="323"/>
      <c r="FE304" s="323"/>
      <c r="FF304" s="323"/>
      <c r="FG304" s="323"/>
      <c r="FH304" s="323"/>
      <c r="FI304" s="323"/>
      <c r="FJ304" s="323"/>
      <c r="FK304" s="323"/>
      <c r="FL304" s="323"/>
      <c r="FM304" s="323"/>
      <c r="FN304" s="323"/>
      <c r="FO304" s="323"/>
      <c r="FP304" s="323"/>
      <c r="FQ304" s="323"/>
      <c r="FR304" s="323"/>
      <c r="FS304" s="323"/>
      <c r="FT304" s="323"/>
      <c r="FU304" s="323"/>
      <c r="FV304" s="323"/>
      <c r="FW304" s="323"/>
      <c r="FX304" s="323"/>
      <c r="FY304" s="323"/>
      <c r="FZ304" s="323"/>
      <c r="GA304" s="323"/>
      <c r="GB304" s="323"/>
      <c r="GC304" s="323"/>
      <c r="GD304" s="323"/>
      <c r="GE304" s="323"/>
      <c r="GF304" s="323"/>
      <c r="GG304" s="323"/>
      <c r="GH304" s="323"/>
      <c r="GI304" s="323"/>
      <c r="GJ304" s="323"/>
      <c r="GK304" s="323"/>
      <c r="GL304" s="323"/>
      <c r="GM304" s="323"/>
      <c r="GN304" s="323"/>
      <c r="GO304" s="323"/>
      <c r="GP304" s="323"/>
      <c r="GQ304" s="323"/>
      <c r="GR304" s="323"/>
      <c r="GS304" s="323"/>
      <c r="GT304" s="323"/>
      <c r="GU304" s="323"/>
      <c r="GV304" s="323"/>
      <c r="GW304" s="323"/>
      <c r="GX304" s="323"/>
      <c r="GY304" s="323"/>
      <c r="GZ304" s="323"/>
      <c r="HA304" s="323"/>
      <c r="HB304" s="323"/>
      <c r="HC304" s="323"/>
      <c r="HD304" s="323"/>
      <c r="HE304" s="323"/>
      <c r="HF304" s="323"/>
      <c r="HG304" s="323"/>
      <c r="HH304" s="323"/>
      <c r="HI304" s="323"/>
      <c r="HJ304" s="323"/>
      <c r="HK304" s="323"/>
      <c r="HL304" s="323"/>
      <c r="HM304" s="323"/>
      <c r="HN304" s="323"/>
      <c r="HO304" s="323"/>
      <c r="HP304" s="323"/>
      <c r="HQ304" s="323"/>
      <c r="HR304" s="323"/>
      <c r="HS304" s="323"/>
      <c r="HT304" s="323"/>
      <c r="HU304" s="323"/>
      <c r="HV304" s="323"/>
      <c r="HW304" s="323"/>
      <c r="HX304" s="323"/>
      <c r="HY304" s="323"/>
      <c r="HZ304" s="323"/>
      <c r="IA304" s="323"/>
      <c r="IB304" s="323"/>
      <c r="IC304" s="323"/>
      <c r="ID304" s="323"/>
      <c r="IE304" s="323"/>
      <c r="IF304" s="323"/>
      <c r="IG304" s="323"/>
      <c r="IH304" s="323"/>
      <c r="II304" s="323"/>
      <c r="IJ304" s="323"/>
      <c r="IK304" s="323"/>
      <c r="IL304" s="323"/>
      <c r="IM304" s="323"/>
      <c r="IN304" s="323"/>
      <c r="IO304" s="323"/>
      <c r="IP304" s="323"/>
      <c r="IQ304" s="323"/>
      <c r="IR304" s="323"/>
      <c r="IS304" s="323"/>
      <c r="IT304" s="323"/>
      <c r="IU304" s="323"/>
      <c r="IV304" s="323"/>
      <c r="IW304" s="323"/>
      <c r="IX304" s="323"/>
    </row>
    <row r="305" spans="1:258" s="1238" customFormat="1">
      <c r="A305" s="323"/>
      <c r="B305" s="324"/>
      <c r="C305" s="325"/>
      <c r="D305" s="325"/>
      <c r="E305" s="325"/>
      <c r="F305" s="326"/>
      <c r="G305" s="326"/>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c r="AS305" s="323"/>
      <c r="AT305" s="323"/>
      <c r="AU305" s="323"/>
      <c r="AV305" s="323"/>
      <c r="AW305" s="323"/>
      <c r="AX305" s="323"/>
      <c r="AY305" s="323"/>
      <c r="AZ305" s="323"/>
      <c r="BA305" s="323"/>
      <c r="BB305" s="323"/>
      <c r="BC305" s="323"/>
      <c r="BD305" s="323"/>
      <c r="BE305" s="323"/>
      <c r="BF305" s="323"/>
      <c r="BG305" s="323"/>
      <c r="BH305" s="323"/>
      <c r="BI305" s="323"/>
      <c r="BJ305" s="323"/>
      <c r="BK305" s="323"/>
      <c r="BL305" s="323"/>
      <c r="BM305" s="323"/>
      <c r="BN305" s="323"/>
      <c r="BO305" s="323"/>
      <c r="BP305" s="323"/>
      <c r="BQ305" s="323"/>
      <c r="BR305" s="323"/>
      <c r="BS305" s="323"/>
      <c r="BT305" s="323"/>
      <c r="BU305" s="323"/>
      <c r="BV305" s="323"/>
      <c r="BW305" s="323"/>
      <c r="BX305" s="323"/>
      <c r="BY305" s="323"/>
      <c r="BZ305" s="323"/>
      <c r="CA305" s="323"/>
      <c r="CB305" s="323"/>
      <c r="CC305" s="323"/>
      <c r="CD305" s="323"/>
      <c r="CE305" s="323"/>
      <c r="CF305" s="323"/>
      <c r="CG305" s="323"/>
      <c r="CH305" s="323"/>
      <c r="CI305" s="323"/>
      <c r="CJ305" s="323"/>
      <c r="CK305" s="323"/>
      <c r="CL305" s="323"/>
      <c r="CM305" s="323"/>
      <c r="CN305" s="323"/>
      <c r="CO305" s="323"/>
      <c r="CP305" s="323"/>
      <c r="CQ305" s="323"/>
      <c r="CR305" s="323"/>
      <c r="CS305" s="323"/>
      <c r="CT305" s="323"/>
      <c r="CU305" s="323"/>
      <c r="CV305" s="323"/>
      <c r="CW305" s="323"/>
      <c r="CX305" s="323"/>
      <c r="CY305" s="323"/>
      <c r="CZ305" s="323"/>
      <c r="DA305" s="323"/>
      <c r="DB305" s="323"/>
      <c r="DC305" s="323"/>
      <c r="DD305" s="323"/>
      <c r="DE305" s="323"/>
      <c r="DF305" s="323"/>
      <c r="DG305" s="323"/>
      <c r="DH305" s="323"/>
      <c r="DI305" s="323"/>
      <c r="DJ305" s="323"/>
      <c r="DK305" s="323"/>
      <c r="DL305" s="323"/>
      <c r="DM305" s="323"/>
      <c r="DN305" s="323"/>
      <c r="DO305" s="323"/>
      <c r="DP305" s="323"/>
      <c r="DQ305" s="323"/>
      <c r="DR305" s="323"/>
      <c r="DS305" s="323"/>
      <c r="DT305" s="323"/>
      <c r="DU305" s="323"/>
      <c r="DV305" s="323"/>
      <c r="DW305" s="323"/>
      <c r="DX305" s="323"/>
      <c r="DY305" s="323"/>
      <c r="DZ305" s="323"/>
      <c r="EA305" s="323"/>
      <c r="EB305" s="323"/>
      <c r="EC305" s="323"/>
      <c r="ED305" s="323"/>
      <c r="EE305" s="323"/>
      <c r="EF305" s="323"/>
      <c r="EG305" s="323"/>
      <c r="EH305" s="323"/>
      <c r="EI305" s="323"/>
      <c r="EJ305" s="323"/>
      <c r="EK305" s="323"/>
      <c r="EL305" s="323"/>
      <c r="EM305" s="323"/>
      <c r="EN305" s="323"/>
      <c r="EO305" s="323"/>
      <c r="EP305" s="323"/>
      <c r="EQ305" s="323"/>
      <c r="ER305" s="323"/>
      <c r="ES305" s="323"/>
      <c r="ET305" s="323"/>
      <c r="EU305" s="323"/>
      <c r="EV305" s="323"/>
      <c r="EW305" s="323"/>
      <c r="EX305" s="323"/>
      <c r="EY305" s="323"/>
      <c r="EZ305" s="323"/>
      <c r="FA305" s="323"/>
      <c r="FB305" s="323"/>
      <c r="FC305" s="323"/>
      <c r="FD305" s="323"/>
      <c r="FE305" s="323"/>
      <c r="FF305" s="323"/>
      <c r="FG305" s="323"/>
      <c r="FH305" s="323"/>
      <c r="FI305" s="323"/>
      <c r="FJ305" s="323"/>
      <c r="FK305" s="323"/>
      <c r="FL305" s="323"/>
      <c r="FM305" s="323"/>
      <c r="FN305" s="323"/>
      <c r="FO305" s="323"/>
      <c r="FP305" s="323"/>
      <c r="FQ305" s="323"/>
      <c r="FR305" s="323"/>
      <c r="FS305" s="323"/>
      <c r="FT305" s="323"/>
      <c r="FU305" s="323"/>
      <c r="FV305" s="323"/>
      <c r="FW305" s="323"/>
      <c r="FX305" s="323"/>
      <c r="FY305" s="323"/>
      <c r="FZ305" s="323"/>
      <c r="GA305" s="323"/>
      <c r="GB305" s="323"/>
      <c r="GC305" s="323"/>
      <c r="GD305" s="323"/>
      <c r="GE305" s="323"/>
      <c r="GF305" s="323"/>
      <c r="GG305" s="323"/>
      <c r="GH305" s="323"/>
      <c r="GI305" s="323"/>
      <c r="GJ305" s="323"/>
      <c r="GK305" s="323"/>
      <c r="GL305" s="323"/>
      <c r="GM305" s="323"/>
      <c r="GN305" s="323"/>
      <c r="GO305" s="323"/>
      <c r="GP305" s="323"/>
      <c r="GQ305" s="323"/>
      <c r="GR305" s="323"/>
      <c r="GS305" s="323"/>
      <c r="GT305" s="323"/>
      <c r="GU305" s="323"/>
      <c r="GV305" s="323"/>
      <c r="GW305" s="323"/>
      <c r="GX305" s="323"/>
      <c r="GY305" s="323"/>
      <c r="GZ305" s="323"/>
      <c r="HA305" s="323"/>
      <c r="HB305" s="323"/>
      <c r="HC305" s="323"/>
      <c r="HD305" s="323"/>
      <c r="HE305" s="323"/>
      <c r="HF305" s="323"/>
      <c r="HG305" s="323"/>
      <c r="HH305" s="323"/>
      <c r="HI305" s="323"/>
      <c r="HJ305" s="323"/>
      <c r="HK305" s="323"/>
      <c r="HL305" s="323"/>
      <c r="HM305" s="323"/>
      <c r="HN305" s="323"/>
      <c r="HO305" s="323"/>
      <c r="HP305" s="323"/>
      <c r="HQ305" s="323"/>
      <c r="HR305" s="323"/>
      <c r="HS305" s="323"/>
      <c r="HT305" s="323"/>
      <c r="HU305" s="323"/>
      <c r="HV305" s="323"/>
      <c r="HW305" s="323"/>
      <c r="HX305" s="323"/>
      <c r="HY305" s="323"/>
      <c r="HZ305" s="323"/>
      <c r="IA305" s="323"/>
      <c r="IB305" s="323"/>
      <c r="IC305" s="323"/>
      <c r="ID305" s="323"/>
      <c r="IE305" s="323"/>
      <c r="IF305" s="323"/>
      <c r="IG305" s="323"/>
      <c r="IH305" s="323"/>
      <c r="II305" s="323"/>
      <c r="IJ305" s="323"/>
      <c r="IK305" s="323"/>
      <c r="IL305" s="323"/>
      <c r="IM305" s="323"/>
      <c r="IN305" s="323"/>
      <c r="IO305" s="323"/>
      <c r="IP305" s="323"/>
      <c r="IQ305" s="323"/>
      <c r="IR305" s="323"/>
      <c r="IS305" s="323"/>
      <c r="IT305" s="323"/>
      <c r="IU305" s="323"/>
      <c r="IV305" s="323"/>
      <c r="IW305" s="323"/>
      <c r="IX305" s="323"/>
    </row>
    <row r="306" spans="1:258" s="1238" customFormat="1">
      <c r="A306" s="323"/>
      <c r="B306" s="324"/>
      <c r="C306" s="325"/>
      <c r="D306" s="325"/>
      <c r="E306" s="325"/>
      <c r="F306" s="326"/>
      <c r="G306" s="326"/>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3"/>
      <c r="AR306" s="323"/>
      <c r="AS306" s="323"/>
      <c r="AT306" s="323"/>
      <c r="AU306" s="323"/>
      <c r="AV306" s="323"/>
      <c r="AW306" s="323"/>
      <c r="AX306" s="323"/>
      <c r="AY306" s="323"/>
      <c r="AZ306" s="323"/>
      <c r="BA306" s="323"/>
      <c r="BB306" s="323"/>
      <c r="BC306" s="323"/>
      <c r="BD306" s="323"/>
      <c r="BE306" s="323"/>
      <c r="BF306" s="323"/>
      <c r="BG306" s="323"/>
      <c r="BH306" s="323"/>
      <c r="BI306" s="323"/>
      <c r="BJ306" s="323"/>
      <c r="BK306" s="323"/>
      <c r="BL306" s="323"/>
      <c r="BM306" s="323"/>
      <c r="BN306" s="323"/>
      <c r="BO306" s="323"/>
      <c r="BP306" s="323"/>
      <c r="BQ306" s="323"/>
      <c r="BR306" s="323"/>
      <c r="BS306" s="323"/>
      <c r="BT306" s="323"/>
      <c r="BU306" s="323"/>
      <c r="BV306" s="323"/>
      <c r="BW306" s="323"/>
      <c r="BX306" s="323"/>
      <c r="BY306" s="323"/>
      <c r="BZ306" s="323"/>
      <c r="CA306" s="323"/>
      <c r="CB306" s="323"/>
      <c r="CC306" s="323"/>
      <c r="CD306" s="323"/>
      <c r="CE306" s="323"/>
      <c r="CF306" s="323"/>
      <c r="CG306" s="323"/>
      <c r="CH306" s="323"/>
      <c r="CI306" s="323"/>
      <c r="CJ306" s="323"/>
      <c r="CK306" s="323"/>
      <c r="CL306" s="323"/>
      <c r="CM306" s="323"/>
      <c r="CN306" s="323"/>
      <c r="CO306" s="323"/>
      <c r="CP306" s="323"/>
      <c r="CQ306" s="323"/>
      <c r="CR306" s="323"/>
      <c r="CS306" s="323"/>
      <c r="CT306" s="323"/>
      <c r="CU306" s="323"/>
      <c r="CV306" s="323"/>
      <c r="CW306" s="323"/>
      <c r="CX306" s="323"/>
      <c r="CY306" s="323"/>
      <c r="CZ306" s="323"/>
      <c r="DA306" s="323"/>
      <c r="DB306" s="323"/>
      <c r="DC306" s="323"/>
      <c r="DD306" s="323"/>
      <c r="DE306" s="323"/>
      <c r="DF306" s="323"/>
      <c r="DG306" s="323"/>
      <c r="DH306" s="323"/>
      <c r="DI306" s="323"/>
      <c r="DJ306" s="323"/>
      <c r="DK306" s="323"/>
      <c r="DL306" s="323"/>
      <c r="DM306" s="323"/>
      <c r="DN306" s="323"/>
      <c r="DO306" s="323"/>
      <c r="DP306" s="323"/>
      <c r="DQ306" s="323"/>
      <c r="DR306" s="323"/>
      <c r="DS306" s="323"/>
      <c r="DT306" s="323"/>
      <c r="DU306" s="323"/>
      <c r="DV306" s="323"/>
      <c r="DW306" s="323"/>
      <c r="DX306" s="323"/>
      <c r="DY306" s="323"/>
      <c r="DZ306" s="323"/>
      <c r="EA306" s="323"/>
      <c r="EB306" s="323"/>
      <c r="EC306" s="323"/>
      <c r="ED306" s="323"/>
      <c r="EE306" s="323"/>
      <c r="EF306" s="323"/>
      <c r="EG306" s="323"/>
      <c r="EH306" s="323"/>
      <c r="EI306" s="323"/>
      <c r="EJ306" s="323"/>
      <c r="EK306" s="323"/>
      <c r="EL306" s="323"/>
      <c r="EM306" s="323"/>
      <c r="EN306" s="323"/>
      <c r="EO306" s="323"/>
      <c r="EP306" s="323"/>
      <c r="EQ306" s="323"/>
      <c r="ER306" s="323"/>
      <c r="ES306" s="323"/>
      <c r="ET306" s="323"/>
      <c r="EU306" s="323"/>
      <c r="EV306" s="323"/>
      <c r="EW306" s="323"/>
      <c r="EX306" s="323"/>
      <c r="EY306" s="323"/>
      <c r="EZ306" s="323"/>
      <c r="FA306" s="323"/>
      <c r="FB306" s="323"/>
      <c r="FC306" s="323"/>
      <c r="FD306" s="323"/>
      <c r="FE306" s="323"/>
      <c r="FF306" s="323"/>
      <c r="FG306" s="323"/>
      <c r="FH306" s="323"/>
      <c r="FI306" s="323"/>
      <c r="FJ306" s="323"/>
      <c r="FK306" s="323"/>
      <c r="FL306" s="323"/>
      <c r="FM306" s="323"/>
      <c r="FN306" s="323"/>
      <c r="FO306" s="323"/>
      <c r="FP306" s="323"/>
      <c r="FQ306" s="323"/>
      <c r="FR306" s="323"/>
      <c r="FS306" s="323"/>
      <c r="FT306" s="323"/>
      <c r="FU306" s="323"/>
      <c r="FV306" s="323"/>
      <c r="FW306" s="323"/>
      <c r="FX306" s="323"/>
      <c r="FY306" s="323"/>
      <c r="FZ306" s="323"/>
      <c r="GA306" s="323"/>
      <c r="GB306" s="323"/>
      <c r="GC306" s="323"/>
      <c r="GD306" s="323"/>
      <c r="GE306" s="323"/>
      <c r="GF306" s="323"/>
      <c r="GG306" s="323"/>
      <c r="GH306" s="323"/>
      <c r="GI306" s="323"/>
      <c r="GJ306" s="323"/>
      <c r="GK306" s="323"/>
      <c r="GL306" s="323"/>
      <c r="GM306" s="323"/>
      <c r="GN306" s="323"/>
      <c r="GO306" s="323"/>
      <c r="GP306" s="323"/>
      <c r="GQ306" s="323"/>
      <c r="GR306" s="323"/>
      <c r="GS306" s="323"/>
      <c r="GT306" s="323"/>
      <c r="GU306" s="323"/>
      <c r="GV306" s="323"/>
      <c r="GW306" s="323"/>
      <c r="GX306" s="323"/>
      <c r="GY306" s="323"/>
      <c r="GZ306" s="323"/>
      <c r="HA306" s="323"/>
      <c r="HB306" s="323"/>
      <c r="HC306" s="323"/>
      <c r="HD306" s="323"/>
      <c r="HE306" s="323"/>
      <c r="HF306" s="323"/>
      <c r="HG306" s="323"/>
      <c r="HH306" s="323"/>
      <c r="HI306" s="323"/>
      <c r="HJ306" s="323"/>
      <c r="HK306" s="323"/>
      <c r="HL306" s="323"/>
      <c r="HM306" s="323"/>
      <c r="HN306" s="323"/>
      <c r="HO306" s="323"/>
      <c r="HP306" s="323"/>
      <c r="HQ306" s="323"/>
      <c r="HR306" s="323"/>
      <c r="HS306" s="323"/>
      <c r="HT306" s="323"/>
      <c r="HU306" s="323"/>
      <c r="HV306" s="323"/>
      <c r="HW306" s="323"/>
      <c r="HX306" s="323"/>
      <c r="HY306" s="323"/>
      <c r="HZ306" s="323"/>
      <c r="IA306" s="323"/>
      <c r="IB306" s="323"/>
      <c r="IC306" s="323"/>
      <c r="ID306" s="323"/>
      <c r="IE306" s="323"/>
      <c r="IF306" s="323"/>
      <c r="IG306" s="323"/>
      <c r="IH306" s="323"/>
      <c r="II306" s="323"/>
      <c r="IJ306" s="323"/>
      <c r="IK306" s="323"/>
      <c r="IL306" s="323"/>
      <c r="IM306" s="323"/>
      <c r="IN306" s="323"/>
      <c r="IO306" s="323"/>
      <c r="IP306" s="323"/>
      <c r="IQ306" s="323"/>
      <c r="IR306" s="323"/>
      <c r="IS306" s="323"/>
      <c r="IT306" s="323"/>
      <c r="IU306" s="323"/>
      <c r="IV306" s="323"/>
      <c r="IW306" s="323"/>
      <c r="IX306" s="323"/>
    </row>
    <row r="307" spans="1:258" s="1238" customFormat="1">
      <c r="A307" s="323"/>
      <c r="B307" s="324"/>
      <c r="C307" s="325"/>
      <c r="D307" s="325"/>
      <c r="E307" s="325"/>
      <c r="F307" s="326"/>
      <c r="G307" s="326"/>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c r="AS307" s="323"/>
      <c r="AT307" s="323"/>
      <c r="AU307" s="323"/>
      <c r="AV307" s="323"/>
      <c r="AW307" s="323"/>
      <c r="AX307" s="323"/>
      <c r="AY307" s="323"/>
      <c r="AZ307" s="323"/>
      <c r="BA307" s="323"/>
      <c r="BB307" s="323"/>
      <c r="BC307" s="323"/>
      <c r="BD307" s="323"/>
      <c r="BE307" s="323"/>
      <c r="BF307" s="323"/>
      <c r="BG307" s="323"/>
      <c r="BH307" s="323"/>
      <c r="BI307" s="323"/>
      <c r="BJ307" s="323"/>
      <c r="BK307" s="323"/>
      <c r="BL307" s="323"/>
      <c r="BM307" s="323"/>
      <c r="BN307" s="323"/>
      <c r="BO307" s="323"/>
      <c r="BP307" s="323"/>
      <c r="BQ307" s="323"/>
      <c r="BR307" s="323"/>
      <c r="BS307" s="323"/>
      <c r="BT307" s="323"/>
      <c r="BU307" s="323"/>
      <c r="BV307" s="323"/>
      <c r="BW307" s="323"/>
      <c r="BX307" s="323"/>
      <c r="BY307" s="323"/>
      <c r="BZ307" s="323"/>
      <c r="CA307" s="323"/>
      <c r="CB307" s="323"/>
      <c r="CC307" s="323"/>
      <c r="CD307" s="323"/>
      <c r="CE307" s="323"/>
      <c r="CF307" s="323"/>
      <c r="CG307" s="323"/>
      <c r="CH307" s="323"/>
      <c r="CI307" s="323"/>
      <c r="CJ307" s="323"/>
      <c r="CK307" s="323"/>
      <c r="CL307" s="323"/>
      <c r="CM307" s="323"/>
      <c r="CN307" s="323"/>
      <c r="CO307" s="323"/>
      <c r="CP307" s="323"/>
      <c r="CQ307" s="323"/>
      <c r="CR307" s="323"/>
      <c r="CS307" s="323"/>
      <c r="CT307" s="323"/>
      <c r="CU307" s="323"/>
      <c r="CV307" s="323"/>
      <c r="CW307" s="323"/>
      <c r="CX307" s="323"/>
      <c r="CY307" s="323"/>
      <c r="CZ307" s="323"/>
      <c r="DA307" s="323"/>
      <c r="DB307" s="323"/>
      <c r="DC307" s="323"/>
      <c r="DD307" s="323"/>
      <c r="DE307" s="323"/>
      <c r="DF307" s="323"/>
      <c r="DG307" s="323"/>
      <c r="DH307" s="323"/>
      <c r="DI307" s="323"/>
      <c r="DJ307" s="323"/>
      <c r="DK307" s="323"/>
      <c r="DL307" s="323"/>
      <c r="DM307" s="323"/>
      <c r="DN307" s="323"/>
      <c r="DO307" s="323"/>
      <c r="DP307" s="323"/>
      <c r="DQ307" s="323"/>
      <c r="DR307" s="323"/>
      <c r="DS307" s="323"/>
      <c r="DT307" s="323"/>
      <c r="DU307" s="323"/>
      <c r="DV307" s="323"/>
      <c r="DW307" s="323"/>
      <c r="DX307" s="323"/>
      <c r="DY307" s="323"/>
      <c r="DZ307" s="323"/>
      <c r="EA307" s="323"/>
      <c r="EB307" s="323"/>
      <c r="EC307" s="323"/>
      <c r="ED307" s="323"/>
      <c r="EE307" s="323"/>
      <c r="EF307" s="323"/>
      <c r="EG307" s="323"/>
      <c r="EH307" s="323"/>
      <c r="EI307" s="323"/>
      <c r="EJ307" s="323"/>
      <c r="EK307" s="323"/>
      <c r="EL307" s="323"/>
      <c r="EM307" s="323"/>
      <c r="EN307" s="323"/>
      <c r="EO307" s="323"/>
      <c r="EP307" s="323"/>
      <c r="EQ307" s="323"/>
      <c r="ER307" s="323"/>
      <c r="ES307" s="323"/>
      <c r="ET307" s="323"/>
      <c r="EU307" s="323"/>
      <c r="EV307" s="323"/>
      <c r="EW307" s="323"/>
      <c r="EX307" s="323"/>
      <c r="EY307" s="323"/>
      <c r="EZ307" s="323"/>
      <c r="FA307" s="323"/>
      <c r="FB307" s="323"/>
      <c r="FC307" s="323"/>
      <c r="FD307" s="323"/>
      <c r="FE307" s="323"/>
      <c r="FF307" s="323"/>
      <c r="FG307" s="323"/>
      <c r="FH307" s="323"/>
      <c r="FI307" s="323"/>
      <c r="FJ307" s="323"/>
      <c r="FK307" s="323"/>
      <c r="FL307" s="323"/>
      <c r="FM307" s="323"/>
      <c r="FN307" s="323"/>
      <c r="FO307" s="323"/>
      <c r="FP307" s="323"/>
      <c r="FQ307" s="323"/>
      <c r="FR307" s="323"/>
      <c r="FS307" s="323"/>
      <c r="FT307" s="323"/>
      <c r="FU307" s="323"/>
      <c r="FV307" s="323"/>
      <c r="FW307" s="323"/>
      <c r="FX307" s="323"/>
      <c r="FY307" s="323"/>
      <c r="FZ307" s="323"/>
      <c r="GA307" s="323"/>
      <c r="GB307" s="323"/>
      <c r="GC307" s="323"/>
      <c r="GD307" s="323"/>
      <c r="GE307" s="323"/>
      <c r="GF307" s="323"/>
      <c r="GG307" s="323"/>
      <c r="GH307" s="323"/>
      <c r="GI307" s="323"/>
      <c r="GJ307" s="323"/>
      <c r="GK307" s="323"/>
      <c r="GL307" s="323"/>
      <c r="GM307" s="323"/>
      <c r="GN307" s="323"/>
      <c r="GO307" s="323"/>
      <c r="GP307" s="323"/>
      <c r="GQ307" s="323"/>
      <c r="GR307" s="323"/>
      <c r="GS307" s="323"/>
      <c r="GT307" s="323"/>
      <c r="GU307" s="323"/>
      <c r="GV307" s="323"/>
      <c r="GW307" s="323"/>
      <c r="GX307" s="323"/>
      <c r="GY307" s="323"/>
      <c r="GZ307" s="323"/>
      <c r="HA307" s="323"/>
      <c r="HB307" s="323"/>
      <c r="HC307" s="323"/>
      <c r="HD307" s="323"/>
      <c r="HE307" s="323"/>
      <c r="HF307" s="323"/>
      <c r="HG307" s="323"/>
      <c r="HH307" s="323"/>
      <c r="HI307" s="323"/>
      <c r="HJ307" s="323"/>
      <c r="HK307" s="323"/>
      <c r="HL307" s="323"/>
      <c r="HM307" s="323"/>
      <c r="HN307" s="323"/>
      <c r="HO307" s="323"/>
      <c r="HP307" s="323"/>
      <c r="HQ307" s="323"/>
      <c r="HR307" s="323"/>
      <c r="HS307" s="323"/>
      <c r="HT307" s="323"/>
      <c r="HU307" s="323"/>
      <c r="HV307" s="323"/>
      <c r="HW307" s="323"/>
      <c r="HX307" s="323"/>
      <c r="HY307" s="323"/>
      <c r="HZ307" s="323"/>
      <c r="IA307" s="323"/>
      <c r="IB307" s="323"/>
      <c r="IC307" s="323"/>
      <c r="ID307" s="323"/>
      <c r="IE307" s="323"/>
      <c r="IF307" s="323"/>
      <c r="IG307" s="323"/>
      <c r="IH307" s="323"/>
      <c r="II307" s="323"/>
      <c r="IJ307" s="323"/>
      <c r="IK307" s="323"/>
      <c r="IL307" s="323"/>
      <c r="IM307" s="323"/>
      <c r="IN307" s="323"/>
      <c r="IO307" s="323"/>
      <c r="IP307" s="323"/>
      <c r="IQ307" s="323"/>
      <c r="IR307" s="323"/>
      <c r="IS307" s="323"/>
      <c r="IT307" s="323"/>
      <c r="IU307" s="323"/>
      <c r="IV307" s="323"/>
      <c r="IW307" s="323"/>
      <c r="IX307" s="323"/>
    </row>
    <row r="308" spans="1:258" s="1238" customFormat="1">
      <c r="A308" s="323"/>
      <c r="B308" s="324"/>
      <c r="C308" s="325"/>
      <c r="D308" s="325"/>
      <c r="E308" s="325"/>
      <c r="F308" s="326"/>
      <c r="G308" s="326"/>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23"/>
      <c r="AU308" s="323"/>
      <c r="AV308" s="323"/>
      <c r="AW308" s="323"/>
      <c r="AX308" s="323"/>
      <c r="AY308" s="323"/>
      <c r="AZ308" s="323"/>
      <c r="BA308" s="323"/>
      <c r="BB308" s="323"/>
      <c r="BC308" s="323"/>
      <c r="BD308" s="323"/>
      <c r="BE308" s="323"/>
      <c r="BF308" s="323"/>
      <c r="BG308" s="323"/>
      <c r="BH308" s="323"/>
      <c r="BI308" s="323"/>
      <c r="BJ308" s="323"/>
      <c r="BK308" s="323"/>
      <c r="BL308" s="323"/>
      <c r="BM308" s="323"/>
      <c r="BN308" s="323"/>
      <c r="BO308" s="323"/>
      <c r="BP308" s="323"/>
      <c r="BQ308" s="323"/>
      <c r="BR308" s="323"/>
      <c r="BS308" s="323"/>
      <c r="BT308" s="323"/>
      <c r="BU308" s="323"/>
      <c r="BV308" s="323"/>
      <c r="BW308" s="323"/>
      <c r="BX308" s="323"/>
      <c r="BY308" s="323"/>
      <c r="BZ308" s="323"/>
      <c r="CA308" s="323"/>
      <c r="CB308" s="323"/>
      <c r="CC308" s="323"/>
      <c r="CD308" s="323"/>
      <c r="CE308" s="323"/>
      <c r="CF308" s="323"/>
      <c r="CG308" s="323"/>
      <c r="CH308" s="323"/>
      <c r="CI308" s="323"/>
      <c r="CJ308" s="323"/>
      <c r="CK308" s="323"/>
      <c r="CL308" s="323"/>
      <c r="CM308" s="323"/>
      <c r="CN308" s="323"/>
      <c r="CO308" s="323"/>
      <c r="CP308" s="323"/>
      <c r="CQ308" s="323"/>
      <c r="CR308" s="323"/>
      <c r="CS308" s="323"/>
      <c r="CT308" s="323"/>
      <c r="CU308" s="323"/>
      <c r="CV308" s="323"/>
      <c r="CW308" s="323"/>
      <c r="CX308" s="323"/>
      <c r="CY308" s="323"/>
      <c r="CZ308" s="323"/>
      <c r="DA308" s="323"/>
      <c r="DB308" s="323"/>
      <c r="DC308" s="323"/>
      <c r="DD308" s="323"/>
      <c r="DE308" s="323"/>
      <c r="DF308" s="323"/>
      <c r="DG308" s="323"/>
      <c r="DH308" s="323"/>
      <c r="DI308" s="323"/>
      <c r="DJ308" s="323"/>
      <c r="DK308" s="323"/>
      <c r="DL308" s="323"/>
      <c r="DM308" s="323"/>
      <c r="DN308" s="323"/>
      <c r="DO308" s="323"/>
      <c r="DP308" s="323"/>
      <c r="DQ308" s="323"/>
      <c r="DR308" s="323"/>
      <c r="DS308" s="323"/>
      <c r="DT308" s="323"/>
      <c r="DU308" s="323"/>
      <c r="DV308" s="323"/>
      <c r="DW308" s="323"/>
      <c r="DX308" s="323"/>
      <c r="DY308" s="323"/>
      <c r="DZ308" s="323"/>
      <c r="EA308" s="323"/>
      <c r="EB308" s="323"/>
      <c r="EC308" s="323"/>
      <c r="ED308" s="323"/>
      <c r="EE308" s="323"/>
      <c r="EF308" s="323"/>
      <c r="EG308" s="323"/>
      <c r="EH308" s="323"/>
      <c r="EI308" s="323"/>
      <c r="EJ308" s="323"/>
      <c r="EK308" s="323"/>
      <c r="EL308" s="323"/>
      <c r="EM308" s="323"/>
      <c r="EN308" s="323"/>
      <c r="EO308" s="323"/>
      <c r="EP308" s="323"/>
      <c r="EQ308" s="323"/>
      <c r="ER308" s="323"/>
      <c r="ES308" s="323"/>
      <c r="ET308" s="323"/>
      <c r="EU308" s="323"/>
      <c r="EV308" s="323"/>
      <c r="EW308" s="323"/>
      <c r="EX308" s="323"/>
      <c r="EY308" s="323"/>
      <c r="EZ308" s="323"/>
      <c r="FA308" s="323"/>
      <c r="FB308" s="323"/>
      <c r="FC308" s="323"/>
      <c r="FD308" s="323"/>
      <c r="FE308" s="323"/>
      <c r="FF308" s="323"/>
      <c r="FG308" s="323"/>
      <c r="FH308" s="323"/>
      <c r="FI308" s="323"/>
      <c r="FJ308" s="323"/>
      <c r="FK308" s="323"/>
      <c r="FL308" s="323"/>
      <c r="FM308" s="323"/>
      <c r="FN308" s="323"/>
      <c r="FO308" s="323"/>
      <c r="FP308" s="323"/>
      <c r="FQ308" s="323"/>
      <c r="FR308" s="323"/>
      <c r="FS308" s="323"/>
      <c r="FT308" s="323"/>
      <c r="FU308" s="323"/>
      <c r="FV308" s="323"/>
      <c r="FW308" s="323"/>
      <c r="FX308" s="323"/>
      <c r="FY308" s="323"/>
      <c r="FZ308" s="323"/>
      <c r="GA308" s="323"/>
      <c r="GB308" s="323"/>
      <c r="GC308" s="323"/>
      <c r="GD308" s="323"/>
      <c r="GE308" s="323"/>
      <c r="GF308" s="323"/>
      <c r="GG308" s="323"/>
      <c r="GH308" s="323"/>
      <c r="GI308" s="323"/>
      <c r="GJ308" s="323"/>
      <c r="GK308" s="323"/>
      <c r="GL308" s="323"/>
      <c r="GM308" s="323"/>
      <c r="GN308" s="323"/>
      <c r="GO308" s="323"/>
      <c r="GP308" s="323"/>
      <c r="GQ308" s="323"/>
      <c r="GR308" s="323"/>
      <c r="GS308" s="323"/>
      <c r="GT308" s="323"/>
      <c r="GU308" s="323"/>
      <c r="GV308" s="323"/>
      <c r="GW308" s="323"/>
      <c r="GX308" s="323"/>
      <c r="GY308" s="323"/>
      <c r="GZ308" s="323"/>
      <c r="HA308" s="323"/>
      <c r="HB308" s="323"/>
      <c r="HC308" s="323"/>
      <c r="HD308" s="323"/>
      <c r="HE308" s="323"/>
      <c r="HF308" s="323"/>
      <c r="HG308" s="323"/>
      <c r="HH308" s="323"/>
      <c r="HI308" s="323"/>
      <c r="HJ308" s="323"/>
      <c r="HK308" s="323"/>
      <c r="HL308" s="323"/>
      <c r="HM308" s="323"/>
      <c r="HN308" s="323"/>
      <c r="HO308" s="323"/>
      <c r="HP308" s="323"/>
      <c r="HQ308" s="323"/>
      <c r="HR308" s="323"/>
      <c r="HS308" s="323"/>
      <c r="HT308" s="323"/>
      <c r="HU308" s="323"/>
      <c r="HV308" s="323"/>
      <c r="HW308" s="323"/>
      <c r="HX308" s="323"/>
      <c r="HY308" s="323"/>
      <c r="HZ308" s="323"/>
      <c r="IA308" s="323"/>
      <c r="IB308" s="323"/>
      <c r="IC308" s="323"/>
      <c r="ID308" s="323"/>
      <c r="IE308" s="323"/>
      <c r="IF308" s="323"/>
      <c r="IG308" s="323"/>
      <c r="IH308" s="323"/>
      <c r="II308" s="323"/>
      <c r="IJ308" s="323"/>
      <c r="IK308" s="323"/>
      <c r="IL308" s="323"/>
      <c r="IM308" s="323"/>
      <c r="IN308" s="323"/>
      <c r="IO308" s="323"/>
      <c r="IP308" s="323"/>
      <c r="IQ308" s="323"/>
      <c r="IR308" s="323"/>
      <c r="IS308" s="323"/>
      <c r="IT308" s="323"/>
      <c r="IU308" s="323"/>
      <c r="IV308" s="323"/>
      <c r="IW308" s="323"/>
      <c r="IX308" s="323"/>
    </row>
    <row r="309" spans="1:258" s="1238" customFormat="1">
      <c r="A309" s="323"/>
      <c r="B309" s="324"/>
      <c r="C309" s="325"/>
      <c r="D309" s="325"/>
      <c r="E309" s="325"/>
      <c r="F309" s="326"/>
      <c r="G309" s="326"/>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23"/>
      <c r="AU309" s="323"/>
      <c r="AV309" s="323"/>
      <c r="AW309" s="323"/>
      <c r="AX309" s="323"/>
      <c r="AY309" s="323"/>
      <c r="AZ309" s="323"/>
      <c r="BA309" s="323"/>
      <c r="BB309" s="323"/>
      <c r="BC309" s="323"/>
      <c r="BD309" s="323"/>
      <c r="BE309" s="323"/>
      <c r="BF309" s="323"/>
      <c r="BG309" s="323"/>
      <c r="BH309" s="323"/>
      <c r="BI309" s="323"/>
      <c r="BJ309" s="323"/>
      <c r="BK309" s="323"/>
      <c r="BL309" s="323"/>
      <c r="BM309" s="323"/>
      <c r="BN309" s="323"/>
      <c r="BO309" s="323"/>
      <c r="BP309" s="323"/>
      <c r="BQ309" s="323"/>
      <c r="BR309" s="323"/>
      <c r="BS309" s="323"/>
      <c r="BT309" s="323"/>
      <c r="BU309" s="323"/>
      <c r="BV309" s="323"/>
      <c r="BW309" s="323"/>
      <c r="BX309" s="323"/>
      <c r="BY309" s="323"/>
      <c r="BZ309" s="323"/>
      <c r="CA309" s="323"/>
      <c r="CB309" s="323"/>
      <c r="CC309" s="323"/>
      <c r="CD309" s="323"/>
      <c r="CE309" s="323"/>
      <c r="CF309" s="323"/>
      <c r="CG309" s="323"/>
      <c r="CH309" s="323"/>
      <c r="CI309" s="323"/>
      <c r="CJ309" s="323"/>
      <c r="CK309" s="323"/>
      <c r="CL309" s="323"/>
      <c r="CM309" s="323"/>
      <c r="CN309" s="323"/>
      <c r="CO309" s="323"/>
      <c r="CP309" s="323"/>
      <c r="CQ309" s="323"/>
      <c r="CR309" s="323"/>
      <c r="CS309" s="323"/>
      <c r="CT309" s="323"/>
      <c r="CU309" s="323"/>
      <c r="CV309" s="323"/>
      <c r="CW309" s="323"/>
      <c r="CX309" s="323"/>
      <c r="CY309" s="323"/>
      <c r="CZ309" s="323"/>
      <c r="DA309" s="323"/>
      <c r="DB309" s="323"/>
      <c r="DC309" s="323"/>
      <c r="DD309" s="323"/>
      <c r="DE309" s="323"/>
      <c r="DF309" s="323"/>
      <c r="DG309" s="323"/>
      <c r="DH309" s="323"/>
      <c r="DI309" s="323"/>
      <c r="DJ309" s="323"/>
      <c r="DK309" s="323"/>
      <c r="DL309" s="323"/>
      <c r="DM309" s="323"/>
      <c r="DN309" s="323"/>
      <c r="DO309" s="323"/>
      <c r="DP309" s="323"/>
      <c r="DQ309" s="323"/>
      <c r="DR309" s="323"/>
      <c r="DS309" s="323"/>
      <c r="DT309" s="323"/>
      <c r="DU309" s="323"/>
      <c r="DV309" s="323"/>
      <c r="DW309" s="323"/>
      <c r="DX309" s="323"/>
      <c r="DY309" s="323"/>
      <c r="DZ309" s="323"/>
      <c r="EA309" s="323"/>
      <c r="EB309" s="323"/>
      <c r="EC309" s="323"/>
      <c r="ED309" s="323"/>
      <c r="EE309" s="323"/>
      <c r="EF309" s="323"/>
      <c r="EG309" s="323"/>
      <c r="EH309" s="323"/>
      <c r="EI309" s="323"/>
      <c r="EJ309" s="323"/>
      <c r="EK309" s="323"/>
      <c r="EL309" s="323"/>
      <c r="EM309" s="323"/>
      <c r="EN309" s="323"/>
      <c r="EO309" s="323"/>
      <c r="EP309" s="323"/>
      <c r="EQ309" s="323"/>
      <c r="ER309" s="323"/>
      <c r="ES309" s="323"/>
      <c r="ET309" s="323"/>
      <c r="EU309" s="323"/>
      <c r="EV309" s="323"/>
      <c r="EW309" s="323"/>
      <c r="EX309" s="323"/>
      <c r="EY309" s="323"/>
      <c r="EZ309" s="323"/>
      <c r="FA309" s="323"/>
      <c r="FB309" s="323"/>
      <c r="FC309" s="323"/>
      <c r="FD309" s="323"/>
      <c r="FE309" s="323"/>
      <c r="FF309" s="323"/>
      <c r="FG309" s="323"/>
      <c r="FH309" s="323"/>
      <c r="FI309" s="323"/>
      <c r="FJ309" s="323"/>
      <c r="FK309" s="323"/>
      <c r="FL309" s="323"/>
      <c r="FM309" s="323"/>
      <c r="FN309" s="323"/>
      <c r="FO309" s="323"/>
      <c r="FP309" s="323"/>
      <c r="FQ309" s="323"/>
      <c r="FR309" s="323"/>
      <c r="FS309" s="323"/>
      <c r="FT309" s="323"/>
      <c r="FU309" s="323"/>
      <c r="FV309" s="323"/>
      <c r="FW309" s="323"/>
      <c r="FX309" s="323"/>
      <c r="FY309" s="323"/>
      <c r="FZ309" s="323"/>
      <c r="GA309" s="323"/>
      <c r="GB309" s="323"/>
      <c r="GC309" s="323"/>
      <c r="GD309" s="323"/>
      <c r="GE309" s="323"/>
      <c r="GF309" s="323"/>
      <c r="GG309" s="323"/>
      <c r="GH309" s="323"/>
      <c r="GI309" s="323"/>
      <c r="GJ309" s="323"/>
      <c r="GK309" s="323"/>
      <c r="GL309" s="323"/>
      <c r="GM309" s="323"/>
      <c r="GN309" s="323"/>
      <c r="GO309" s="323"/>
      <c r="GP309" s="323"/>
      <c r="GQ309" s="323"/>
      <c r="GR309" s="323"/>
      <c r="GS309" s="323"/>
      <c r="GT309" s="323"/>
      <c r="GU309" s="323"/>
      <c r="GV309" s="323"/>
      <c r="GW309" s="323"/>
      <c r="GX309" s="323"/>
      <c r="GY309" s="323"/>
      <c r="GZ309" s="323"/>
      <c r="HA309" s="323"/>
      <c r="HB309" s="323"/>
      <c r="HC309" s="323"/>
      <c r="HD309" s="323"/>
      <c r="HE309" s="323"/>
      <c r="HF309" s="323"/>
      <c r="HG309" s="323"/>
      <c r="HH309" s="323"/>
      <c r="HI309" s="323"/>
      <c r="HJ309" s="323"/>
      <c r="HK309" s="323"/>
      <c r="HL309" s="323"/>
      <c r="HM309" s="323"/>
      <c r="HN309" s="323"/>
      <c r="HO309" s="323"/>
      <c r="HP309" s="323"/>
      <c r="HQ309" s="323"/>
      <c r="HR309" s="323"/>
      <c r="HS309" s="323"/>
      <c r="HT309" s="323"/>
      <c r="HU309" s="323"/>
      <c r="HV309" s="323"/>
      <c r="HW309" s="323"/>
      <c r="HX309" s="323"/>
      <c r="HY309" s="323"/>
      <c r="HZ309" s="323"/>
      <c r="IA309" s="323"/>
      <c r="IB309" s="323"/>
      <c r="IC309" s="323"/>
      <c r="ID309" s="323"/>
      <c r="IE309" s="323"/>
      <c r="IF309" s="323"/>
      <c r="IG309" s="323"/>
      <c r="IH309" s="323"/>
      <c r="II309" s="323"/>
      <c r="IJ309" s="323"/>
      <c r="IK309" s="323"/>
      <c r="IL309" s="323"/>
      <c r="IM309" s="323"/>
      <c r="IN309" s="323"/>
      <c r="IO309" s="323"/>
      <c r="IP309" s="323"/>
      <c r="IQ309" s="323"/>
      <c r="IR309" s="323"/>
      <c r="IS309" s="323"/>
      <c r="IT309" s="323"/>
      <c r="IU309" s="323"/>
      <c r="IV309" s="323"/>
      <c r="IW309" s="323"/>
      <c r="IX309" s="323"/>
    </row>
    <row r="310" spans="1:258" s="1238" customFormat="1">
      <c r="A310" s="323"/>
      <c r="B310" s="324"/>
      <c r="C310" s="325"/>
      <c r="D310" s="325"/>
      <c r="E310" s="325"/>
      <c r="F310" s="326"/>
      <c r="G310" s="326"/>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c r="AS310" s="323"/>
      <c r="AT310" s="323"/>
      <c r="AU310" s="323"/>
      <c r="AV310" s="323"/>
      <c r="AW310" s="323"/>
      <c r="AX310" s="323"/>
      <c r="AY310" s="323"/>
      <c r="AZ310" s="323"/>
      <c r="BA310" s="323"/>
      <c r="BB310" s="323"/>
      <c r="BC310" s="323"/>
      <c r="BD310" s="323"/>
      <c r="BE310" s="323"/>
      <c r="BF310" s="323"/>
      <c r="BG310" s="323"/>
      <c r="BH310" s="323"/>
      <c r="BI310" s="323"/>
      <c r="BJ310" s="323"/>
      <c r="BK310" s="323"/>
      <c r="BL310" s="323"/>
      <c r="BM310" s="323"/>
      <c r="BN310" s="323"/>
      <c r="BO310" s="323"/>
      <c r="BP310" s="323"/>
      <c r="BQ310" s="323"/>
      <c r="BR310" s="323"/>
      <c r="BS310" s="323"/>
      <c r="BT310" s="323"/>
      <c r="BU310" s="323"/>
      <c r="BV310" s="323"/>
      <c r="BW310" s="323"/>
      <c r="BX310" s="323"/>
      <c r="BY310" s="323"/>
      <c r="BZ310" s="323"/>
      <c r="CA310" s="323"/>
      <c r="CB310" s="323"/>
      <c r="CC310" s="323"/>
      <c r="CD310" s="323"/>
      <c r="CE310" s="323"/>
      <c r="CF310" s="323"/>
      <c r="CG310" s="323"/>
      <c r="CH310" s="323"/>
      <c r="CI310" s="323"/>
      <c r="CJ310" s="323"/>
      <c r="CK310" s="323"/>
      <c r="CL310" s="323"/>
      <c r="CM310" s="323"/>
      <c r="CN310" s="323"/>
      <c r="CO310" s="323"/>
      <c r="CP310" s="323"/>
      <c r="CQ310" s="323"/>
      <c r="CR310" s="323"/>
      <c r="CS310" s="323"/>
      <c r="CT310" s="323"/>
      <c r="CU310" s="323"/>
      <c r="CV310" s="323"/>
      <c r="CW310" s="323"/>
      <c r="CX310" s="323"/>
      <c r="CY310" s="323"/>
      <c r="CZ310" s="323"/>
      <c r="DA310" s="323"/>
      <c r="DB310" s="323"/>
      <c r="DC310" s="323"/>
      <c r="DD310" s="323"/>
      <c r="DE310" s="323"/>
      <c r="DF310" s="323"/>
      <c r="DG310" s="323"/>
      <c r="DH310" s="323"/>
      <c r="DI310" s="323"/>
      <c r="DJ310" s="323"/>
      <c r="DK310" s="323"/>
      <c r="DL310" s="323"/>
      <c r="DM310" s="323"/>
      <c r="DN310" s="323"/>
      <c r="DO310" s="323"/>
      <c r="DP310" s="323"/>
      <c r="DQ310" s="323"/>
      <c r="DR310" s="323"/>
      <c r="DS310" s="323"/>
      <c r="DT310" s="323"/>
      <c r="DU310" s="323"/>
      <c r="DV310" s="323"/>
      <c r="DW310" s="323"/>
      <c r="DX310" s="323"/>
      <c r="DY310" s="323"/>
      <c r="DZ310" s="323"/>
      <c r="EA310" s="323"/>
      <c r="EB310" s="323"/>
      <c r="EC310" s="323"/>
      <c r="ED310" s="323"/>
      <c r="EE310" s="323"/>
      <c r="EF310" s="323"/>
      <c r="EG310" s="323"/>
      <c r="EH310" s="323"/>
      <c r="EI310" s="323"/>
      <c r="EJ310" s="323"/>
      <c r="EK310" s="323"/>
      <c r="EL310" s="323"/>
      <c r="EM310" s="323"/>
      <c r="EN310" s="323"/>
      <c r="EO310" s="323"/>
      <c r="EP310" s="323"/>
      <c r="EQ310" s="323"/>
      <c r="ER310" s="323"/>
      <c r="ES310" s="323"/>
      <c r="ET310" s="323"/>
      <c r="EU310" s="323"/>
      <c r="EV310" s="323"/>
      <c r="EW310" s="323"/>
      <c r="EX310" s="323"/>
      <c r="EY310" s="323"/>
      <c r="EZ310" s="323"/>
      <c r="FA310" s="323"/>
      <c r="FB310" s="323"/>
      <c r="FC310" s="323"/>
      <c r="FD310" s="323"/>
      <c r="FE310" s="323"/>
      <c r="FF310" s="323"/>
      <c r="FG310" s="323"/>
      <c r="FH310" s="323"/>
      <c r="FI310" s="323"/>
      <c r="FJ310" s="323"/>
      <c r="FK310" s="323"/>
      <c r="FL310" s="323"/>
      <c r="FM310" s="323"/>
      <c r="FN310" s="323"/>
      <c r="FO310" s="323"/>
      <c r="FP310" s="323"/>
      <c r="FQ310" s="323"/>
      <c r="FR310" s="323"/>
      <c r="FS310" s="323"/>
      <c r="FT310" s="323"/>
      <c r="FU310" s="323"/>
      <c r="FV310" s="323"/>
      <c r="FW310" s="323"/>
      <c r="FX310" s="323"/>
      <c r="FY310" s="323"/>
      <c r="FZ310" s="323"/>
      <c r="GA310" s="323"/>
      <c r="GB310" s="323"/>
      <c r="GC310" s="323"/>
      <c r="GD310" s="323"/>
      <c r="GE310" s="323"/>
      <c r="GF310" s="323"/>
      <c r="GG310" s="323"/>
      <c r="GH310" s="323"/>
      <c r="GI310" s="323"/>
      <c r="GJ310" s="323"/>
      <c r="GK310" s="323"/>
      <c r="GL310" s="323"/>
      <c r="GM310" s="323"/>
      <c r="GN310" s="323"/>
      <c r="GO310" s="323"/>
      <c r="GP310" s="323"/>
      <c r="GQ310" s="323"/>
      <c r="GR310" s="323"/>
      <c r="GS310" s="323"/>
      <c r="GT310" s="323"/>
      <c r="GU310" s="323"/>
      <c r="GV310" s="323"/>
      <c r="GW310" s="323"/>
      <c r="GX310" s="323"/>
      <c r="GY310" s="323"/>
      <c r="GZ310" s="323"/>
      <c r="HA310" s="323"/>
      <c r="HB310" s="323"/>
      <c r="HC310" s="323"/>
      <c r="HD310" s="323"/>
      <c r="HE310" s="323"/>
      <c r="HF310" s="323"/>
      <c r="HG310" s="323"/>
      <c r="HH310" s="323"/>
      <c r="HI310" s="323"/>
      <c r="HJ310" s="323"/>
      <c r="HK310" s="323"/>
      <c r="HL310" s="323"/>
      <c r="HM310" s="323"/>
      <c r="HN310" s="323"/>
      <c r="HO310" s="323"/>
      <c r="HP310" s="323"/>
      <c r="HQ310" s="323"/>
      <c r="HR310" s="323"/>
      <c r="HS310" s="323"/>
      <c r="HT310" s="323"/>
      <c r="HU310" s="323"/>
      <c r="HV310" s="323"/>
      <c r="HW310" s="323"/>
      <c r="HX310" s="323"/>
      <c r="HY310" s="323"/>
      <c r="HZ310" s="323"/>
      <c r="IA310" s="323"/>
      <c r="IB310" s="323"/>
      <c r="IC310" s="323"/>
      <c r="ID310" s="323"/>
      <c r="IE310" s="323"/>
      <c r="IF310" s="323"/>
      <c r="IG310" s="323"/>
      <c r="IH310" s="323"/>
      <c r="II310" s="323"/>
      <c r="IJ310" s="323"/>
      <c r="IK310" s="323"/>
      <c r="IL310" s="323"/>
      <c r="IM310" s="323"/>
      <c r="IN310" s="323"/>
      <c r="IO310" s="323"/>
      <c r="IP310" s="323"/>
      <c r="IQ310" s="323"/>
      <c r="IR310" s="323"/>
      <c r="IS310" s="323"/>
      <c r="IT310" s="323"/>
      <c r="IU310" s="323"/>
      <c r="IV310" s="323"/>
      <c r="IW310" s="323"/>
      <c r="IX310" s="323"/>
    </row>
    <row r="311" spans="1:258" s="1238" customFormat="1">
      <c r="A311" s="323"/>
      <c r="B311" s="324"/>
      <c r="C311" s="325"/>
      <c r="D311" s="325"/>
      <c r="E311" s="325"/>
      <c r="F311" s="326"/>
      <c r="G311" s="326"/>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3"/>
      <c r="AL311" s="323"/>
      <c r="AM311" s="323"/>
      <c r="AN311" s="323"/>
      <c r="AO311" s="323"/>
      <c r="AP311" s="323"/>
      <c r="AQ311" s="323"/>
      <c r="AR311" s="323"/>
      <c r="AS311" s="323"/>
      <c r="AT311" s="323"/>
      <c r="AU311" s="323"/>
      <c r="AV311" s="323"/>
      <c r="AW311" s="323"/>
      <c r="AX311" s="323"/>
      <c r="AY311" s="323"/>
      <c r="AZ311" s="323"/>
      <c r="BA311" s="323"/>
      <c r="BB311" s="323"/>
      <c r="BC311" s="323"/>
      <c r="BD311" s="323"/>
      <c r="BE311" s="323"/>
      <c r="BF311" s="323"/>
      <c r="BG311" s="323"/>
      <c r="BH311" s="323"/>
      <c r="BI311" s="323"/>
      <c r="BJ311" s="323"/>
      <c r="BK311" s="323"/>
      <c r="BL311" s="323"/>
      <c r="BM311" s="323"/>
      <c r="BN311" s="323"/>
      <c r="BO311" s="323"/>
      <c r="BP311" s="323"/>
      <c r="BQ311" s="323"/>
      <c r="BR311" s="323"/>
      <c r="BS311" s="323"/>
      <c r="BT311" s="323"/>
      <c r="BU311" s="323"/>
      <c r="BV311" s="323"/>
      <c r="BW311" s="323"/>
      <c r="BX311" s="323"/>
      <c r="BY311" s="323"/>
      <c r="BZ311" s="323"/>
      <c r="CA311" s="323"/>
      <c r="CB311" s="323"/>
      <c r="CC311" s="323"/>
      <c r="CD311" s="323"/>
      <c r="CE311" s="323"/>
      <c r="CF311" s="323"/>
      <c r="CG311" s="323"/>
      <c r="CH311" s="323"/>
      <c r="CI311" s="323"/>
      <c r="CJ311" s="323"/>
      <c r="CK311" s="323"/>
      <c r="CL311" s="323"/>
      <c r="CM311" s="323"/>
      <c r="CN311" s="323"/>
      <c r="CO311" s="323"/>
      <c r="CP311" s="323"/>
      <c r="CQ311" s="323"/>
      <c r="CR311" s="323"/>
      <c r="CS311" s="323"/>
      <c r="CT311" s="323"/>
      <c r="CU311" s="323"/>
      <c r="CV311" s="323"/>
      <c r="CW311" s="323"/>
      <c r="CX311" s="323"/>
      <c r="CY311" s="323"/>
      <c r="CZ311" s="323"/>
      <c r="DA311" s="323"/>
      <c r="DB311" s="323"/>
      <c r="DC311" s="323"/>
      <c r="DD311" s="323"/>
      <c r="DE311" s="323"/>
      <c r="DF311" s="323"/>
      <c r="DG311" s="323"/>
      <c r="DH311" s="323"/>
      <c r="DI311" s="323"/>
      <c r="DJ311" s="323"/>
      <c r="DK311" s="323"/>
      <c r="DL311" s="323"/>
      <c r="DM311" s="323"/>
      <c r="DN311" s="323"/>
      <c r="DO311" s="323"/>
      <c r="DP311" s="323"/>
      <c r="DQ311" s="323"/>
      <c r="DR311" s="323"/>
      <c r="DS311" s="323"/>
      <c r="DT311" s="323"/>
      <c r="DU311" s="323"/>
      <c r="DV311" s="323"/>
      <c r="DW311" s="323"/>
      <c r="DX311" s="323"/>
      <c r="DY311" s="323"/>
      <c r="DZ311" s="323"/>
      <c r="EA311" s="323"/>
      <c r="EB311" s="323"/>
      <c r="EC311" s="323"/>
      <c r="ED311" s="323"/>
      <c r="EE311" s="323"/>
      <c r="EF311" s="323"/>
      <c r="EG311" s="323"/>
      <c r="EH311" s="323"/>
      <c r="EI311" s="323"/>
      <c r="EJ311" s="323"/>
      <c r="EK311" s="323"/>
      <c r="EL311" s="323"/>
      <c r="EM311" s="323"/>
      <c r="EN311" s="323"/>
      <c r="EO311" s="323"/>
      <c r="EP311" s="323"/>
      <c r="EQ311" s="323"/>
      <c r="ER311" s="323"/>
      <c r="ES311" s="323"/>
      <c r="ET311" s="323"/>
      <c r="EU311" s="323"/>
      <c r="EV311" s="323"/>
      <c r="EW311" s="323"/>
      <c r="EX311" s="323"/>
      <c r="EY311" s="323"/>
      <c r="EZ311" s="323"/>
      <c r="FA311" s="323"/>
      <c r="FB311" s="323"/>
      <c r="FC311" s="323"/>
      <c r="FD311" s="323"/>
      <c r="FE311" s="323"/>
      <c r="FF311" s="323"/>
      <c r="FG311" s="323"/>
      <c r="FH311" s="323"/>
      <c r="FI311" s="323"/>
      <c r="FJ311" s="323"/>
      <c r="FK311" s="323"/>
      <c r="FL311" s="323"/>
      <c r="FM311" s="323"/>
      <c r="FN311" s="323"/>
      <c r="FO311" s="323"/>
      <c r="FP311" s="323"/>
      <c r="FQ311" s="323"/>
      <c r="FR311" s="323"/>
      <c r="FS311" s="323"/>
      <c r="FT311" s="323"/>
      <c r="FU311" s="323"/>
      <c r="FV311" s="323"/>
      <c r="FW311" s="323"/>
      <c r="FX311" s="323"/>
      <c r="FY311" s="323"/>
      <c r="FZ311" s="323"/>
      <c r="GA311" s="323"/>
      <c r="GB311" s="323"/>
      <c r="GC311" s="323"/>
      <c r="GD311" s="323"/>
      <c r="GE311" s="323"/>
      <c r="GF311" s="323"/>
      <c r="GG311" s="323"/>
      <c r="GH311" s="323"/>
      <c r="GI311" s="323"/>
      <c r="GJ311" s="323"/>
      <c r="GK311" s="323"/>
      <c r="GL311" s="323"/>
      <c r="GM311" s="323"/>
      <c r="GN311" s="323"/>
      <c r="GO311" s="323"/>
      <c r="GP311" s="323"/>
      <c r="GQ311" s="323"/>
      <c r="GR311" s="323"/>
      <c r="GS311" s="323"/>
      <c r="GT311" s="323"/>
      <c r="GU311" s="323"/>
      <c r="GV311" s="323"/>
      <c r="GW311" s="323"/>
      <c r="GX311" s="323"/>
      <c r="GY311" s="323"/>
      <c r="GZ311" s="323"/>
      <c r="HA311" s="323"/>
      <c r="HB311" s="323"/>
      <c r="HC311" s="323"/>
      <c r="HD311" s="323"/>
      <c r="HE311" s="323"/>
      <c r="HF311" s="323"/>
      <c r="HG311" s="323"/>
      <c r="HH311" s="323"/>
      <c r="HI311" s="323"/>
      <c r="HJ311" s="323"/>
      <c r="HK311" s="323"/>
      <c r="HL311" s="323"/>
      <c r="HM311" s="323"/>
      <c r="HN311" s="323"/>
      <c r="HO311" s="323"/>
      <c r="HP311" s="323"/>
      <c r="HQ311" s="323"/>
      <c r="HR311" s="323"/>
      <c r="HS311" s="323"/>
      <c r="HT311" s="323"/>
      <c r="HU311" s="323"/>
      <c r="HV311" s="323"/>
      <c r="HW311" s="323"/>
      <c r="HX311" s="323"/>
      <c r="HY311" s="323"/>
      <c r="HZ311" s="323"/>
      <c r="IA311" s="323"/>
      <c r="IB311" s="323"/>
      <c r="IC311" s="323"/>
      <c r="ID311" s="323"/>
      <c r="IE311" s="323"/>
      <c r="IF311" s="323"/>
      <c r="IG311" s="323"/>
      <c r="IH311" s="323"/>
      <c r="II311" s="323"/>
      <c r="IJ311" s="323"/>
      <c r="IK311" s="323"/>
      <c r="IL311" s="323"/>
      <c r="IM311" s="323"/>
      <c r="IN311" s="323"/>
      <c r="IO311" s="323"/>
      <c r="IP311" s="323"/>
      <c r="IQ311" s="323"/>
      <c r="IR311" s="323"/>
      <c r="IS311" s="323"/>
      <c r="IT311" s="323"/>
      <c r="IU311" s="323"/>
      <c r="IV311" s="323"/>
      <c r="IW311" s="323"/>
      <c r="IX311" s="323"/>
    </row>
    <row r="312" spans="1:258" s="1238" customFormat="1">
      <c r="A312" s="323"/>
      <c r="B312" s="324"/>
      <c r="C312" s="325"/>
      <c r="D312" s="325"/>
      <c r="E312" s="325"/>
      <c r="F312" s="326"/>
      <c r="G312" s="326"/>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c r="AS312" s="323"/>
      <c r="AT312" s="323"/>
      <c r="AU312" s="323"/>
      <c r="AV312" s="323"/>
      <c r="AW312" s="323"/>
      <c r="AX312" s="323"/>
      <c r="AY312" s="323"/>
      <c r="AZ312" s="323"/>
      <c r="BA312" s="323"/>
      <c r="BB312" s="323"/>
      <c r="BC312" s="323"/>
      <c r="BD312" s="323"/>
      <c r="BE312" s="323"/>
      <c r="BF312" s="323"/>
      <c r="BG312" s="323"/>
      <c r="BH312" s="323"/>
      <c r="BI312" s="323"/>
      <c r="BJ312" s="323"/>
      <c r="BK312" s="323"/>
      <c r="BL312" s="323"/>
      <c r="BM312" s="323"/>
      <c r="BN312" s="323"/>
      <c r="BO312" s="323"/>
      <c r="BP312" s="323"/>
      <c r="BQ312" s="323"/>
      <c r="BR312" s="323"/>
      <c r="BS312" s="323"/>
      <c r="BT312" s="323"/>
      <c r="BU312" s="323"/>
      <c r="BV312" s="323"/>
      <c r="BW312" s="323"/>
      <c r="BX312" s="323"/>
      <c r="BY312" s="323"/>
      <c r="BZ312" s="323"/>
      <c r="CA312" s="323"/>
      <c r="CB312" s="323"/>
      <c r="CC312" s="323"/>
      <c r="CD312" s="323"/>
      <c r="CE312" s="323"/>
      <c r="CF312" s="323"/>
      <c r="CG312" s="323"/>
      <c r="CH312" s="323"/>
      <c r="CI312" s="323"/>
      <c r="CJ312" s="323"/>
      <c r="CK312" s="323"/>
      <c r="CL312" s="323"/>
      <c r="CM312" s="323"/>
      <c r="CN312" s="323"/>
      <c r="CO312" s="323"/>
      <c r="CP312" s="323"/>
      <c r="CQ312" s="323"/>
      <c r="CR312" s="323"/>
      <c r="CS312" s="323"/>
      <c r="CT312" s="323"/>
      <c r="CU312" s="323"/>
      <c r="CV312" s="323"/>
      <c r="CW312" s="323"/>
      <c r="CX312" s="323"/>
      <c r="CY312" s="323"/>
      <c r="CZ312" s="323"/>
      <c r="DA312" s="323"/>
      <c r="DB312" s="323"/>
      <c r="DC312" s="323"/>
      <c r="DD312" s="323"/>
      <c r="DE312" s="323"/>
      <c r="DF312" s="323"/>
      <c r="DG312" s="323"/>
      <c r="DH312" s="323"/>
      <c r="DI312" s="323"/>
      <c r="DJ312" s="323"/>
      <c r="DK312" s="323"/>
      <c r="DL312" s="323"/>
      <c r="DM312" s="323"/>
      <c r="DN312" s="323"/>
      <c r="DO312" s="323"/>
      <c r="DP312" s="323"/>
      <c r="DQ312" s="323"/>
      <c r="DR312" s="323"/>
      <c r="DS312" s="323"/>
      <c r="DT312" s="323"/>
      <c r="DU312" s="323"/>
      <c r="DV312" s="323"/>
      <c r="DW312" s="323"/>
      <c r="DX312" s="323"/>
      <c r="DY312" s="323"/>
      <c r="DZ312" s="323"/>
      <c r="EA312" s="323"/>
      <c r="EB312" s="323"/>
      <c r="EC312" s="323"/>
      <c r="ED312" s="323"/>
      <c r="EE312" s="323"/>
      <c r="EF312" s="323"/>
      <c r="EG312" s="323"/>
      <c r="EH312" s="323"/>
      <c r="EI312" s="323"/>
      <c r="EJ312" s="323"/>
      <c r="EK312" s="323"/>
      <c r="EL312" s="323"/>
      <c r="EM312" s="323"/>
      <c r="EN312" s="323"/>
      <c r="EO312" s="323"/>
      <c r="EP312" s="323"/>
      <c r="EQ312" s="323"/>
      <c r="ER312" s="323"/>
      <c r="ES312" s="323"/>
      <c r="ET312" s="323"/>
      <c r="EU312" s="323"/>
      <c r="EV312" s="323"/>
      <c r="EW312" s="323"/>
      <c r="EX312" s="323"/>
      <c r="EY312" s="323"/>
      <c r="EZ312" s="323"/>
      <c r="FA312" s="323"/>
      <c r="FB312" s="323"/>
      <c r="FC312" s="323"/>
      <c r="FD312" s="323"/>
      <c r="FE312" s="323"/>
      <c r="FF312" s="323"/>
      <c r="FG312" s="323"/>
      <c r="FH312" s="323"/>
      <c r="FI312" s="323"/>
      <c r="FJ312" s="323"/>
      <c r="FK312" s="323"/>
      <c r="FL312" s="323"/>
      <c r="FM312" s="323"/>
      <c r="FN312" s="323"/>
      <c r="FO312" s="323"/>
      <c r="FP312" s="323"/>
      <c r="FQ312" s="323"/>
      <c r="FR312" s="323"/>
      <c r="FS312" s="323"/>
      <c r="FT312" s="323"/>
      <c r="FU312" s="323"/>
      <c r="FV312" s="323"/>
      <c r="FW312" s="323"/>
      <c r="FX312" s="323"/>
      <c r="FY312" s="323"/>
      <c r="FZ312" s="323"/>
      <c r="GA312" s="323"/>
      <c r="GB312" s="323"/>
      <c r="GC312" s="323"/>
      <c r="GD312" s="323"/>
      <c r="GE312" s="323"/>
      <c r="GF312" s="323"/>
      <c r="GG312" s="323"/>
      <c r="GH312" s="323"/>
      <c r="GI312" s="323"/>
      <c r="GJ312" s="323"/>
      <c r="GK312" s="323"/>
      <c r="GL312" s="323"/>
      <c r="GM312" s="323"/>
      <c r="GN312" s="323"/>
      <c r="GO312" s="323"/>
      <c r="GP312" s="323"/>
      <c r="GQ312" s="323"/>
      <c r="GR312" s="323"/>
      <c r="GS312" s="323"/>
      <c r="GT312" s="323"/>
      <c r="GU312" s="323"/>
      <c r="GV312" s="323"/>
      <c r="GW312" s="323"/>
      <c r="GX312" s="323"/>
      <c r="GY312" s="323"/>
      <c r="GZ312" s="323"/>
      <c r="HA312" s="323"/>
      <c r="HB312" s="323"/>
      <c r="HC312" s="323"/>
      <c r="HD312" s="323"/>
      <c r="HE312" s="323"/>
      <c r="HF312" s="323"/>
      <c r="HG312" s="323"/>
      <c r="HH312" s="323"/>
      <c r="HI312" s="323"/>
      <c r="HJ312" s="323"/>
      <c r="HK312" s="323"/>
      <c r="HL312" s="323"/>
      <c r="HM312" s="323"/>
      <c r="HN312" s="323"/>
      <c r="HO312" s="323"/>
      <c r="HP312" s="323"/>
      <c r="HQ312" s="323"/>
      <c r="HR312" s="323"/>
      <c r="HS312" s="323"/>
      <c r="HT312" s="323"/>
      <c r="HU312" s="323"/>
      <c r="HV312" s="323"/>
      <c r="HW312" s="323"/>
      <c r="HX312" s="323"/>
      <c r="HY312" s="323"/>
      <c r="HZ312" s="323"/>
      <c r="IA312" s="323"/>
      <c r="IB312" s="323"/>
      <c r="IC312" s="323"/>
      <c r="ID312" s="323"/>
      <c r="IE312" s="323"/>
      <c r="IF312" s="323"/>
      <c r="IG312" s="323"/>
      <c r="IH312" s="323"/>
      <c r="II312" s="323"/>
      <c r="IJ312" s="323"/>
      <c r="IK312" s="323"/>
      <c r="IL312" s="323"/>
      <c r="IM312" s="323"/>
      <c r="IN312" s="323"/>
      <c r="IO312" s="323"/>
      <c r="IP312" s="323"/>
      <c r="IQ312" s="323"/>
      <c r="IR312" s="323"/>
      <c r="IS312" s="323"/>
      <c r="IT312" s="323"/>
      <c r="IU312" s="323"/>
      <c r="IV312" s="323"/>
      <c r="IW312" s="323"/>
      <c r="IX312" s="323"/>
    </row>
    <row r="313" spans="1:258" s="1238" customFormat="1">
      <c r="A313" s="323"/>
      <c r="B313" s="324"/>
      <c r="C313" s="325"/>
      <c r="D313" s="325"/>
      <c r="E313" s="325"/>
      <c r="F313" s="326"/>
      <c r="G313" s="326"/>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c r="AU313" s="323"/>
      <c r="AV313" s="323"/>
      <c r="AW313" s="323"/>
      <c r="AX313" s="323"/>
      <c r="AY313" s="323"/>
      <c r="AZ313" s="323"/>
      <c r="BA313" s="323"/>
      <c r="BB313" s="323"/>
      <c r="BC313" s="323"/>
      <c r="BD313" s="323"/>
      <c r="BE313" s="323"/>
      <c r="BF313" s="323"/>
      <c r="BG313" s="323"/>
      <c r="BH313" s="323"/>
      <c r="BI313" s="323"/>
      <c r="BJ313" s="323"/>
      <c r="BK313" s="323"/>
      <c r="BL313" s="323"/>
      <c r="BM313" s="323"/>
      <c r="BN313" s="323"/>
      <c r="BO313" s="323"/>
      <c r="BP313" s="323"/>
      <c r="BQ313" s="323"/>
      <c r="BR313" s="323"/>
      <c r="BS313" s="323"/>
      <c r="BT313" s="323"/>
      <c r="BU313" s="323"/>
      <c r="BV313" s="323"/>
      <c r="BW313" s="323"/>
      <c r="BX313" s="323"/>
      <c r="BY313" s="323"/>
      <c r="BZ313" s="323"/>
      <c r="CA313" s="323"/>
      <c r="CB313" s="323"/>
      <c r="CC313" s="323"/>
      <c r="CD313" s="323"/>
      <c r="CE313" s="323"/>
      <c r="CF313" s="323"/>
      <c r="CG313" s="323"/>
      <c r="CH313" s="323"/>
      <c r="CI313" s="323"/>
      <c r="CJ313" s="323"/>
      <c r="CK313" s="323"/>
      <c r="CL313" s="323"/>
      <c r="CM313" s="323"/>
      <c r="CN313" s="323"/>
      <c r="CO313" s="323"/>
      <c r="CP313" s="323"/>
      <c r="CQ313" s="323"/>
      <c r="CR313" s="323"/>
      <c r="CS313" s="323"/>
      <c r="CT313" s="323"/>
      <c r="CU313" s="323"/>
      <c r="CV313" s="323"/>
      <c r="CW313" s="323"/>
      <c r="CX313" s="323"/>
      <c r="CY313" s="323"/>
      <c r="CZ313" s="323"/>
      <c r="DA313" s="323"/>
      <c r="DB313" s="323"/>
      <c r="DC313" s="323"/>
      <c r="DD313" s="323"/>
      <c r="DE313" s="323"/>
      <c r="DF313" s="323"/>
      <c r="DG313" s="323"/>
      <c r="DH313" s="323"/>
      <c r="DI313" s="323"/>
      <c r="DJ313" s="323"/>
      <c r="DK313" s="323"/>
      <c r="DL313" s="323"/>
      <c r="DM313" s="323"/>
      <c r="DN313" s="323"/>
      <c r="DO313" s="323"/>
      <c r="DP313" s="323"/>
      <c r="DQ313" s="323"/>
      <c r="DR313" s="323"/>
      <c r="DS313" s="323"/>
      <c r="DT313" s="323"/>
      <c r="DU313" s="323"/>
      <c r="DV313" s="323"/>
      <c r="DW313" s="323"/>
      <c r="DX313" s="323"/>
      <c r="DY313" s="323"/>
      <c r="DZ313" s="323"/>
      <c r="EA313" s="323"/>
      <c r="EB313" s="323"/>
      <c r="EC313" s="323"/>
      <c r="ED313" s="323"/>
      <c r="EE313" s="323"/>
      <c r="EF313" s="323"/>
      <c r="EG313" s="323"/>
      <c r="EH313" s="323"/>
      <c r="EI313" s="323"/>
      <c r="EJ313" s="323"/>
      <c r="EK313" s="323"/>
      <c r="EL313" s="323"/>
      <c r="EM313" s="323"/>
      <c r="EN313" s="323"/>
      <c r="EO313" s="323"/>
      <c r="EP313" s="323"/>
      <c r="EQ313" s="323"/>
      <c r="ER313" s="323"/>
      <c r="ES313" s="323"/>
      <c r="ET313" s="323"/>
      <c r="EU313" s="323"/>
      <c r="EV313" s="323"/>
      <c r="EW313" s="323"/>
      <c r="EX313" s="323"/>
      <c r="EY313" s="323"/>
      <c r="EZ313" s="323"/>
      <c r="FA313" s="323"/>
      <c r="FB313" s="323"/>
      <c r="FC313" s="323"/>
      <c r="FD313" s="323"/>
      <c r="FE313" s="323"/>
      <c r="FF313" s="323"/>
      <c r="FG313" s="323"/>
      <c r="FH313" s="323"/>
      <c r="FI313" s="323"/>
      <c r="FJ313" s="323"/>
      <c r="FK313" s="323"/>
      <c r="FL313" s="323"/>
      <c r="FM313" s="323"/>
      <c r="FN313" s="323"/>
      <c r="FO313" s="323"/>
      <c r="FP313" s="323"/>
      <c r="FQ313" s="323"/>
      <c r="FR313" s="323"/>
      <c r="FS313" s="323"/>
      <c r="FT313" s="323"/>
      <c r="FU313" s="323"/>
      <c r="FV313" s="323"/>
      <c r="FW313" s="323"/>
      <c r="FX313" s="323"/>
      <c r="FY313" s="323"/>
      <c r="FZ313" s="323"/>
      <c r="GA313" s="323"/>
      <c r="GB313" s="323"/>
      <c r="GC313" s="323"/>
      <c r="GD313" s="323"/>
      <c r="GE313" s="323"/>
      <c r="GF313" s="323"/>
      <c r="GG313" s="323"/>
      <c r="GH313" s="323"/>
      <c r="GI313" s="323"/>
      <c r="GJ313" s="323"/>
      <c r="GK313" s="323"/>
      <c r="GL313" s="323"/>
      <c r="GM313" s="323"/>
      <c r="GN313" s="323"/>
      <c r="GO313" s="323"/>
      <c r="GP313" s="323"/>
      <c r="GQ313" s="323"/>
      <c r="GR313" s="323"/>
      <c r="GS313" s="323"/>
      <c r="GT313" s="323"/>
      <c r="GU313" s="323"/>
      <c r="GV313" s="323"/>
      <c r="GW313" s="323"/>
      <c r="GX313" s="323"/>
      <c r="GY313" s="323"/>
      <c r="GZ313" s="323"/>
      <c r="HA313" s="323"/>
      <c r="HB313" s="323"/>
      <c r="HC313" s="323"/>
      <c r="HD313" s="323"/>
      <c r="HE313" s="323"/>
      <c r="HF313" s="323"/>
      <c r="HG313" s="323"/>
      <c r="HH313" s="323"/>
      <c r="HI313" s="323"/>
      <c r="HJ313" s="323"/>
      <c r="HK313" s="323"/>
      <c r="HL313" s="323"/>
      <c r="HM313" s="323"/>
      <c r="HN313" s="323"/>
      <c r="HO313" s="323"/>
      <c r="HP313" s="323"/>
      <c r="HQ313" s="323"/>
      <c r="HR313" s="323"/>
      <c r="HS313" s="323"/>
      <c r="HT313" s="323"/>
      <c r="HU313" s="323"/>
      <c r="HV313" s="323"/>
      <c r="HW313" s="323"/>
      <c r="HX313" s="323"/>
      <c r="HY313" s="323"/>
      <c r="HZ313" s="323"/>
      <c r="IA313" s="323"/>
      <c r="IB313" s="323"/>
      <c r="IC313" s="323"/>
      <c r="ID313" s="323"/>
      <c r="IE313" s="323"/>
      <c r="IF313" s="323"/>
      <c r="IG313" s="323"/>
      <c r="IH313" s="323"/>
      <c r="II313" s="323"/>
      <c r="IJ313" s="323"/>
      <c r="IK313" s="323"/>
      <c r="IL313" s="323"/>
      <c r="IM313" s="323"/>
      <c r="IN313" s="323"/>
      <c r="IO313" s="323"/>
      <c r="IP313" s="323"/>
      <c r="IQ313" s="323"/>
      <c r="IR313" s="323"/>
      <c r="IS313" s="323"/>
      <c r="IT313" s="323"/>
      <c r="IU313" s="323"/>
      <c r="IV313" s="323"/>
      <c r="IW313" s="323"/>
      <c r="IX313" s="323"/>
    </row>
    <row r="314" spans="1:258" s="1238" customFormat="1">
      <c r="A314" s="323"/>
      <c r="B314" s="324"/>
      <c r="C314" s="325"/>
      <c r="D314" s="325"/>
      <c r="E314" s="325"/>
      <c r="F314" s="326"/>
      <c r="G314" s="326"/>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3"/>
      <c r="AR314" s="323"/>
      <c r="AS314" s="323"/>
      <c r="AT314" s="323"/>
      <c r="AU314" s="323"/>
      <c r="AV314" s="323"/>
      <c r="AW314" s="323"/>
      <c r="AX314" s="323"/>
      <c r="AY314" s="323"/>
      <c r="AZ314" s="323"/>
      <c r="BA314" s="323"/>
      <c r="BB314" s="323"/>
      <c r="BC314" s="323"/>
      <c r="BD314" s="323"/>
      <c r="BE314" s="323"/>
      <c r="BF314" s="323"/>
      <c r="BG314" s="323"/>
      <c r="BH314" s="323"/>
      <c r="BI314" s="323"/>
      <c r="BJ314" s="323"/>
      <c r="BK314" s="323"/>
      <c r="BL314" s="323"/>
      <c r="BM314" s="323"/>
      <c r="BN314" s="323"/>
      <c r="BO314" s="323"/>
      <c r="BP314" s="323"/>
      <c r="BQ314" s="323"/>
      <c r="BR314" s="323"/>
      <c r="BS314" s="323"/>
      <c r="BT314" s="323"/>
      <c r="BU314" s="323"/>
      <c r="BV314" s="323"/>
      <c r="BW314" s="323"/>
      <c r="BX314" s="323"/>
      <c r="BY314" s="323"/>
      <c r="BZ314" s="323"/>
      <c r="CA314" s="323"/>
      <c r="CB314" s="323"/>
      <c r="CC314" s="323"/>
      <c r="CD314" s="323"/>
      <c r="CE314" s="323"/>
      <c r="CF314" s="323"/>
      <c r="CG314" s="323"/>
      <c r="CH314" s="323"/>
      <c r="CI314" s="323"/>
      <c r="CJ314" s="323"/>
      <c r="CK314" s="323"/>
      <c r="CL314" s="323"/>
      <c r="CM314" s="323"/>
      <c r="CN314" s="323"/>
      <c r="CO314" s="323"/>
      <c r="CP314" s="323"/>
      <c r="CQ314" s="323"/>
      <c r="CR314" s="323"/>
      <c r="CS314" s="323"/>
      <c r="CT314" s="323"/>
      <c r="CU314" s="323"/>
      <c r="CV314" s="323"/>
      <c r="CW314" s="323"/>
      <c r="CX314" s="323"/>
      <c r="CY314" s="323"/>
      <c r="CZ314" s="323"/>
      <c r="DA314" s="323"/>
      <c r="DB314" s="323"/>
      <c r="DC314" s="323"/>
      <c r="DD314" s="323"/>
      <c r="DE314" s="323"/>
      <c r="DF314" s="323"/>
      <c r="DG314" s="323"/>
      <c r="DH314" s="323"/>
      <c r="DI314" s="323"/>
      <c r="DJ314" s="323"/>
      <c r="DK314" s="323"/>
      <c r="DL314" s="323"/>
      <c r="DM314" s="323"/>
      <c r="DN314" s="323"/>
      <c r="DO314" s="323"/>
      <c r="DP314" s="323"/>
      <c r="DQ314" s="323"/>
      <c r="DR314" s="323"/>
      <c r="DS314" s="323"/>
      <c r="DT314" s="323"/>
      <c r="DU314" s="323"/>
      <c r="DV314" s="323"/>
      <c r="DW314" s="323"/>
      <c r="DX314" s="323"/>
      <c r="DY314" s="323"/>
      <c r="DZ314" s="323"/>
      <c r="EA314" s="323"/>
      <c r="EB314" s="323"/>
      <c r="EC314" s="323"/>
      <c r="ED314" s="323"/>
      <c r="EE314" s="323"/>
      <c r="EF314" s="323"/>
      <c r="EG314" s="323"/>
      <c r="EH314" s="323"/>
      <c r="EI314" s="323"/>
      <c r="EJ314" s="323"/>
      <c r="EK314" s="323"/>
      <c r="EL314" s="323"/>
      <c r="EM314" s="323"/>
      <c r="EN314" s="323"/>
      <c r="EO314" s="323"/>
      <c r="EP314" s="323"/>
      <c r="EQ314" s="323"/>
      <c r="ER314" s="323"/>
      <c r="ES314" s="323"/>
      <c r="ET314" s="323"/>
      <c r="EU314" s="323"/>
      <c r="EV314" s="323"/>
      <c r="EW314" s="323"/>
      <c r="EX314" s="323"/>
      <c r="EY314" s="323"/>
      <c r="EZ314" s="323"/>
      <c r="FA314" s="323"/>
      <c r="FB314" s="323"/>
      <c r="FC314" s="323"/>
      <c r="FD314" s="323"/>
      <c r="FE314" s="323"/>
      <c r="FF314" s="323"/>
      <c r="FG314" s="323"/>
      <c r="FH314" s="323"/>
      <c r="FI314" s="323"/>
      <c r="FJ314" s="323"/>
      <c r="FK314" s="323"/>
      <c r="FL314" s="323"/>
      <c r="FM314" s="323"/>
      <c r="FN314" s="323"/>
      <c r="FO314" s="323"/>
      <c r="FP314" s="323"/>
      <c r="FQ314" s="323"/>
      <c r="FR314" s="323"/>
      <c r="FS314" s="323"/>
      <c r="FT314" s="323"/>
      <c r="FU314" s="323"/>
      <c r="FV314" s="323"/>
      <c r="FW314" s="323"/>
      <c r="FX314" s="323"/>
      <c r="FY314" s="323"/>
      <c r="FZ314" s="323"/>
      <c r="GA314" s="323"/>
      <c r="GB314" s="323"/>
      <c r="GC314" s="323"/>
      <c r="GD314" s="323"/>
      <c r="GE314" s="323"/>
      <c r="GF314" s="323"/>
      <c r="GG314" s="323"/>
      <c r="GH314" s="323"/>
      <c r="GI314" s="323"/>
      <c r="GJ314" s="323"/>
      <c r="GK314" s="323"/>
      <c r="GL314" s="323"/>
      <c r="GM314" s="323"/>
      <c r="GN314" s="323"/>
      <c r="GO314" s="323"/>
      <c r="GP314" s="323"/>
      <c r="GQ314" s="323"/>
      <c r="GR314" s="323"/>
      <c r="GS314" s="323"/>
      <c r="GT314" s="323"/>
      <c r="GU314" s="323"/>
      <c r="GV314" s="323"/>
      <c r="GW314" s="323"/>
      <c r="GX314" s="323"/>
      <c r="GY314" s="323"/>
      <c r="GZ314" s="323"/>
      <c r="HA314" s="323"/>
      <c r="HB314" s="323"/>
      <c r="HC314" s="323"/>
      <c r="HD314" s="323"/>
      <c r="HE314" s="323"/>
      <c r="HF314" s="323"/>
      <c r="HG314" s="323"/>
      <c r="HH314" s="323"/>
      <c r="HI314" s="323"/>
      <c r="HJ314" s="323"/>
      <c r="HK314" s="323"/>
      <c r="HL314" s="323"/>
      <c r="HM314" s="323"/>
      <c r="HN314" s="323"/>
      <c r="HO314" s="323"/>
      <c r="HP314" s="323"/>
      <c r="HQ314" s="323"/>
      <c r="HR314" s="323"/>
      <c r="HS314" s="323"/>
      <c r="HT314" s="323"/>
      <c r="HU314" s="323"/>
      <c r="HV314" s="323"/>
      <c r="HW314" s="323"/>
      <c r="HX314" s="323"/>
      <c r="HY314" s="323"/>
      <c r="HZ314" s="323"/>
      <c r="IA314" s="323"/>
      <c r="IB314" s="323"/>
      <c r="IC314" s="323"/>
      <c r="ID314" s="323"/>
      <c r="IE314" s="323"/>
      <c r="IF314" s="323"/>
      <c r="IG314" s="323"/>
      <c r="IH314" s="323"/>
      <c r="II314" s="323"/>
      <c r="IJ314" s="323"/>
      <c r="IK314" s="323"/>
      <c r="IL314" s="323"/>
      <c r="IM314" s="323"/>
      <c r="IN314" s="323"/>
      <c r="IO314" s="323"/>
      <c r="IP314" s="323"/>
      <c r="IQ314" s="323"/>
      <c r="IR314" s="323"/>
      <c r="IS314" s="323"/>
      <c r="IT314" s="323"/>
      <c r="IU314" s="323"/>
      <c r="IV314" s="323"/>
      <c r="IW314" s="323"/>
      <c r="IX314" s="323"/>
    </row>
    <row r="315" spans="1:258" s="1238" customFormat="1">
      <c r="A315" s="323"/>
      <c r="B315" s="324"/>
      <c r="C315" s="325"/>
      <c r="D315" s="325"/>
      <c r="E315" s="325"/>
      <c r="F315" s="326"/>
      <c r="G315" s="326"/>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3"/>
      <c r="AL315" s="323"/>
      <c r="AM315" s="323"/>
      <c r="AN315" s="323"/>
      <c r="AO315" s="323"/>
      <c r="AP315" s="323"/>
      <c r="AQ315" s="323"/>
      <c r="AR315" s="323"/>
      <c r="AS315" s="323"/>
      <c r="AT315" s="323"/>
      <c r="AU315" s="323"/>
      <c r="AV315" s="323"/>
      <c r="AW315" s="323"/>
      <c r="AX315" s="323"/>
      <c r="AY315" s="323"/>
      <c r="AZ315" s="323"/>
      <c r="BA315" s="323"/>
      <c r="BB315" s="323"/>
      <c r="BC315" s="323"/>
      <c r="BD315" s="323"/>
      <c r="BE315" s="323"/>
      <c r="BF315" s="323"/>
      <c r="BG315" s="323"/>
      <c r="BH315" s="323"/>
      <c r="BI315" s="323"/>
      <c r="BJ315" s="323"/>
      <c r="BK315" s="323"/>
      <c r="BL315" s="323"/>
      <c r="BM315" s="323"/>
      <c r="BN315" s="323"/>
      <c r="BO315" s="323"/>
      <c r="BP315" s="323"/>
      <c r="BQ315" s="323"/>
      <c r="BR315" s="323"/>
      <c r="BS315" s="323"/>
      <c r="BT315" s="323"/>
      <c r="BU315" s="323"/>
      <c r="BV315" s="323"/>
      <c r="BW315" s="323"/>
      <c r="BX315" s="323"/>
      <c r="BY315" s="323"/>
      <c r="BZ315" s="323"/>
      <c r="CA315" s="323"/>
      <c r="CB315" s="323"/>
      <c r="CC315" s="323"/>
      <c r="CD315" s="323"/>
      <c r="CE315" s="323"/>
      <c r="CF315" s="323"/>
      <c r="CG315" s="323"/>
      <c r="CH315" s="323"/>
      <c r="CI315" s="323"/>
      <c r="CJ315" s="323"/>
      <c r="CK315" s="323"/>
      <c r="CL315" s="323"/>
      <c r="CM315" s="323"/>
      <c r="CN315" s="323"/>
      <c r="CO315" s="323"/>
      <c r="CP315" s="323"/>
      <c r="CQ315" s="323"/>
      <c r="CR315" s="323"/>
      <c r="CS315" s="323"/>
      <c r="CT315" s="323"/>
      <c r="CU315" s="323"/>
      <c r="CV315" s="323"/>
      <c r="CW315" s="323"/>
      <c r="CX315" s="323"/>
      <c r="CY315" s="323"/>
      <c r="CZ315" s="323"/>
      <c r="DA315" s="323"/>
      <c r="DB315" s="323"/>
      <c r="DC315" s="323"/>
      <c r="DD315" s="323"/>
      <c r="DE315" s="323"/>
      <c r="DF315" s="323"/>
      <c r="DG315" s="323"/>
      <c r="DH315" s="323"/>
      <c r="DI315" s="323"/>
      <c r="DJ315" s="323"/>
      <c r="DK315" s="323"/>
      <c r="DL315" s="323"/>
      <c r="DM315" s="323"/>
      <c r="DN315" s="323"/>
      <c r="DO315" s="323"/>
      <c r="DP315" s="323"/>
      <c r="DQ315" s="323"/>
      <c r="DR315" s="323"/>
      <c r="DS315" s="323"/>
      <c r="DT315" s="323"/>
      <c r="DU315" s="323"/>
      <c r="DV315" s="323"/>
      <c r="DW315" s="323"/>
      <c r="DX315" s="323"/>
      <c r="DY315" s="323"/>
      <c r="DZ315" s="323"/>
      <c r="EA315" s="323"/>
      <c r="EB315" s="323"/>
      <c r="EC315" s="323"/>
      <c r="ED315" s="323"/>
      <c r="EE315" s="323"/>
      <c r="EF315" s="323"/>
      <c r="EG315" s="323"/>
      <c r="EH315" s="323"/>
      <c r="EI315" s="323"/>
      <c r="EJ315" s="323"/>
      <c r="EK315" s="323"/>
      <c r="EL315" s="323"/>
      <c r="EM315" s="323"/>
      <c r="EN315" s="323"/>
      <c r="EO315" s="323"/>
      <c r="EP315" s="323"/>
      <c r="EQ315" s="323"/>
      <c r="ER315" s="323"/>
      <c r="ES315" s="323"/>
      <c r="ET315" s="323"/>
      <c r="EU315" s="323"/>
      <c r="EV315" s="323"/>
      <c r="EW315" s="323"/>
      <c r="EX315" s="323"/>
      <c r="EY315" s="323"/>
      <c r="EZ315" s="323"/>
      <c r="FA315" s="323"/>
      <c r="FB315" s="323"/>
      <c r="FC315" s="323"/>
      <c r="FD315" s="323"/>
      <c r="FE315" s="323"/>
      <c r="FF315" s="323"/>
      <c r="FG315" s="323"/>
      <c r="FH315" s="323"/>
      <c r="FI315" s="323"/>
      <c r="FJ315" s="323"/>
      <c r="FK315" s="323"/>
      <c r="FL315" s="323"/>
      <c r="FM315" s="323"/>
      <c r="FN315" s="323"/>
      <c r="FO315" s="323"/>
      <c r="FP315" s="323"/>
      <c r="FQ315" s="323"/>
      <c r="FR315" s="323"/>
      <c r="FS315" s="323"/>
      <c r="FT315" s="323"/>
      <c r="FU315" s="323"/>
      <c r="FV315" s="323"/>
      <c r="FW315" s="323"/>
      <c r="FX315" s="323"/>
      <c r="FY315" s="323"/>
      <c r="FZ315" s="323"/>
      <c r="GA315" s="323"/>
      <c r="GB315" s="323"/>
      <c r="GC315" s="323"/>
      <c r="GD315" s="323"/>
      <c r="GE315" s="323"/>
      <c r="GF315" s="323"/>
      <c r="GG315" s="323"/>
      <c r="GH315" s="323"/>
      <c r="GI315" s="323"/>
      <c r="GJ315" s="323"/>
      <c r="GK315" s="323"/>
      <c r="GL315" s="323"/>
      <c r="GM315" s="323"/>
      <c r="GN315" s="323"/>
      <c r="GO315" s="323"/>
      <c r="GP315" s="323"/>
      <c r="GQ315" s="323"/>
      <c r="GR315" s="323"/>
      <c r="GS315" s="323"/>
      <c r="GT315" s="323"/>
      <c r="GU315" s="323"/>
      <c r="GV315" s="323"/>
      <c r="GW315" s="323"/>
      <c r="GX315" s="323"/>
      <c r="GY315" s="323"/>
      <c r="GZ315" s="323"/>
      <c r="HA315" s="323"/>
      <c r="HB315" s="323"/>
      <c r="HC315" s="323"/>
      <c r="HD315" s="323"/>
      <c r="HE315" s="323"/>
      <c r="HF315" s="323"/>
      <c r="HG315" s="323"/>
      <c r="HH315" s="323"/>
      <c r="HI315" s="323"/>
      <c r="HJ315" s="323"/>
      <c r="HK315" s="323"/>
      <c r="HL315" s="323"/>
      <c r="HM315" s="323"/>
      <c r="HN315" s="323"/>
      <c r="HO315" s="323"/>
      <c r="HP315" s="323"/>
      <c r="HQ315" s="323"/>
      <c r="HR315" s="323"/>
      <c r="HS315" s="323"/>
      <c r="HT315" s="323"/>
      <c r="HU315" s="323"/>
      <c r="HV315" s="323"/>
      <c r="HW315" s="323"/>
      <c r="HX315" s="323"/>
      <c r="HY315" s="323"/>
      <c r="HZ315" s="323"/>
      <c r="IA315" s="323"/>
      <c r="IB315" s="323"/>
      <c r="IC315" s="323"/>
      <c r="ID315" s="323"/>
      <c r="IE315" s="323"/>
      <c r="IF315" s="323"/>
      <c r="IG315" s="323"/>
      <c r="IH315" s="323"/>
      <c r="II315" s="323"/>
      <c r="IJ315" s="323"/>
      <c r="IK315" s="323"/>
      <c r="IL315" s="323"/>
      <c r="IM315" s="323"/>
      <c r="IN315" s="323"/>
      <c r="IO315" s="323"/>
      <c r="IP315" s="323"/>
      <c r="IQ315" s="323"/>
      <c r="IR315" s="323"/>
      <c r="IS315" s="323"/>
      <c r="IT315" s="323"/>
      <c r="IU315" s="323"/>
      <c r="IV315" s="323"/>
      <c r="IW315" s="323"/>
      <c r="IX315" s="323"/>
    </row>
    <row r="316" spans="1:258" s="1238" customFormat="1">
      <c r="A316" s="323"/>
      <c r="B316" s="324"/>
      <c r="C316" s="325"/>
      <c r="D316" s="325"/>
      <c r="E316" s="325"/>
      <c r="F316" s="326"/>
      <c r="G316" s="326"/>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c r="AU316" s="323"/>
      <c r="AV316" s="323"/>
      <c r="AW316" s="323"/>
      <c r="AX316" s="323"/>
      <c r="AY316" s="323"/>
      <c r="AZ316" s="323"/>
      <c r="BA316" s="323"/>
      <c r="BB316" s="323"/>
      <c r="BC316" s="323"/>
      <c r="BD316" s="323"/>
      <c r="BE316" s="323"/>
      <c r="BF316" s="323"/>
      <c r="BG316" s="323"/>
      <c r="BH316" s="323"/>
      <c r="BI316" s="323"/>
      <c r="BJ316" s="323"/>
      <c r="BK316" s="323"/>
      <c r="BL316" s="323"/>
      <c r="BM316" s="323"/>
      <c r="BN316" s="323"/>
      <c r="BO316" s="323"/>
      <c r="BP316" s="323"/>
      <c r="BQ316" s="323"/>
      <c r="BR316" s="323"/>
      <c r="BS316" s="323"/>
      <c r="BT316" s="323"/>
      <c r="BU316" s="323"/>
      <c r="BV316" s="323"/>
      <c r="BW316" s="323"/>
      <c r="BX316" s="323"/>
      <c r="BY316" s="323"/>
      <c r="BZ316" s="323"/>
      <c r="CA316" s="323"/>
      <c r="CB316" s="323"/>
      <c r="CC316" s="323"/>
      <c r="CD316" s="323"/>
      <c r="CE316" s="323"/>
      <c r="CF316" s="323"/>
      <c r="CG316" s="323"/>
      <c r="CH316" s="323"/>
      <c r="CI316" s="323"/>
      <c r="CJ316" s="323"/>
      <c r="CK316" s="323"/>
      <c r="CL316" s="323"/>
      <c r="CM316" s="323"/>
      <c r="CN316" s="323"/>
      <c r="CO316" s="323"/>
      <c r="CP316" s="323"/>
      <c r="CQ316" s="323"/>
      <c r="CR316" s="323"/>
      <c r="CS316" s="323"/>
      <c r="CT316" s="323"/>
      <c r="CU316" s="323"/>
      <c r="CV316" s="323"/>
      <c r="CW316" s="323"/>
      <c r="CX316" s="323"/>
      <c r="CY316" s="323"/>
      <c r="CZ316" s="323"/>
      <c r="DA316" s="323"/>
      <c r="DB316" s="323"/>
      <c r="DC316" s="323"/>
      <c r="DD316" s="323"/>
      <c r="DE316" s="323"/>
      <c r="DF316" s="323"/>
      <c r="DG316" s="323"/>
      <c r="DH316" s="323"/>
      <c r="DI316" s="323"/>
      <c r="DJ316" s="323"/>
      <c r="DK316" s="323"/>
      <c r="DL316" s="323"/>
      <c r="DM316" s="323"/>
      <c r="DN316" s="323"/>
      <c r="DO316" s="323"/>
      <c r="DP316" s="323"/>
      <c r="DQ316" s="323"/>
      <c r="DR316" s="323"/>
      <c r="DS316" s="323"/>
      <c r="DT316" s="323"/>
      <c r="DU316" s="323"/>
      <c r="DV316" s="323"/>
      <c r="DW316" s="323"/>
      <c r="DX316" s="323"/>
      <c r="DY316" s="323"/>
      <c r="DZ316" s="323"/>
      <c r="EA316" s="323"/>
      <c r="EB316" s="323"/>
      <c r="EC316" s="323"/>
      <c r="ED316" s="323"/>
      <c r="EE316" s="323"/>
      <c r="EF316" s="323"/>
      <c r="EG316" s="323"/>
      <c r="EH316" s="323"/>
      <c r="EI316" s="323"/>
      <c r="EJ316" s="323"/>
      <c r="EK316" s="323"/>
      <c r="EL316" s="323"/>
      <c r="EM316" s="323"/>
      <c r="EN316" s="323"/>
      <c r="EO316" s="323"/>
      <c r="EP316" s="323"/>
      <c r="EQ316" s="323"/>
      <c r="ER316" s="323"/>
      <c r="ES316" s="323"/>
      <c r="ET316" s="323"/>
      <c r="EU316" s="323"/>
      <c r="EV316" s="323"/>
      <c r="EW316" s="323"/>
      <c r="EX316" s="323"/>
      <c r="EY316" s="323"/>
      <c r="EZ316" s="323"/>
      <c r="FA316" s="323"/>
      <c r="FB316" s="323"/>
      <c r="FC316" s="323"/>
      <c r="FD316" s="323"/>
      <c r="FE316" s="323"/>
      <c r="FF316" s="323"/>
      <c r="FG316" s="323"/>
      <c r="FH316" s="323"/>
      <c r="FI316" s="323"/>
      <c r="FJ316" s="323"/>
      <c r="FK316" s="323"/>
      <c r="FL316" s="323"/>
      <c r="FM316" s="323"/>
      <c r="FN316" s="323"/>
      <c r="FO316" s="323"/>
      <c r="FP316" s="323"/>
      <c r="FQ316" s="323"/>
      <c r="FR316" s="323"/>
      <c r="FS316" s="323"/>
      <c r="FT316" s="323"/>
      <c r="FU316" s="323"/>
      <c r="FV316" s="323"/>
      <c r="FW316" s="323"/>
      <c r="FX316" s="323"/>
      <c r="FY316" s="323"/>
      <c r="FZ316" s="323"/>
      <c r="GA316" s="323"/>
      <c r="GB316" s="323"/>
      <c r="GC316" s="323"/>
      <c r="GD316" s="323"/>
      <c r="GE316" s="323"/>
      <c r="GF316" s="323"/>
      <c r="GG316" s="323"/>
      <c r="GH316" s="323"/>
      <c r="GI316" s="323"/>
      <c r="GJ316" s="323"/>
      <c r="GK316" s="323"/>
      <c r="GL316" s="323"/>
      <c r="GM316" s="323"/>
      <c r="GN316" s="323"/>
      <c r="GO316" s="323"/>
      <c r="GP316" s="323"/>
      <c r="GQ316" s="323"/>
      <c r="GR316" s="323"/>
      <c r="GS316" s="323"/>
      <c r="GT316" s="323"/>
      <c r="GU316" s="323"/>
      <c r="GV316" s="323"/>
      <c r="GW316" s="323"/>
      <c r="GX316" s="323"/>
      <c r="GY316" s="323"/>
      <c r="GZ316" s="323"/>
      <c r="HA316" s="323"/>
      <c r="HB316" s="323"/>
      <c r="HC316" s="323"/>
      <c r="HD316" s="323"/>
      <c r="HE316" s="323"/>
      <c r="HF316" s="323"/>
      <c r="HG316" s="323"/>
      <c r="HH316" s="323"/>
      <c r="HI316" s="323"/>
      <c r="HJ316" s="323"/>
      <c r="HK316" s="323"/>
      <c r="HL316" s="323"/>
      <c r="HM316" s="323"/>
      <c r="HN316" s="323"/>
      <c r="HO316" s="323"/>
      <c r="HP316" s="323"/>
      <c r="HQ316" s="323"/>
      <c r="HR316" s="323"/>
      <c r="HS316" s="323"/>
      <c r="HT316" s="323"/>
      <c r="HU316" s="323"/>
      <c r="HV316" s="323"/>
      <c r="HW316" s="323"/>
      <c r="HX316" s="323"/>
      <c r="HY316" s="323"/>
      <c r="HZ316" s="323"/>
      <c r="IA316" s="323"/>
      <c r="IB316" s="323"/>
      <c r="IC316" s="323"/>
      <c r="ID316" s="323"/>
      <c r="IE316" s="323"/>
      <c r="IF316" s="323"/>
      <c r="IG316" s="323"/>
      <c r="IH316" s="323"/>
      <c r="II316" s="323"/>
      <c r="IJ316" s="323"/>
      <c r="IK316" s="323"/>
      <c r="IL316" s="323"/>
      <c r="IM316" s="323"/>
      <c r="IN316" s="323"/>
      <c r="IO316" s="323"/>
      <c r="IP316" s="323"/>
      <c r="IQ316" s="323"/>
      <c r="IR316" s="323"/>
      <c r="IS316" s="323"/>
      <c r="IT316" s="323"/>
      <c r="IU316" s="323"/>
      <c r="IV316" s="323"/>
      <c r="IW316" s="323"/>
      <c r="IX316" s="323"/>
    </row>
    <row r="317" spans="1:258" s="1238" customFormat="1">
      <c r="A317" s="323"/>
      <c r="B317" s="324"/>
      <c r="C317" s="325"/>
      <c r="D317" s="325"/>
      <c r="E317" s="325"/>
      <c r="F317" s="326"/>
      <c r="G317" s="326"/>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23"/>
      <c r="AU317" s="323"/>
      <c r="AV317" s="323"/>
      <c r="AW317" s="323"/>
      <c r="AX317" s="323"/>
      <c r="AY317" s="323"/>
      <c r="AZ317" s="323"/>
      <c r="BA317" s="323"/>
      <c r="BB317" s="323"/>
      <c r="BC317" s="323"/>
      <c r="BD317" s="323"/>
      <c r="BE317" s="323"/>
      <c r="BF317" s="323"/>
      <c r="BG317" s="323"/>
      <c r="BH317" s="323"/>
      <c r="BI317" s="323"/>
      <c r="BJ317" s="323"/>
      <c r="BK317" s="323"/>
      <c r="BL317" s="323"/>
      <c r="BM317" s="323"/>
      <c r="BN317" s="323"/>
      <c r="BO317" s="323"/>
      <c r="BP317" s="323"/>
      <c r="BQ317" s="323"/>
      <c r="BR317" s="323"/>
      <c r="BS317" s="323"/>
      <c r="BT317" s="323"/>
      <c r="BU317" s="323"/>
      <c r="BV317" s="323"/>
      <c r="BW317" s="323"/>
      <c r="BX317" s="323"/>
      <c r="BY317" s="323"/>
      <c r="BZ317" s="323"/>
      <c r="CA317" s="323"/>
      <c r="CB317" s="323"/>
      <c r="CC317" s="323"/>
      <c r="CD317" s="323"/>
      <c r="CE317" s="323"/>
      <c r="CF317" s="323"/>
      <c r="CG317" s="323"/>
      <c r="CH317" s="323"/>
      <c r="CI317" s="323"/>
      <c r="CJ317" s="323"/>
      <c r="CK317" s="323"/>
      <c r="CL317" s="323"/>
      <c r="CM317" s="323"/>
      <c r="CN317" s="323"/>
      <c r="CO317" s="323"/>
      <c r="CP317" s="323"/>
      <c r="CQ317" s="323"/>
      <c r="CR317" s="323"/>
      <c r="CS317" s="323"/>
      <c r="CT317" s="323"/>
      <c r="CU317" s="323"/>
      <c r="CV317" s="323"/>
      <c r="CW317" s="323"/>
      <c r="CX317" s="323"/>
      <c r="CY317" s="323"/>
      <c r="CZ317" s="323"/>
      <c r="DA317" s="323"/>
      <c r="DB317" s="323"/>
      <c r="DC317" s="323"/>
      <c r="DD317" s="323"/>
      <c r="DE317" s="323"/>
      <c r="DF317" s="323"/>
      <c r="DG317" s="323"/>
      <c r="DH317" s="323"/>
      <c r="DI317" s="323"/>
      <c r="DJ317" s="323"/>
      <c r="DK317" s="323"/>
      <c r="DL317" s="323"/>
      <c r="DM317" s="323"/>
      <c r="DN317" s="323"/>
      <c r="DO317" s="323"/>
      <c r="DP317" s="323"/>
      <c r="DQ317" s="323"/>
      <c r="DR317" s="323"/>
      <c r="DS317" s="323"/>
      <c r="DT317" s="323"/>
      <c r="DU317" s="323"/>
      <c r="DV317" s="323"/>
      <c r="DW317" s="323"/>
      <c r="DX317" s="323"/>
      <c r="DY317" s="323"/>
      <c r="DZ317" s="323"/>
      <c r="EA317" s="323"/>
      <c r="EB317" s="323"/>
      <c r="EC317" s="323"/>
      <c r="ED317" s="323"/>
      <c r="EE317" s="323"/>
      <c r="EF317" s="323"/>
      <c r="EG317" s="323"/>
      <c r="EH317" s="323"/>
      <c r="EI317" s="323"/>
      <c r="EJ317" s="323"/>
      <c r="EK317" s="323"/>
      <c r="EL317" s="323"/>
      <c r="EM317" s="323"/>
      <c r="EN317" s="323"/>
      <c r="EO317" s="323"/>
      <c r="EP317" s="323"/>
      <c r="EQ317" s="323"/>
      <c r="ER317" s="323"/>
      <c r="ES317" s="323"/>
      <c r="ET317" s="323"/>
      <c r="EU317" s="323"/>
      <c r="EV317" s="323"/>
      <c r="EW317" s="323"/>
      <c r="EX317" s="323"/>
      <c r="EY317" s="323"/>
      <c r="EZ317" s="323"/>
      <c r="FA317" s="323"/>
      <c r="FB317" s="323"/>
      <c r="FC317" s="323"/>
      <c r="FD317" s="323"/>
      <c r="FE317" s="323"/>
      <c r="FF317" s="323"/>
      <c r="FG317" s="323"/>
      <c r="FH317" s="323"/>
      <c r="FI317" s="323"/>
      <c r="FJ317" s="323"/>
      <c r="FK317" s="323"/>
      <c r="FL317" s="323"/>
      <c r="FM317" s="323"/>
      <c r="FN317" s="323"/>
      <c r="FO317" s="323"/>
      <c r="FP317" s="323"/>
      <c r="FQ317" s="323"/>
      <c r="FR317" s="323"/>
      <c r="FS317" s="323"/>
      <c r="FT317" s="323"/>
      <c r="FU317" s="323"/>
      <c r="FV317" s="323"/>
      <c r="FW317" s="323"/>
      <c r="FX317" s="323"/>
      <c r="FY317" s="323"/>
      <c r="FZ317" s="323"/>
      <c r="GA317" s="323"/>
      <c r="GB317" s="323"/>
      <c r="GC317" s="323"/>
      <c r="GD317" s="323"/>
      <c r="GE317" s="323"/>
      <c r="GF317" s="323"/>
      <c r="GG317" s="323"/>
      <c r="GH317" s="323"/>
      <c r="GI317" s="323"/>
      <c r="GJ317" s="323"/>
      <c r="GK317" s="323"/>
      <c r="GL317" s="323"/>
      <c r="GM317" s="323"/>
      <c r="GN317" s="323"/>
      <c r="GO317" s="323"/>
      <c r="GP317" s="323"/>
      <c r="GQ317" s="323"/>
      <c r="GR317" s="323"/>
      <c r="GS317" s="323"/>
      <c r="GT317" s="323"/>
      <c r="GU317" s="323"/>
      <c r="GV317" s="323"/>
      <c r="GW317" s="323"/>
      <c r="GX317" s="323"/>
      <c r="GY317" s="323"/>
      <c r="GZ317" s="323"/>
      <c r="HA317" s="323"/>
      <c r="HB317" s="323"/>
      <c r="HC317" s="323"/>
      <c r="HD317" s="323"/>
      <c r="HE317" s="323"/>
      <c r="HF317" s="323"/>
      <c r="HG317" s="323"/>
      <c r="HH317" s="323"/>
      <c r="HI317" s="323"/>
      <c r="HJ317" s="323"/>
      <c r="HK317" s="323"/>
      <c r="HL317" s="323"/>
      <c r="HM317" s="323"/>
      <c r="HN317" s="323"/>
      <c r="HO317" s="323"/>
      <c r="HP317" s="323"/>
      <c r="HQ317" s="323"/>
      <c r="HR317" s="323"/>
      <c r="HS317" s="323"/>
      <c r="HT317" s="323"/>
      <c r="HU317" s="323"/>
      <c r="HV317" s="323"/>
      <c r="HW317" s="323"/>
      <c r="HX317" s="323"/>
      <c r="HY317" s="323"/>
      <c r="HZ317" s="323"/>
      <c r="IA317" s="323"/>
      <c r="IB317" s="323"/>
      <c r="IC317" s="323"/>
      <c r="ID317" s="323"/>
      <c r="IE317" s="323"/>
      <c r="IF317" s="323"/>
      <c r="IG317" s="323"/>
      <c r="IH317" s="323"/>
      <c r="II317" s="323"/>
      <c r="IJ317" s="323"/>
      <c r="IK317" s="323"/>
      <c r="IL317" s="323"/>
      <c r="IM317" s="323"/>
      <c r="IN317" s="323"/>
      <c r="IO317" s="323"/>
      <c r="IP317" s="323"/>
      <c r="IQ317" s="323"/>
      <c r="IR317" s="323"/>
      <c r="IS317" s="323"/>
      <c r="IT317" s="323"/>
      <c r="IU317" s="323"/>
      <c r="IV317" s="323"/>
      <c r="IW317" s="323"/>
      <c r="IX317" s="323"/>
    </row>
    <row r="318" spans="1:258" s="1238" customFormat="1">
      <c r="A318" s="323"/>
      <c r="B318" s="324"/>
      <c r="C318" s="325"/>
      <c r="D318" s="325"/>
      <c r="E318" s="325"/>
      <c r="F318" s="326"/>
      <c r="G318" s="326"/>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c r="AS318" s="323"/>
      <c r="AT318" s="323"/>
      <c r="AU318" s="323"/>
      <c r="AV318" s="323"/>
      <c r="AW318" s="323"/>
      <c r="AX318" s="323"/>
      <c r="AY318" s="323"/>
      <c r="AZ318" s="323"/>
      <c r="BA318" s="323"/>
      <c r="BB318" s="323"/>
      <c r="BC318" s="323"/>
      <c r="BD318" s="323"/>
      <c r="BE318" s="323"/>
      <c r="BF318" s="323"/>
      <c r="BG318" s="323"/>
      <c r="BH318" s="323"/>
      <c r="BI318" s="323"/>
      <c r="BJ318" s="323"/>
      <c r="BK318" s="323"/>
      <c r="BL318" s="323"/>
      <c r="BM318" s="323"/>
      <c r="BN318" s="323"/>
      <c r="BO318" s="323"/>
      <c r="BP318" s="323"/>
      <c r="BQ318" s="323"/>
      <c r="BR318" s="323"/>
      <c r="BS318" s="323"/>
      <c r="BT318" s="323"/>
      <c r="BU318" s="323"/>
      <c r="BV318" s="323"/>
      <c r="BW318" s="323"/>
      <c r="BX318" s="323"/>
      <c r="BY318" s="323"/>
      <c r="BZ318" s="323"/>
      <c r="CA318" s="323"/>
      <c r="CB318" s="323"/>
      <c r="CC318" s="323"/>
      <c r="CD318" s="323"/>
      <c r="CE318" s="323"/>
      <c r="CF318" s="323"/>
      <c r="CG318" s="323"/>
      <c r="CH318" s="323"/>
      <c r="CI318" s="323"/>
      <c r="CJ318" s="323"/>
      <c r="CK318" s="323"/>
      <c r="CL318" s="323"/>
      <c r="CM318" s="323"/>
      <c r="CN318" s="323"/>
      <c r="CO318" s="323"/>
      <c r="CP318" s="323"/>
      <c r="CQ318" s="323"/>
      <c r="CR318" s="323"/>
      <c r="CS318" s="323"/>
      <c r="CT318" s="323"/>
      <c r="CU318" s="323"/>
      <c r="CV318" s="323"/>
      <c r="CW318" s="323"/>
      <c r="CX318" s="323"/>
      <c r="CY318" s="323"/>
      <c r="CZ318" s="323"/>
      <c r="DA318" s="323"/>
      <c r="DB318" s="323"/>
      <c r="DC318" s="323"/>
      <c r="DD318" s="323"/>
      <c r="DE318" s="323"/>
      <c r="DF318" s="323"/>
      <c r="DG318" s="323"/>
      <c r="DH318" s="323"/>
      <c r="DI318" s="323"/>
      <c r="DJ318" s="323"/>
      <c r="DK318" s="323"/>
      <c r="DL318" s="323"/>
      <c r="DM318" s="323"/>
      <c r="DN318" s="323"/>
      <c r="DO318" s="323"/>
      <c r="DP318" s="323"/>
      <c r="DQ318" s="323"/>
      <c r="DR318" s="323"/>
      <c r="DS318" s="323"/>
      <c r="DT318" s="323"/>
      <c r="DU318" s="323"/>
      <c r="DV318" s="323"/>
      <c r="DW318" s="323"/>
      <c r="DX318" s="323"/>
      <c r="DY318" s="323"/>
      <c r="DZ318" s="323"/>
      <c r="EA318" s="323"/>
      <c r="EB318" s="323"/>
      <c r="EC318" s="323"/>
      <c r="ED318" s="323"/>
      <c r="EE318" s="323"/>
      <c r="EF318" s="323"/>
      <c r="EG318" s="323"/>
      <c r="EH318" s="323"/>
      <c r="EI318" s="323"/>
      <c r="EJ318" s="323"/>
      <c r="EK318" s="323"/>
      <c r="EL318" s="323"/>
      <c r="EM318" s="323"/>
      <c r="EN318" s="323"/>
      <c r="EO318" s="323"/>
      <c r="EP318" s="323"/>
      <c r="EQ318" s="323"/>
      <c r="ER318" s="323"/>
      <c r="ES318" s="323"/>
      <c r="ET318" s="323"/>
      <c r="EU318" s="323"/>
      <c r="EV318" s="323"/>
      <c r="EW318" s="323"/>
      <c r="EX318" s="323"/>
      <c r="EY318" s="323"/>
      <c r="EZ318" s="323"/>
      <c r="FA318" s="323"/>
      <c r="FB318" s="323"/>
      <c r="FC318" s="323"/>
      <c r="FD318" s="323"/>
      <c r="FE318" s="323"/>
      <c r="FF318" s="323"/>
      <c r="FG318" s="323"/>
      <c r="FH318" s="323"/>
      <c r="FI318" s="323"/>
      <c r="FJ318" s="323"/>
      <c r="FK318" s="323"/>
      <c r="FL318" s="323"/>
      <c r="FM318" s="323"/>
      <c r="FN318" s="323"/>
      <c r="FO318" s="323"/>
      <c r="FP318" s="323"/>
      <c r="FQ318" s="323"/>
      <c r="FR318" s="323"/>
      <c r="FS318" s="323"/>
      <c r="FT318" s="323"/>
      <c r="FU318" s="323"/>
      <c r="FV318" s="323"/>
      <c r="FW318" s="323"/>
      <c r="FX318" s="323"/>
      <c r="FY318" s="323"/>
      <c r="FZ318" s="323"/>
      <c r="GA318" s="323"/>
      <c r="GB318" s="323"/>
      <c r="GC318" s="323"/>
      <c r="GD318" s="323"/>
      <c r="GE318" s="323"/>
      <c r="GF318" s="323"/>
      <c r="GG318" s="323"/>
      <c r="GH318" s="323"/>
      <c r="GI318" s="323"/>
      <c r="GJ318" s="323"/>
      <c r="GK318" s="323"/>
      <c r="GL318" s="323"/>
      <c r="GM318" s="323"/>
      <c r="GN318" s="323"/>
      <c r="GO318" s="323"/>
      <c r="GP318" s="323"/>
      <c r="GQ318" s="323"/>
      <c r="GR318" s="323"/>
      <c r="GS318" s="323"/>
      <c r="GT318" s="323"/>
      <c r="GU318" s="323"/>
      <c r="GV318" s="323"/>
      <c r="GW318" s="323"/>
      <c r="GX318" s="323"/>
      <c r="GY318" s="323"/>
      <c r="GZ318" s="323"/>
      <c r="HA318" s="323"/>
      <c r="HB318" s="323"/>
      <c r="HC318" s="323"/>
      <c r="HD318" s="323"/>
      <c r="HE318" s="323"/>
      <c r="HF318" s="323"/>
      <c r="HG318" s="323"/>
      <c r="HH318" s="323"/>
      <c r="HI318" s="323"/>
      <c r="HJ318" s="323"/>
      <c r="HK318" s="323"/>
      <c r="HL318" s="323"/>
      <c r="HM318" s="323"/>
      <c r="HN318" s="323"/>
      <c r="HO318" s="323"/>
      <c r="HP318" s="323"/>
      <c r="HQ318" s="323"/>
      <c r="HR318" s="323"/>
      <c r="HS318" s="323"/>
      <c r="HT318" s="323"/>
      <c r="HU318" s="323"/>
      <c r="HV318" s="323"/>
      <c r="HW318" s="323"/>
      <c r="HX318" s="323"/>
      <c r="HY318" s="323"/>
      <c r="HZ318" s="323"/>
      <c r="IA318" s="323"/>
      <c r="IB318" s="323"/>
      <c r="IC318" s="323"/>
      <c r="ID318" s="323"/>
      <c r="IE318" s="323"/>
      <c r="IF318" s="323"/>
      <c r="IG318" s="323"/>
      <c r="IH318" s="323"/>
      <c r="II318" s="323"/>
      <c r="IJ318" s="323"/>
      <c r="IK318" s="323"/>
      <c r="IL318" s="323"/>
      <c r="IM318" s="323"/>
      <c r="IN318" s="323"/>
      <c r="IO318" s="323"/>
      <c r="IP318" s="323"/>
      <c r="IQ318" s="323"/>
      <c r="IR318" s="323"/>
      <c r="IS318" s="323"/>
      <c r="IT318" s="323"/>
      <c r="IU318" s="323"/>
      <c r="IV318" s="323"/>
      <c r="IW318" s="323"/>
      <c r="IX318" s="323"/>
    </row>
    <row r="319" spans="1:258" s="1238" customFormat="1">
      <c r="A319" s="323"/>
      <c r="B319" s="324"/>
      <c r="C319" s="325"/>
      <c r="D319" s="325"/>
      <c r="E319" s="325"/>
      <c r="F319" s="326"/>
      <c r="G319" s="326"/>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c r="AS319" s="323"/>
      <c r="AT319" s="323"/>
      <c r="AU319" s="323"/>
      <c r="AV319" s="323"/>
      <c r="AW319" s="323"/>
      <c r="AX319" s="323"/>
      <c r="AY319" s="323"/>
      <c r="AZ319" s="323"/>
      <c r="BA319" s="323"/>
      <c r="BB319" s="323"/>
      <c r="BC319" s="323"/>
      <c r="BD319" s="323"/>
      <c r="BE319" s="323"/>
      <c r="BF319" s="323"/>
      <c r="BG319" s="323"/>
      <c r="BH319" s="323"/>
      <c r="BI319" s="323"/>
      <c r="BJ319" s="323"/>
      <c r="BK319" s="323"/>
      <c r="BL319" s="323"/>
      <c r="BM319" s="323"/>
      <c r="BN319" s="323"/>
      <c r="BO319" s="323"/>
      <c r="BP319" s="323"/>
      <c r="BQ319" s="323"/>
      <c r="BR319" s="323"/>
      <c r="BS319" s="323"/>
      <c r="BT319" s="323"/>
      <c r="BU319" s="323"/>
      <c r="BV319" s="323"/>
      <c r="BW319" s="323"/>
      <c r="BX319" s="323"/>
      <c r="BY319" s="323"/>
      <c r="BZ319" s="323"/>
      <c r="CA319" s="323"/>
      <c r="CB319" s="323"/>
      <c r="CC319" s="323"/>
      <c r="CD319" s="323"/>
      <c r="CE319" s="323"/>
      <c r="CF319" s="323"/>
      <c r="CG319" s="323"/>
      <c r="CH319" s="323"/>
      <c r="CI319" s="323"/>
      <c r="CJ319" s="323"/>
      <c r="CK319" s="323"/>
      <c r="CL319" s="323"/>
      <c r="CM319" s="323"/>
      <c r="CN319" s="323"/>
      <c r="CO319" s="323"/>
      <c r="CP319" s="323"/>
      <c r="CQ319" s="323"/>
      <c r="CR319" s="323"/>
      <c r="CS319" s="323"/>
      <c r="CT319" s="323"/>
      <c r="CU319" s="323"/>
      <c r="CV319" s="323"/>
      <c r="CW319" s="323"/>
      <c r="CX319" s="323"/>
      <c r="CY319" s="323"/>
      <c r="CZ319" s="323"/>
      <c r="DA319" s="323"/>
      <c r="DB319" s="323"/>
      <c r="DC319" s="323"/>
      <c r="DD319" s="323"/>
      <c r="DE319" s="323"/>
      <c r="DF319" s="323"/>
      <c r="DG319" s="323"/>
      <c r="DH319" s="323"/>
      <c r="DI319" s="323"/>
      <c r="DJ319" s="323"/>
      <c r="DK319" s="323"/>
      <c r="DL319" s="323"/>
      <c r="DM319" s="323"/>
      <c r="DN319" s="323"/>
      <c r="DO319" s="323"/>
      <c r="DP319" s="323"/>
      <c r="DQ319" s="323"/>
      <c r="DR319" s="323"/>
      <c r="DS319" s="323"/>
      <c r="DT319" s="323"/>
      <c r="DU319" s="323"/>
      <c r="DV319" s="323"/>
      <c r="DW319" s="323"/>
      <c r="DX319" s="323"/>
      <c r="DY319" s="323"/>
      <c r="DZ319" s="323"/>
      <c r="EA319" s="323"/>
      <c r="EB319" s="323"/>
      <c r="EC319" s="323"/>
      <c r="ED319" s="323"/>
      <c r="EE319" s="323"/>
      <c r="EF319" s="323"/>
      <c r="EG319" s="323"/>
      <c r="EH319" s="323"/>
      <c r="EI319" s="323"/>
      <c r="EJ319" s="323"/>
      <c r="EK319" s="323"/>
      <c r="EL319" s="323"/>
      <c r="EM319" s="323"/>
      <c r="EN319" s="323"/>
      <c r="EO319" s="323"/>
      <c r="EP319" s="323"/>
      <c r="EQ319" s="323"/>
      <c r="ER319" s="323"/>
      <c r="ES319" s="323"/>
      <c r="ET319" s="323"/>
      <c r="EU319" s="323"/>
      <c r="EV319" s="323"/>
      <c r="EW319" s="323"/>
      <c r="EX319" s="323"/>
      <c r="EY319" s="323"/>
      <c r="EZ319" s="323"/>
      <c r="FA319" s="323"/>
      <c r="FB319" s="323"/>
      <c r="FC319" s="323"/>
      <c r="FD319" s="323"/>
      <c r="FE319" s="323"/>
      <c r="FF319" s="323"/>
      <c r="FG319" s="323"/>
      <c r="FH319" s="323"/>
      <c r="FI319" s="323"/>
      <c r="FJ319" s="323"/>
      <c r="FK319" s="323"/>
      <c r="FL319" s="323"/>
      <c r="FM319" s="323"/>
      <c r="FN319" s="323"/>
      <c r="FO319" s="323"/>
      <c r="FP319" s="323"/>
      <c r="FQ319" s="323"/>
      <c r="FR319" s="323"/>
      <c r="FS319" s="323"/>
      <c r="FT319" s="323"/>
      <c r="FU319" s="323"/>
      <c r="FV319" s="323"/>
      <c r="FW319" s="323"/>
      <c r="FX319" s="323"/>
      <c r="FY319" s="323"/>
      <c r="FZ319" s="323"/>
      <c r="GA319" s="323"/>
      <c r="GB319" s="323"/>
      <c r="GC319" s="323"/>
      <c r="GD319" s="323"/>
      <c r="GE319" s="323"/>
      <c r="GF319" s="323"/>
      <c r="GG319" s="323"/>
      <c r="GH319" s="323"/>
      <c r="GI319" s="323"/>
      <c r="GJ319" s="323"/>
      <c r="GK319" s="323"/>
      <c r="GL319" s="323"/>
      <c r="GM319" s="323"/>
      <c r="GN319" s="323"/>
      <c r="GO319" s="323"/>
      <c r="GP319" s="323"/>
      <c r="GQ319" s="323"/>
      <c r="GR319" s="323"/>
      <c r="GS319" s="323"/>
      <c r="GT319" s="323"/>
      <c r="GU319" s="323"/>
      <c r="GV319" s="323"/>
      <c r="GW319" s="323"/>
      <c r="GX319" s="323"/>
      <c r="GY319" s="323"/>
      <c r="GZ319" s="323"/>
      <c r="HA319" s="323"/>
      <c r="HB319" s="323"/>
      <c r="HC319" s="323"/>
      <c r="HD319" s="323"/>
      <c r="HE319" s="323"/>
      <c r="HF319" s="323"/>
      <c r="HG319" s="323"/>
      <c r="HH319" s="323"/>
      <c r="HI319" s="323"/>
      <c r="HJ319" s="323"/>
      <c r="HK319" s="323"/>
      <c r="HL319" s="323"/>
      <c r="HM319" s="323"/>
      <c r="HN319" s="323"/>
      <c r="HO319" s="323"/>
      <c r="HP319" s="323"/>
      <c r="HQ319" s="323"/>
      <c r="HR319" s="323"/>
      <c r="HS319" s="323"/>
      <c r="HT319" s="323"/>
      <c r="HU319" s="323"/>
      <c r="HV319" s="323"/>
      <c r="HW319" s="323"/>
      <c r="HX319" s="323"/>
      <c r="HY319" s="323"/>
      <c r="HZ319" s="323"/>
      <c r="IA319" s="323"/>
      <c r="IB319" s="323"/>
      <c r="IC319" s="323"/>
      <c r="ID319" s="323"/>
      <c r="IE319" s="323"/>
      <c r="IF319" s="323"/>
      <c r="IG319" s="323"/>
      <c r="IH319" s="323"/>
      <c r="II319" s="323"/>
      <c r="IJ319" s="323"/>
      <c r="IK319" s="323"/>
      <c r="IL319" s="323"/>
      <c r="IM319" s="323"/>
      <c r="IN319" s="323"/>
      <c r="IO319" s="323"/>
      <c r="IP319" s="323"/>
      <c r="IQ319" s="323"/>
      <c r="IR319" s="323"/>
      <c r="IS319" s="323"/>
      <c r="IT319" s="323"/>
      <c r="IU319" s="323"/>
      <c r="IV319" s="323"/>
      <c r="IW319" s="323"/>
      <c r="IX319" s="323"/>
    </row>
    <row r="320" spans="1:258" s="1238" customFormat="1">
      <c r="A320" s="323"/>
      <c r="B320" s="324"/>
      <c r="C320" s="325"/>
      <c r="D320" s="325"/>
      <c r="E320" s="325"/>
      <c r="F320" s="326"/>
      <c r="G320" s="326"/>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3"/>
      <c r="AL320" s="323"/>
      <c r="AM320" s="323"/>
      <c r="AN320" s="323"/>
      <c r="AO320" s="323"/>
      <c r="AP320" s="323"/>
      <c r="AQ320" s="323"/>
      <c r="AR320" s="323"/>
      <c r="AS320" s="323"/>
      <c r="AT320" s="323"/>
      <c r="AU320" s="323"/>
      <c r="AV320" s="323"/>
      <c r="AW320" s="323"/>
      <c r="AX320" s="323"/>
      <c r="AY320" s="323"/>
      <c r="AZ320" s="323"/>
      <c r="BA320" s="323"/>
      <c r="BB320" s="323"/>
      <c r="BC320" s="323"/>
      <c r="BD320" s="323"/>
      <c r="BE320" s="323"/>
      <c r="BF320" s="323"/>
      <c r="BG320" s="323"/>
      <c r="BH320" s="323"/>
      <c r="BI320" s="323"/>
      <c r="BJ320" s="323"/>
      <c r="BK320" s="323"/>
      <c r="BL320" s="323"/>
      <c r="BM320" s="323"/>
      <c r="BN320" s="323"/>
      <c r="BO320" s="323"/>
      <c r="BP320" s="323"/>
      <c r="BQ320" s="323"/>
      <c r="BR320" s="323"/>
      <c r="BS320" s="323"/>
      <c r="BT320" s="323"/>
      <c r="BU320" s="323"/>
      <c r="BV320" s="323"/>
      <c r="BW320" s="323"/>
      <c r="BX320" s="323"/>
      <c r="BY320" s="323"/>
      <c r="BZ320" s="323"/>
      <c r="CA320" s="323"/>
      <c r="CB320" s="323"/>
      <c r="CC320" s="323"/>
      <c r="CD320" s="323"/>
      <c r="CE320" s="323"/>
      <c r="CF320" s="323"/>
      <c r="CG320" s="323"/>
      <c r="CH320" s="323"/>
      <c r="CI320" s="323"/>
      <c r="CJ320" s="323"/>
      <c r="CK320" s="323"/>
      <c r="CL320" s="323"/>
      <c r="CM320" s="323"/>
      <c r="CN320" s="323"/>
      <c r="CO320" s="323"/>
      <c r="CP320" s="323"/>
      <c r="CQ320" s="323"/>
      <c r="CR320" s="323"/>
      <c r="CS320" s="323"/>
      <c r="CT320" s="323"/>
      <c r="CU320" s="323"/>
      <c r="CV320" s="323"/>
      <c r="CW320" s="323"/>
      <c r="CX320" s="323"/>
      <c r="CY320" s="323"/>
      <c r="CZ320" s="323"/>
      <c r="DA320" s="323"/>
      <c r="DB320" s="323"/>
      <c r="DC320" s="323"/>
      <c r="DD320" s="323"/>
      <c r="DE320" s="323"/>
      <c r="DF320" s="323"/>
      <c r="DG320" s="323"/>
      <c r="DH320" s="323"/>
      <c r="DI320" s="323"/>
      <c r="DJ320" s="323"/>
      <c r="DK320" s="323"/>
      <c r="DL320" s="323"/>
      <c r="DM320" s="323"/>
      <c r="DN320" s="323"/>
      <c r="DO320" s="323"/>
      <c r="DP320" s="323"/>
      <c r="DQ320" s="323"/>
      <c r="DR320" s="323"/>
      <c r="DS320" s="323"/>
      <c r="DT320" s="323"/>
      <c r="DU320" s="323"/>
      <c r="DV320" s="323"/>
      <c r="DW320" s="323"/>
      <c r="DX320" s="323"/>
      <c r="DY320" s="323"/>
      <c r="DZ320" s="323"/>
      <c r="EA320" s="323"/>
      <c r="EB320" s="323"/>
      <c r="EC320" s="323"/>
      <c r="ED320" s="323"/>
      <c r="EE320" s="323"/>
      <c r="EF320" s="323"/>
      <c r="EG320" s="323"/>
      <c r="EH320" s="323"/>
      <c r="EI320" s="323"/>
      <c r="EJ320" s="323"/>
      <c r="EK320" s="323"/>
      <c r="EL320" s="323"/>
      <c r="EM320" s="323"/>
      <c r="EN320" s="323"/>
      <c r="EO320" s="323"/>
      <c r="EP320" s="323"/>
      <c r="EQ320" s="323"/>
      <c r="ER320" s="323"/>
      <c r="ES320" s="323"/>
      <c r="ET320" s="323"/>
      <c r="EU320" s="323"/>
      <c r="EV320" s="323"/>
      <c r="EW320" s="323"/>
      <c r="EX320" s="323"/>
      <c r="EY320" s="323"/>
      <c r="EZ320" s="323"/>
      <c r="FA320" s="323"/>
      <c r="FB320" s="323"/>
      <c r="FC320" s="323"/>
      <c r="FD320" s="323"/>
      <c r="FE320" s="323"/>
      <c r="FF320" s="323"/>
      <c r="FG320" s="323"/>
      <c r="FH320" s="323"/>
      <c r="FI320" s="323"/>
      <c r="FJ320" s="323"/>
      <c r="FK320" s="323"/>
      <c r="FL320" s="323"/>
      <c r="FM320" s="323"/>
      <c r="FN320" s="323"/>
      <c r="FO320" s="323"/>
      <c r="FP320" s="323"/>
      <c r="FQ320" s="323"/>
      <c r="FR320" s="323"/>
      <c r="FS320" s="323"/>
      <c r="FT320" s="323"/>
      <c r="FU320" s="323"/>
      <c r="FV320" s="323"/>
      <c r="FW320" s="323"/>
      <c r="FX320" s="323"/>
      <c r="FY320" s="323"/>
      <c r="FZ320" s="323"/>
      <c r="GA320" s="323"/>
      <c r="GB320" s="323"/>
      <c r="GC320" s="323"/>
      <c r="GD320" s="323"/>
      <c r="GE320" s="323"/>
      <c r="GF320" s="323"/>
      <c r="GG320" s="323"/>
      <c r="GH320" s="323"/>
      <c r="GI320" s="323"/>
      <c r="GJ320" s="323"/>
      <c r="GK320" s="323"/>
      <c r="GL320" s="323"/>
      <c r="GM320" s="323"/>
      <c r="GN320" s="323"/>
      <c r="GO320" s="323"/>
      <c r="GP320" s="323"/>
      <c r="GQ320" s="323"/>
      <c r="GR320" s="323"/>
      <c r="GS320" s="323"/>
      <c r="GT320" s="323"/>
      <c r="GU320" s="323"/>
      <c r="GV320" s="323"/>
      <c r="GW320" s="323"/>
      <c r="GX320" s="323"/>
      <c r="GY320" s="323"/>
      <c r="GZ320" s="323"/>
      <c r="HA320" s="323"/>
      <c r="HB320" s="323"/>
      <c r="HC320" s="323"/>
      <c r="HD320" s="323"/>
      <c r="HE320" s="323"/>
      <c r="HF320" s="323"/>
      <c r="HG320" s="323"/>
      <c r="HH320" s="323"/>
      <c r="HI320" s="323"/>
      <c r="HJ320" s="323"/>
      <c r="HK320" s="323"/>
      <c r="HL320" s="323"/>
      <c r="HM320" s="323"/>
      <c r="HN320" s="323"/>
      <c r="HO320" s="323"/>
      <c r="HP320" s="323"/>
      <c r="HQ320" s="323"/>
      <c r="HR320" s="323"/>
      <c r="HS320" s="323"/>
      <c r="HT320" s="323"/>
      <c r="HU320" s="323"/>
      <c r="HV320" s="323"/>
      <c r="HW320" s="323"/>
      <c r="HX320" s="323"/>
      <c r="HY320" s="323"/>
      <c r="HZ320" s="323"/>
      <c r="IA320" s="323"/>
      <c r="IB320" s="323"/>
      <c r="IC320" s="323"/>
      <c r="ID320" s="323"/>
      <c r="IE320" s="323"/>
      <c r="IF320" s="323"/>
      <c r="IG320" s="323"/>
      <c r="IH320" s="323"/>
      <c r="II320" s="323"/>
      <c r="IJ320" s="323"/>
      <c r="IK320" s="323"/>
      <c r="IL320" s="323"/>
      <c r="IM320" s="323"/>
      <c r="IN320" s="323"/>
      <c r="IO320" s="323"/>
      <c r="IP320" s="323"/>
      <c r="IQ320" s="323"/>
      <c r="IR320" s="323"/>
      <c r="IS320" s="323"/>
      <c r="IT320" s="323"/>
      <c r="IU320" s="323"/>
      <c r="IV320" s="323"/>
      <c r="IW320" s="323"/>
      <c r="IX320" s="323"/>
    </row>
    <row r="321" spans="1:258" s="1238" customFormat="1">
      <c r="A321" s="323"/>
      <c r="B321" s="324"/>
      <c r="C321" s="325"/>
      <c r="D321" s="325"/>
      <c r="E321" s="325"/>
      <c r="F321" s="326"/>
      <c r="G321" s="326"/>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23"/>
      <c r="AU321" s="323"/>
      <c r="AV321" s="323"/>
      <c r="AW321" s="323"/>
      <c r="AX321" s="323"/>
      <c r="AY321" s="323"/>
      <c r="AZ321" s="323"/>
      <c r="BA321" s="323"/>
      <c r="BB321" s="323"/>
      <c r="BC321" s="323"/>
      <c r="BD321" s="323"/>
      <c r="BE321" s="323"/>
      <c r="BF321" s="323"/>
      <c r="BG321" s="323"/>
      <c r="BH321" s="323"/>
      <c r="BI321" s="323"/>
      <c r="BJ321" s="323"/>
      <c r="BK321" s="323"/>
      <c r="BL321" s="323"/>
      <c r="BM321" s="323"/>
      <c r="BN321" s="323"/>
      <c r="BO321" s="323"/>
      <c r="BP321" s="323"/>
      <c r="BQ321" s="323"/>
      <c r="BR321" s="323"/>
      <c r="BS321" s="323"/>
      <c r="BT321" s="323"/>
      <c r="BU321" s="323"/>
      <c r="BV321" s="323"/>
      <c r="BW321" s="323"/>
      <c r="BX321" s="323"/>
      <c r="BY321" s="323"/>
      <c r="BZ321" s="323"/>
      <c r="CA321" s="323"/>
      <c r="CB321" s="323"/>
      <c r="CC321" s="323"/>
      <c r="CD321" s="323"/>
      <c r="CE321" s="323"/>
      <c r="CF321" s="323"/>
      <c r="CG321" s="323"/>
      <c r="CH321" s="323"/>
      <c r="CI321" s="323"/>
      <c r="CJ321" s="323"/>
      <c r="CK321" s="323"/>
      <c r="CL321" s="323"/>
      <c r="CM321" s="323"/>
      <c r="CN321" s="323"/>
      <c r="CO321" s="323"/>
      <c r="CP321" s="323"/>
      <c r="CQ321" s="323"/>
      <c r="CR321" s="323"/>
      <c r="CS321" s="323"/>
      <c r="CT321" s="323"/>
      <c r="CU321" s="323"/>
      <c r="CV321" s="323"/>
      <c r="CW321" s="323"/>
      <c r="CX321" s="323"/>
      <c r="CY321" s="323"/>
      <c r="CZ321" s="323"/>
      <c r="DA321" s="323"/>
      <c r="DB321" s="323"/>
      <c r="DC321" s="323"/>
      <c r="DD321" s="323"/>
      <c r="DE321" s="323"/>
      <c r="DF321" s="323"/>
      <c r="DG321" s="323"/>
      <c r="DH321" s="323"/>
      <c r="DI321" s="323"/>
      <c r="DJ321" s="323"/>
      <c r="DK321" s="323"/>
      <c r="DL321" s="323"/>
      <c r="DM321" s="323"/>
      <c r="DN321" s="323"/>
      <c r="DO321" s="323"/>
      <c r="DP321" s="323"/>
      <c r="DQ321" s="323"/>
      <c r="DR321" s="323"/>
      <c r="DS321" s="323"/>
      <c r="DT321" s="323"/>
      <c r="DU321" s="323"/>
      <c r="DV321" s="323"/>
      <c r="DW321" s="323"/>
      <c r="DX321" s="323"/>
      <c r="DY321" s="323"/>
      <c r="DZ321" s="323"/>
      <c r="EA321" s="323"/>
      <c r="EB321" s="323"/>
      <c r="EC321" s="323"/>
      <c r="ED321" s="323"/>
      <c r="EE321" s="323"/>
      <c r="EF321" s="323"/>
      <c r="EG321" s="323"/>
      <c r="EH321" s="323"/>
      <c r="EI321" s="323"/>
      <c r="EJ321" s="323"/>
      <c r="EK321" s="323"/>
      <c r="EL321" s="323"/>
      <c r="EM321" s="323"/>
      <c r="EN321" s="323"/>
      <c r="EO321" s="323"/>
      <c r="EP321" s="323"/>
      <c r="EQ321" s="323"/>
      <c r="ER321" s="323"/>
      <c r="ES321" s="323"/>
      <c r="ET321" s="323"/>
      <c r="EU321" s="323"/>
      <c r="EV321" s="323"/>
      <c r="EW321" s="323"/>
      <c r="EX321" s="323"/>
      <c r="EY321" s="323"/>
      <c r="EZ321" s="323"/>
      <c r="FA321" s="323"/>
      <c r="FB321" s="323"/>
      <c r="FC321" s="323"/>
      <c r="FD321" s="323"/>
      <c r="FE321" s="323"/>
      <c r="FF321" s="323"/>
      <c r="FG321" s="323"/>
      <c r="FH321" s="323"/>
      <c r="FI321" s="323"/>
      <c r="FJ321" s="323"/>
      <c r="FK321" s="323"/>
      <c r="FL321" s="323"/>
      <c r="FM321" s="323"/>
      <c r="FN321" s="323"/>
      <c r="FO321" s="323"/>
      <c r="FP321" s="323"/>
      <c r="FQ321" s="323"/>
      <c r="FR321" s="323"/>
      <c r="FS321" s="323"/>
      <c r="FT321" s="323"/>
      <c r="FU321" s="323"/>
      <c r="FV321" s="323"/>
      <c r="FW321" s="323"/>
      <c r="FX321" s="323"/>
      <c r="FY321" s="323"/>
      <c r="FZ321" s="323"/>
      <c r="GA321" s="323"/>
      <c r="GB321" s="323"/>
      <c r="GC321" s="323"/>
      <c r="GD321" s="323"/>
      <c r="GE321" s="323"/>
      <c r="GF321" s="323"/>
      <c r="GG321" s="323"/>
      <c r="GH321" s="323"/>
      <c r="GI321" s="323"/>
      <c r="GJ321" s="323"/>
      <c r="GK321" s="323"/>
      <c r="GL321" s="323"/>
      <c r="GM321" s="323"/>
      <c r="GN321" s="323"/>
      <c r="GO321" s="323"/>
      <c r="GP321" s="323"/>
      <c r="GQ321" s="323"/>
      <c r="GR321" s="323"/>
      <c r="GS321" s="323"/>
      <c r="GT321" s="323"/>
      <c r="GU321" s="323"/>
      <c r="GV321" s="323"/>
      <c r="GW321" s="323"/>
      <c r="GX321" s="323"/>
      <c r="GY321" s="323"/>
      <c r="GZ321" s="323"/>
      <c r="HA321" s="323"/>
      <c r="HB321" s="323"/>
      <c r="HC321" s="323"/>
      <c r="HD321" s="323"/>
      <c r="HE321" s="323"/>
      <c r="HF321" s="323"/>
      <c r="HG321" s="323"/>
      <c r="HH321" s="323"/>
      <c r="HI321" s="323"/>
      <c r="HJ321" s="323"/>
      <c r="HK321" s="323"/>
      <c r="HL321" s="323"/>
      <c r="HM321" s="323"/>
      <c r="HN321" s="323"/>
      <c r="HO321" s="323"/>
      <c r="HP321" s="323"/>
      <c r="HQ321" s="323"/>
      <c r="HR321" s="323"/>
      <c r="HS321" s="323"/>
      <c r="HT321" s="323"/>
      <c r="HU321" s="323"/>
      <c r="HV321" s="323"/>
      <c r="HW321" s="323"/>
      <c r="HX321" s="323"/>
      <c r="HY321" s="323"/>
      <c r="HZ321" s="323"/>
      <c r="IA321" s="323"/>
      <c r="IB321" s="323"/>
      <c r="IC321" s="323"/>
      <c r="ID321" s="323"/>
      <c r="IE321" s="323"/>
      <c r="IF321" s="323"/>
      <c r="IG321" s="323"/>
      <c r="IH321" s="323"/>
      <c r="II321" s="323"/>
      <c r="IJ321" s="323"/>
      <c r="IK321" s="323"/>
      <c r="IL321" s="323"/>
      <c r="IM321" s="323"/>
      <c r="IN321" s="323"/>
      <c r="IO321" s="323"/>
      <c r="IP321" s="323"/>
      <c r="IQ321" s="323"/>
      <c r="IR321" s="323"/>
      <c r="IS321" s="323"/>
      <c r="IT321" s="323"/>
      <c r="IU321" s="323"/>
      <c r="IV321" s="323"/>
      <c r="IW321" s="323"/>
      <c r="IX321" s="323"/>
    </row>
    <row r="322" spans="1:258" s="1238" customFormat="1">
      <c r="A322" s="323"/>
      <c r="B322" s="324"/>
      <c r="C322" s="325"/>
      <c r="D322" s="325"/>
      <c r="E322" s="325"/>
      <c r="F322" s="326"/>
      <c r="G322" s="326"/>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c r="AI322" s="323"/>
      <c r="AJ322" s="323"/>
      <c r="AK322" s="323"/>
      <c r="AL322" s="323"/>
      <c r="AM322" s="323"/>
      <c r="AN322" s="323"/>
      <c r="AO322" s="323"/>
      <c r="AP322" s="323"/>
      <c r="AQ322" s="323"/>
      <c r="AR322" s="323"/>
      <c r="AS322" s="323"/>
      <c r="AT322" s="323"/>
      <c r="AU322" s="323"/>
      <c r="AV322" s="323"/>
      <c r="AW322" s="323"/>
      <c r="AX322" s="323"/>
      <c r="AY322" s="323"/>
      <c r="AZ322" s="323"/>
      <c r="BA322" s="323"/>
      <c r="BB322" s="323"/>
      <c r="BC322" s="323"/>
      <c r="BD322" s="323"/>
      <c r="BE322" s="323"/>
      <c r="BF322" s="323"/>
      <c r="BG322" s="323"/>
      <c r="BH322" s="323"/>
      <c r="BI322" s="323"/>
      <c r="BJ322" s="323"/>
      <c r="BK322" s="323"/>
      <c r="BL322" s="323"/>
      <c r="BM322" s="323"/>
      <c r="BN322" s="323"/>
      <c r="BO322" s="323"/>
      <c r="BP322" s="323"/>
      <c r="BQ322" s="323"/>
      <c r="BR322" s="323"/>
      <c r="BS322" s="323"/>
      <c r="BT322" s="323"/>
      <c r="BU322" s="323"/>
      <c r="BV322" s="323"/>
      <c r="BW322" s="323"/>
      <c r="BX322" s="323"/>
      <c r="BY322" s="323"/>
      <c r="BZ322" s="323"/>
      <c r="CA322" s="323"/>
      <c r="CB322" s="323"/>
      <c r="CC322" s="323"/>
      <c r="CD322" s="323"/>
      <c r="CE322" s="323"/>
      <c r="CF322" s="323"/>
      <c r="CG322" s="323"/>
      <c r="CH322" s="323"/>
      <c r="CI322" s="323"/>
      <c r="CJ322" s="323"/>
      <c r="CK322" s="323"/>
      <c r="CL322" s="323"/>
      <c r="CM322" s="323"/>
      <c r="CN322" s="323"/>
      <c r="CO322" s="323"/>
      <c r="CP322" s="323"/>
      <c r="CQ322" s="323"/>
      <c r="CR322" s="323"/>
      <c r="CS322" s="323"/>
      <c r="CT322" s="323"/>
      <c r="CU322" s="323"/>
      <c r="CV322" s="323"/>
      <c r="CW322" s="323"/>
      <c r="CX322" s="323"/>
      <c r="CY322" s="323"/>
      <c r="CZ322" s="323"/>
      <c r="DA322" s="323"/>
      <c r="DB322" s="323"/>
      <c r="DC322" s="323"/>
      <c r="DD322" s="323"/>
      <c r="DE322" s="323"/>
      <c r="DF322" s="323"/>
      <c r="DG322" s="323"/>
      <c r="DH322" s="323"/>
      <c r="DI322" s="323"/>
      <c r="DJ322" s="323"/>
      <c r="DK322" s="323"/>
      <c r="DL322" s="323"/>
      <c r="DM322" s="323"/>
      <c r="DN322" s="323"/>
      <c r="DO322" s="323"/>
      <c r="DP322" s="323"/>
      <c r="DQ322" s="323"/>
      <c r="DR322" s="323"/>
      <c r="DS322" s="323"/>
      <c r="DT322" s="323"/>
      <c r="DU322" s="323"/>
      <c r="DV322" s="323"/>
      <c r="DW322" s="323"/>
      <c r="DX322" s="323"/>
      <c r="DY322" s="323"/>
      <c r="DZ322" s="323"/>
      <c r="EA322" s="323"/>
      <c r="EB322" s="323"/>
      <c r="EC322" s="323"/>
      <c r="ED322" s="323"/>
      <c r="EE322" s="323"/>
      <c r="EF322" s="323"/>
      <c r="EG322" s="323"/>
      <c r="EH322" s="323"/>
      <c r="EI322" s="323"/>
      <c r="EJ322" s="323"/>
      <c r="EK322" s="323"/>
      <c r="EL322" s="323"/>
      <c r="EM322" s="323"/>
      <c r="EN322" s="323"/>
      <c r="EO322" s="323"/>
      <c r="EP322" s="323"/>
      <c r="EQ322" s="323"/>
      <c r="ER322" s="323"/>
      <c r="ES322" s="323"/>
      <c r="ET322" s="323"/>
      <c r="EU322" s="323"/>
      <c r="EV322" s="323"/>
      <c r="EW322" s="323"/>
      <c r="EX322" s="323"/>
      <c r="EY322" s="323"/>
      <c r="EZ322" s="323"/>
      <c r="FA322" s="323"/>
      <c r="FB322" s="323"/>
      <c r="FC322" s="323"/>
      <c r="FD322" s="323"/>
      <c r="FE322" s="323"/>
      <c r="FF322" s="323"/>
      <c r="FG322" s="323"/>
      <c r="FH322" s="323"/>
      <c r="FI322" s="323"/>
      <c r="FJ322" s="323"/>
      <c r="FK322" s="323"/>
      <c r="FL322" s="323"/>
      <c r="FM322" s="323"/>
      <c r="FN322" s="323"/>
      <c r="FO322" s="323"/>
      <c r="FP322" s="323"/>
      <c r="FQ322" s="323"/>
      <c r="FR322" s="323"/>
      <c r="FS322" s="323"/>
      <c r="FT322" s="323"/>
      <c r="FU322" s="323"/>
      <c r="FV322" s="323"/>
      <c r="FW322" s="323"/>
      <c r="FX322" s="323"/>
      <c r="FY322" s="323"/>
      <c r="FZ322" s="323"/>
      <c r="GA322" s="323"/>
      <c r="GB322" s="323"/>
      <c r="GC322" s="323"/>
      <c r="GD322" s="323"/>
      <c r="GE322" s="323"/>
      <c r="GF322" s="323"/>
      <c r="GG322" s="323"/>
      <c r="GH322" s="323"/>
      <c r="GI322" s="323"/>
      <c r="GJ322" s="323"/>
      <c r="GK322" s="323"/>
      <c r="GL322" s="323"/>
      <c r="GM322" s="323"/>
      <c r="GN322" s="323"/>
      <c r="GO322" s="323"/>
      <c r="GP322" s="323"/>
      <c r="GQ322" s="323"/>
      <c r="GR322" s="323"/>
      <c r="GS322" s="323"/>
      <c r="GT322" s="323"/>
      <c r="GU322" s="323"/>
      <c r="GV322" s="323"/>
      <c r="GW322" s="323"/>
      <c r="GX322" s="323"/>
      <c r="GY322" s="323"/>
      <c r="GZ322" s="323"/>
      <c r="HA322" s="323"/>
      <c r="HB322" s="323"/>
      <c r="HC322" s="323"/>
      <c r="HD322" s="323"/>
      <c r="HE322" s="323"/>
      <c r="HF322" s="323"/>
      <c r="HG322" s="323"/>
      <c r="HH322" s="323"/>
      <c r="HI322" s="323"/>
      <c r="HJ322" s="323"/>
      <c r="HK322" s="323"/>
      <c r="HL322" s="323"/>
      <c r="HM322" s="323"/>
      <c r="HN322" s="323"/>
      <c r="HO322" s="323"/>
      <c r="HP322" s="323"/>
      <c r="HQ322" s="323"/>
      <c r="HR322" s="323"/>
      <c r="HS322" s="323"/>
      <c r="HT322" s="323"/>
      <c r="HU322" s="323"/>
      <c r="HV322" s="323"/>
      <c r="HW322" s="323"/>
      <c r="HX322" s="323"/>
      <c r="HY322" s="323"/>
      <c r="HZ322" s="323"/>
      <c r="IA322" s="323"/>
      <c r="IB322" s="323"/>
      <c r="IC322" s="323"/>
      <c r="ID322" s="323"/>
      <c r="IE322" s="323"/>
      <c r="IF322" s="323"/>
      <c r="IG322" s="323"/>
      <c r="IH322" s="323"/>
      <c r="II322" s="323"/>
      <c r="IJ322" s="323"/>
      <c r="IK322" s="323"/>
      <c r="IL322" s="323"/>
      <c r="IM322" s="323"/>
      <c r="IN322" s="323"/>
      <c r="IO322" s="323"/>
      <c r="IP322" s="323"/>
      <c r="IQ322" s="323"/>
      <c r="IR322" s="323"/>
      <c r="IS322" s="323"/>
      <c r="IT322" s="323"/>
      <c r="IU322" s="323"/>
      <c r="IV322" s="323"/>
      <c r="IW322" s="323"/>
      <c r="IX322" s="323"/>
    </row>
    <row r="323" spans="1:258" s="1238" customFormat="1">
      <c r="A323" s="323"/>
      <c r="B323" s="324"/>
      <c r="C323" s="325"/>
      <c r="D323" s="325"/>
      <c r="E323" s="325"/>
      <c r="F323" s="326"/>
      <c r="G323" s="326"/>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c r="AI323" s="323"/>
      <c r="AJ323" s="323"/>
      <c r="AK323" s="323"/>
      <c r="AL323" s="323"/>
      <c r="AM323" s="323"/>
      <c r="AN323" s="323"/>
      <c r="AO323" s="323"/>
      <c r="AP323" s="323"/>
      <c r="AQ323" s="323"/>
      <c r="AR323" s="323"/>
      <c r="AS323" s="323"/>
      <c r="AT323" s="323"/>
      <c r="AU323" s="323"/>
      <c r="AV323" s="323"/>
      <c r="AW323" s="323"/>
      <c r="AX323" s="323"/>
      <c r="AY323" s="323"/>
      <c r="AZ323" s="323"/>
      <c r="BA323" s="323"/>
      <c r="BB323" s="323"/>
      <c r="BC323" s="323"/>
      <c r="BD323" s="323"/>
      <c r="BE323" s="323"/>
      <c r="BF323" s="323"/>
      <c r="BG323" s="323"/>
      <c r="BH323" s="323"/>
      <c r="BI323" s="323"/>
      <c r="BJ323" s="323"/>
      <c r="BK323" s="323"/>
      <c r="BL323" s="323"/>
      <c r="BM323" s="323"/>
      <c r="BN323" s="323"/>
      <c r="BO323" s="323"/>
      <c r="BP323" s="323"/>
      <c r="BQ323" s="323"/>
      <c r="BR323" s="323"/>
      <c r="BS323" s="323"/>
      <c r="BT323" s="323"/>
      <c r="BU323" s="323"/>
      <c r="BV323" s="323"/>
      <c r="BW323" s="323"/>
      <c r="BX323" s="323"/>
      <c r="BY323" s="323"/>
      <c r="BZ323" s="323"/>
      <c r="CA323" s="323"/>
      <c r="CB323" s="323"/>
      <c r="CC323" s="323"/>
      <c r="CD323" s="323"/>
      <c r="CE323" s="323"/>
      <c r="CF323" s="323"/>
      <c r="CG323" s="323"/>
      <c r="CH323" s="323"/>
      <c r="CI323" s="323"/>
      <c r="CJ323" s="323"/>
      <c r="CK323" s="323"/>
      <c r="CL323" s="323"/>
      <c r="CM323" s="323"/>
      <c r="CN323" s="323"/>
      <c r="CO323" s="323"/>
      <c r="CP323" s="323"/>
      <c r="CQ323" s="323"/>
      <c r="CR323" s="323"/>
      <c r="CS323" s="323"/>
      <c r="CT323" s="323"/>
      <c r="CU323" s="323"/>
      <c r="CV323" s="323"/>
      <c r="CW323" s="323"/>
      <c r="CX323" s="323"/>
      <c r="CY323" s="323"/>
      <c r="CZ323" s="323"/>
      <c r="DA323" s="323"/>
      <c r="DB323" s="323"/>
      <c r="DC323" s="323"/>
      <c r="DD323" s="323"/>
      <c r="DE323" s="323"/>
      <c r="DF323" s="323"/>
      <c r="DG323" s="323"/>
      <c r="DH323" s="323"/>
      <c r="DI323" s="323"/>
      <c r="DJ323" s="323"/>
      <c r="DK323" s="323"/>
      <c r="DL323" s="323"/>
      <c r="DM323" s="323"/>
      <c r="DN323" s="323"/>
      <c r="DO323" s="323"/>
      <c r="DP323" s="323"/>
      <c r="DQ323" s="323"/>
      <c r="DR323" s="323"/>
      <c r="DS323" s="323"/>
      <c r="DT323" s="323"/>
      <c r="DU323" s="323"/>
      <c r="DV323" s="323"/>
      <c r="DW323" s="323"/>
      <c r="DX323" s="323"/>
      <c r="DY323" s="323"/>
      <c r="DZ323" s="323"/>
      <c r="EA323" s="323"/>
      <c r="EB323" s="323"/>
      <c r="EC323" s="323"/>
      <c r="ED323" s="323"/>
      <c r="EE323" s="323"/>
      <c r="EF323" s="323"/>
      <c r="EG323" s="323"/>
      <c r="EH323" s="323"/>
      <c r="EI323" s="323"/>
      <c r="EJ323" s="323"/>
      <c r="EK323" s="323"/>
      <c r="EL323" s="323"/>
      <c r="EM323" s="323"/>
      <c r="EN323" s="323"/>
      <c r="EO323" s="323"/>
      <c r="EP323" s="323"/>
      <c r="EQ323" s="323"/>
      <c r="ER323" s="323"/>
      <c r="ES323" s="323"/>
      <c r="ET323" s="323"/>
      <c r="EU323" s="323"/>
      <c r="EV323" s="323"/>
      <c r="EW323" s="323"/>
      <c r="EX323" s="323"/>
      <c r="EY323" s="323"/>
      <c r="EZ323" s="323"/>
      <c r="FA323" s="323"/>
      <c r="FB323" s="323"/>
      <c r="FC323" s="323"/>
      <c r="FD323" s="323"/>
      <c r="FE323" s="323"/>
      <c r="FF323" s="323"/>
      <c r="FG323" s="323"/>
      <c r="FH323" s="323"/>
      <c r="FI323" s="323"/>
      <c r="FJ323" s="323"/>
      <c r="FK323" s="323"/>
      <c r="FL323" s="323"/>
      <c r="FM323" s="323"/>
      <c r="FN323" s="323"/>
      <c r="FO323" s="323"/>
      <c r="FP323" s="323"/>
      <c r="FQ323" s="323"/>
      <c r="FR323" s="323"/>
      <c r="FS323" s="323"/>
      <c r="FT323" s="323"/>
      <c r="FU323" s="323"/>
      <c r="FV323" s="323"/>
      <c r="FW323" s="323"/>
      <c r="FX323" s="323"/>
      <c r="FY323" s="323"/>
      <c r="FZ323" s="323"/>
      <c r="GA323" s="323"/>
      <c r="GB323" s="323"/>
      <c r="GC323" s="323"/>
      <c r="GD323" s="323"/>
      <c r="GE323" s="323"/>
      <c r="GF323" s="323"/>
      <c r="GG323" s="323"/>
      <c r="GH323" s="323"/>
      <c r="GI323" s="323"/>
      <c r="GJ323" s="323"/>
      <c r="GK323" s="323"/>
      <c r="GL323" s="323"/>
      <c r="GM323" s="323"/>
      <c r="GN323" s="323"/>
      <c r="GO323" s="323"/>
      <c r="GP323" s="323"/>
      <c r="GQ323" s="323"/>
      <c r="GR323" s="323"/>
      <c r="GS323" s="323"/>
      <c r="GT323" s="323"/>
      <c r="GU323" s="323"/>
      <c r="GV323" s="323"/>
      <c r="GW323" s="323"/>
      <c r="GX323" s="323"/>
      <c r="GY323" s="323"/>
      <c r="GZ323" s="323"/>
      <c r="HA323" s="323"/>
      <c r="HB323" s="323"/>
      <c r="HC323" s="323"/>
      <c r="HD323" s="323"/>
      <c r="HE323" s="323"/>
      <c r="HF323" s="323"/>
      <c r="HG323" s="323"/>
      <c r="HH323" s="323"/>
      <c r="HI323" s="323"/>
      <c r="HJ323" s="323"/>
      <c r="HK323" s="323"/>
      <c r="HL323" s="323"/>
      <c r="HM323" s="323"/>
      <c r="HN323" s="323"/>
      <c r="HO323" s="323"/>
      <c r="HP323" s="323"/>
      <c r="HQ323" s="323"/>
      <c r="HR323" s="323"/>
      <c r="HS323" s="323"/>
      <c r="HT323" s="323"/>
      <c r="HU323" s="323"/>
      <c r="HV323" s="323"/>
      <c r="HW323" s="323"/>
      <c r="HX323" s="323"/>
      <c r="HY323" s="323"/>
      <c r="HZ323" s="323"/>
      <c r="IA323" s="323"/>
      <c r="IB323" s="323"/>
      <c r="IC323" s="323"/>
      <c r="ID323" s="323"/>
      <c r="IE323" s="323"/>
      <c r="IF323" s="323"/>
      <c r="IG323" s="323"/>
      <c r="IH323" s="323"/>
      <c r="II323" s="323"/>
      <c r="IJ323" s="323"/>
      <c r="IK323" s="323"/>
      <c r="IL323" s="323"/>
      <c r="IM323" s="323"/>
      <c r="IN323" s="323"/>
      <c r="IO323" s="323"/>
      <c r="IP323" s="323"/>
      <c r="IQ323" s="323"/>
      <c r="IR323" s="323"/>
      <c r="IS323" s="323"/>
      <c r="IT323" s="323"/>
      <c r="IU323" s="323"/>
      <c r="IV323" s="323"/>
      <c r="IW323" s="323"/>
      <c r="IX323" s="323"/>
    </row>
    <row r="324" spans="1:258" s="1238" customFormat="1">
      <c r="A324" s="323"/>
      <c r="B324" s="324"/>
      <c r="C324" s="325"/>
      <c r="D324" s="325"/>
      <c r="E324" s="325"/>
      <c r="F324" s="326"/>
      <c r="G324" s="326"/>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3"/>
      <c r="AL324" s="323"/>
      <c r="AM324" s="323"/>
      <c r="AN324" s="323"/>
      <c r="AO324" s="323"/>
      <c r="AP324" s="323"/>
      <c r="AQ324" s="323"/>
      <c r="AR324" s="323"/>
      <c r="AS324" s="323"/>
      <c r="AT324" s="323"/>
      <c r="AU324" s="323"/>
      <c r="AV324" s="323"/>
      <c r="AW324" s="323"/>
      <c r="AX324" s="323"/>
      <c r="AY324" s="323"/>
      <c r="AZ324" s="323"/>
      <c r="BA324" s="323"/>
      <c r="BB324" s="323"/>
      <c r="BC324" s="323"/>
      <c r="BD324" s="323"/>
      <c r="BE324" s="323"/>
      <c r="BF324" s="323"/>
      <c r="BG324" s="323"/>
      <c r="BH324" s="323"/>
      <c r="BI324" s="323"/>
      <c r="BJ324" s="323"/>
      <c r="BK324" s="323"/>
      <c r="BL324" s="323"/>
      <c r="BM324" s="323"/>
      <c r="BN324" s="323"/>
      <c r="BO324" s="323"/>
      <c r="BP324" s="323"/>
      <c r="BQ324" s="323"/>
      <c r="BR324" s="323"/>
      <c r="BS324" s="323"/>
      <c r="BT324" s="323"/>
      <c r="BU324" s="323"/>
      <c r="BV324" s="323"/>
      <c r="BW324" s="323"/>
      <c r="BX324" s="323"/>
      <c r="BY324" s="323"/>
      <c r="BZ324" s="323"/>
      <c r="CA324" s="323"/>
      <c r="CB324" s="323"/>
      <c r="CC324" s="323"/>
      <c r="CD324" s="323"/>
      <c r="CE324" s="323"/>
      <c r="CF324" s="323"/>
      <c r="CG324" s="323"/>
      <c r="CH324" s="323"/>
      <c r="CI324" s="323"/>
      <c r="CJ324" s="323"/>
      <c r="CK324" s="323"/>
      <c r="CL324" s="323"/>
      <c r="CM324" s="323"/>
      <c r="CN324" s="323"/>
      <c r="CO324" s="323"/>
      <c r="CP324" s="323"/>
      <c r="CQ324" s="323"/>
      <c r="CR324" s="323"/>
      <c r="CS324" s="323"/>
      <c r="CT324" s="323"/>
      <c r="CU324" s="323"/>
      <c r="CV324" s="323"/>
      <c r="CW324" s="323"/>
      <c r="CX324" s="323"/>
      <c r="CY324" s="323"/>
      <c r="CZ324" s="323"/>
      <c r="DA324" s="323"/>
      <c r="DB324" s="323"/>
      <c r="DC324" s="323"/>
      <c r="DD324" s="323"/>
      <c r="DE324" s="323"/>
      <c r="DF324" s="323"/>
      <c r="DG324" s="323"/>
      <c r="DH324" s="323"/>
      <c r="DI324" s="323"/>
      <c r="DJ324" s="323"/>
      <c r="DK324" s="323"/>
      <c r="DL324" s="323"/>
      <c r="DM324" s="323"/>
      <c r="DN324" s="323"/>
      <c r="DO324" s="323"/>
      <c r="DP324" s="323"/>
      <c r="DQ324" s="323"/>
      <c r="DR324" s="323"/>
      <c r="DS324" s="323"/>
      <c r="DT324" s="323"/>
      <c r="DU324" s="323"/>
      <c r="DV324" s="323"/>
      <c r="DW324" s="323"/>
      <c r="DX324" s="323"/>
      <c r="DY324" s="323"/>
      <c r="DZ324" s="323"/>
      <c r="EA324" s="323"/>
      <c r="EB324" s="323"/>
      <c r="EC324" s="323"/>
      <c r="ED324" s="323"/>
      <c r="EE324" s="323"/>
      <c r="EF324" s="323"/>
      <c r="EG324" s="323"/>
      <c r="EH324" s="323"/>
      <c r="EI324" s="323"/>
      <c r="EJ324" s="323"/>
      <c r="EK324" s="323"/>
      <c r="EL324" s="323"/>
      <c r="EM324" s="323"/>
      <c r="EN324" s="323"/>
      <c r="EO324" s="323"/>
      <c r="EP324" s="323"/>
      <c r="EQ324" s="323"/>
      <c r="ER324" s="323"/>
      <c r="ES324" s="323"/>
      <c r="ET324" s="323"/>
      <c r="EU324" s="323"/>
      <c r="EV324" s="323"/>
      <c r="EW324" s="323"/>
      <c r="EX324" s="323"/>
      <c r="EY324" s="323"/>
      <c r="EZ324" s="323"/>
      <c r="FA324" s="323"/>
      <c r="FB324" s="323"/>
      <c r="FC324" s="323"/>
      <c r="FD324" s="323"/>
      <c r="FE324" s="323"/>
      <c r="FF324" s="323"/>
      <c r="FG324" s="323"/>
      <c r="FH324" s="323"/>
      <c r="FI324" s="323"/>
      <c r="FJ324" s="323"/>
      <c r="FK324" s="323"/>
      <c r="FL324" s="323"/>
      <c r="FM324" s="323"/>
      <c r="FN324" s="323"/>
      <c r="FO324" s="323"/>
      <c r="FP324" s="323"/>
      <c r="FQ324" s="323"/>
      <c r="FR324" s="323"/>
      <c r="FS324" s="323"/>
      <c r="FT324" s="323"/>
      <c r="FU324" s="323"/>
      <c r="FV324" s="323"/>
      <c r="FW324" s="323"/>
      <c r="FX324" s="323"/>
      <c r="FY324" s="323"/>
      <c r="FZ324" s="323"/>
      <c r="GA324" s="323"/>
      <c r="GB324" s="323"/>
      <c r="GC324" s="323"/>
      <c r="GD324" s="323"/>
      <c r="GE324" s="323"/>
      <c r="GF324" s="323"/>
      <c r="GG324" s="323"/>
      <c r="GH324" s="323"/>
      <c r="GI324" s="323"/>
      <c r="GJ324" s="323"/>
      <c r="GK324" s="323"/>
      <c r="GL324" s="323"/>
      <c r="GM324" s="323"/>
      <c r="GN324" s="323"/>
      <c r="GO324" s="323"/>
      <c r="GP324" s="323"/>
      <c r="GQ324" s="323"/>
      <c r="GR324" s="323"/>
      <c r="GS324" s="323"/>
      <c r="GT324" s="323"/>
      <c r="GU324" s="323"/>
      <c r="GV324" s="323"/>
      <c r="GW324" s="323"/>
      <c r="GX324" s="323"/>
      <c r="GY324" s="323"/>
      <c r="GZ324" s="323"/>
      <c r="HA324" s="323"/>
      <c r="HB324" s="323"/>
      <c r="HC324" s="323"/>
      <c r="HD324" s="323"/>
      <c r="HE324" s="323"/>
      <c r="HF324" s="323"/>
      <c r="HG324" s="323"/>
      <c r="HH324" s="323"/>
      <c r="HI324" s="323"/>
      <c r="HJ324" s="323"/>
      <c r="HK324" s="323"/>
      <c r="HL324" s="323"/>
      <c r="HM324" s="323"/>
      <c r="HN324" s="323"/>
      <c r="HO324" s="323"/>
      <c r="HP324" s="323"/>
      <c r="HQ324" s="323"/>
      <c r="HR324" s="323"/>
      <c r="HS324" s="323"/>
      <c r="HT324" s="323"/>
      <c r="HU324" s="323"/>
      <c r="HV324" s="323"/>
      <c r="HW324" s="323"/>
      <c r="HX324" s="323"/>
      <c r="HY324" s="323"/>
      <c r="HZ324" s="323"/>
      <c r="IA324" s="323"/>
      <c r="IB324" s="323"/>
      <c r="IC324" s="323"/>
      <c r="ID324" s="323"/>
      <c r="IE324" s="323"/>
      <c r="IF324" s="323"/>
      <c r="IG324" s="323"/>
      <c r="IH324" s="323"/>
      <c r="II324" s="323"/>
      <c r="IJ324" s="323"/>
      <c r="IK324" s="323"/>
      <c r="IL324" s="323"/>
      <c r="IM324" s="323"/>
      <c r="IN324" s="323"/>
      <c r="IO324" s="323"/>
      <c r="IP324" s="323"/>
      <c r="IQ324" s="323"/>
      <c r="IR324" s="323"/>
      <c r="IS324" s="323"/>
      <c r="IT324" s="323"/>
      <c r="IU324" s="323"/>
      <c r="IV324" s="323"/>
      <c r="IW324" s="323"/>
      <c r="IX324" s="323"/>
    </row>
    <row r="325" spans="1:258" s="1238" customFormat="1">
      <c r="A325" s="323"/>
      <c r="B325" s="324"/>
      <c r="C325" s="325"/>
      <c r="D325" s="325"/>
      <c r="E325" s="325"/>
      <c r="F325" s="326"/>
      <c r="G325" s="326"/>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3"/>
      <c r="AL325" s="323"/>
      <c r="AM325" s="323"/>
      <c r="AN325" s="323"/>
      <c r="AO325" s="323"/>
      <c r="AP325" s="323"/>
      <c r="AQ325" s="323"/>
      <c r="AR325" s="323"/>
      <c r="AS325" s="323"/>
      <c r="AT325" s="323"/>
      <c r="AU325" s="323"/>
      <c r="AV325" s="323"/>
      <c r="AW325" s="323"/>
      <c r="AX325" s="323"/>
      <c r="AY325" s="323"/>
      <c r="AZ325" s="323"/>
      <c r="BA325" s="323"/>
      <c r="BB325" s="323"/>
      <c r="BC325" s="323"/>
      <c r="BD325" s="323"/>
      <c r="BE325" s="323"/>
      <c r="BF325" s="323"/>
      <c r="BG325" s="323"/>
      <c r="BH325" s="323"/>
      <c r="BI325" s="323"/>
      <c r="BJ325" s="323"/>
      <c r="BK325" s="323"/>
      <c r="BL325" s="323"/>
      <c r="BM325" s="323"/>
      <c r="BN325" s="323"/>
      <c r="BO325" s="323"/>
      <c r="BP325" s="323"/>
      <c r="BQ325" s="323"/>
      <c r="BR325" s="323"/>
      <c r="BS325" s="323"/>
      <c r="BT325" s="323"/>
      <c r="BU325" s="323"/>
      <c r="BV325" s="323"/>
      <c r="BW325" s="323"/>
      <c r="BX325" s="323"/>
      <c r="BY325" s="323"/>
      <c r="BZ325" s="323"/>
      <c r="CA325" s="323"/>
      <c r="CB325" s="323"/>
      <c r="CC325" s="323"/>
      <c r="CD325" s="323"/>
      <c r="CE325" s="323"/>
      <c r="CF325" s="323"/>
      <c r="CG325" s="323"/>
      <c r="CH325" s="323"/>
      <c r="CI325" s="323"/>
      <c r="CJ325" s="323"/>
      <c r="CK325" s="323"/>
      <c r="CL325" s="323"/>
      <c r="CM325" s="323"/>
      <c r="CN325" s="323"/>
      <c r="CO325" s="323"/>
      <c r="CP325" s="323"/>
      <c r="CQ325" s="323"/>
      <c r="CR325" s="323"/>
      <c r="CS325" s="323"/>
      <c r="CT325" s="323"/>
      <c r="CU325" s="323"/>
      <c r="CV325" s="323"/>
      <c r="CW325" s="323"/>
      <c r="CX325" s="323"/>
      <c r="CY325" s="323"/>
      <c r="CZ325" s="323"/>
      <c r="DA325" s="323"/>
      <c r="DB325" s="323"/>
      <c r="DC325" s="323"/>
      <c r="DD325" s="323"/>
      <c r="DE325" s="323"/>
      <c r="DF325" s="323"/>
      <c r="DG325" s="323"/>
      <c r="DH325" s="323"/>
      <c r="DI325" s="323"/>
      <c r="DJ325" s="323"/>
      <c r="DK325" s="323"/>
      <c r="DL325" s="323"/>
      <c r="DM325" s="323"/>
      <c r="DN325" s="323"/>
      <c r="DO325" s="323"/>
      <c r="DP325" s="323"/>
      <c r="DQ325" s="323"/>
      <c r="DR325" s="323"/>
      <c r="DS325" s="323"/>
      <c r="DT325" s="323"/>
      <c r="DU325" s="323"/>
      <c r="DV325" s="323"/>
      <c r="DW325" s="323"/>
      <c r="DX325" s="323"/>
      <c r="DY325" s="323"/>
      <c r="DZ325" s="323"/>
      <c r="EA325" s="323"/>
      <c r="EB325" s="323"/>
      <c r="EC325" s="323"/>
      <c r="ED325" s="323"/>
      <c r="EE325" s="323"/>
      <c r="EF325" s="323"/>
      <c r="EG325" s="323"/>
      <c r="EH325" s="323"/>
      <c r="EI325" s="323"/>
      <c r="EJ325" s="323"/>
      <c r="EK325" s="323"/>
      <c r="EL325" s="323"/>
      <c r="EM325" s="323"/>
      <c r="EN325" s="323"/>
      <c r="EO325" s="323"/>
      <c r="EP325" s="323"/>
      <c r="EQ325" s="323"/>
      <c r="ER325" s="323"/>
      <c r="ES325" s="323"/>
      <c r="ET325" s="323"/>
      <c r="EU325" s="323"/>
      <c r="EV325" s="323"/>
      <c r="EW325" s="323"/>
      <c r="EX325" s="323"/>
      <c r="EY325" s="323"/>
      <c r="EZ325" s="323"/>
      <c r="FA325" s="323"/>
      <c r="FB325" s="323"/>
      <c r="FC325" s="323"/>
      <c r="FD325" s="323"/>
      <c r="FE325" s="323"/>
      <c r="FF325" s="323"/>
      <c r="FG325" s="323"/>
      <c r="FH325" s="323"/>
      <c r="FI325" s="323"/>
      <c r="FJ325" s="323"/>
      <c r="FK325" s="323"/>
      <c r="FL325" s="323"/>
      <c r="FM325" s="323"/>
      <c r="FN325" s="323"/>
      <c r="FO325" s="323"/>
      <c r="FP325" s="323"/>
      <c r="FQ325" s="323"/>
      <c r="FR325" s="323"/>
      <c r="FS325" s="323"/>
      <c r="FT325" s="323"/>
      <c r="FU325" s="323"/>
      <c r="FV325" s="323"/>
      <c r="FW325" s="323"/>
      <c r="FX325" s="323"/>
      <c r="FY325" s="323"/>
      <c r="FZ325" s="323"/>
      <c r="GA325" s="323"/>
      <c r="GB325" s="323"/>
      <c r="GC325" s="323"/>
      <c r="GD325" s="323"/>
      <c r="GE325" s="323"/>
      <c r="GF325" s="323"/>
      <c r="GG325" s="323"/>
      <c r="GH325" s="323"/>
      <c r="GI325" s="323"/>
      <c r="GJ325" s="323"/>
      <c r="GK325" s="323"/>
      <c r="GL325" s="323"/>
      <c r="GM325" s="323"/>
      <c r="GN325" s="323"/>
      <c r="GO325" s="323"/>
      <c r="GP325" s="323"/>
      <c r="GQ325" s="323"/>
      <c r="GR325" s="323"/>
      <c r="GS325" s="323"/>
      <c r="GT325" s="323"/>
      <c r="GU325" s="323"/>
      <c r="GV325" s="323"/>
      <c r="GW325" s="323"/>
      <c r="GX325" s="323"/>
      <c r="GY325" s="323"/>
      <c r="GZ325" s="323"/>
      <c r="HA325" s="323"/>
      <c r="HB325" s="323"/>
      <c r="HC325" s="323"/>
      <c r="HD325" s="323"/>
      <c r="HE325" s="323"/>
      <c r="HF325" s="323"/>
      <c r="HG325" s="323"/>
      <c r="HH325" s="323"/>
      <c r="HI325" s="323"/>
      <c r="HJ325" s="323"/>
      <c r="HK325" s="323"/>
      <c r="HL325" s="323"/>
      <c r="HM325" s="323"/>
      <c r="HN325" s="323"/>
      <c r="HO325" s="323"/>
      <c r="HP325" s="323"/>
      <c r="HQ325" s="323"/>
      <c r="HR325" s="323"/>
      <c r="HS325" s="323"/>
      <c r="HT325" s="323"/>
      <c r="HU325" s="323"/>
      <c r="HV325" s="323"/>
      <c r="HW325" s="323"/>
      <c r="HX325" s="323"/>
      <c r="HY325" s="323"/>
      <c r="HZ325" s="323"/>
      <c r="IA325" s="323"/>
      <c r="IB325" s="323"/>
      <c r="IC325" s="323"/>
      <c r="ID325" s="323"/>
      <c r="IE325" s="323"/>
      <c r="IF325" s="323"/>
      <c r="IG325" s="323"/>
      <c r="IH325" s="323"/>
      <c r="II325" s="323"/>
      <c r="IJ325" s="323"/>
      <c r="IK325" s="323"/>
      <c r="IL325" s="323"/>
      <c r="IM325" s="323"/>
      <c r="IN325" s="323"/>
      <c r="IO325" s="323"/>
      <c r="IP325" s="323"/>
      <c r="IQ325" s="323"/>
      <c r="IR325" s="323"/>
      <c r="IS325" s="323"/>
      <c r="IT325" s="323"/>
      <c r="IU325" s="323"/>
      <c r="IV325" s="323"/>
      <c r="IW325" s="323"/>
      <c r="IX325" s="323"/>
    </row>
    <row r="326" spans="1:258" s="1238" customFormat="1">
      <c r="A326" s="323"/>
      <c r="B326" s="324"/>
      <c r="C326" s="325"/>
      <c r="D326" s="325"/>
      <c r="E326" s="325"/>
      <c r="F326" s="326"/>
      <c r="G326" s="326"/>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3"/>
      <c r="AL326" s="323"/>
      <c r="AM326" s="323"/>
      <c r="AN326" s="323"/>
      <c r="AO326" s="323"/>
      <c r="AP326" s="323"/>
      <c r="AQ326" s="323"/>
      <c r="AR326" s="323"/>
      <c r="AS326" s="323"/>
      <c r="AT326" s="323"/>
      <c r="AU326" s="323"/>
      <c r="AV326" s="323"/>
      <c r="AW326" s="323"/>
      <c r="AX326" s="323"/>
      <c r="AY326" s="323"/>
      <c r="AZ326" s="323"/>
      <c r="BA326" s="323"/>
      <c r="BB326" s="323"/>
      <c r="BC326" s="323"/>
      <c r="BD326" s="323"/>
      <c r="BE326" s="323"/>
      <c r="BF326" s="323"/>
      <c r="BG326" s="323"/>
      <c r="BH326" s="323"/>
      <c r="BI326" s="323"/>
      <c r="BJ326" s="323"/>
      <c r="BK326" s="323"/>
      <c r="BL326" s="323"/>
      <c r="BM326" s="323"/>
      <c r="BN326" s="323"/>
      <c r="BO326" s="323"/>
      <c r="BP326" s="323"/>
      <c r="BQ326" s="323"/>
      <c r="BR326" s="323"/>
      <c r="BS326" s="323"/>
      <c r="BT326" s="323"/>
      <c r="BU326" s="323"/>
      <c r="BV326" s="323"/>
      <c r="BW326" s="323"/>
      <c r="BX326" s="323"/>
      <c r="BY326" s="323"/>
      <c r="BZ326" s="323"/>
      <c r="CA326" s="323"/>
      <c r="CB326" s="323"/>
      <c r="CC326" s="323"/>
      <c r="CD326" s="323"/>
      <c r="CE326" s="323"/>
      <c r="CF326" s="323"/>
      <c r="CG326" s="323"/>
      <c r="CH326" s="323"/>
      <c r="CI326" s="323"/>
      <c r="CJ326" s="323"/>
      <c r="CK326" s="323"/>
      <c r="CL326" s="323"/>
      <c r="CM326" s="323"/>
      <c r="CN326" s="323"/>
      <c r="CO326" s="323"/>
      <c r="CP326" s="323"/>
      <c r="CQ326" s="323"/>
      <c r="CR326" s="323"/>
      <c r="CS326" s="323"/>
      <c r="CT326" s="323"/>
      <c r="CU326" s="323"/>
      <c r="CV326" s="323"/>
      <c r="CW326" s="323"/>
      <c r="CX326" s="323"/>
      <c r="CY326" s="323"/>
      <c r="CZ326" s="323"/>
      <c r="DA326" s="323"/>
      <c r="DB326" s="323"/>
      <c r="DC326" s="323"/>
      <c r="DD326" s="323"/>
      <c r="DE326" s="323"/>
      <c r="DF326" s="323"/>
      <c r="DG326" s="323"/>
      <c r="DH326" s="323"/>
      <c r="DI326" s="323"/>
      <c r="DJ326" s="323"/>
      <c r="DK326" s="323"/>
      <c r="DL326" s="323"/>
      <c r="DM326" s="323"/>
      <c r="DN326" s="323"/>
      <c r="DO326" s="323"/>
      <c r="DP326" s="323"/>
      <c r="DQ326" s="323"/>
      <c r="DR326" s="323"/>
      <c r="DS326" s="323"/>
      <c r="DT326" s="323"/>
      <c r="DU326" s="323"/>
      <c r="DV326" s="323"/>
      <c r="DW326" s="323"/>
      <c r="DX326" s="323"/>
      <c r="DY326" s="323"/>
      <c r="DZ326" s="323"/>
      <c r="EA326" s="323"/>
      <c r="EB326" s="323"/>
      <c r="EC326" s="323"/>
      <c r="ED326" s="323"/>
      <c r="EE326" s="323"/>
      <c r="EF326" s="323"/>
      <c r="EG326" s="323"/>
      <c r="EH326" s="323"/>
      <c r="EI326" s="323"/>
      <c r="EJ326" s="323"/>
      <c r="EK326" s="323"/>
      <c r="EL326" s="323"/>
      <c r="EM326" s="323"/>
      <c r="EN326" s="323"/>
      <c r="EO326" s="323"/>
      <c r="EP326" s="323"/>
      <c r="EQ326" s="323"/>
      <c r="ER326" s="323"/>
      <c r="ES326" s="323"/>
      <c r="ET326" s="323"/>
      <c r="EU326" s="323"/>
      <c r="EV326" s="323"/>
      <c r="EW326" s="323"/>
      <c r="EX326" s="323"/>
      <c r="EY326" s="323"/>
      <c r="EZ326" s="323"/>
      <c r="FA326" s="323"/>
      <c r="FB326" s="323"/>
      <c r="FC326" s="323"/>
      <c r="FD326" s="323"/>
      <c r="FE326" s="323"/>
      <c r="FF326" s="323"/>
      <c r="FG326" s="323"/>
      <c r="FH326" s="323"/>
      <c r="FI326" s="323"/>
      <c r="FJ326" s="323"/>
      <c r="FK326" s="323"/>
      <c r="FL326" s="323"/>
      <c r="FM326" s="323"/>
      <c r="FN326" s="323"/>
      <c r="FO326" s="323"/>
      <c r="FP326" s="323"/>
      <c r="FQ326" s="323"/>
      <c r="FR326" s="323"/>
      <c r="FS326" s="323"/>
      <c r="FT326" s="323"/>
      <c r="FU326" s="323"/>
      <c r="FV326" s="323"/>
      <c r="FW326" s="323"/>
      <c r="FX326" s="323"/>
      <c r="FY326" s="323"/>
      <c r="FZ326" s="323"/>
      <c r="GA326" s="323"/>
      <c r="GB326" s="323"/>
      <c r="GC326" s="323"/>
      <c r="GD326" s="323"/>
      <c r="GE326" s="323"/>
      <c r="GF326" s="323"/>
      <c r="GG326" s="323"/>
      <c r="GH326" s="323"/>
      <c r="GI326" s="323"/>
      <c r="GJ326" s="323"/>
      <c r="GK326" s="323"/>
      <c r="GL326" s="323"/>
      <c r="GM326" s="323"/>
      <c r="GN326" s="323"/>
      <c r="GO326" s="323"/>
      <c r="GP326" s="323"/>
      <c r="GQ326" s="323"/>
      <c r="GR326" s="323"/>
      <c r="GS326" s="323"/>
      <c r="GT326" s="323"/>
      <c r="GU326" s="323"/>
      <c r="GV326" s="323"/>
      <c r="GW326" s="323"/>
      <c r="GX326" s="323"/>
      <c r="GY326" s="323"/>
      <c r="GZ326" s="323"/>
      <c r="HA326" s="323"/>
      <c r="HB326" s="323"/>
      <c r="HC326" s="323"/>
      <c r="HD326" s="323"/>
      <c r="HE326" s="323"/>
      <c r="HF326" s="323"/>
      <c r="HG326" s="323"/>
      <c r="HH326" s="323"/>
      <c r="HI326" s="323"/>
      <c r="HJ326" s="323"/>
      <c r="HK326" s="323"/>
      <c r="HL326" s="323"/>
      <c r="HM326" s="323"/>
      <c r="HN326" s="323"/>
      <c r="HO326" s="323"/>
      <c r="HP326" s="323"/>
      <c r="HQ326" s="323"/>
      <c r="HR326" s="323"/>
      <c r="HS326" s="323"/>
      <c r="HT326" s="323"/>
      <c r="HU326" s="323"/>
      <c r="HV326" s="323"/>
      <c r="HW326" s="323"/>
      <c r="HX326" s="323"/>
      <c r="HY326" s="323"/>
      <c r="HZ326" s="323"/>
      <c r="IA326" s="323"/>
      <c r="IB326" s="323"/>
      <c r="IC326" s="323"/>
      <c r="ID326" s="323"/>
      <c r="IE326" s="323"/>
      <c r="IF326" s="323"/>
      <c r="IG326" s="323"/>
      <c r="IH326" s="323"/>
      <c r="II326" s="323"/>
      <c r="IJ326" s="323"/>
      <c r="IK326" s="323"/>
      <c r="IL326" s="323"/>
      <c r="IM326" s="323"/>
      <c r="IN326" s="323"/>
      <c r="IO326" s="323"/>
      <c r="IP326" s="323"/>
      <c r="IQ326" s="323"/>
      <c r="IR326" s="323"/>
      <c r="IS326" s="323"/>
      <c r="IT326" s="323"/>
      <c r="IU326" s="323"/>
      <c r="IV326" s="323"/>
      <c r="IW326" s="323"/>
      <c r="IX326" s="323"/>
    </row>
    <row r="327" spans="1:258" s="1238" customFormat="1">
      <c r="A327" s="323"/>
      <c r="B327" s="324"/>
      <c r="C327" s="325"/>
      <c r="D327" s="325"/>
      <c r="E327" s="325"/>
      <c r="F327" s="326"/>
      <c r="G327" s="326"/>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c r="AS327" s="323"/>
      <c r="AT327" s="323"/>
      <c r="AU327" s="323"/>
      <c r="AV327" s="323"/>
      <c r="AW327" s="323"/>
      <c r="AX327" s="323"/>
      <c r="AY327" s="323"/>
      <c r="AZ327" s="323"/>
      <c r="BA327" s="323"/>
      <c r="BB327" s="323"/>
      <c r="BC327" s="323"/>
      <c r="BD327" s="323"/>
      <c r="BE327" s="323"/>
      <c r="BF327" s="323"/>
      <c r="BG327" s="323"/>
      <c r="BH327" s="323"/>
      <c r="BI327" s="323"/>
      <c r="BJ327" s="323"/>
      <c r="BK327" s="323"/>
      <c r="BL327" s="323"/>
      <c r="BM327" s="323"/>
      <c r="BN327" s="323"/>
      <c r="BO327" s="323"/>
      <c r="BP327" s="323"/>
      <c r="BQ327" s="323"/>
      <c r="BR327" s="323"/>
      <c r="BS327" s="323"/>
      <c r="BT327" s="323"/>
      <c r="BU327" s="323"/>
      <c r="BV327" s="323"/>
      <c r="BW327" s="323"/>
      <c r="BX327" s="323"/>
      <c r="BY327" s="323"/>
      <c r="BZ327" s="323"/>
      <c r="CA327" s="323"/>
      <c r="CB327" s="323"/>
      <c r="CC327" s="323"/>
      <c r="CD327" s="323"/>
      <c r="CE327" s="323"/>
      <c r="CF327" s="323"/>
      <c r="CG327" s="323"/>
      <c r="CH327" s="323"/>
      <c r="CI327" s="323"/>
      <c r="CJ327" s="323"/>
      <c r="CK327" s="323"/>
      <c r="CL327" s="323"/>
      <c r="CM327" s="323"/>
      <c r="CN327" s="323"/>
      <c r="CO327" s="323"/>
      <c r="CP327" s="323"/>
      <c r="CQ327" s="323"/>
      <c r="CR327" s="323"/>
      <c r="CS327" s="323"/>
      <c r="CT327" s="323"/>
      <c r="CU327" s="323"/>
      <c r="CV327" s="323"/>
      <c r="CW327" s="323"/>
      <c r="CX327" s="323"/>
      <c r="CY327" s="323"/>
      <c r="CZ327" s="323"/>
      <c r="DA327" s="323"/>
      <c r="DB327" s="323"/>
      <c r="DC327" s="323"/>
      <c r="DD327" s="323"/>
      <c r="DE327" s="323"/>
      <c r="DF327" s="323"/>
      <c r="DG327" s="323"/>
      <c r="DH327" s="323"/>
      <c r="DI327" s="323"/>
      <c r="DJ327" s="323"/>
      <c r="DK327" s="323"/>
      <c r="DL327" s="323"/>
      <c r="DM327" s="323"/>
      <c r="DN327" s="323"/>
      <c r="DO327" s="323"/>
      <c r="DP327" s="323"/>
      <c r="DQ327" s="323"/>
      <c r="DR327" s="323"/>
      <c r="DS327" s="323"/>
      <c r="DT327" s="323"/>
      <c r="DU327" s="323"/>
      <c r="DV327" s="323"/>
      <c r="DW327" s="323"/>
      <c r="DX327" s="323"/>
      <c r="DY327" s="323"/>
      <c r="DZ327" s="323"/>
      <c r="EA327" s="323"/>
      <c r="EB327" s="323"/>
      <c r="EC327" s="323"/>
      <c r="ED327" s="323"/>
      <c r="EE327" s="323"/>
      <c r="EF327" s="323"/>
      <c r="EG327" s="323"/>
      <c r="EH327" s="323"/>
      <c r="EI327" s="323"/>
      <c r="EJ327" s="323"/>
      <c r="EK327" s="323"/>
      <c r="EL327" s="323"/>
      <c r="EM327" s="323"/>
      <c r="EN327" s="323"/>
      <c r="EO327" s="323"/>
      <c r="EP327" s="323"/>
      <c r="EQ327" s="323"/>
      <c r="ER327" s="323"/>
      <c r="ES327" s="323"/>
      <c r="ET327" s="323"/>
      <c r="EU327" s="323"/>
      <c r="EV327" s="323"/>
      <c r="EW327" s="323"/>
      <c r="EX327" s="323"/>
      <c r="EY327" s="323"/>
      <c r="EZ327" s="323"/>
      <c r="FA327" s="323"/>
      <c r="FB327" s="323"/>
      <c r="FC327" s="323"/>
      <c r="FD327" s="323"/>
      <c r="FE327" s="323"/>
      <c r="FF327" s="323"/>
      <c r="FG327" s="323"/>
      <c r="FH327" s="323"/>
      <c r="FI327" s="323"/>
      <c r="FJ327" s="323"/>
      <c r="FK327" s="323"/>
      <c r="FL327" s="323"/>
      <c r="FM327" s="323"/>
      <c r="FN327" s="323"/>
      <c r="FO327" s="323"/>
      <c r="FP327" s="323"/>
      <c r="FQ327" s="323"/>
      <c r="FR327" s="323"/>
      <c r="FS327" s="323"/>
      <c r="FT327" s="323"/>
      <c r="FU327" s="323"/>
      <c r="FV327" s="323"/>
      <c r="FW327" s="323"/>
      <c r="FX327" s="323"/>
      <c r="FY327" s="323"/>
      <c r="FZ327" s="323"/>
      <c r="GA327" s="323"/>
      <c r="GB327" s="323"/>
      <c r="GC327" s="323"/>
      <c r="GD327" s="323"/>
      <c r="GE327" s="323"/>
      <c r="GF327" s="323"/>
      <c r="GG327" s="323"/>
      <c r="GH327" s="323"/>
      <c r="GI327" s="323"/>
      <c r="GJ327" s="323"/>
      <c r="GK327" s="323"/>
      <c r="GL327" s="323"/>
      <c r="GM327" s="323"/>
      <c r="GN327" s="323"/>
      <c r="GO327" s="323"/>
      <c r="GP327" s="323"/>
      <c r="GQ327" s="323"/>
      <c r="GR327" s="323"/>
      <c r="GS327" s="323"/>
      <c r="GT327" s="323"/>
      <c r="GU327" s="323"/>
      <c r="GV327" s="323"/>
      <c r="GW327" s="323"/>
      <c r="GX327" s="323"/>
      <c r="GY327" s="323"/>
      <c r="GZ327" s="323"/>
      <c r="HA327" s="323"/>
      <c r="HB327" s="323"/>
      <c r="HC327" s="323"/>
      <c r="HD327" s="323"/>
      <c r="HE327" s="323"/>
      <c r="HF327" s="323"/>
      <c r="HG327" s="323"/>
      <c r="HH327" s="323"/>
      <c r="HI327" s="323"/>
      <c r="HJ327" s="323"/>
      <c r="HK327" s="323"/>
      <c r="HL327" s="323"/>
      <c r="HM327" s="323"/>
      <c r="HN327" s="323"/>
      <c r="HO327" s="323"/>
      <c r="HP327" s="323"/>
      <c r="HQ327" s="323"/>
      <c r="HR327" s="323"/>
      <c r="HS327" s="323"/>
      <c r="HT327" s="323"/>
      <c r="HU327" s="323"/>
      <c r="HV327" s="323"/>
      <c r="HW327" s="323"/>
      <c r="HX327" s="323"/>
      <c r="HY327" s="323"/>
      <c r="HZ327" s="323"/>
      <c r="IA327" s="323"/>
      <c r="IB327" s="323"/>
      <c r="IC327" s="323"/>
      <c r="ID327" s="323"/>
      <c r="IE327" s="323"/>
      <c r="IF327" s="323"/>
      <c r="IG327" s="323"/>
      <c r="IH327" s="323"/>
      <c r="II327" s="323"/>
      <c r="IJ327" s="323"/>
      <c r="IK327" s="323"/>
      <c r="IL327" s="323"/>
      <c r="IM327" s="323"/>
      <c r="IN327" s="323"/>
      <c r="IO327" s="323"/>
      <c r="IP327" s="323"/>
      <c r="IQ327" s="323"/>
      <c r="IR327" s="323"/>
      <c r="IS327" s="323"/>
      <c r="IT327" s="323"/>
      <c r="IU327" s="323"/>
      <c r="IV327" s="323"/>
      <c r="IW327" s="323"/>
      <c r="IX327" s="323"/>
    </row>
    <row r="328" spans="1:258" s="1238" customFormat="1">
      <c r="A328" s="323"/>
      <c r="B328" s="324"/>
      <c r="C328" s="325"/>
      <c r="D328" s="325"/>
      <c r="E328" s="325"/>
      <c r="F328" s="326"/>
      <c r="G328" s="326"/>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3"/>
      <c r="AL328" s="323"/>
      <c r="AM328" s="323"/>
      <c r="AN328" s="323"/>
      <c r="AO328" s="323"/>
      <c r="AP328" s="323"/>
      <c r="AQ328" s="323"/>
      <c r="AR328" s="323"/>
      <c r="AS328" s="323"/>
      <c r="AT328" s="323"/>
      <c r="AU328" s="323"/>
      <c r="AV328" s="323"/>
      <c r="AW328" s="323"/>
      <c r="AX328" s="323"/>
      <c r="AY328" s="323"/>
      <c r="AZ328" s="323"/>
      <c r="BA328" s="323"/>
      <c r="BB328" s="323"/>
      <c r="BC328" s="323"/>
      <c r="BD328" s="323"/>
      <c r="BE328" s="323"/>
      <c r="BF328" s="323"/>
      <c r="BG328" s="323"/>
      <c r="BH328" s="323"/>
      <c r="BI328" s="323"/>
      <c r="BJ328" s="323"/>
      <c r="BK328" s="323"/>
      <c r="BL328" s="323"/>
      <c r="BM328" s="323"/>
      <c r="BN328" s="323"/>
      <c r="BO328" s="323"/>
      <c r="BP328" s="323"/>
      <c r="BQ328" s="323"/>
      <c r="BR328" s="323"/>
      <c r="BS328" s="323"/>
      <c r="BT328" s="323"/>
      <c r="BU328" s="323"/>
      <c r="BV328" s="323"/>
      <c r="BW328" s="323"/>
      <c r="BX328" s="323"/>
      <c r="BY328" s="323"/>
      <c r="BZ328" s="323"/>
      <c r="CA328" s="323"/>
      <c r="CB328" s="323"/>
      <c r="CC328" s="323"/>
      <c r="CD328" s="323"/>
      <c r="CE328" s="323"/>
      <c r="CF328" s="323"/>
      <c r="CG328" s="323"/>
      <c r="CH328" s="323"/>
      <c r="CI328" s="323"/>
      <c r="CJ328" s="323"/>
      <c r="CK328" s="323"/>
      <c r="CL328" s="323"/>
      <c r="CM328" s="323"/>
      <c r="CN328" s="323"/>
      <c r="CO328" s="323"/>
      <c r="CP328" s="323"/>
      <c r="CQ328" s="323"/>
      <c r="CR328" s="323"/>
      <c r="CS328" s="323"/>
      <c r="CT328" s="323"/>
      <c r="CU328" s="323"/>
      <c r="CV328" s="323"/>
      <c r="CW328" s="323"/>
      <c r="CX328" s="323"/>
      <c r="CY328" s="323"/>
      <c r="CZ328" s="323"/>
      <c r="DA328" s="323"/>
      <c r="DB328" s="323"/>
      <c r="DC328" s="323"/>
      <c r="DD328" s="323"/>
      <c r="DE328" s="323"/>
      <c r="DF328" s="323"/>
      <c r="DG328" s="323"/>
      <c r="DH328" s="323"/>
      <c r="DI328" s="323"/>
      <c r="DJ328" s="323"/>
      <c r="DK328" s="323"/>
      <c r="DL328" s="323"/>
      <c r="DM328" s="323"/>
      <c r="DN328" s="323"/>
      <c r="DO328" s="323"/>
      <c r="DP328" s="323"/>
      <c r="DQ328" s="323"/>
      <c r="DR328" s="323"/>
      <c r="DS328" s="323"/>
      <c r="DT328" s="323"/>
      <c r="DU328" s="323"/>
      <c r="DV328" s="323"/>
      <c r="DW328" s="323"/>
      <c r="DX328" s="323"/>
      <c r="DY328" s="323"/>
      <c r="DZ328" s="323"/>
      <c r="EA328" s="323"/>
      <c r="EB328" s="323"/>
      <c r="EC328" s="323"/>
      <c r="ED328" s="323"/>
      <c r="EE328" s="323"/>
      <c r="EF328" s="323"/>
      <c r="EG328" s="323"/>
      <c r="EH328" s="323"/>
      <c r="EI328" s="323"/>
      <c r="EJ328" s="323"/>
      <c r="EK328" s="323"/>
      <c r="EL328" s="323"/>
      <c r="EM328" s="323"/>
      <c r="EN328" s="323"/>
      <c r="EO328" s="323"/>
      <c r="EP328" s="323"/>
      <c r="EQ328" s="323"/>
      <c r="ER328" s="323"/>
      <c r="ES328" s="323"/>
      <c r="ET328" s="323"/>
      <c r="EU328" s="323"/>
      <c r="EV328" s="323"/>
      <c r="EW328" s="323"/>
      <c r="EX328" s="323"/>
      <c r="EY328" s="323"/>
      <c r="EZ328" s="323"/>
      <c r="FA328" s="323"/>
      <c r="FB328" s="323"/>
      <c r="FC328" s="323"/>
      <c r="FD328" s="323"/>
      <c r="FE328" s="323"/>
      <c r="FF328" s="323"/>
      <c r="FG328" s="323"/>
      <c r="FH328" s="323"/>
      <c r="FI328" s="323"/>
      <c r="FJ328" s="323"/>
      <c r="FK328" s="323"/>
      <c r="FL328" s="323"/>
      <c r="FM328" s="323"/>
      <c r="FN328" s="323"/>
      <c r="FO328" s="323"/>
      <c r="FP328" s="323"/>
      <c r="FQ328" s="323"/>
      <c r="FR328" s="323"/>
      <c r="FS328" s="323"/>
      <c r="FT328" s="323"/>
      <c r="FU328" s="323"/>
      <c r="FV328" s="323"/>
      <c r="FW328" s="323"/>
      <c r="FX328" s="323"/>
      <c r="FY328" s="323"/>
      <c r="FZ328" s="323"/>
      <c r="GA328" s="323"/>
      <c r="GB328" s="323"/>
      <c r="GC328" s="323"/>
      <c r="GD328" s="323"/>
      <c r="GE328" s="323"/>
      <c r="GF328" s="323"/>
      <c r="GG328" s="323"/>
      <c r="GH328" s="323"/>
      <c r="GI328" s="323"/>
      <c r="GJ328" s="323"/>
      <c r="GK328" s="323"/>
      <c r="GL328" s="323"/>
      <c r="GM328" s="323"/>
      <c r="GN328" s="323"/>
      <c r="GO328" s="323"/>
      <c r="GP328" s="323"/>
      <c r="GQ328" s="323"/>
      <c r="GR328" s="323"/>
      <c r="GS328" s="323"/>
      <c r="GT328" s="323"/>
      <c r="GU328" s="323"/>
      <c r="GV328" s="323"/>
      <c r="GW328" s="323"/>
      <c r="GX328" s="323"/>
      <c r="GY328" s="323"/>
      <c r="GZ328" s="323"/>
      <c r="HA328" s="323"/>
      <c r="HB328" s="323"/>
      <c r="HC328" s="323"/>
      <c r="HD328" s="323"/>
      <c r="HE328" s="323"/>
      <c r="HF328" s="323"/>
      <c r="HG328" s="323"/>
      <c r="HH328" s="323"/>
      <c r="HI328" s="323"/>
      <c r="HJ328" s="323"/>
      <c r="HK328" s="323"/>
      <c r="HL328" s="323"/>
      <c r="HM328" s="323"/>
      <c r="HN328" s="323"/>
      <c r="HO328" s="323"/>
      <c r="HP328" s="323"/>
      <c r="HQ328" s="323"/>
      <c r="HR328" s="323"/>
      <c r="HS328" s="323"/>
      <c r="HT328" s="323"/>
      <c r="HU328" s="323"/>
      <c r="HV328" s="323"/>
      <c r="HW328" s="323"/>
      <c r="HX328" s="323"/>
      <c r="HY328" s="323"/>
      <c r="HZ328" s="323"/>
      <c r="IA328" s="323"/>
      <c r="IB328" s="323"/>
      <c r="IC328" s="323"/>
      <c r="ID328" s="323"/>
      <c r="IE328" s="323"/>
      <c r="IF328" s="323"/>
      <c r="IG328" s="323"/>
      <c r="IH328" s="323"/>
      <c r="II328" s="323"/>
      <c r="IJ328" s="323"/>
      <c r="IK328" s="323"/>
      <c r="IL328" s="323"/>
      <c r="IM328" s="323"/>
      <c r="IN328" s="323"/>
      <c r="IO328" s="323"/>
      <c r="IP328" s="323"/>
      <c r="IQ328" s="323"/>
      <c r="IR328" s="323"/>
      <c r="IS328" s="323"/>
      <c r="IT328" s="323"/>
      <c r="IU328" s="323"/>
      <c r="IV328" s="323"/>
      <c r="IW328" s="323"/>
      <c r="IX328" s="323"/>
    </row>
    <row r="329" spans="1:258" s="1238" customFormat="1">
      <c r="A329" s="323"/>
      <c r="B329" s="324"/>
      <c r="C329" s="325"/>
      <c r="D329" s="325"/>
      <c r="E329" s="325"/>
      <c r="F329" s="326"/>
      <c r="G329" s="326"/>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3"/>
      <c r="AL329" s="323"/>
      <c r="AM329" s="323"/>
      <c r="AN329" s="323"/>
      <c r="AO329" s="323"/>
      <c r="AP329" s="323"/>
      <c r="AQ329" s="323"/>
      <c r="AR329" s="323"/>
      <c r="AS329" s="323"/>
      <c r="AT329" s="323"/>
      <c r="AU329" s="323"/>
      <c r="AV329" s="323"/>
      <c r="AW329" s="323"/>
      <c r="AX329" s="323"/>
      <c r="AY329" s="323"/>
      <c r="AZ329" s="323"/>
      <c r="BA329" s="323"/>
      <c r="BB329" s="323"/>
      <c r="BC329" s="323"/>
      <c r="BD329" s="323"/>
      <c r="BE329" s="323"/>
      <c r="BF329" s="323"/>
      <c r="BG329" s="323"/>
      <c r="BH329" s="323"/>
      <c r="BI329" s="323"/>
      <c r="BJ329" s="323"/>
      <c r="BK329" s="323"/>
      <c r="BL329" s="323"/>
      <c r="BM329" s="323"/>
      <c r="BN329" s="323"/>
      <c r="BO329" s="323"/>
      <c r="BP329" s="323"/>
      <c r="BQ329" s="323"/>
      <c r="BR329" s="323"/>
      <c r="BS329" s="323"/>
      <c r="BT329" s="323"/>
      <c r="BU329" s="323"/>
      <c r="BV329" s="323"/>
      <c r="BW329" s="323"/>
      <c r="BX329" s="323"/>
      <c r="BY329" s="323"/>
      <c r="BZ329" s="323"/>
      <c r="CA329" s="323"/>
      <c r="CB329" s="323"/>
      <c r="CC329" s="323"/>
      <c r="CD329" s="323"/>
      <c r="CE329" s="323"/>
      <c r="CF329" s="323"/>
      <c r="CG329" s="323"/>
      <c r="CH329" s="323"/>
      <c r="CI329" s="323"/>
      <c r="CJ329" s="323"/>
      <c r="CK329" s="323"/>
      <c r="CL329" s="323"/>
      <c r="CM329" s="323"/>
      <c r="CN329" s="323"/>
      <c r="CO329" s="323"/>
      <c r="CP329" s="323"/>
      <c r="CQ329" s="323"/>
      <c r="CR329" s="323"/>
      <c r="CS329" s="323"/>
      <c r="CT329" s="323"/>
      <c r="CU329" s="323"/>
      <c r="CV329" s="323"/>
      <c r="CW329" s="323"/>
      <c r="CX329" s="323"/>
      <c r="CY329" s="323"/>
      <c r="CZ329" s="323"/>
      <c r="DA329" s="323"/>
      <c r="DB329" s="323"/>
      <c r="DC329" s="323"/>
      <c r="DD329" s="323"/>
      <c r="DE329" s="323"/>
      <c r="DF329" s="323"/>
      <c r="DG329" s="323"/>
      <c r="DH329" s="323"/>
      <c r="DI329" s="323"/>
      <c r="DJ329" s="323"/>
      <c r="DK329" s="323"/>
      <c r="DL329" s="323"/>
      <c r="DM329" s="323"/>
      <c r="DN329" s="323"/>
      <c r="DO329" s="323"/>
      <c r="DP329" s="323"/>
      <c r="DQ329" s="323"/>
      <c r="DR329" s="323"/>
      <c r="DS329" s="323"/>
      <c r="DT329" s="323"/>
      <c r="DU329" s="323"/>
      <c r="DV329" s="323"/>
      <c r="DW329" s="323"/>
      <c r="DX329" s="323"/>
      <c r="DY329" s="323"/>
      <c r="DZ329" s="323"/>
      <c r="EA329" s="323"/>
      <c r="EB329" s="323"/>
      <c r="EC329" s="323"/>
      <c r="ED329" s="323"/>
      <c r="EE329" s="323"/>
      <c r="EF329" s="323"/>
      <c r="EG329" s="323"/>
      <c r="EH329" s="323"/>
      <c r="EI329" s="323"/>
      <c r="EJ329" s="323"/>
      <c r="EK329" s="323"/>
      <c r="EL329" s="323"/>
      <c r="EM329" s="323"/>
      <c r="EN329" s="323"/>
      <c r="EO329" s="323"/>
      <c r="EP329" s="323"/>
      <c r="EQ329" s="323"/>
      <c r="ER329" s="323"/>
      <c r="ES329" s="323"/>
      <c r="ET329" s="323"/>
      <c r="EU329" s="323"/>
      <c r="EV329" s="323"/>
      <c r="EW329" s="323"/>
      <c r="EX329" s="323"/>
      <c r="EY329" s="323"/>
      <c r="EZ329" s="323"/>
      <c r="FA329" s="323"/>
      <c r="FB329" s="323"/>
      <c r="FC329" s="323"/>
      <c r="FD329" s="323"/>
      <c r="FE329" s="323"/>
      <c r="FF329" s="323"/>
      <c r="FG329" s="323"/>
      <c r="FH329" s="323"/>
      <c r="FI329" s="323"/>
      <c r="FJ329" s="323"/>
      <c r="FK329" s="323"/>
      <c r="FL329" s="323"/>
      <c r="FM329" s="323"/>
      <c r="FN329" s="323"/>
      <c r="FO329" s="323"/>
      <c r="FP329" s="323"/>
      <c r="FQ329" s="323"/>
      <c r="FR329" s="323"/>
      <c r="FS329" s="323"/>
      <c r="FT329" s="323"/>
      <c r="FU329" s="323"/>
      <c r="FV329" s="323"/>
      <c r="FW329" s="323"/>
      <c r="FX329" s="323"/>
      <c r="FY329" s="323"/>
      <c r="FZ329" s="323"/>
      <c r="GA329" s="323"/>
      <c r="GB329" s="323"/>
      <c r="GC329" s="323"/>
      <c r="GD329" s="323"/>
      <c r="GE329" s="323"/>
      <c r="GF329" s="323"/>
      <c r="GG329" s="323"/>
      <c r="GH329" s="323"/>
      <c r="GI329" s="323"/>
      <c r="GJ329" s="323"/>
      <c r="GK329" s="323"/>
      <c r="GL329" s="323"/>
      <c r="GM329" s="323"/>
      <c r="GN329" s="323"/>
      <c r="GO329" s="323"/>
      <c r="GP329" s="323"/>
      <c r="GQ329" s="323"/>
      <c r="GR329" s="323"/>
      <c r="GS329" s="323"/>
      <c r="GT329" s="323"/>
      <c r="GU329" s="323"/>
      <c r="GV329" s="323"/>
      <c r="GW329" s="323"/>
      <c r="GX329" s="323"/>
      <c r="GY329" s="323"/>
      <c r="GZ329" s="323"/>
      <c r="HA329" s="323"/>
      <c r="HB329" s="323"/>
      <c r="HC329" s="323"/>
      <c r="HD329" s="323"/>
      <c r="HE329" s="323"/>
      <c r="HF329" s="323"/>
      <c r="HG329" s="323"/>
      <c r="HH329" s="323"/>
      <c r="HI329" s="323"/>
      <c r="HJ329" s="323"/>
      <c r="HK329" s="323"/>
      <c r="HL329" s="323"/>
      <c r="HM329" s="323"/>
      <c r="HN329" s="323"/>
      <c r="HO329" s="323"/>
      <c r="HP329" s="323"/>
      <c r="HQ329" s="323"/>
      <c r="HR329" s="323"/>
      <c r="HS329" s="323"/>
      <c r="HT329" s="323"/>
      <c r="HU329" s="323"/>
      <c r="HV329" s="323"/>
      <c r="HW329" s="323"/>
      <c r="HX329" s="323"/>
      <c r="HY329" s="323"/>
      <c r="HZ329" s="323"/>
      <c r="IA329" s="323"/>
      <c r="IB329" s="323"/>
      <c r="IC329" s="323"/>
      <c r="ID329" s="323"/>
      <c r="IE329" s="323"/>
      <c r="IF329" s="323"/>
      <c r="IG329" s="323"/>
      <c r="IH329" s="323"/>
      <c r="II329" s="323"/>
      <c r="IJ329" s="323"/>
      <c r="IK329" s="323"/>
      <c r="IL329" s="323"/>
      <c r="IM329" s="323"/>
      <c r="IN329" s="323"/>
      <c r="IO329" s="323"/>
      <c r="IP329" s="323"/>
      <c r="IQ329" s="323"/>
      <c r="IR329" s="323"/>
      <c r="IS329" s="323"/>
      <c r="IT329" s="323"/>
      <c r="IU329" s="323"/>
      <c r="IV329" s="323"/>
      <c r="IW329" s="323"/>
      <c r="IX329" s="323"/>
    </row>
    <row r="330" spans="1:258" s="1238" customFormat="1">
      <c r="A330" s="323"/>
      <c r="B330" s="324"/>
      <c r="C330" s="325"/>
      <c r="D330" s="325"/>
      <c r="E330" s="325"/>
      <c r="F330" s="326"/>
      <c r="G330" s="326"/>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c r="AI330" s="323"/>
      <c r="AJ330" s="323"/>
      <c r="AK330" s="323"/>
      <c r="AL330" s="323"/>
      <c r="AM330" s="323"/>
      <c r="AN330" s="323"/>
      <c r="AO330" s="323"/>
      <c r="AP330" s="323"/>
      <c r="AQ330" s="323"/>
      <c r="AR330" s="323"/>
      <c r="AS330" s="323"/>
      <c r="AT330" s="323"/>
      <c r="AU330" s="323"/>
      <c r="AV330" s="323"/>
      <c r="AW330" s="323"/>
      <c r="AX330" s="323"/>
      <c r="AY330" s="323"/>
      <c r="AZ330" s="323"/>
      <c r="BA330" s="323"/>
      <c r="BB330" s="323"/>
      <c r="BC330" s="323"/>
      <c r="BD330" s="323"/>
      <c r="BE330" s="323"/>
      <c r="BF330" s="323"/>
      <c r="BG330" s="323"/>
      <c r="BH330" s="323"/>
      <c r="BI330" s="323"/>
      <c r="BJ330" s="323"/>
      <c r="BK330" s="323"/>
      <c r="BL330" s="323"/>
      <c r="BM330" s="323"/>
      <c r="BN330" s="323"/>
      <c r="BO330" s="323"/>
      <c r="BP330" s="323"/>
      <c r="BQ330" s="323"/>
      <c r="BR330" s="323"/>
      <c r="BS330" s="323"/>
      <c r="BT330" s="323"/>
      <c r="BU330" s="323"/>
      <c r="BV330" s="323"/>
      <c r="BW330" s="323"/>
      <c r="BX330" s="323"/>
      <c r="BY330" s="323"/>
      <c r="BZ330" s="323"/>
      <c r="CA330" s="323"/>
      <c r="CB330" s="323"/>
      <c r="CC330" s="323"/>
      <c r="CD330" s="323"/>
      <c r="CE330" s="323"/>
      <c r="CF330" s="323"/>
      <c r="CG330" s="323"/>
      <c r="CH330" s="323"/>
      <c r="CI330" s="323"/>
      <c r="CJ330" s="323"/>
      <c r="CK330" s="323"/>
      <c r="CL330" s="323"/>
      <c r="CM330" s="323"/>
      <c r="CN330" s="323"/>
      <c r="CO330" s="323"/>
      <c r="CP330" s="323"/>
      <c r="CQ330" s="323"/>
      <c r="CR330" s="323"/>
      <c r="CS330" s="323"/>
      <c r="CT330" s="323"/>
      <c r="CU330" s="323"/>
      <c r="CV330" s="323"/>
      <c r="CW330" s="323"/>
      <c r="CX330" s="323"/>
      <c r="CY330" s="323"/>
      <c r="CZ330" s="323"/>
      <c r="DA330" s="323"/>
      <c r="DB330" s="323"/>
      <c r="DC330" s="323"/>
      <c r="DD330" s="323"/>
      <c r="DE330" s="323"/>
      <c r="DF330" s="323"/>
      <c r="DG330" s="323"/>
      <c r="DH330" s="323"/>
      <c r="DI330" s="323"/>
      <c r="DJ330" s="323"/>
      <c r="DK330" s="323"/>
      <c r="DL330" s="323"/>
      <c r="DM330" s="323"/>
      <c r="DN330" s="323"/>
      <c r="DO330" s="323"/>
      <c r="DP330" s="323"/>
      <c r="DQ330" s="323"/>
      <c r="DR330" s="323"/>
      <c r="DS330" s="323"/>
      <c r="DT330" s="323"/>
      <c r="DU330" s="323"/>
      <c r="DV330" s="323"/>
      <c r="DW330" s="323"/>
      <c r="DX330" s="323"/>
      <c r="DY330" s="323"/>
      <c r="DZ330" s="323"/>
      <c r="EA330" s="323"/>
      <c r="EB330" s="323"/>
      <c r="EC330" s="323"/>
      <c r="ED330" s="323"/>
      <c r="EE330" s="323"/>
      <c r="EF330" s="323"/>
      <c r="EG330" s="323"/>
      <c r="EH330" s="323"/>
      <c r="EI330" s="323"/>
      <c r="EJ330" s="323"/>
      <c r="EK330" s="323"/>
      <c r="EL330" s="323"/>
      <c r="EM330" s="323"/>
      <c r="EN330" s="323"/>
      <c r="EO330" s="323"/>
      <c r="EP330" s="323"/>
      <c r="EQ330" s="323"/>
      <c r="ER330" s="323"/>
      <c r="ES330" s="323"/>
      <c r="ET330" s="323"/>
      <c r="EU330" s="323"/>
      <c r="EV330" s="323"/>
      <c r="EW330" s="323"/>
      <c r="EX330" s="323"/>
      <c r="EY330" s="323"/>
      <c r="EZ330" s="323"/>
      <c r="FA330" s="323"/>
      <c r="FB330" s="323"/>
      <c r="FC330" s="323"/>
      <c r="FD330" s="323"/>
      <c r="FE330" s="323"/>
      <c r="FF330" s="323"/>
      <c r="FG330" s="323"/>
      <c r="FH330" s="323"/>
      <c r="FI330" s="323"/>
      <c r="FJ330" s="323"/>
      <c r="FK330" s="323"/>
      <c r="FL330" s="323"/>
      <c r="FM330" s="323"/>
      <c r="FN330" s="323"/>
      <c r="FO330" s="323"/>
      <c r="FP330" s="323"/>
      <c r="FQ330" s="323"/>
      <c r="FR330" s="323"/>
      <c r="FS330" s="323"/>
      <c r="FT330" s="323"/>
      <c r="FU330" s="323"/>
      <c r="FV330" s="323"/>
      <c r="FW330" s="323"/>
      <c r="FX330" s="323"/>
      <c r="FY330" s="323"/>
      <c r="FZ330" s="323"/>
      <c r="GA330" s="323"/>
      <c r="GB330" s="323"/>
      <c r="GC330" s="323"/>
      <c r="GD330" s="323"/>
      <c r="GE330" s="323"/>
      <c r="GF330" s="323"/>
      <c r="GG330" s="323"/>
      <c r="GH330" s="323"/>
      <c r="GI330" s="323"/>
      <c r="GJ330" s="323"/>
      <c r="GK330" s="323"/>
      <c r="GL330" s="323"/>
      <c r="GM330" s="323"/>
      <c r="GN330" s="323"/>
      <c r="GO330" s="323"/>
      <c r="GP330" s="323"/>
      <c r="GQ330" s="323"/>
      <c r="GR330" s="323"/>
      <c r="GS330" s="323"/>
      <c r="GT330" s="323"/>
      <c r="GU330" s="323"/>
      <c r="GV330" s="323"/>
      <c r="GW330" s="323"/>
      <c r="GX330" s="323"/>
      <c r="GY330" s="323"/>
      <c r="GZ330" s="323"/>
      <c r="HA330" s="323"/>
      <c r="HB330" s="323"/>
      <c r="HC330" s="323"/>
      <c r="HD330" s="323"/>
      <c r="HE330" s="323"/>
      <c r="HF330" s="323"/>
      <c r="HG330" s="323"/>
      <c r="HH330" s="323"/>
      <c r="HI330" s="323"/>
      <c r="HJ330" s="323"/>
      <c r="HK330" s="323"/>
      <c r="HL330" s="323"/>
      <c r="HM330" s="323"/>
      <c r="HN330" s="323"/>
      <c r="HO330" s="323"/>
      <c r="HP330" s="323"/>
      <c r="HQ330" s="323"/>
      <c r="HR330" s="323"/>
      <c r="HS330" s="323"/>
      <c r="HT330" s="323"/>
      <c r="HU330" s="323"/>
      <c r="HV330" s="323"/>
      <c r="HW330" s="323"/>
      <c r="HX330" s="323"/>
      <c r="HY330" s="323"/>
      <c r="HZ330" s="323"/>
      <c r="IA330" s="323"/>
      <c r="IB330" s="323"/>
      <c r="IC330" s="323"/>
      <c r="ID330" s="323"/>
      <c r="IE330" s="323"/>
      <c r="IF330" s="323"/>
      <c r="IG330" s="323"/>
      <c r="IH330" s="323"/>
      <c r="II330" s="323"/>
      <c r="IJ330" s="323"/>
      <c r="IK330" s="323"/>
      <c r="IL330" s="323"/>
      <c r="IM330" s="323"/>
      <c r="IN330" s="323"/>
      <c r="IO330" s="323"/>
      <c r="IP330" s="323"/>
      <c r="IQ330" s="323"/>
      <c r="IR330" s="323"/>
      <c r="IS330" s="323"/>
      <c r="IT330" s="323"/>
      <c r="IU330" s="323"/>
      <c r="IV330" s="323"/>
      <c r="IW330" s="323"/>
      <c r="IX330" s="323"/>
    </row>
    <row r="331" spans="1:258" s="1238" customFormat="1">
      <c r="A331" s="323"/>
      <c r="B331" s="324"/>
      <c r="C331" s="325"/>
      <c r="D331" s="325"/>
      <c r="E331" s="325"/>
      <c r="F331" s="326"/>
      <c r="G331" s="326"/>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3"/>
      <c r="AL331" s="323"/>
      <c r="AM331" s="323"/>
      <c r="AN331" s="323"/>
      <c r="AO331" s="323"/>
      <c r="AP331" s="323"/>
      <c r="AQ331" s="323"/>
      <c r="AR331" s="323"/>
      <c r="AS331" s="323"/>
      <c r="AT331" s="323"/>
      <c r="AU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323"/>
      <c r="BU331" s="323"/>
      <c r="BV331" s="323"/>
      <c r="BW331" s="323"/>
      <c r="BX331" s="323"/>
      <c r="BY331" s="323"/>
      <c r="BZ331" s="323"/>
      <c r="CA331" s="323"/>
      <c r="CB331" s="323"/>
      <c r="CC331" s="323"/>
      <c r="CD331" s="323"/>
      <c r="CE331" s="323"/>
      <c r="CF331" s="323"/>
      <c r="CG331" s="323"/>
      <c r="CH331" s="323"/>
      <c r="CI331" s="323"/>
      <c r="CJ331" s="323"/>
      <c r="CK331" s="323"/>
      <c r="CL331" s="323"/>
      <c r="CM331" s="323"/>
      <c r="CN331" s="323"/>
      <c r="CO331" s="323"/>
      <c r="CP331" s="323"/>
      <c r="CQ331" s="323"/>
      <c r="CR331" s="323"/>
      <c r="CS331" s="323"/>
      <c r="CT331" s="323"/>
      <c r="CU331" s="323"/>
      <c r="CV331" s="323"/>
      <c r="CW331" s="323"/>
      <c r="CX331" s="323"/>
      <c r="CY331" s="323"/>
      <c r="CZ331" s="323"/>
      <c r="DA331" s="323"/>
      <c r="DB331" s="323"/>
      <c r="DC331" s="323"/>
      <c r="DD331" s="323"/>
      <c r="DE331" s="323"/>
      <c r="DF331" s="323"/>
      <c r="DG331" s="323"/>
      <c r="DH331" s="323"/>
      <c r="DI331" s="323"/>
      <c r="DJ331" s="323"/>
      <c r="DK331" s="323"/>
      <c r="DL331" s="323"/>
      <c r="DM331" s="323"/>
      <c r="DN331" s="323"/>
      <c r="DO331" s="323"/>
      <c r="DP331" s="323"/>
      <c r="DQ331" s="323"/>
      <c r="DR331" s="323"/>
      <c r="DS331" s="323"/>
      <c r="DT331" s="323"/>
      <c r="DU331" s="323"/>
      <c r="DV331" s="323"/>
      <c r="DW331" s="323"/>
      <c r="DX331" s="323"/>
      <c r="DY331" s="323"/>
      <c r="DZ331" s="323"/>
      <c r="EA331" s="323"/>
      <c r="EB331" s="323"/>
      <c r="EC331" s="323"/>
      <c r="ED331" s="323"/>
      <c r="EE331" s="323"/>
      <c r="EF331" s="323"/>
      <c r="EG331" s="323"/>
      <c r="EH331" s="323"/>
      <c r="EI331" s="323"/>
      <c r="EJ331" s="323"/>
      <c r="EK331" s="323"/>
      <c r="EL331" s="323"/>
      <c r="EM331" s="323"/>
      <c r="EN331" s="323"/>
      <c r="EO331" s="323"/>
      <c r="EP331" s="323"/>
      <c r="EQ331" s="323"/>
      <c r="ER331" s="323"/>
      <c r="ES331" s="323"/>
      <c r="ET331" s="323"/>
      <c r="EU331" s="323"/>
      <c r="EV331" s="323"/>
      <c r="EW331" s="323"/>
      <c r="EX331" s="323"/>
      <c r="EY331" s="323"/>
      <c r="EZ331" s="323"/>
      <c r="FA331" s="323"/>
      <c r="FB331" s="323"/>
      <c r="FC331" s="323"/>
      <c r="FD331" s="323"/>
      <c r="FE331" s="323"/>
      <c r="FF331" s="323"/>
      <c r="FG331" s="323"/>
      <c r="FH331" s="323"/>
      <c r="FI331" s="323"/>
      <c r="FJ331" s="323"/>
      <c r="FK331" s="323"/>
      <c r="FL331" s="323"/>
      <c r="FM331" s="323"/>
      <c r="FN331" s="323"/>
      <c r="FO331" s="323"/>
      <c r="FP331" s="323"/>
      <c r="FQ331" s="323"/>
      <c r="FR331" s="323"/>
      <c r="FS331" s="323"/>
      <c r="FT331" s="323"/>
      <c r="FU331" s="323"/>
      <c r="FV331" s="323"/>
      <c r="FW331" s="323"/>
      <c r="FX331" s="323"/>
      <c r="FY331" s="323"/>
      <c r="FZ331" s="323"/>
      <c r="GA331" s="323"/>
      <c r="GB331" s="323"/>
      <c r="GC331" s="323"/>
      <c r="GD331" s="323"/>
      <c r="GE331" s="323"/>
      <c r="GF331" s="323"/>
      <c r="GG331" s="323"/>
      <c r="GH331" s="323"/>
      <c r="GI331" s="323"/>
      <c r="GJ331" s="323"/>
      <c r="GK331" s="323"/>
      <c r="GL331" s="323"/>
      <c r="GM331" s="323"/>
      <c r="GN331" s="323"/>
      <c r="GO331" s="323"/>
      <c r="GP331" s="323"/>
      <c r="GQ331" s="323"/>
      <c r="GR331" s="323"/>
      <c r="GS331" s="323"/>
      <c r="GT331" s="323"/>
      <c r="GU331" s="323"/>
      <c r="GV331" s="323"/>
      <c r="GW331" s="323"/>
      <c r="GX331" s="323"/>
      <c r="GY331" s="323"/>
      <c r="GZ331" s="323"/>
      <c r="HA331" s="323"/>
      <c r="HB331" s="323"/>
      <c r="HC331" s="323"/>
      <c r="HD331" s="323"/>
      <c r="HE331" s="323"/>
      <c r="HF331" s="323"/>
      <c r="HG331" s="323"/>
      <c r="HH331" s="323"/>
      <c r="HI331" s="323"/>
      <c r="HJ331" s="323"/>
      <c r="HK331" s="323"/>
      <c r="HL331" s="323"/>
      <c r="HM331" s="323"/>
      <c r="HN331" s="323"/>
      <c r="HO331" s="323"/>
      <c r="HP331" s="323"/>
      <c r="HQ331" s="323"/>
      <c r="HR331" s="323"/>
      <c r="HS331" s="323"/>
      <c r="HT331" s="323"/>
      <c r="HU331" s="323"/>
      <c r="HV331" s="323"/>
      <c r="HW331" s="323"/>
      <c r="HX331" s="323"/>
      <c r="HY331" s="323"/>
      <c r="HZ331" s="323"/>
      <c r="IA331" s="323"/>
      <c r="IB331" s="323"/>
      <c r="IC331" s="323"/>
      <c r="ID331" s="323"/>
      <c r="IE331" s="323"/>
      <c r="IF331" s="323"/>
      <c r="IG331" s="323"/>
      <c r="IH331" s="323"/>
      <c r="II331" s="323"/>
      <c r="IJ331" s="323"/>
      <c r="IK331" s="323"/>
      <c r="IL331" s="323"/>
      <c r="IM331" s="323"/>
      <c r="IN331" s="323"/>
      <c r="IO331" s="323"/>
      <c r="IP331" s="323"/>
      <c r="IQ331" s="323"/>
      <c r="IR331" s="323"/>
      <c r="IS331" s="323"/>
      <c r="IT331" s="323"/>
      <c r="IU331" s="323"/>
      <c r="IV331" s="323"/>
      <c r="IW331" s="323"/>
      <c r="IX331" s="323"/>
    </row>
    <row r="332" spans="1:258" s="1238" customFormat="1">
      <c r="A332" s="323"/>
      <c r="B332" s="324"/>
      <c r="C332" s="325"/>
      <c r="D332" s="325"/>
      <c r="E332" s="325"/>
      <c r="F332" s="326"/>
      <c r="G332" s="326"/>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3"/>
      <c r="AL332" s="323"/>
      <c r="AM332" s="323"/>
      <c r="AN332" s="323"/>
      <c r="AO332" s="323"/>
      <c r="AP332" s="323"/>
      <c r="AQ332" s="323"/>
      <c r="AR332" s="323"/>
      <c r="AS332" s="323"/>
      <c r="AT332" s="323"/>
      <c r="AU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323"/>
      <c r="BU332" s="323"/>
      <c r="BV332" s="323"/>
      <c r="BW332" s="323"/>
      <c r="BX332" s="323"/>
      <c r="BY332" s="323"/>
      <c r="BZ332" s="323"/>
      <c r="CA332" s="323"/>
      <c r="CB332" s="323"/>
      <c r="CC332" s="323"/>
      <c r="CD332" s="323"/>
      <c r="CE332" s="323"/>
      <c r="CF332" s="323"/>
      <c r="CG332" s="323"/>
      <c r="CH332" s="323"/>
      <c r="CI332" s="323"/>
      <c r="CJ332" s="323"/>
      <c r="CK332" s="323"/>
      <c r="CL332" s="323"/>
      <c r="CM332" s="323"/>
      <c r="CN332" s="323"/>
      <c r="CO332" s="323"/>
      <c r="CP332" s="323"/>
      <c r="CQ332" s="323"/>
      <c r="CR332" s="323"/>
      <c r="CS332" s="323"/>
      <c r="CT332" s="323"/>
      <c r="CU332" s="323"/>
      <c r="CV332" s="323"/>
      <c r="CW332" s="323"/>
      <c r="CX332" s="323"/>
      <c r="CY332" s="323"/>
      <c r="CZ332" s="323"/>
      <c r="DA332" s="323"/>
      <c r="DB332" s="323"/>
      <c r="DC332" s="323"/>
      <c r="DD332" s="323"/>
      <c r="DE332" s="323"/>
      <c r="DF332" s="323"/>
      <c r="DG332" s="323"/>
      <c r="DH332" s="323"/>
      <c r="DI332" s="323"/>
      <c r="DJ332" s="323"/>
      <c r="DK332" s="323"/>
      <c r="DL332" s="323"/>
      <c r="DM332" s="323"/>
      <c r="DN332" s="323"/>
      <c r="DO332" s="323"/>
      <c r="DP332" s="323"/>
      <c r="DQ332" s="323"/>
      <c r="DR332" s="323"/>
      <c r="DS332" s="323"/>
      <c r="DT332" s="323"/>
      <c r="DU332" s="323"/>
      <c r="DV332" s="323"/>
      <c r="DW332" s="323"/>
      <c r="DX332" s="323"/>
      <c r="DY332" s="323"/>
      <c r="DZ332" s="323"/>
      <c r="EA332" s="323"/>
      <c r="EB332" s="323"/>
      <c r="EC332" s="323"/>
      <c r="ED332" s="323"/>
      <c r="EE332" s="323"/>
      <c r="EF332" s="323"/>
      <c r="EG332" s="323"/>
      <c r="EH332" s="323"/>
      <c r="EI332" s="323"/>
      <c r="EJ332" s="323"/>
      <c r="EK332" s="323"/>
      <c r="EL332" s="323"/>
      <c r="EM332" s="323"/>
      <c r="EN332" s="323"/>
      <c r="EO332" s="323"/>
      <c r="EP332" s="323"/>
      <c r="EQ332" s="323"/>
      <c r="ER332" s="323"/>
      <c r="ES332" s="323"/>
      <c r="ET332" s="323"/>
      <c r="EU332" s="323"/>
      <c r="EV332" s="323"/>
      <c r="EW332" s="323"/>
      <c r="EX332" s="323"/>
      <c r="EY332" s="323"/>
      <c r="EZ332" s="323"/>
      <c r="FA332" s="323"/>
      <c r="FB332" s="323"/>
      <c r="FC332" s="323"/>
      <c r="FD332" s="323"/>
      <c r="FE332" s="323"/>
      <c r="FF332" s="323"/>
      <c r="FG332" s="323"/>
      <c r="FH332" s="323"/>
      <c r="FI332" s="323"/>
      <c r="FJ332" s="323"/>
      <c r="FK332" s="323"/>
      <c r="FL332" s="323"/>
      <c r="FM332" s="323"/>
      <c r="FN332" s="323"/>
      <c r="FO332" s="323"/>
      <c r="FP332" s="323"/>
      <c r="FQ332" s="323"/>
      <c r="FR332" s="323"/>
      <c r="FS332" s="323"/>
      <c r="FT332" s="323"/>
      <c r="FU332" s="323"/>
      <c r="FV332" s="323"/>
      <c r="FW332" s="323"/>
      <c r="FX332" s="323"/>
      <c r="FY332" s="323"/>
      <c r="FZ332" s="323"/>
      <c r="GA332" s="323"/>
      <c r="GB332" s="323"/>
      <c r="GC332" s="323"/>
      <c r="GD332" s="323"/>
      <c r="GE332" s="323"/>
      <c r="GF332" s="323"/>
      <c r="GG332" s="323"/>
      <c r="GH332" s="323"/>
      <c r="GI332" s="323"/>
      <c r="GJ332" s="323"/>
      <c r="GK332" s="323"/>
      <c r="GL332" s="323"/>
      <c r="GM332" s="323"/>
      <c r="GN332" s="323"/>
      <c r="GO332" s="323"/>
      <c r="GP332" s="323"/>
      <c r="GQ332" s="323"/>
      <c r="GR332" s="323"/>
      <c r="GS332" s="323"/>
      <c r="GT332" s="323"/>
      <c r="GU332" s="323"/>
      <c r="GV332" s="323"/>
      <c r="GW332" s="323"/>
      <c r="GX332" s="323"/>
      <c r="GY332" s="323"/>
      <c r="GZ332" s="323"/>
      <c r="HA332" s="323"/>
      <c r="HB332" s="323"/>
      <c r="HC332" s="323"/>
      <c r="HD332" s="323"/>
      <c r="HE332" s="323"/>
      <c r="HF332" s="323"/>
      <c r="HG332" s="323"/>
      <c r="HH332" s="323"/>
      <c r="HI332" s="323"/>
      <c r="HJ332" s="323"/>
      <c r="HK332" s="323"/>
      <c r="HL332" s="323"/>
      <c r="HM332" s="323"/>
      <c r="HN332" s="323"/>
      <c r="HO332" s="323"/>
      <c r="HP332" s="323"/>
      <c r="HQ332" s="323"/>
      <c r="HR332" s="323"/>
      <c r="HS332" s="323"/>
      <c r="HT332" s="323"/>
      <c r="HU332" s="323"/>
      <c r="HV332" s="323"/>
      <c r="HW332" s="323"/>
      <c r="HX332" s="323"/>
      <c r="HY332" s="323"/>
      <c r="HZ332" s="323"/>
      <c r="IA332" s="323"/>
      <c r="IB332" s="323"/>
      <c r="IC332" s="323"/>
      <c r="ID332" s="323"/>
      <c r="IE332" s="323"/>
      <c r="IF332" s="323"/>
      <c r="IG332" s="323"/>
      <c r="IH332" s="323"/>
      <c r="II332" s="323"/>
      <c r="IJ332" s="323"/>
      <c r="IK332" s="323"/>
      <c r="IL332" s="323"/>
      <c r="IM332" s="323"/>
      <c r="IN332" s="323"/>
      <c r="IO332" s="323"/>
      <c r="IP332" s="323"/>
      <c r="IQ332" s="323"/>
      <c r="IR332" s="323"/>
      <c r="IS332" s="323"/>
      <c r="IT332" s="323"/>
      <c r="IU332" s="323"/>
      <c r="IV332" s="323"/>
      <c r="IW332" s="323"/>
      <c r="IX332" s="323"/>
    </row>
    <row r="333" spans="1:258" s="1238" customFormat="1">
      <c r="A333" s="323"/>
      <c r="B333" s="324"/>
      <c r="C333" s="325"/>
      <c r="D333" s="325"/>
      <c r="E333" s="325"/>
      <c r="F333" s="326"/>
      <c r="G333" s="326"/>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3"/>
      <c r="AL333" s="323"/>
      <c r="AM333" s="323"/>
      <c r="AN333" s="323"/>
      <c r="AO333" s="323"/>
      <c r="AP333" s="323"/>
      <c r="AQ333" s="323"/>
      <c r="AR333" s="323"/>
      <c r="AS333" s="323"/>
      <c r="AT333" s="323"/>
      <c r="AU333" s="323"/>
      <c r="AV333" s="323"/>
      <c r="AW333" s="323"/>
      <c r="AX333" s="323"/>
      <c r="AY333" s="323"/>
      <c r="AZ333" s="323"/>
      <c r="BA333" s="323"/>
      <c r="BB333" s="323"/>
      <c r="BC333" s="323"/>
      <c r="BD333" s="323"/>
      <c r="BE333" s="323"/>
      <c r="BF333" s="323"/>
      <c r="BG333" s="323"/>
      <c r="BH333" s="323"/>
      <c r="BI333" s="323"/>
      <c r="BJ333" s="323"/>
      <c r="BK333" s="323"/>
      <c r="BL333" s="323"/>
      <c r="BM333" s="323"/>
      <c r="BN333" s="323"/>
      <c r="BO333" s="323"/>
      <c r="BP333" s="323"/>
      <c r="BQ333" s="323"/>
      <c r="BR333" s="323"/>
      <c r="BS333" s="323"/>
      <c r="BT333" s="323"/>
      <c r="BU333" s="323"/>
      <c r="BV333" s="323"/>
      <c r="BW333" s="323"/>
      <c r="BX333" s="323"/>
      <c r="BY333" s="323"/>
      <c r="BZ333" s="323"/>
      <c r="CA333" s="323"/>
      <c r="CB333" s="323"/>
      <c r="CC333" s="323"/>
      <c r="CD333" s="323"/>
      <c r="CE333" s="323"/>
      <c r="CF333" s="323"/>
      <c r="CG333" s="323"/>
      <c r="CH333" s="323"/>
      <c r="CI333" s="323"/>
      <c r="CJ333" s="323"/>
      <c r="CK333" s="323"/>
      <c r="CL333" s="323"/>
      <c r="CM333" s="323"/>
      <c r="CN333" s="323"/>
      <c r="CO333" s="323"/>
      <c r="CP333" s="323"/>
      <c r="CQ333" s="323"/>
      <c r="CR333" s="323"/>
      <c r="CS333" s="323"/>
      <c r="CT333" s="323"/>
      <c r="CU333" s="323"/>
      <c r="CV333" s="323"/>
      <c r="CW333" s="323"/>
      <c r="CX333" s="323"/>
      <c r="CY333" s="323"/>
      <c r="CZ333" s="323"/>
      <c r="DA333" s="323"/>
      <c r="DB333" s="323"/>
      <c r="DC333" s="323"/>
      <c r="DD333" s="323"/>
      <c r="DE333" s="323"/>
      <c r="DF333" s="323"/>
      <c r="DG333" s="323"/>
      <c r="DH333" s="323"/>
      <c r="DI333" s="323"/>
      <c r="DJ333" s="323"/>
      <c r="DK333" s="323"/>
      <c r="DL333" s="323"/>
      <c r="DM333" s="323"/>
      <c r="DN333" s="323"/>
      <c r="DO333" s="323"/>
      <c r="DP333" s="323"/>
      <c r="DQ333" s="323"/>
      <c r="DR333" s="323"/>
      <c r="DS333" s="323"/>
      <c r="DT333" s="323"/>
      <c r="DU333" s="323"/>
      <c r="DV333" s="323"/>
      <c r="DW333" s="323"/>
      <c r="DX333" s="323"/>
      <c r="DY333" s="323"/>
      <c r="DZ333" s="323"/>
      <c r="EA333" s="323"/>
      <c r="EB333" s="323"/>
      <c r="EC333" s="323"/>
      <c r="ED333" s="323"/>
      <c r="EE333" s="323"/>
      <c r="EF333" s="323"/>
      <c r="EG333" s="323"/>
      <c r="EH333" s="323"/>
      <c r="EI333" s="323"/>
      <c r="EJ333" s="323"/>
      <c r="EK333" s="323"/>
      <c r="EL333" s="323"/>
      <c r="EM333" s="323"/>
      <c r="EN333" s="323"/>
      <c r="EO333" s="323"/>
      <c r="EP333" s="323"/>
      <c r="EQ333" s="323"/>
      <c r="ER333" s="323"/>
      <c r="ES333" s="323"/>
      <c r="ET333" s="323"/>
      <c r="EU333" s="323"/>
      <c r="EV333" s="323"/>
      <c r="EW333" s="323"/>
      <c r="EX333" s="323"/>
      <c r="EY333" s="323"/>
      <c r="EZ333" s="323"/>
      <c r="FA333" s="323"/>
      <c r="FB333" s="323"/>
      <c r="FC333" s="323"/>
      <c r="FD333" s="323"/>
      <c r="FE333" s="323"/>
      <c r="FF333" s="323"/>
      <c r="FG333" s="323"/>
      <c r="FH333" s="323"/>
      <c r="FI333" s="323"/>
      <c r="FJ333" s="323"/>
      <c r="FK333" s="323"/>
      <c r="FL333" s="323"/>
      <c r="FM333" s="323"/>
      <c r="FN333" s="323"/>
      <c r="FO333" s="323"/>
      <c r="FP333" s="323"/>
      <c r="FQ333" s="323"/>
      <c r="FR333" s="323"/>
      <c r="FS333" s="323"/>
      <c r="FT333" s="323"/>
      <c r="FU333" s="323"/>
      <c r="FV333" s="323"/>
      <c r="FW333" s="323"/>
      <c r="FX333" s="323"/>
      <c r="FY333" s="323"/>
      <c r="FZ333" s="323"/>
      <c r="GA333" s="323"/>
      <c r="GB333" s="323"/>
      <c r="GC333" s="323"/>
      <c r="GD333" s="323"/>
      <c r="GE333" s="323"/>
      <c r="GF333" s="323"/>
      <c r="GG333" s="323"/>
      <c r="GH333" s="323"/>
      <c r="GI333" s="323"/>
      <c r="GJ333" s="323"/>
      <c r="GK333" s="323"/>
      <c r="GL333" s="323"/>
      <c r="GM333" s="323"/>
      <c r="GN333" s="323"/>
      <c r="GO333" s="323"/>
      <c r="GP333" s="323"/>
      <c r="GQ333" s="323"/>
      <c r="GR333" s="323"/>
      <c r="GS333" s="323"/>
      <c r="GT333" s="323"/>
      <c r="GU333" s="323"/>
      <c r="GV333" s="323"/>
      <c r="GW333" s="323"/>
      <c r="GX333" s="323"/>
      <c r="GY333" s="323"/>
      <c r="GZ333" s="323"/>
      <c r="HA333" s="323"/>
      <c r="HB333" s="323"/>
      <c r="HC333" s="323"/>
      <c r="HD333" s="323"/>
      <c r="HE333" s="323"/>
      <c r="HF333" s="323"/>
      <c r="HG333" s="323"/>
      <c r="HH333" s="323"/>
      <c r="HI333" s="323"/>
      <c r="HJ333" s="323"/>
      <c r="HK333" s="323"/>
      <c r="HL333" s="323"/>
      <c r="HM333" s="323"/>
      <c r="HN333" s="323"/>
      <c r="HO333" s="323"/>
      <c r="HP333" s="323"/>
      <c r="HQ333" s="323"/>
      <c r="HR333" s="323"/>
      <c r="HS333" s="323"/>
      <c r="HT333" s="323"/>
      <c r="HU333" s="323"/>
      <c r="HV333" s="323"/>
      <c r="HW333" s="323"/>
      <c r="HX333" s="323"/>
      <c r="HY333" s="323"/>
      <c r="HZ333" s="323"/>
      <c r="IA333" s="323"/>
      <c r="IB333" s="323"/>
      <c r="IC333" s="323"/>
      <c r="ID333" s="323"/>
      <c r="IE333" s="323"/>
      <c r="IF333" s="323"/>
      <c r="IG333" s="323"/>
      <c r="IH333" s="323"/>
      <c r="II333" s="323"/>
      <c r="IJ333" s="323"/>
      <c r="IK333" s="323"/>
      <c r="IL333" s="323"/>
      <c r="IM333" s="323"/>
      <c r="IN333" s="323"/>
      <c r="IO333" s="323"/>
      <c r="IP333" s="323"/>
      <c r="IQ333" s="323"/>
      <c r="IR333" s="323"/>
      <c r="IS333" s="323"/>
      <c r="IT333" s="323"/>
      <c r="IU333" s="323"/>
      <c r="IV333" s="323"/>
      <c r="IW333" s="323"/>
      <c r="IX333" s="323"/>
    </row>
    <row r="334" spans="1:258" s="1238" customFormat="1">
      <c r="A334" s="323"/>
      <c r="B334" s="324"/>
      <c r="C334" s="325"/>
      <c r="D334" s="325"/>
      <c r="E334" s="325"/>
      <c r="F334" s="326"/>
      <c r="G334" s="326"/>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c r="AI334" s="323"/>
      <c r="AJ334" s="323"/>
      <c r="AK334" s="323"/>
      <c r="AL334" s="323"/>
      <c r="AM334" s="323"/>
      <c r="AN334" s="323"/>
      <c r="AO334" s="323"/>
      <c r="AP334" s="323"/>
      <c r="AQ334" s="323"/>
      <c r="AR334" s="323"/>
      <c r="AS334" s="323"/>
      <c r="AT334" s="323"/>
      <c r="AU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323"/>
      <c r="BU334" s="323"/>
      <c r="BV334" s="323"/>
      <c r="BW334" s="323"/>
      <c r="BX334" s="323"/>
      <c r="BY334" s="323"/>
      <c r="BZ334" s="323"/>
      <c r="CA334" s="323"/>
      <c r="CB334" s="323"/>
      <c r="CC334" s="323"/>
      <c r="CD334" s="323"/>
      <c r="CE334" s="323"/>
      <c r="CF334" s="323"/>
      <c r="CG334" s="323"/>
      <c r="CH334" s="323"/>
      <c r="CI334" s="323"/>
      <c r="CJ334" s="323"/>
      <c r="CK334" s="323"/>
      <c r="CL334" s="323"/>
      <c r="CM334" s="323"/>
      <c r="CN334" s="323"/>
      <c r="CO334" s="323"/>
      <c r="CP334" s="323"/>
      <c r="CQ334" s="323"/>
      <c r="CR334" s="323"/>
      <c r="CS334" s="323"/>
      <c r="CT334" s="323"/>
      <c r="CU334" s="323"/>
      <c r="CV334" s="323"/>
      <c r="CW334" s="323"/>
      <c r="CX334" s="323"/>
      <c r="CY334" s="323"/>
      <c r="CZ334" s="323"/>
      <c r="DA334" s="323"/>
      <c r="DB334" s="323"/>
      <c r="DC334" s="323"/>
      <c r="DD334" s="323"/>
      <c r="DE334" s="323"/>
      <c r="DF334" s="323"/>
      <c r="DG334" s="323"/>
      <c r="DH334" s="323"/>
      <c r="DI334" s="323"/>
      <c r="DJ334" s="323"/>
      <c r="DK334" s="323"/>
      <c r="DL334" s="323"/>
      <c r="DM334" s="323"/>
      <c r="DN334" s="323"/>
      <c r="DO334" s="323"/>
      <c r="DP334" s="323"/>
      <c r="DQ334" s="323"/>
      <c r="DR334" s="323"/>
      <c r="DS334" s="323"/>
      <c r="DT334" s="323"/>
      <c r="DU334" s="323"/>
      <c r="DV334" s="323"/>
      <c r="DW334" s="323"/>
      <c r="DX334" s="323"/>
      <c r="DY334" s="323"/>
      <c r="DZ334" s="323"/>
      <c r="EA334" s="323"/>
      <c r="EB334" s="323"/>
      <c r="EC334" s="323"/>
      <c r="ED334" s="323"/>
      <c r="EE334" s="323"/>
      <c r="EF334" s="323"/>
      <c r="EG334" s="323"/>
      <c r="EH334" s="323"/>
      <c r="EI334" s="323"/>
      <c r="EJ334" s="323"/>
      <c r="EK334" s="323"/>
      <c r="EL334" s="323"/>
      <c r="EM334" s="323"/>
      <c r="EN334" s="323"/>
      <c r="EO334" s="323"/>
      <c r="EP334" s="323"/>
      <c r="EQ334" s="323"/>
      <c r="ER334" s="323"/>
      <c r="ES334" s="323"/>
      <c r="ET334" s="323"/>
      <c r="EU334" s="323"/>
      <c r="EV334" s="323"/>
      <c r="EW334" s="323"/>
      <c r="EX334" s="323"/>
      <c r="EY334" s="323"/>
      <c r="EZ334" s="323"/>
      <c r="FA334" s="323"/>
      <c r="FB334" s="323"/>
      <c r="FC334" s="323"/>
      <c r="FD334" s="323"/>
      <c r="FE334" s="323"/>
      <c r="FF334" s="323"/>
      <c r="FG334" s="323"/>
      <c r="FH334" s="323"/>
      <c r="FI334" s="323"/>
      <c r="FJ334" s="323"/>
      <c r="FK334" s="323"/>
      <c r="FL334" s="323"/>
      <c r="FM334" s="323"/>
      <c r="FN334" s="323"/>
      <c r="FO334" s="323"/>
      <c r="FP334" s="323"/>
      <c r="FQ334" s="323"/>
      <c r="FR334" s="323"/>
      <c r="FS334" s="323"/>
      <c r="FT334" s="323"/>
      <c r="FU334" s="323"/>
      <c r="FV334" s="323"/>
      <c r="FW334" s="323"/>
      <c r="FX334" s="323"/>
      <c r="FY334" s="323"/>
      <c r="FZ334" s="323"/>
      <c r="GA334" s="323"/>
      <c r="GB334" s="323"/>
      <c r="GC334" s="323"/>
      <c r="GD334" s="323"/>
      <c r="GE334" s="323"/>
      <c r="GF334" s="323"/>
      <c r="GG334" s="323"/>
      <c r="GH334" s="323"/>
      <c r="GI334" s="323"/>
      <c r="GJ334" s="323"/>
      <c r="GK334" s="323"/>
      <c r="GL334" s="323"/>
      <c r="GM334" s="323"/>
      <c r="GN334" s="323"/>
      <c r="GO334" s="323"/>
      <c r="GP334" s="323"/>
      <c r="GQ334" s="323"/>
      <c r="GR334" s="323"/>
      <c r="GS334" s="323"/>
      <c r="GT334" s="323"/>
      <c r="GU334" s="323"/>
      <c r="GV334" s="323"/>
      <c r="GW334" s="323"/>
      <c r="GX334" s="323"/>
      <c r="GY334" s="323"/>
      <c r="GZ334" s="323"/>
      <c r="HA334" s="323"/>
      <c r="HB334" s="323"/>
      <c r="HC334" s="323"/>
      <c r="HD334" s="323"/>
      <c r="HE334" s="323"/>
      <c r="HF334" s="323"/>
      <c r="HG334" s="323"/>
      <c r="HH334" s="323"/>
      <c r="HI334" s="323"/>
      <c r="HJ334" s="323"/>
      <c r="HK334" s="323"/>
      <c r="HL334" s="323"/>
      <c r="HM334" s="323"/>
      <c r="HN334" s="323"/>
      <c r="HO334" s="323"/>
      <c r="HP334" s="323"/>
      <c r="HQ334" s="323"/>
      <c r="HR334" s="323"/>
      <c r="HS334" s="323"/>
      <c r="HT334" s="323"/>
      <c r="HU334" s="323"/>
      <c r="HV334" s="323"/>
      <c r="HW334" s="323"/>
      <c r="HX334" s="323"/>
      <c r="HY334" s="323"/>
      <c r="HZ334" s="323"/>
      <c r="IA334" s="323"/>
      <c r="IB334" s="323"/>
      <c r="IC334" s="323"/>
      <c r="ID334" s="323"/>
      <c r="IE334" s="323"/>
      <c r="IF334" s="323"/>
      <c r="IG334" s="323"/>
      <c r="IH334" s="323"/>
      <c r="II334" s="323"/>
      <c r="IJ334" s="323"/>
      <c r="IK334" s="323"/>
      <c r="IL334" s="323"/>
      <c r="IM334" s="323"/>
      <c r="IN334" s="323"/>
      <c r="IO334" s="323"/>
      <c r="IP334" s="323"/>
      <c r="IQ334" s="323"/>
      <c r="IR334" s="323"/>
      <c r="IS334" s="323"/>
      <c r="IT334" s="323"/>
      <c r="IU334" s="323"/>
      <c r="IV334" s="323"/>
      <c r="IW334" s="323"/>
      <c r="IX334" s="323"/>
    </row>
    <row r="335" spans="1:258" s="1238" customFormat="1">
      <c r="A335" s="323"/>
      <c r="B335" s="324"/>
      <c r="C335" s="325"/>
      <c r="D335" s="325"/>
      <c r="E335" s="325"/>
      <c r="F335" s="326"/>
      <c r="G335" s="326"/>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c r="AI335" s="323"/>
      <c r="AJ335" s="323"/>
      <c r="AK335" s="323"/>
      <c r="AL335" s="323"/>
      <c r="AM335" s="323"/>
      <c r="AN335" s="323"/>
      <c r="AO335" s="323"/>
      <c r="AP335" s="323"/>
      <c r="AQ335" s="323"/>
      <c r="AR335" s="323"/>
      <c r="AS335" s="323"/>
      <c r="AT335" s="323"/>
      <c r="AU335" s="323"/>
      <c r="AV335" s="323"/>
      <c r="AW335" s="323"/>
      <c r="AX335" s="323"/>
      <c r="AY335" s="323"/>
      <c r="AZ335" s="323"/>
      <c r="BA335" s="323"/>
      <c r="BB335" s="323"/>
      <c r="BC335" s="323"/>
      <c r="BD335" s="323"/>
      <c r="BE335" s="323"/>
      <c r="BF335" s="323"/>
      <c r="BG335" s="323"/>
      <c r="BH335" s="323"/>
      <c r="BI335" s="323"/>
      <c r="BJ335" s="323"/>
      <c r="BK335" s="323"/>
      <c r="BL335" s="323"/>
      <c r="BM335" s="323"/>
      <c r="BN335" s="323"/>
      <c r="BO335" s="323"/>
      <c r="BP335" s="323"/>
      <c r="BQ335" s="323"/>
      <c r="BR335" s="323"/>
      <c r="BS335" s="323"/>
      <c r="BT335" s="323"/>
      <c r="BU335" s="323"/>
      <c r="BV335" s="323"/>
      <c r="BW335" s="323"/>
      <c r="BX335" s="323"/>
      <c r="BY335" s="323"/>
      <c r="BZ335" s="323"/>
      <c r="CA335" s="323"/>
      <c r="CB335" s="323"/>
      <c r="CC335" s="323"/>
      <c r="CD335" s="323"/>
      <c r="CE335" s="323"/>
      <c r="CF335" s="323"/>
      <c r="CG335" s="323"/>
      <c r="CH335" s="323"/>
      <c r="CI335" s="323"/>
      <c r="CJ335" s="323"/>
      <c r="CK335" s="323"/>
      <c r="CL335" s="323"/>
      <c r="CM335" s="323"/>
      <c r="CN335" s="323"/>
      <c r="CO335" s="323"/>
      <c r="CP335" s="323"/>
      <c r="CQ335" s="323"/>
      <c r="CR335" s="323"/>
      <c r="CS335" s="323"/>
      <c r="CT335" s="323"/>
      <c r="CU335" s="323"/>
      <c r="CV335" s="323"/>
      <c r="CW335" s="323"/>
      <c r="CX335" s="323"/>
      <c r="CY335" s="323"/>
      <c r="CZ335" s="323"/>
      <c r="DA335" s="323"/>
      <c r="DB335" s="323"/>
      <c r="DC335" s="323"/>
      <c r="DD335" s="323"/>
      <c r="DE335" s="323"/>
      <c r="DF335" s="323"/>
      <c r="DG335" s="323"/>
      <c r="DH335" s="323"/>
      <c r="DI335" s="323"/>
      <c r="DJ335" s="323"/>
      <c r="DK335" s="323"/>
      <c r="DL335" s="323"/>
      <c r="DM335" s="323"/>
      <c r="DN335" s="323"/>
      <c r="DO335" s="323"/>
      <c r="DP335" s="323"/>
      <c r="DQ335" s="323"/>
      <c r="DR335" s="323"/>
      <c r="DS335" s="323"/>
      <c r="DT335" s="323"/>
      <c r="DU335" s="323"/>
      <c r="DV335" s="323"/>
      <c r="DW335" s="323"/>
      <c r="DX335" s="323"/>
      <c r="DY335" s="323"/>
      <c r="DZ335" s="323"/>
      <c r="EA335" s="323"/>
      <c r="EB335" s="323"/>
      <c r="EC335" s="323"/>
      <c r="ED335" s="323"/>
      <c r="EE335" s="323"/>
      <c r="EF335" s="323"/>
      <c r="EG335" s="323"/>
      <c r="EH335" s="323"/>
      <c r="EI335" s="323"/>
      <c r="EJ335" s="323"/>
      <c r="EK335" s="323"/>
      <c r="EL335" s="323"/>
      <c r="EM335" s="323"/>
      <c r="EN335" s="323"/>
      <c r="EO335" s="323"/>
      <c r="EP335" s="323"/>
      <c r="EQ335" s="323"/>
      <c r="ER335" s="323"/>
      <c r="ES335" s="323"/>
      <c r="ET335" s="323"/>
      <c r="EU335" s="323"/>
      <c r="EV335" s="323"/>
      <c r="EW335" s="323"/>
      <c r="EX335" s="323"/>
      <c r="EY335" s="323"/>
      <c r="EZ335" s="323"/>
      <c r="FA335" s="323"/>
      <c r="FB335" s="323"/>
      <c r="FC335" s="323"/>
      <c r="FD335" s="323"/>
      <c r="FE335" s="323"/>
      <c r="FF335" s="323"/>
      <c r="FG335" s="323"/>
      <c r="FH335" s="323"/>
      <c r="FI335" s="323"/>
      <c r="FJ335" s="323"/>
      <c r="FK335" s="323"/>
      <c r="FL335" s="323"/>
      <c r="FM335" s="323"/>
      <c r="FN335" s="323"/>
      <c r="FO335" s="323"/>
      <c r="FP335" s="323"/>
      <c r="FQ335" s="323"/>
      <c r="FR335" s="323"/>
      <c r="FS335" s="323"/>
      <c r="FT335" s="323"/>
      <c r="FU335" s="323"/>
      <c r="FV335" s="323"/>
      <c r="FW335" s="323"/>
      <c r="FX335" s="323"/>
      <c r="FY335" s="323"/>
      <c r="FZ335" s="323"/>
      <c r="GA335" s="323"/>
      <c r="GB335" s="323"/>
      <c r="GC335" s="323"/>
      <c r="GD335" s="323"/>
      <c r="GE335" s="323"/>
      <c r="GF335" s="323"/>
      <c r="GG335" s="323"/>
      <c r="GH335" s="323"/>
      <c r="GI335" s="323"/>
      <c r="GJ335" s="323"/>
      <c r="GK335" s="323"/>
      <c r="GL335" s="323"/>
      <c r="GM335" s="323"/>
      <c r="GN335" s="323"/>
      <c r="GO335" s="323"/>
      <c r="GP335" s="323"/>
      <c r="GQ335" s="323"/>
      <c r="GR335" s="323"/>
      <c r="GS335" s="323"/>
      <c r="GT335" s="323"/>
      <c r="GU335" s="323"/>
      <c r="GV335" s="323"/>
      <c r="GW335" s="323"/>
      <c r="GX335" s="323"/>
      <c r="GY335" s="323"/>
      <c r="GZ335" s="323"/>
      <c r="HA335" s="323"/>
      <c r="HB335" s="323"/>
      <c r="HC335" s="323"/>
      <c r="HD335" s="323"/>
      <c r="HE335" s="323"/>
      <c r="HF335" s="323"/>
      <c r="HG335" s="323"/>
      <c r="HH335" s="323"/>
      <c r="HI335" s="323"/>
      <c r="HJ335" s="323"/>
      <c r="HK335" s="323"/>
      <c r="HL335" s="323"/>
      <c r="HM335" s="323"/>
      <c r="HN335" s="323"/>
      <c r="HO335" s="323"/>
      <c r="HP335" s="323"/>
      <c r="HQ335" s="323"/>
      <c r="HR335" s="323"/>
      <c r="HS335" s="323"/>
      <c r="HT335" s="323"/>
      <c r="HU335" s="323"/>
      <c r="HV335" s="323"/>
      <c r="HW335" s="323"/>
      <c r="HX335" s="323"/>
      <c r="HY335" s="323"/>
      <c r="HZ335" s="323"/>
      <c r="IA335" s="323"/>
      <c r="IB335" s="323"/>
      <c r="IC335" s="323"/>
      <c r="ID335" s="323"/>
      <c r="IE335" s="323"/>
      <c r="IF335" s="323"/>
      <c r="IG335" s="323"/>
      <c r="IH335" s="323"/>
      <c r="II335" s="323"/>
      <c r="IJ335" s="323"/>
      <c r="IK335" s="323"/>
      <c r="IL335" s="323"/>
      <c r="IM335" s="323"/>
      <c r="IN335" s="323"/>
      <c r="IO335" s="323"/>
      <c r="IP335" s="323"/>
      <c r="IQ335" s="323"/>
      <c r="IR335" s="323"/>
      <c r="IS335" s="323"/>
      <c r="IT335" s="323"/>
      <c r="IU335" s="323"/>
      <c r="IV335" s="323"/>
      <c r="IW335" s="323"/>
      <c r="IX335" s="323"/>
    </row>
    <row r="336" spans="1:258" s="1238" customFormat="1">
      <c r="A336" s="323"/>
      <c r="B336" s="324"/>
      <c r="C336" s="325"/>
      <c r="D336" s="325"/>
      <c r="E336" s="325"/>
      <c r="F336" s="326"/>
      <c r="G336" s="326"/>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c r="AI336" s="323"/>
      <c r="AJ336" s="323"/>
      <c r="AK336" s="323"/>
      <c r="AL336" s="323"/>
      <c r="AM336" s="323"/>
      <c r="AN336" s="323"/>
      <c r="AO336" s="323"/>
      <c r="AP336" s="323"/>
      <c r="AQ336" s="323"/>
      <c r="AR336" s="323"/>
      <c r="AS336" s="323"/>
      <c r="AT336" s="323"/>
      <c r="AU336" s="323"/>
      <c r="AV336" s="323"/>
      <c r="AW336" s="323"/>
      <c r="AX336" s="323"/>
      <c r="AY336" s="323"/>
      <c r="AZ336" s="323"/>
      <c r="BA336" s="323"/>
      <c r="BB336" s="323"/>
      <c r="BC336" s="323"/>
      <c r="BD336" s="323"/>
      <c r="BE336" s="323"/>
      <c r="BF336" s="323"/>
      <c r="BG336" s="323"/>
      <c r="BH336" s="323"/>
      <c r="BI336" s="323"/>
      <c r="BJ336" s="323"/>
      <c r="BK336" s="323"/>
      <c r="BL336" s="323"/>
      <c r="BM336" s="323"/>
      <c r="BN336" s="323"/>
      <c r="BO336" s="323"/>
      <c r="BP336" s="323"/>
      <c r="BQ336" s="323"/>
      <c r="BR336" s="323"/>
      <c r="BS336" s="323"/>
      <c r="BT336" s="323"/>
      <c r="BU336" s="323"/>
      <c r="BV336" s="323"/>
      <c r="BW336" s="323"/>
      <c r="BX336" s="323"/>
      <c r="BY336" s="323"/>
      <c r="BZ336" s="323"/>
      <c r="CA336" s="323"/>
      <c r="CB336" s="323"/>
      <c r="CC336" s="323"/>
      <c r="CD336" s="323"/>
      <c r="CE336" s="323"/>
      <c r="CF336" s="323"/>
      <c r="CG336" s="323"/>
      <c r="CH336" s="323"/>
      <c r="CI336" s="323"/>
      <c r="CJ336" s="323"/>
      <c r="CK336" s="323"/>
      <c r="CL336" s="323"/>
      <c r="CM336" s="323"/>
      <c r="CN336" s="323"/>
      <c r="CO336" s="323"/>
      <c r="CP336" s="323"/>
      <c r="CQ336" s="323"/>
      <c r="CR336" s="323"/>
      <c r="CS336" s="323"/>
      <c r="CT336" s="323"/>
      <c r="CU336" s="323"/>
      <c r="CV336" s="323"/>
      <c r="CW336" s="323"/>
      <c r="CX336" s="323"/>
      <c r="CY336" s="323"/>
      <c r="CZ336" s="323"/>
      <c r="DA336" s="323"/>
      <c r="DB336" s="323"/>
      <c r="DC336" s="323"/>
      <c r="DD336" s="323"/>
      <c r="DE336" s="323"/>
      <c r="DF336" s="323"/>
      <c r="DG336" s="323"/>
      <c r="DH336" s="323"/>
      <c r="DI336" s="323"/>
      <c r="DJ336" s="323"/>
      <c r="DK336" s="323"/>
      <c r="DL336" s="323"/>
      <c r="DM336" s="323"/>
      <c r="DN336" s="323"/>
      <c r="DO336" s="323"/>
      <c r="DP336" s="323"/>
      <c r="DQ336" s="323"/>
      <c r="DR336" s="323"/>
      <c r="DS336" s="323"/>
      <c r="DT336" s="323"/>
      <c r="DU336" s="323"/>
      <c r="DV336" s="323"/>
      <c r="DW336" s="323"/>
      <c r="DX336" s="323"/>
      <c r="DY336" s="323"/>
      <c r="DZ336" s="323"/>
      <c r="EA336" s="323"/>
      <c r="EB336" s="323"/>
      <c r="EC336" s="323"/>
      <c r="ED336" s="323"/>
      <c r="EE336" s="323"/>
      <c r="EF336" s="323"/>
      <c r="EG336" s="323"/>
      <c r="EH336" s="323"/>
      <c r="EI336" s="323"/>
      <c r="EJ336" s="323"/>
      <c r="EK336" s="323"/>
      <c r="EL336" s="323"/>
      <c r="EM336" s="323"/>
      <c r="EN336" s="323"/>
      <c r="EO336" s="323"/>
      <c r="EP336" s="323"/>
      <c r="EQ336" s="323"/>
      <c r="ER336" s="323"/>
      <c r="ES336" s="323"/>
      <c r="ET336" s="323"/>
      <c r="EU336" s="323"/>
      <c r="EV336" s="323"/>
      <c r="EW336" s="323"/>
      <c r="EX336" s="323"/>
      <c r="EY336" s="323"/>
      <c r="EZ336" s="323"/>
      <c r="FA336" s="323"/>
      <c r="FB336" s="323"/>
      <c r="FC336" s="323"/>
      <c r="FD336" s="323"/>
      <c r="FE336" s="323"/>
      <c r="FF336" s="323"/>
      <c r="FG336" s="323"/>
      <c r="FH336" s="323"/>
      <c r="FI336" s="323"/>
      <c r="FJ336" s="323"/>
      <c r="FK336" s="323"/>
      <c r="FL336" s="323"/>
      <c r="FM336" s="323"/>
      <c r="FN336" s="323"/>
      <c r="FO336" s="323"/>
      <c r="FP336" s="323"/>
      <c r="FQ336" s="323"/>
      <c r="FR336" s="323"/>
      <c r="FS336" s="323"/>
      <c r="FT336" s="323"/>
      <c r="FU336" s="323"/>
      <c r="FV336" s="323"/>
      <c r="FW336" s="323"/>
      <c r="FX336" s="323"/>
      <c r="FY336" s="323"/>
      <c r="FZ336" s="323"/>
      <c r="GA336" s="323"/>
      <c r="GB336" s="323"/>
      <c r="GC336" s="323"/>
      <c r="GD336" s="323"/>
      <c r="GE336" s="323"/>
      <c r="GF336" s="323"/>
      <c r="GG336" s="323"/>
      <c r="GH336" s="323"/>
      <c r="GI336" s="323"/>
      <c r="GJ336" s="323"/>
      <c r="GK336" s="323"/>
      <c r="GL336" s="323"/>
      <c r="GM336" s="323"/>
      <c r="GN336" s="323"/>
      <c r="GO336" s="323"/>
      <c r="GP336" s="323"/>
      <c r="GQ336" s="323"/>
      <c r="GR336" s="323"/>
      <c r="GS336" s="323"/>
      <c r="GT336" s="323"/>
      <c r="GU336" s="323"/>
      <c r="GV336" s="323"/>
      <c r="GW336" s="323"/>
      <c r="GX336" s="323"/>
      <c r="GY336" s="323"/>
      <c r="GZ336" s="323"/>
      <c r="HA336" s="323"/>
      <c r="HB336" s="323"/>
      <c r="HC336" s="323"/>
      <c r="HD336" s="323"/>
      <c r="HE336" s="323"/>
      <c r="HF336" s="323"/>
      <c r="HG336" s="323"/>
      <c r="HH336" s="323"/>
      <c r="HI336" s="323"/>
      <c r="HJ336" s="323"/>
      <c r="HK336" s="323"/>
      <c r="HL336" s="323"/>
      <c r="HM336" s="323"/>
      <c r="HN336" s="323"/>
      <c r="HO336" s="323"/>
      <c r="HP336" s="323"/>
      <c r="HQ336" s="323"/>
      <c r="HR336" s="323"/>
      <c r="HS336" s="323"/>
      <c r="HT336" s="323"/>
      <c r="HU336" s="323"/>
      <c r="HV336" s="323"/>
      <c r="HW336" s="323"/>
      <c r="HX336" s="323"/>
      <c r="HY336" s="323"/>
      <c r="HZ336" s="323"/>
      <c r="IA336" s="323"/>
      <c r="IB336" s="323"/>
      <c r="IC336" s="323"/>
      <c r="ID336" s="323"/>
      <c r="IE336" s="323"/>
      <c r="IF336" s="323"/>
      <c r="IG336" s="323"/>
      <c r="IH336" s="323"/>
      <c r="II336" s="323"/>
      <c r="IJ336" s="323"/>
      <c r="IK336" s="323"/>
      <c r="IL336" s="323"/>
      <c r="IM336" s="323"/>
      <c r="IN336" s="323"/>
      <c r="IO336" s="323"/>
      <c r="IP336" s="323"/>
      <c r="IQ336" s="323"/>
      <c r="IR336" s="323"/>
      <c r="IS336" s="323"/>
      <c r="IT336" s="323"/>
      <c r="IU336" s="323"/>
      <c r="IV336" s="323"/>
      <c r="IW336" s="323"/>
      <c r="IX336" s="323"/>
    </row>
    <row r="337" spans="1:258" s="1238" customFormat="1">
      <c r="A337" s="323"/>
      <c r="B337" s="324"/>
      <c r="C337" s="325"/>
      <c r="D337" s="325"/>
      <c r="E337" s="325"/>
      <c r="F337" s="326"/>
      <c r="G337" s="326"/>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3"/>
      <c r="AU337" s="323"/>
      <c r="AV337" s="323"/>
      <c r="AW337" s="323"/>
      <c r="AX337" s="323"/>
      <c r="AY337" s="323"/>
      <c r="AZ337" s="323"/>
      <c r="BA337" s="323"/>
      <c r="BB337" s="323"/>
      <c r="BC337" s="323"/>
      <c r="BD337" s="323"/>
      <c r="BE337" s="323"/>
      <c r="BF337" s="323"/>
      <c r="BG337" s="323"/>
      <c r="BH337" s="323"/>
      <c r="BI337" s="323"/>
      <c r="BJ337" s="323"/>
      <c r="BK337" s="323"/>
      <c r="BL337" s="323"/>
      <c r="BM337" s="323"/>
      <c r="BN337" s="323"/>
      <c r="BO337" s="323"/>
      <c r="BP337" s="323"/>
      <c r="BQ337" s="323"/>
      <c r="BR337" s="323"/>
      <c r="BS337" s="323"/>
      <c r="BT337" s="323"/>
      <c r="BU337" s="323"/>
      <c r="BV337" s="323"/>
      <c r="BW337" s="323"/>
      <c r="BX337" s="323"/>
      <c r="BY337" s="323"/>
      <c r="BZ337" s="323"/>
      <c r="CA337" s="323"/>
      <c r="CB337" s="323"/>
      <c r="CC337" s="323"/>
      <c r="CD337" s="323"/>
      <c r="CE337" s="323"/>
      <c r="CF337" s="323"/>
      <c r="CG337" s="323"/>
      <c r="CH337" s="323"/>
      <c r="CI337" s="323"/>
      <c r="CJ337" s="323"/>
      <c r="CK337" s="323"/>
      <c r="CL337" s="323"/>
      <c r="CM337" s="323"/>
      <c r="CN337" s="323"/>
      <c r="CO337" s="323"/>
      <c r="CP337" s="323"/>
      <c r="CQ337" s="323"/>
      <c r="CR337" s="323"/>
      <c r="CS337" s="323"/>
      <c r="CT337" s="323"/>
      <c r="CU337" s="323"/>
      <c r="CV337" s="323"/>
      <c r="CW337" s="323"/>
      <c r="CX337" s="323"/>
      <c r="CY337" s="323"/>
      <c r="CZ337" s="323"/>
      <c r="DA337" s="323"/>
      <c r="DB337" s="323"/>
      <c r="DC337" s="323"/>
      <c r="DD337" s="323"/>
      <c r="DE337" s="323"/>
      <c r="DF337" s="323"/>
      <c r="DG337" s="323"/>
      <c r="DH337" s="323"/>
      <c r="DI337" s="323"/>
      <c r="DJ337" s="323"/>
      <c r="DK337" s="323"/>
      <c r="DL337" s="323"/>
      <c r="DM337" s="323"/>
      <c r="DN337" s="323"/>
      <c r="DO337" s="323"/>
      <c r="DP337" s="323"/>
      <c r="DQ337" s="323"/>
      <c r="DR337" s="323"/>
      <c r="DS337" s="323"/>
      <c r="DT337" s="323"/>
      <c r="DU337" s="323"/>
      <c r="DV337" s="323"/>
      <c r="DW337" s="323"/>
      <c r="DX337" s="323"/>
      <c r="DY337" s="323"/>
      <c r="DZ337" s="323"/>
      <c r="EA337" s="323"/>
      <c r="EB337" s="323"/>
      <c r="EC337" s="323"/>
      <c r="ED337" s="323"/>
      <c r="EE337" s="323"/>
      <c r="EF337" s="323"/>
      <c r="EG337" s="323"/>
      <c r="EH337" s="323"/>
      <c r="EI337" s="323"/>
      <c r="EJ337" s="323"/>
      <c r="EK337" s="323"/>
      <c r="EL337" s="323"/>
      <c r="EM337" s="323"/>
      <c r="EN337" s="323"/>
      <c r="EO337" s="323"/>
      <c r="EP337" s="323"/>
      <c r="EQ337" s="323"/>
      <c r="ER337" s="323"/>
      <c r="ES337" s="323"/>
      <c r="ET337" s="323"/>
      <c r="EU337" s="323"/>
      <c r="EV337" s="323"/>
      <c r="EW337" s="323"/>
      <c r="EX337" s="323"/>
      <c r="EY337" s="323"/>
      <c r="EZ337" s="323"/>
      <c r="FA337" s="323"/>
      <c r="FB337" s="323"/>
      <c r="FC337" s="323"/>
      <c r="FD337" s="323"/>
      <c r="FE337" s="323"/>
      <c r="FF337" s="323"/>
      <c r="FG337" s="323"/>
      <c r="FH337" s="323"/>
      <c r="FI337" s="323"/>
      <c r="FJ337" s="323"/>
      <c r="FK337" s="323"/>
      <c r="FL337" s="323"/>
      <c r="FM337" s="323"/>
      <c r="FN337" s="323"/>
      <c r="FO337" s="323"/>
      <c r="FP337" s="323"/>
      <c r="FQ337" s="323"/>
      <c r="FR337" s="323"/>
      <c r="FS337" s="323"/>
      <c r="FT337" s="323"/>
      <c r="FU337" s="323"/>
      <c r="FV337" s="323"/>
      <c r="FW337" s="323"/>
      <c r="FX337" s="323"/>
      <c r="FY337" s="323"/>
      <c r="FZ337" s="323"/>
      <c r="GA337" s="323"/>
      <c r="GB337" s="323"/>
      <c r="GC337" s="323"/>
      <c r="GD337" s="323"/>
      <c r="GE337" s="323"/>
      <c r="GF337" s="323"/>
      <c r="GG337" s="323"/>
      <c r="GH337" s="323"/>
      <c r="GI337" s="323"/>
      <c r="GJ337" s="323"/>
      <c r="GK337" s="323"/>
      <c r="GL337" s="323"/>
      <c r="GM337" s="323"/>
      <c r="GN337" s="323"/>
      <c r="GO337" s="323"/>
      <c r="GP337" s="323"/>
      <c r="GQ337" s="323"/>
      <c r="GR337" s="323"/>
      <c r="GS337" s="323"/>
      <c r="GT337" s="323"/>
      <c r="GU337" s="323"/>
      <c r="GV337" s="323"/>
      <c r="GW337" s="323"/>
      <c r="GX337" s="323"/>
      <c r="GY337" s="323"/>
      <c r="GZ337" s="323"/>
      <c r="HA337" s="323"/>
      <c r="HB337" s="323"/>
      <c r="HC337" s="323"/>
      <c r="HD337" s="323"/>
      <c r="HE337" s="323"/>
      <c r="HF337" s="323"/>
      <c r="HG337" s="323"/>
      <c r="HH337" s="323"/>
      <c r="HI337" s="323"/>
      <c r="HJ337" s="323"/>
      <c r="HK337" s="323"/>
      <c r="HL337" s="323"/>
      <c r="HM337" s="323"/>
      <c r="HN337" s="323"/>
      <c r="HO337" s="323"/>
      <c r="HP337" s="323"/>
      <c r="HQ337" s="323"/>
      <c r="HR337" s="323"/>
      <c r="HS337" s="323"/>
      <c r="HT337" s="323"/>
      <c r="HU337" s="323"/>
      <c r="HV337" s="323"/>
      <c r="HW337" s="323"/>
      <c r="HX337" s="323"/>
      <c r="HY337" s="323"/>
      <c r="HZ337" s="323"/>
      <c r="IA337" s="323"/>
      <c r="IB337" s="323"/>
      <c r="IC337" s="323"/>
      <c r="ID337" s="323"/>
      <c r="IE337" s="323"/>
      <c r="IF337" s="323"/>
      <c r="IG337" s="323"/>
      <c r="IH337" s="323"/>
      <c r="II337" s="323"/>
      <c r="IJ337" s="323"/>
      <c r="IK337" s="323"/>
      <c r="IL337" s="323"/>
      <c r="IM337" s="323"/>
      <c r="IN337" s="323"/>
      <c r="IO337" s="323"/>
      <c r="IP337" s="323"/>
      <c r="IQ337" s="323"/>
      <c r="IR337" s="323"/>
      <c r="IS337" s="323"/>
      <c r="IT337" s="323"/>
      <c r="IU337" s="323"/>
      <c r="IV337" s="323"/>
      <c r="IW337" s="323"/>
      <c r="IX337" s="323"/>
    </row>
    <row r="338" spans="1:258" s="1238" customFormat="1">
      <c r="A338" s="323"/>
      <c r="B338" s="324"/>
      <c r="C338" s="325"/>
      <c r="D338" s="325"/>
      <c r="E338" s="325"/>
      <c r="F338" s="326"/>
      <c r="G338" s="326"/>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3"/>
      <c r="AO338" s="323"/>
      <c r="AP338" s="323"/>
      <c r="AQ338" s="323"/>
      <c r="AR338" s="323"/>
      <c r="AS338" s="323"/>
      <c r="AT338" s="323"/>
      <c r="AU338" s="323"/>
      <c r="AV338" s="323"/>
      <c r="AW338" s="323"/>
      <c r="AX338" s="323"/>
      <c r="AY338" s="323"/>
      <c r="AZ338" s="323"/>
      <c r="BA338" s="323"/>
      <c r="BB338" s="323"/>
      <c r="BC338" s="323"/>
      <c r="BD338" s="323"/>
      <c r="BE338" s="323"/>
      <c r="BF338" s="323"/>
      <c r="BG338" s="323"/>
      <c r="BH338" s="323"/>
      <c r="BI338" s="323"/>
      <c r="BJ338" s="323"/>
      <c r="BK338" s="323"/>
      <c r="BL338" s="323"/>
      <c r="BM338" s="323"/>
      <c r="BN338" s="323"/>
      <c r="BO338" s="323"/>
      <c r="BP338" s="323"/>
      <c r="BQ338" s="323"/>
      <c r="BR338" s="323"/>
      <c r="BS338" s="323"/>
      <c r="BT338" s="323"/>
      <c r="BU338" s="323"/>
      <c r="BV338" s="323"/>
      <c r="BW338" s="323"/>
      <c r="BX338" s="323"/>
      <c r="BY338" s="323"/>
      <c r="BZ338" s="323"/>
      <c r="CA338" s="323"/>
      <c r="CB338" s="323"/>
      <c r="CC338" s="323"/>
      <c r="CD338" s="323"/>
      <c r="CE338" s="323"/>
      <c r="CF338" s="323"/>
      <c r="CG338" s="323"/>
      <c r="CH338" s="323"/>
      <c r="CI338" s="323"/>
      <c r="CJ338" s="323"/>
      <c r="CK338" s="323"/>
      <c r="CL338" s="323"/>
      <c r="CM338" s="323"/>
      <c r="CN338" s="323"/>
      <c r="CO338" s="323"/>
      <c r="CP338" s="323"/>
      <c r="CQ338" s="323"/>
      <c r="CR338" s="323"/>
      <c r="CS338" s="323"/>
      <c r="CT338" s="323"/>
      <c r="CU338" s="323"/>
      <c r="CV338" s="323"/>
      <c r="CW338" s="323"/>
      <c r="CX338" s="323"/>
      <c r="CY338" s="323"/>
      <c r="CZ338" s="323"/>
      <c r="DA338" s="323"/>
      <c r="DB338" s="323"/>
      <c r="DC338" s="323"/>
      <c r="DD338" s="323"/>
      <c r="DE338" s="323"/>
      <c r="DF338" s="323"/>
      <c r="DG338" s="323"/>
      <c r="DH338" s="323"/>
      <c r="DI338" s="323"/>
      <c r="DJ338" s="323"/>
      <c r="DK338" s="323"/>
      <c r="DL338" s="323"/>
      <c r="DM338" s="323"/>
      <c r="DN338" s="323"/>
      <c r="DO338" s="323"/>
      <c r="DP338" s="323"/>
      <c r="DQ338" s="323"/>
      <c r="DR338" s="323"/>
      <c r="DS338" s="323"/>
      <c r="DT338" s="323"/>
      <c r="DU338" s="323"/>
      <c r="DV338" s="323"/>
      <c r="DW338" s="323"/>
      <c r="DX338" s="323"/>
      <c r="DY338" s="323"/>
      <c r="DZ338" s="323"/>
      <c r="EA338" s="323"/>
      <c r="EB338" s="323"/>
      <c r="EC338" s="323"/>
      <c r="ED338" s="323"/>
      <c r="EE338" s="323"/>
      <c r="EF338" s="323"/>
      <c r="EG338" s="323"/>
      <c r="EH338" s="323"/>
      <c r="EI338" s="323"/>
      <c r="EJ338" s="323"/>
      <c r="EK338" s="323"/>
      <c r="EL338" s="323"/>
      <c r="EM338" s="323"/>
      <c r="EN338" s="323"/>
      <c r="EO338" s="323"/>
      <c r="EP338" s="323"/>
      <c r="EQ338" s="323"/>
      <c r="ER338" s="323"/>
      <c r="ES338" s="323"/>
      <c r="ET338" s="323"/>
      <c r="EU338" s="323"/>
      <c r="EV338" s="323"/>
      <c r="EW338" s="323"/>
      <c r="EX338" s="323"/>
      <c r="EY338" s="323"/>
      <c r="EZ338" s="323"/>
      <c r="FA338" s="323"/>
      <c r="FB338" s="323"/>
      <c r="FC338" s="323"/>
      <c r="FD338" s="323"/>
      <c r="FE338" s="323"/>
      <c r="FF338" s="323"/>
      <c r="FG338" s="323"/>
      <c r="FH338" s="323"/>
      <c r="FI338" s="323"/>
      <c r="FJ338" s="323"/>
      <c r="FK338" s="323"/>
      <c r="FL338" s="323"/>
      <c r="FM338" s="323"/>
      <c r="FN338" s="323"/>
      <c r="FO338" s="323"/>
      <c r="FP338" s="323"/>
      <c r="FQ338" s="323"/>
      <c r="FR338" s="323"/>
      <c r="FS338" s="323"/>
      <c r="FT338" s="323"/>
      <c r="FU338" s="323"/>
      <c r="FV338" s="323"/>
      <c r="FW338" s="323"/>
      <c r="FX338" s="323"/>
      <c r="FY338" s="323"/>
      <c r="FZ338" s="323"/>
      <c r="GA338" s="323"/>
      <c r="GB338" s="323"/>
      <c r="GC338" s="323"/>
      <c r="GD338" s="323"/>
      <c r="GE338" s="323"/>
      <c r="GF338" s="323"/>
      <c r="GG338" s="323"/>
      <c r="GH338" s="323"/>
      <c r="GI338" s="323"/>
      <c r="GJ338" s="323"/>
      <c r="GK338" s="323"/>
      <c r="GL338" s="323"/>
      <c r="GM338" s="323"/>
      <c r="GN338" s="323"/>
      <c r="GO338" s="323"/>
      <c r="GP338" s="323"/>
      <c r="GQ338" s="323"/>
      <c r="GR338" s="323"/>
      <c r="GS338" s="323"/>
      <c r="GT338" s="323"/>
      <c r="GU338" s="323"/>
      <c r="GV338" s="323"/>
      <c r="GW338" s="323"/>
      <c r="GX338" s="323"/>
      <c r="GY338" s="323"/>
      <c r="GZ338" s="323"/>
      <c r="HA338" s="323"/>
      <c r="HB338" s="323"/>
      <c r="HC338" s="323"/>
      <c r="HD338" s="323"/>
      <c r="HE338" s="323"/>
      <c r="HF338" s="323"/>
      <c r="HG338" s="323"/>
      <c r="HH338" s="323"/>
      <c r="HI338" s="323"/>
      <c r="HJ338" s="323"/>
      <c r="HK338" s="323"/>
      <c r="HL338" s="323"/>
      <c r="HM338" s="323"/>
      <c r="HN338" s="323"/>
      <c r="HO338" s="323"/>
      <c r="HP338" s="323"/>
      <c r="HQ338" s="323"/>
      <c r="HR338" s="323"/>
      <c r="HS338" s="323"/>
      <c r="HT338" s="323"/>
      <c r="HU338" s="323"/>
      <c r="HV338" s="323"/>
      <c r="HW338" s="323"/>
      <c r="HX338" s="323"/>
      <c r="HY338" s="323"/>
      <c r="HZ338" s="323"/>
      <c r="IA338" s="323"/>
      <c r="IB338" s="323"/>
      <c r="IC338" s="323"/>
      <c r="ID338" s="323"/>
      <c r="IE338" s="323"/>
      <c r="IF338" s="323"/>
      <c r="IG338" s="323"/>
      <c r="IH338" s="323"/>
      <c r="II338" s="323"/>
      <c r="IJ338" s="323"/>
      <c r="IK338" s="323"/>
      <c r="IL338" s="323"/>
      <c r="IM338" s="323"/>
      <c r="IN338" s="323"/>
      <c r="IO338" s="323"/>
      <c r="IP338" s="323"/>
      <c r="IQ338" s="323"/>
      <c r="IR338" s="323"/>
      <c r="IS338" s="323"/>
      <c r="IT338" s="323"/>
      <c r="IU338" s="323"/>
      <c r="IV338" s="323"/>
      <c r="IW338" s="323"/>
      <c r="IX338" s="323"/>
    </row>
    <row r="339" spans="1:258" s="1238" customFormat="1">
      <c r="A339" s="323"/>
      <c r="B339" s="324"/>
      <c r="C339" s="325"/>
      <c r="D339" s="325"/>
      <c r="E339" s="325"/>
      <c r="F339" s="326"/>
      <c r="G339" s="326"/>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3"/>
      <c r="AL339" s="323"/>
      <c r="AM339" s="323"/>
      <c r="AN339" s="323"/>
      <c r="AO339" s="323"/>
      <c r="AP339" s="323"/>
      <c r="AQ339" s="323"/>
      <c r="AR339" s="323"/>
      <c r="AS339" s="323"/>
      <c r="AT339" s="323"/>
      <c r="AU339" s="323"/>
      <c r="AV339" s="323"/>
      <c r="AW339" s="323"/>
      <c r="AX339" s="323"/>
      <c r="AY339" s="323"/>
      <c r="AZ339" s="323"/>
      <c r="BA339" s="323"/>
      <c r="BB339" s="323"/>
      <c r="BC339" s="323"/>
      <c r="BD339" s="323"/>
      <c r="BE339" s="323"/>
      <c r="BF339" s="323"/>
      <c r="BG339" s="323"/>
      <c r="BH339" s="323"/>
      <c r="BI339" s="323"/>
      <c r="BJ339" s="323"/>
      <c r="BK339" s="323"/>
      <c r="BL339" s="323"/>
      <c r="BM339" s="323"/>
      <c r="BN339" s="323"/>
      <c r="BO339" s="323"/>
      <c r="BP339" s="323"/>
      <c r="BQ339" s="323"/>
      <c r="BR339" s="323"/>
      <c r="BS339" s="323"/>
      <c r="BT339" s="323"/>
      <c r="BU339" s="323"/>
      <c r="BV339" s="323"/>
      <c r="BW339" s="323"/>
      <c r="BX339" s="323"/>
      <c r="BY339" s="323"/>
      <c r="BZ339" s="323"/>
      <c r="CA339" s="323"/>
      <c r="CB339" s="323"/>
      <c r="CC339" s="323"/>
      <c r="CD339" s="323"/>
      <c r="CE339" s="323"/>
      <c r="CF339" s="323"/>
      <c r="CG339" s="323"/>
      <c r="CH339" s="323"/>
      <c r="CI339" s="323"/>
      <c r="CJ339" s="323"/>
      <c r="CK339" s="323"/>
      <c r="CL339" s="323"/>
      <c r="CM339" s="323"/>
      <c r="CN339" s="323"/>
      <c r="CO339" s="323"/>
      <c r="CP339" s="323"/>
      <c r="CQ339" s="323"/>
      <c r="CR339" s="323"/>
      <c r="CS339" s="323"/>
      <c r="CT339" s="323"/>
      <c r="CU339" s="323"/>
      <c r="CV339" s="323"/>
      <c r="CW339" s="323"/>
      <c r="CX339" s="323"/>
      <c r="CY339" s="323"/>
      <c r="CZ339" s="323"/>
      <c r="DA339" s="323"/>
      <c r="DB339" s="323"/>
      <c r="DC339" s="323"/>
      <c r="DD339" s="323"/>
      <c r="DE339" s="323"/>
      <c r="DF339" s="323"/>
      <c r="DG339" s="323"/>
      <c r="DH339" s="323"/>
      <c r="DI339" s="323"/>
      <c r="DJ339" s="323"/>
      <c r="DK339" s="323"/>
      <c r="DL339" s="323"/>
      <c r="DM339" s="323"/>
      <c r="DN339" s="323"/>
      <c r="DO339" s="323"/>
      <c r="DP339" s="323"/>
      <c r="DQ339" s="323"/>
      <c r="DR339" s="323"/>
      <c r="DS339" s="323"/>
      <c r="DT339" s="323"/>
      <c r="DU339" s="323"/>
      <c r="DV339" s="323"/>
      <c r="DW339" s="323"/>
      <c r="DX339" s="323"/>
      <c r="DY339" s="323"/>
      <c r="DZ339" s="323"/>
      <c r="EA339" s="323"/>
      <c r="EB339" s="323"/>
      <c r="EC339" s="323"/>
      <c r="ED339" s="323"/>
      <c r="EE339" s="323"/>
      <c r="EF339" s="323"/>
      <c r="EG339" s="323"/>
      <c r="EH339" s="323"/>
      <c r="EI339" s="323"/>
      <c r="EJ339" s="323"/>
      <c r="EK339" s="323"/>
      <c r="EL339" s="323"/>
      <c r="EM339" s="323"/>
      <c r="EN339" s="323"/>
      <c r="EO339" s="323"/>
      <c r="EP339" s="323"/>
      <c r="EQ339" s="323"/>
      <c r="ER339" s="323"/>
      <c r="ES339" s="323"/>
      <c r="ET339" s="323"/>
      <c r="EU339" s="323"/>
      <c r="EV339" s="323"/>
      <c r="EW339" s="323"/>
      <c r="EX339" s="323"/>
      <c r="EY339" s="323"/>
      <c r="EZ339" s="323"/>
      <c r="FA339" s="323"/>
      <c r="FB339" s="323"/>
      <c r="FC339" s="323"/>
      <c r="FD339" s="323"/>
      <c r="FE339" s="323"/>
      <c r="FF339" s="323"/>
      <c r="FG339" s="323"/>
      <c r="FH339" s="323"/>
      <c r="FI339" s="323"/>
      <c r="FJ339" s="323"/>
      <c r="FK339" s="323"/>
      <c r="FL339" s="323"/>
      <c r="FM339" s="323"/>
      <c r="FN339" s="323"/>
      <c r="FO339" s="323"/>
      <c r="FP339" s="323"/>
      <c r="FQ339" s="323"/>
      <c r="FR339" s="323"/>
      <c r="FS339" s="323"/>
      <c r="FT339" s="323"/>
      <c r="FU339" s="323"/>
      <c r="FV339" s="323"/>
      <c r="FW339" s="323"/>
      <c r="FX339" s="323"/>
      <c r="FY339" s="323"/>
      <c r="FZ339" s="323"/>
      <c r="GA339" s="323"/>
      <c r="GB339" s="323"/>
      <c r="GC339" s="323"/>
      <c r="GD339" s="323"/>
      <c r="GE339" s="323"/>
      <c r="GF339" s="323"/>
      <c r="GG339" s="323"/>
      <c r="GH339" s="323"/>
      <c r="GI339" s="323"/>
      <c r="GJ339" s="323"/>
      <c r="GK339" s="323"/>
      <c r="GL339" s="323"/>
      <c r="GM339" s="323"/>
      <c r="GN339" s="323"/>
      <c r="GO339" s="323"/>
      <c r="GP339" s="323"/>
      <c r="GQ339" s="323"/>
      <c r="GR339" s="323"/>
      <c r="GS339" s="323"/>
      <c r="GT339" s="323"/>
      <c r="GU339" s="323"/>
      <c r="GV339" s="323"/>
      <c r="GW339" s="323"/>
      <c r="GX339" s="323"/>
      <c r="GY339" s="323"/>
      <c r="GZ339" s="323"/>
      <c r="HA339" s="323"/>
      <c r="HB339" s="323"/>
      <c r="HC339" s="323"/>
      <c r="HD339" s="323"/>
      <c r="HE339" s="323"/>
      <c r="HF339" s="323"/>
      <c r="HG339" s="323"/>
      <c r="HH339" s="323"/>
      <c r="HI339" s="323"/>
      <c r="HJ339" s="323"/>
      <c r="HK339" s="323"/>
      <c r="HL339" s="323"/>
      <c r="HM339" s="323"/>
      <c r="HN339" s="323"/>
      <c r="HO339" s="323"/>
      <c r="HP339" s="323"/>
      <c r="HQ339" s="323"/>
      <c r="HR339" s="323"/>
      <c r="HS339" s="323"/>
      <c r="HT339" s="323"/>
      <c r="HU339" s="323"/>
      <c r="HV339" s="323"/>
      <c r="HW339" s="323"/>
      <c r="HX339" s="323"/>
      <c r="HY339" s="323"/>
      <c r="HZ339" s="323"/>
      <c r="IA339" s="323"/>
      <c r="IB339" s="323"/>
      <c r="IC339" s="323"/>
      <c r="ID339" s="323"/>
      <c r="IE339" s="323"/>
      <c r="IF339" s="323"/>
      <c r="IG339" s="323"/>
      <c r="IH339" s="323"/>
      <c r="II339" s="323"/>
      <c r="IJ339" s="323"/>
      <c r="IK339" s="323"/>
      <c r="IL339" s="323"/>
      <c r="IM339" s="323"/>
      <c r="IN339" s="323"/>
      <c r="IO339" s="323"/>
      <c r="IP339" s="323"/>
      <c r="IQ339" s="323"/>
      <c r="IR339" s="323"/>
      <c r="IS339" s="323"/>
      <c r="IT339" s="323"/>
      <c r="IU339" s="323"/>
      <c r="IV339" s="323"/>
      <c r="IW339" s="323"/>
      <c r="IX339" s="323"/>
    </row>
    <row r="340" spans="1:258" s="1238" customFormat="1">
      <c r="A340" s="323"/>
      <c r="B340" s="324"/>
      <c r="C340" s="325"/>
      <c r="D340" s="325"/>
      <c r="E340" s="325"/>
      <c r="F340" s="326"/>
      <c r="G340" s="326"/>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3"/>
      <c r="AO340" s="323"/>
      <c r="AP340" s="323"/>
      <c r="AQ340" s="323"/>
      <c r="AR340" s="323"/>
      <c r="AS340" s="323"/>
      <c r="AT340" s="323"/>
      <c r="AU340" s="323"/>
      <c r="AV340" s="323"/>
      <c r="AW340" s="323"/>
      <c r="AX340" s="323"/>
      <c r="AY340" s="323"/>
      <c r="AZ340" s="323"/>
      <c r="BA340" s="323"/>
      <c r="BB340" s="323"/>
      <c r="BC340" s="323"/>
      <c r="BD340" s="323"/>
      <c r="BE340" s="323"/>
      <c r="BF340" s="323"/>
      <c r="BG340" s="323"/>
      <c r="BH340" s="323"/>
      <c r="BI340" s="323"/>
      <c r="BJ340" s="323"/>
      <c r="BK340" s="323"/>
      <c r="BL340" s="323"/>
      <c r="BM340" s="323"/>
      <c r="BN340" s="323"/>
      <c r="BO340" s="323"/>
      <c r="BP340" s="323"/>
      <c r="BQ340" s="323"/>
      <c r="BR340" s="323"/>
      <c r="BS340" s="323"/>
      <c r="BT340" s="323"/>
      <c r="BU340" s="323"/>
      <c r="BV340" s="323"/>
      <c r="BW340" s="323"/>
      <c r="BX340" s="323"/>
      <c r="BY340" s="323"/>
      <c r="BZ340" s="323"/>
      <c r="CA340" s="323"/>
      <c r="CB340" s="323"/>
      <c r="CC340" s="323"/>
      <c r="CD340" s="323"/>
      <c r="CE340" s="323"/>
      <c r="CF340" s="323"/>
      <c r="CG340" s="323"/>
      <c r="CH340" s="323"/>
      <c r="CI340" s="323"/>
      <c r="CJ340" s="323"/>
      <c r="CK340" s="323"/>
      <c r="CL340" s="323"/>
      <c r="CM340" s="323"/>
      <c r="CN340" s="323"/>
      <c r="CO340" s="323"/>
      <c r="CP340" s="323"/>
      <c r="CQ340" s="323"/>
      <c r="CR340" s="323"/>
      <c r="CS340" s="323"/>
      <c r="CT340" s="323"/>
      <c r="CU340" s="323"/>
      <c r="CV340" s="323"/>
      <c r="CW340" s="323"/>
      <c r="CX340" s="323"/>
      <c r="CY340" s="323"/>
      <c r="CZ340" s="323"/>
      <c r="DA340" s="323"/>
      <c r="DB340" s="323"/>
      <c r="DC340" s="323"/>
      <c r="DD340" s="323"/>
      <c r="DE340" s="323"/>
      <c r="DF340" s="323"/>
      <c r="DG340" s="323"/>
      <c r="DH340" s="323"/>
      <c r="DI340" s="323"/>
      <c r="DJ340" s="323"/>
      <c r="DK340" s="323"/>
      <c r="DL340" s="323"/>
      <c r="DM340" s="323"/>
      <c r="DN340" s="323"/>
      <c r="DO340" s="323"/>
      <c r="DP340" s="323"/>
      <c r="DQ340" s="323"/>
      <c r="DR340" s="323"/>
      <c r="DS340" s="323"/>
      <c r="DT340" s="323"/>
      <c r="DU340" s="323"/>
      <c r="DV340" s="323"/>
      <c r="DW340" s="323"/>
      <c r="DX340" s="323"/>
      <c r="DY340" s="323"/>
      <c r="DZ340" s="323"/>
      <c r="EA340" s="323"/>
      <c r="EB340" s="323"/>
      <c r="EC340" s="323"/>
      <c r="ED340" s="323"/>
      <c r="EE340" s="323"/>
      <c r="EF340" s="323"/>
      <c r="EG340" s="323"/>
      <c r="EH340" s="323"/>
      <c r="EI340" s="323"/>
      <c r="EJ340" s="323"/>
      <c r="EK340" s="323"/>
      <c r="EL340" s="323"/>
      <c r="EM340" s="323"/>
      <c r="EN340" s="323"/>
      <c r="EO340" s="323"/>
      <c r="EP340" s="323"/>
      <c r="EQ340" s="323"/>
      <c r="ER340" s="323"/>
      <c r="ES340" s="323"/>
      <c r="ET340" s="323"/>
      <c r="EU340" s="323"/>
      <c r="EV340" s="323"/>
      <c r="EW340" s="323"/>
      <c r="EX340" s="323"/>
      <c r="EY340" s="323"/>
      <c r="EZ340" s="323"/>
      <c r="FA340" s="323"/>
      <c r="FB340" s="323"/>
      <c r="FC340" s="323"/>
      <c r="FD340" s="323"/>
      <c r="FE340" s="323"/>
      <c r="FF340" s="323"/>
      <c r="FG340" s="323"/>
      <c r="FH340" s="323"/>
      <c r="FI340" s="323"/>
      <c r="FJ340" s="323"/>
      <c r="FK340" s="323"/>
      <c r="FL340" s="323"/>
      <c r="FM340" s="323"/>
      <c r="FN340" s="323"/>
      <c r="FO340" s="323"/>
      <c r="FP340" s="323"/>
      <c r="FQ340" s="323"/>
      <c r="FR340" s="323"/>
      <c r="FS340" s="323"/>
      <c r="FT340" s="323"/>
      <c r="FU340" s="323"/>
      <c r="FV340" s="323"/>
      <c r="FW340" s="323"/>
      <c r="FX340" s="323"/>
      <c r="FY340" s="323"/>
      <c r="FZ340" s="323"/>
      <c r="GA340" s="323"/>
      <c r="GB340" s="323"/>
      <c r="GC340" s="323"/>
      <c r="GD340" s="323"/>
      <c r="GE340" s="323"/>
      <c r="GF340" s="323"/>
      <c r="GG340" s="323"/>
      <c r="GH340" s="323"/>
      <c r="GI340" s="323"/>
      <c r="GJ340" s="323"/>
      <c r="GK340" s="323"/>
      <c r="GL340" s="323"/>
      <c r="GM340" s="323"/>
      <c r="GN340" s="323"/>
      <c r="GO340" s="323"/>
      <c r="GP340" s="323"/>
      <c r="GQ340" s="323"/>
      <c r="GR340" s="323"/>
      <c r="GS340" s="323"/>
      <c r="GT340" s="323"/>
      <c r="GU340" s="323"/>
      <c r="GV340" s="323"/>
      <c r="GW340" s="323"/>
      <c r="GX340" s="323"/>
      <c r="GY340" s="323"/>
      <c r="GZ340" s="323"/>
      <c r="HA340" s="323"/>
      <c r="HB340" s="323"/>
      <c r="HC340" s="323"/>
      <c r="HD340" s="323"/>
      <c r="HE340" s="323"/>
      <c r="HF340" s="323"/>
      <c r="HG340" s="323"/>
      <c r="HH340" s="323"/>
      <c r="HI340" s="323"/>
      <c r="HJ340" s="323"/>
      <c r="HK340" s="323"/>
      <c r="HL340" s="323"/>
      <c r="HM340" s="323"/>
      <c r="HN340" s="323"/>
      <c r="HO340" s="323"/>
      <c r="HP340" s="323"/>
      <c r="HQ340" s="323"/>
      <c r="HR340" s="323"/>
      <c r="HS340" s="323"/>
      <c r="HT340" s="323"/>
      <c r="HU340" s="323"/>
      <c r="HV340" s="323"/>
      <c r="HW340" s="323"/>
      <c r="HX340" s="323"/>
      <c r="HY340" s="323"/>
      <c r="HZ340" s="323"/>
      <c r="IA340" s="323"/>
      <c r="IB340" s="323"/>
      <c r="IC340" s="323"/>
      <c r="ID340" s="323"/>
      <c r="IE340" s="323"/>
      <c r="IF340" s="323"/>
      <c r="IG340" s="323"/>
      <c r="IH340" s="323"/>
      <c r="II340" s="323"/>
      <c r="IJ340" s="323"/>
      <c r="IK340" s="323"/>
      <c r="IL340" s="323"/>
      <c r="IM340" s="323"/>
      <c r="IN340" s="323"/>
      <c r="IO340" s="323"/>
      <c r="IP340" s="323"/>
      <c r="IQ340" s="323"/>
      <c r="IR340" s="323"/>
      <c r="IS340" s="323"/>
      <c r="IT340" s="323"/>
      <c r="IU340" s="323"/>
      <c r="IV340" s="323"/>
      <c r="IW340" s="323"/>
      <c r="IX340" s="323"/>
    </row>
    <row r="341" spans="1:258" s="1238" customFormat="1">
      <c r="A341" s="323"/>
      <c r="B341" s="324"/>
      <c r="C341" s="325"/>
      <c r="D341" s="325"/>
      <c r="E341" s="325"/>
      <c r="F341" s="326"/>
      <c r="G341" s="326"/>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c r="AI341" s="323"/>
      <c r="AJ341" s="323"/>
      <c r="AK341" s="323"/>
      <c r="AL341" s="323"/>
      <c r="AM341" s="323"/>
      <c r="AN341" s="323"/>
      <c r="AO341" s="323"/>
      <c r="AP341" s="323"/>
      <c r="AQ341" s="323"/>
      <c r="AR341" s="323"/>
      <c r="AS341" s="323"/>
      <c r="AT341" s="323"/>
      <c r="AU341" s="323"/>
      <c r="AV341" s="323"/>
      <c r="AW341" s="323"/>
      <c r="AX341" s="323"/>
      <c r="AY341" s="323"/>
      <c r="AZ341" s="323"/>
      <c r="BA341" s="323"/>
      <c r="BB341" s="323"/>
      <c r="BC341" s="323"/>
      <c r="BD341" s="323"/>
      <c r="BE341" s="323"/>
      <c r="BF341" s="323"/>
      <c r="BG341" s="323"/>
      <c r="BH341" s="323"/>
      <c r="BI341" s="323"/>
      <c r="BJ341" s="323"/>
      <c r="BK341" s="323"/>
      <c r="BL341" s="323"/>
      <c r="BM341" s="323"/>
      <c r="BN341" s="323"/>
      <c r="BO341" s="323"/>
      <c r="BP341" s="323"/>
      <c r="BQ341" s="323"/>
      <c r="BR341" s="323"/>
      <c r="BS341" s="323"/>
      <c r="BT341" s="323"/>
      <c r="BU341" s="323"/>
      <c r="BV341" s="323"/>
      <c r="BW341" s="323"/>
      <c r="BX341" s="323"/>
      <c r="BY341" s="323"/>
      <c r="BZ341" s="323"/>
      <c r="CA341" s="323"/>
      <c r="CB341" s="323"/>
      <c r="CC341" s="323"/>
      <c r="CD341" s="323"/>
      <c r="CE341" s="323"/>
      <c r="CF341" s="323"/>
      <c r="CG341" s="323"/>
      <c r="CH341" s="323"/>
      <c r="CI341" s="323"/>
      <c r="CJ341" s="323"/>
      <c r="CK341" s="323"/>
      <c r="CL341" s="323"/>
      <c r="CM341" s="323"/>
      <c r="CN341" s="323"/>
      <c r="CO341" s="323"/>
      <c r="CP341" s="323"/>
      <c r="CQ341" s="323"/>
      <c r="CR341" s="323"/>
      <c r="CS341" s="323"/>
      <c r="CT341" s="323"/>
      <c r="CU341" s="323"/>
      <c r="CV341" s="323"/>
      <c r="CW341" s="323"/>
      <c r="CX341" s="323"/>
      <c r="CY341" s="323"/>
      <c r="CZ341" s="323"/>
      <c r="DA341" s="323"/>
      <c r="DB341" s="323"/>
      <c r="DC341" s="323"/>
      <c r="DD341" s="323"/>
      <c r="DE341" s="323"/>
      <c r="DF341" s="323"/>
      <c r="DG341" s="323"/>
      <c r="DH341" s="323"/>
      <c r="DI341" s="323"/>
      <c r="DJ341" s="323"/>
      <c r="DK341" s="323"/>
      <c r="DL341" s="323"/>
      <c r="DM341" s="323"/>
      <c r="DN341" s="323"/>
      <c r="DO341" s="323"/>
      <c r="DP341" s="323"/>
      <c r="DQ341" s="323"/>
      <c r="DR341" s="323"/>
      <c r="DS341" s="323"/>
      <c r="DT341" s="323"/>
      <c r="DU341" s="323"/>
      <c r="DV341" s="323"/>
      <c r="DW341" s="323"/>
      <c r="DX341" s="323"/>
      <c r="DY341" s="323"/>
      <c r="DZ341" s="323"/>
      <c r="EA341" s="323"/>
      <c r="EB341" s="323"/>
      <c r="EC341" s="323"/>
      <c r="ED341" s="323"/>
      <c r="EE341" s="323"/>
      <c r="EF341" s="323"/>
      <c r="EG341" s="323"/>
      <c r="EH341" s="323"/>
      <c r="EI341" s="323"/>
      <c r="EJ341" s="323"/>
      <c r="EK341" s="323"/>
      <c r="EL341" s="323"/>
      <c r="EM341" s="323"/>
      <c r="EN341" s="323"/>
      <c r="EO341" s="323"/>
      <c r="EP341" s="323"/>
      <c r="EQ341" s="323"/>
      <c r="ER341" s="323"/>
      <c r="ES341" s="323"/>
      <c r="ET341" s="323"/>
      <c r="EU341" s="323"/>
      <c r="EV341" s="323"/>
      <c r="EW341" s="323"/>
      <c r="EX341" s="323"/>
      <c r="EY341" s="323"/>
      <c r="EZ341" s="323"/>
      <c r="FA341" s="323"/>
      <c r="FB341" s="323"/>
      <c r="FC341" s="323"/>
      <c r="FD341" s="323"/>
      <c r="FE341" s="323"/>
      <c r="FF341" s="323"/>
      <c r="FG341" s="323"/>
      <c r="FH341" s="323"/>
      <c r="FI341" s="323"/>
      <c r="FJ341" s="323"/>
      <c r="FK341" s="323"/>
      <c r="FL341" s="323"/>
      <c r="FM341" s="323"/>
      <c r="FN341" s="323"/>
      <c r="FO341" s="323"/>
      <c r="FP341" s="323"/>
      <c r="FQ341" s="323"/>
      <c r="FR341" s="323"/>
      <c r="FS341" s="323"/>
      <c r="FT341" s="323"/>
      <c r="FU341" s="323"/>
      <c r="FV341" s="323"/>
      <c r="FW341" s="323"/>
      <c r="FX341" s="323"/>
      <c r="FY341" s="323"/>
      <c r="FZ341" s="323"/>
      <c r="GA341" s="323"/>
      <c r="GB341" s="323"/>
      <c r="GC341" s="323"/>
      <c r="GD341" s="323"/>
      <c r="GE341" s="323"/>
      <c r="GF341" s="323"/>
      <c r="GG341" s="323"/>
      <c r="GH341" s="323"/>
      <c r="GI341" s="323"/>
      <c r="GJ341" s="323"/>
      <c r="GK341" s="323"/>
      <c r="GL341" s="323"/>
      <c r="GM341" s="323"/>
      <c r="GN341" s="323"/>
      <c r="GO341" s="323"/>
      <c r="GP341" s="323"/>
      <c r="GQ341" s="323"/>
      <c r="GR341" s="323"/>
      <c r="GS341" s="323"/>
      <c r="GT341" s="323"/>
      <c r="GU341" s="323"/>
      <c r="GV341" s="323"/>
      <c r="GW341" s="323"/>
      <c r="GX341" s="323"/>
      <c r="GY341" s="323"/>
      <c r="GZ341" s="323"/>
      <c r="HA341" s="323"/>
      <c r="HB341" s="323"/>
      <c r="HC341" s="323"/>
      <c r="HD341" s="323"/>
      <c r="HE341" s="323"/>
      <c r="HF341" s="323"/>
      <c r="HG341" s="323"/>
      <c r="HH341" s="323"/>
      <c r="HI341" s="323"/>
      <c r="HJ341" s="323"/>
      <c r="HK341" s="323"/>
      <c r="HL341" s="323"/>
      <c r="HM341" s="323"/>
      <c r="HN341" s="323"/>
      <c r="HO341" s="323"/>
      <c r="HP341" s="323"/>
      <c r="HQ341" s="323"/>
      <c r="HR341" s="323"/>
      <c r="HS341" s="323"/>
      <c r="HT341" s="323"/>
      <c r="HU341" s="323"/>
      <c r="HV341" s="323"/>
      <c r="HW341" s="323"/>
      <c r="HX341" s="323"/>
      <c r="HY341" s="323"/>
      <c r="HZ341" s="323"/>
      <c r="IA341" s="323"/>
      <c r="IB341" s="323"/>
      <c r="IC341" s="323"/>
      <c r="ID341" s="323"/>
      <c r="IE341" s="323"/>
      <c r="IF341" s="323"/>
      <c r="IG341" s="323"/>
      <c r="IH341" s="323"/>
      <c r="II341" s="323"/>
      <c r="IJ341" s="323"/>
      <c r="IK341" s="323"/>
      <c r="IL341" s="323"/>
      <c r="IM341" s="323"/>
      <c r="IN341" s="323"/>
      <c r="IO341" s="323"/>
      <c r="IP341" s="323"/>
      <c r="IQ341" s="323"/>
      <c r="IR341" s="323"/>
      <c r="IS341" s="323"/>
      <c r="IT341" s="323"/>
      <c r="IU341" s="323"/>
      <c r="IV341" s="323"/>
      <c r="IW341" s="323"/>
      <c r="IX341" s="323"/>
    </row>
    <row r="342" spans="1:258" s="1238" customFormat="1">
      <c r="A342" s="323"/>
      <c r="B342" s="324"/>
      <c r="C342" s="325"/>
      <c r="D342" s="325"/>
      <c r="E342" s="325"/>
      <c r="F342" s="326"/>
      <c r="G342" s="326"/>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c r="AS342" s="323"/>
      <c r="AT342" s="323"/>
      <c r="AU342" s="323"/>
      <c r="AV342" s="323"/>
      <c r="AW342" s="323"/>
      <c r="AX342" s="323"/>
      <c r="AY342" s="323"/>
      <c r="AZ342" s="323"/>
      <c r="BA342" s="323"/>
      <c r="BB342" s="323"/>
      <c r="BC342" s="323"/>
      <c r="BD342" s="323"/>
      <c r="BE342" s="323"/>
      <c r="BF342" s="323"/>
      <c r="BG342" s="323"/>
      <c r="BH342" s="323"/>
      <c r="BI342" s="323"/>
      <c r="BJ342" s="323"/>
      <c r="BK342" s="323"/>
      <c r="BL342" s="323"/>
      <c r="BM342" s="323"/>
      <c r="BN342" s="323"/>
      <c r="BO342" s="323"/>
      <c r="BP342" s="323"/>
      <c r="BQ342" s="323"/>
      <c r="BR342" s="323"/>
      <c r="BS342" s="323"/>
      <c r="BT342" s="323"/>
      <c r="BU342" s="323"/>
      <c r="BV342" s="323"/>
      <c r="BW342" s="323"/>
      <c r="BX342" s="323"/>
      <c r="BY342" s="323"/>
      <c r="BZ342" s="323"/>
      <c r="CA342" s="323"/>
      <c r="CB342" s="323"/>
      <c r="CC342" s="323"/>
      <c r="CD342" s="323"/>
      <c r="CE342" s="323"/>
      <c r="CF342" s="323"/>
      <c r="CG342" s="323"/>
      <c r="CH342" s="323"/>
      <c r="CI342" s="323"/>
      <c r="CJ342" s="323"/>
      <c r="CK342" s="323"/>
      <c r="CL342" s="323"/>
      <c r="CM342" s="323"/>
      <c r="CN342" s="323"/>
      <c r="CO342" s="323"/>
      <c r="CP342" s="323"/>
      <c r="CQ342" s="323"/>
      <c r="CR342" s="323"/>
      <c r="CS342" s="323"/>
      <c r="CT342" s="323"/>
      <c r="CU342" s="323"/>
      <c r="CV342" s="323"/>
      <c r="CW342" s="323"/>
      <c r="CX342" s="323"/>
      <c r="CY342" s="323"/>
      <c r="CZ342" s="323"/>
      <c r="DA342" s="323"/>
      <c r="DB342" s="323"/>
      <c r="DC342" s="323"/>
      <c r="DD342" s="323"/>
      <c r="DE342" s="323"/>
      <c r="DF342" s="323"/>
      <c r="DG342" s="323"/>
      <c r="DH342" s="323"/>
      <c r="DI342" s="323"/>
      <c r="DJ342" s="323"/>
      <c r="DK342" s="323"/>
      <c r="DL342" s="323"/>
      <c r="DM342" s="323"/>
      <c r="DN342" s="323"/>
      <c r="DO342" s="323"/>
      <c r="DP342" s="323"/>
      <c r="DQ342" s="323"/>
      <c r="DR342" s="323"/>
      <c r="DS342" s="323"/>
      <c r="DT342" s="323"/>
      <c r="DU342" s="323"/>
      <c r="DV342" s="323"/>
      <c r="DW342" s="323"/>
      <c r="DX342" s="323"/>
      <c r="DY342" s="323"/>
      <c r="DZ342" s="323"/>
      <c r="EA342" s="323"/>
      <c r="EB342" s="323"/>
      <c r="EC342" s="323"/>
      <c r="ED342" s="323"/>
      <c r="EE342" s="323"/>
      <c r="EF342" s="323"/>
      <c r="EG342" s="323"/>
      <c r="EH342" s="323"/>
      <c r="EI342" s="323"/>
      <c r="EJ342" s="323"/>
      <c r="EK342" s="323"/>
      <c r="EL342" s="323"/>
      <c r="EM342" s="323"/>
      <c r="EN342" s="323"/>
      <c r="EO342" s="323"/>
      <c r="EP342" s="323"/>
      <c r="EQ342" s="323"/>
      <c r="ER342" s="323"/>
      <c r="ES342" s="323"/>
      <c r="ET342" s="323"/>
      <c r="EU342" s="323"/>
      <c r="EV342" s="323"/>
      <c r="EW342" s="323"/>
      <c r="EX342" s="323"/>
      <c r="EY342" s="323"/>
      <c r="EZ342" s="323"/>
      <c r="FA342" s="323"/>
      <c r="FB342" s="323"/>
      <c r="FC342" s="323"/>
      <c r="FD342" s="323"/>
      <c r="FE342" s="323"/>
      <c r="FF342" s="323"/>
      <c r="FG342" s="323"/>
      <c r="FH342" s="323"/>
      <c r="FI342" s="323"/>
      <c r="FJ342" s="323"/>
      <c r="FK342" s="323"/>
      <c r="FL342" s="323"/>
      <c r="FM342" s="323"/>
      <c r="FN342" s="323"/>
      <c r="FO342" s="323"/>
      <c r="FP342" s="323"/>
      <c r="FQ342" s="323"/>
      <c r="FR342" s="323"/>
      <c r="FS342" s="323"/>
      <c r="FT342" s="323"/>
      <c r="FU342" s="323"/>
      <c r="FV342" s="323"/>
      <c r="FW342" s="323"/>
      <c r="FX342" s="323"/>
      <c r="FY342" s="323"/>
      <c r="FZ342" s="323"/>
      <c r="GA342" s="323"/>
      <c r="GB342" s="323"/>
      <c r="GC342" s="323"/>
      <c r="GD342" s="323"/>
      <c r="GE342" s="323"/>
      <c r="GF342" s="323"/>
      <c r="GG342" s="323"/>
      <c r="GH342" s="323"/>
      <c r="GI342" s="323"/>
      <c r="GJ342" s="323"/>
      <c r="GK342" s="323"/>
      <c r="GL342" s="323"/>
      <c r="GM342" s="323"/>
      <c r="GN342" s="323"/>
      <c r="GO342" s="323"/>
      <c r="GP342" s="323"/>
      <c r="GQ342" s="323"/>
      <c r="GR342" s="323"/>
      <c r="GS342" s="323"/>
      <c r="GT342" s="323"/>
      <c r="GU342" s="323"/>
      <c r="GV342" s="323"/>
      <c r="GW342" s="323"/>
      <c r="GX342" s="323"/>
      <c r="GY342" s="323"/>
      <c r="GZ342" s="323"/>
      <c r="HA342" s="323"/>
      <c r="HB342" s="323"/>
      <c r="HC342" s="323"/>
      <c r="HD342" s="323"/>
      <c r="HE342" s="323"/>
      <c r="HF342" s="323"/>
      <c r="HG342" s="323"/>
      <c r="HH342" s="323"/>
      <c r="HI342" s="323"/>
      <c r="HJ342" s="323"/>
      <c r="HK342" s="323"/>
      <c r="HL342" s="323"/>
      <c r="HM342" s="323"/>
      <c r="HN342" s="323"/>
      <c r="HO342" s="323"/>
      <c r="HP342" s="323"/>
      <c r="HQ342" s="323"/>
      <c r="HR342" s="323"/>
      <c r="HS342" s="323"/>
      <c r="HT342" s="323"/>
      <c r="HU342" s="323"/>
      <c r="HV342" s="323"/>
      <c r="HW342" s="323"/>
      <c r="HX342" s="323"/>
      <c r="HY342" s="323"/>
      <c r="HZ342" s="323"/>
      <c r="IA342" s="323"/>
      <c r="IB342" s="323"/>
      <c r="IC342" s="323"/>
      <c r="ID342" s="323"/>
      <c r="IE342" s="323"/>
      <c r="IF342" s="323"/>
      <c r="IG342" s="323"/>
      <c r="IH342" s="323"/>
      <c r="II342" s="323"/>
      <c r="IJ342" s="323"/>
      <c r="IK342" s="323"/>
      <c r="IL342" s="323"/>
      <c r="IM342" s="323"/>
      <c r="IN342" s="323"/>
      <c r="IO342" s="323"/>
      <c r="IP342" s="323"/>
      <c r="IQ342" s="323"/>
      <c r="IR342" s="323"/>
      <c r="IS342" s="323"/>
      <c r="IT342" s="323"/>
      <c r="IU342" s="323"/>
      <c r="IV342" s="323"/>
      <c r="IW342" s="323"/>
      <c r="IX342" s="323"/>
    </row>
    <row r="343" spans="1:258" s="1238" customFormat="1">
      <c r="A343" s="323"/>
      <c r="B343" s="324"/>
      <c r="C343" s="325"/>
      <c r="D343" s="325"/>
      <c r="E343" s="325"/>
      <c r="F343" s="326"/>
      <c r="G343" s="326"/>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3"/>
      <c r="AL343" s="323"/>
      <c r="AM343" s="323"/>
      <c r="AN343" s="323"/>
      <c r="AO343" s="323"/>
      <c r="AP343" s="323"/>
      <c r="AQ343" s="323"/>
      <c r="AR343" s="323"/>
      <c r="AS343" s="323"/>
      <c r="AT343" s="323"/>
      <c r="AU343" s="323"/>
      <c r="AV343" s="323"/>
      <c r="AW343" s="323"/>
      <c r="AX343" s="323"/>
      <c r="AY343" s="323"/>
      <c r="AZ343" s="323"/>
      <c r="BA343" s="323"/>
      <c r="BB343" s="323"/>
      <c r="BC343" s="323"/>
      <c r="BD343" s="323"/>
      <c r="BE343" s="323"/>
      <c r="BF343" s="323"/>
      <c r="BG343" s="323"/>
      <c r="BH343" s="323"/>
      <c r="BI343" s="323"/>
      <c r="BJ343" s="323"/>
      <c r="BK343" s="323"/>
      <c r="BL343" s="323"/>
      <c r="BM343" s="323"/>
      <c r="BN343" s="323"/>
      <c r="BO343" s="323"/>
      <c r="BP343" s="323"/>
      <c r="BQ343" s="323"/>
      <c r="BR343" s="323"/>
      <c r="BS343" s="323"/>
      <c r="BT343" s="323"/>
      <c r="BU343" s="323"/>
      <c r="BV343" s="323"/>
      <c r="BW343" s="323"/>
      <c r="BX343" s="323"/>
      <c r="BY343" s="323"/>
      <c r="BZ343" s="323"/>
      <c r="CA343" s="323"/>
      <c r="CB343" s="323"/>
      <c r="CC343" s="323"/>
      <c r="CD343" s="323"/>
      <c r="CE343" s="323"/>
      <c r="CF343" s="323"/>
      <c r="CG343" s="323"/>
      <c r="CH343" s="323"/>
      <c r="CI343" s="323"/>
      <c r="CJ343" s="323"/>
      <c r="CK343" s="323"/>
      <c r="CL343" s="323"/>
      <c r="CM343" s="323"/>
      <c r="CN343" s="323"/>
      <c r="CO343" s="323"/>
      <c r="CP343" s="323"/>
      <c r="CQ343" s="323"/>
      <c r="CR343" s="323"/>
      <c r="CS343" s="323"/>
      <c r="CT343" s="323"/>
      <c r="CU343" s="323"/>
      <c r="CV343" s="323"/>
      <c r="CW343" s="323"/>
      <c r="CX343" s="323"/>
      <c r="CY343" s="323"/>
      <c r="CZ343" s="323"/>
      <c r="DA343" s="323"/>
      <c r="DB343" s="323"/>
      <c r="DC343" s="323"/>
      <c r="DD343" s="323"/>
      <c r="DE343" s="323"/>
      <c r="DF343" s="323"/>
      <c r="DG343" s="323"/>
      <c r="DH343" s="323"/>
      <c r="DI343" s="323"/>
      <c r="DJ343" s="323"/>
      <c r="DK343" s="323"/>
      <c r="DL343" s="323"/>
      <c r="DM343" s="323"/>
      <c r="DN343" s="323"/>
      <c r="DO343" s="323"/>
      <c r="DP343" s="323"/>
      <c r="DQ343" s="323"/>
      <c r="DR343" s="323"/>
      <c r="DS343" s="323"/>
      <c r="DT343" s="323"/>
      <c r="DU343" s="323"/>
      <c r="DV343" s="323"/>
      <c r="DW343" s="323"/>
      <c r="DX343" s="323"/>
      <c r="DY343" s="323"/>
      <c r="DZ343" s="323"/>
      <c r="EA343" s="323"/>
      <c r="EB343" s="323"/>
      <c r="EC343" s="323"/>
      <c r="ED343" s="323"/>
      <c r="EE343" s="323"/>
      <c r="EF343" s="323"/>
      <c r="EG343" s="323"/>
      <c r="EH343" s="323"/>
      <c r="EI343" s="323"/>
      <c r="EJ343" s="323"/>
      <c r="EK343" s="323"/>
      <c r="EL343" s="323"/>
      <c r="EM343" s="323"/>
      <c r="EN343" s="323"/>
      <c r="EO343" s="323"/>
      <c r="EP343" s="323"/>
      <c r="EQ343" s="323"/>
      <c r="ER343" s="323"/>
      <c r="ES343" s="323"/>
      <c r="ET343" s="323"/>
      <c r="EU343" s="323"/>
      <c r="EV343" s="323"/>
      <c r="EW343" s="323"/>
      <c r="EX343" s="323"/>
      <c r="EY343" s="323"/>
      <c r="EZ343" s="323"/>
      <c r="FA343" s="323"/>
      <c r="FB343" s="323"/>
      <c r="FC343" s="323"/>
      <c r="FD343" s="323"/>
      <c r="FE343" s="323"/>
      <c r="FF343" s="323"/>
      <c r="FG343" s="323"/>
      <c r="FH343" s="323"/>
      <c r="FI343" s="323"/>
      <c r="FJ343" s="323"/>
      <c r="FK343" s="323"/>
      <c r="FL343" s="323"/>
      <c r="FM343" s="323"/>
      <c r="FN343" s="323"/>
      <c r="FO343" s="323"/>
      <c r="FP343" s="323"/>
      <c r="FQ343" s="323"/>
      <c r="FR343" s="323"/>
      <c r="FS343" s="323"/>
      <c r="FT343" s="323"/>
      <c r="FU343" s="323"/>
      <c r="FV343" s="323"/>
      <c r="FW343" s="323"/>
      <c r="FX343" s="323"/>
      <c r="FY343" s="323"/>
      <c r="FZ343" s="323"/>
      <c r="GA343" s="323"/>
      <c r="GB343" s="323"/>
      <c r="GC343" s="323"/>
      <c r="GD343" s="323"/>
      <c r="GE343" s="323"/>
      <c r="GF343" s="323"/>
      <c r="GG343" s="323"/>
      <c r="GH343" s="323"/>
      <c r="GI343" s="323"/>
      <c r="GJ343" s="323"/>
      <c r="GK343" s="323"/>
      <c r="GL343" s="323"/>
      <c r="GM343" s="323"/>
      <c r="GN343" s="323"/>
      <c r="GO343" s="323"/>
      <c r="GP343" s="323"/>
      <c r="GQ343" s="323"/>
      <c r="GR343" s="323"/>
      <c r="GS343" s="323"/>
      <c r="GT343" s="323"/>
      <c r="GU343" s="323"/>
      <c r="GV343" s="323"/>
      <c r="GW343" s="323"/>
      <c r="GX343" s="323"/>
      <c r="GY343" s="323"/>
      <c r="GZ343" s="323"/>
      <c r="HA343" s="323"/>
      <c r="HB343" s="323"/>
      <c r="HC343" s="323"/>
      <c r="HD343" s="323"/>
      <c r="HE343" s="323"/>
      <c r="HF343" s="323"/>
      <c r="HG343" s="323"/>
      <c r="HH343" s="323"/>
      <c r="HI343" s="323"/>
      <c r="HJ343" s="323"/>
      <c r="HK343" s="323"/>
      <c r="HL343" s="323"/>
      <c r="HM343" s="323"/>
      <c r="HN343" s="323"/>
      <c r="HO343" s="323"/>
      <c r="HP343" s="323"/>
      <c r="HQ343" s="323"/>
      <c r="HR343" s="323"/>
      <c r="HS343" s="323"/>
      <c r="HT343" s="323"/>
      <c r="HU343" s="323"/>
      <c r="HV343" s="323"/>
      <c r="HW343" s="323"/>
      <c r="HX343" s="323"/>
      <c r="HY343" s="323"/>
      <c r="HZ343" s="323"/>
      <c r="IA343" s="323"/>
      <c r="IB343" s="323"/>
      <c r="IC343" s="323"/>
      <c r="ID343" s="323"/>
      <c r="IE343" s="323"/>
      <c r="IF343" s="323"/>
      <c r="IG343" s="323"/>
      <c r="IH343" s="323"/>
      <c r="II343" s="323"/>
      <c r="IJ343" s="323"/>
      <c r="IK343" s="323"/>
      <c r="IL343" s="323"/>
      <c r="IM343" s="323"/>
      <c r="IN343" s="323"/>
      <c r="IO343" s="323"/>
      <c r="IP343" s="323"/>
      <c r="IQ343" s="323"/>
      <c r="IR343" s="323"/>
      <c r="IS343" s="323"/>
      <c r="IT343" s="323"/>
      <c r="IU343" s="323"/>
      <c r="IV343" s="323"/>
      <c r="IW343" s="323"/>
      <c r="IX343" s="323"/>
    </row>
    <row r="344" spans="1:258" s="1238" customFormat="1">
      <c r="A344" s="323"/>
      <c r="B344" s="324"/>
      <c r="C344" s="325"/>
      <c r="D344" s="325"/>
      <c r="E344" s="325"/>
      <c r="F344" s="326"/>
      <c r="G344" s="326"/>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3"/>
      <c r="AO344" s="323"/>
      <c r="AP344" s="323"/>
      <c r="AQ344" s="323"/>
      <c r="AR344" s="323"/>
      <c r="AS344" s="323"/>
      <c r="AT344" s="323"/>
      <c r="AU344" s="323"/>
      <c r="AV344" s="323"/>
      <c r="AW344" s="323"/>
      <c r="AX344" s="323"/>
      <c r="AY344" s="323"/>
      <c r="AZ344" s="323"/>
      <c r="BA344" s="323"/>
      <c r="BB344" s="323"/>
      <c r="BC344" s="323"/>
      <c r="BD344" s="323"/>
      <c r="BE344" s="323"/>
      <c r="BF344" s="323"/>
      <c r="BG344" s="323"/>
      <c r="BH344" s="323"/>
      <c r="BI344" s="323"/>
      <c r="BJ344" s="323"/>
      <c r="BK344" s="323"/>
      <c r="BL344" s="323"/>
      <c r="BM344" s="323"/>
      <c r="BN344" s="323"/>
      <c r="BO344" s="323"/>
      <c r="BP344" s="323"/>
      <c r="BQ344" s="323"/>
      <c r="BR344" s="323"/>
      <c r="BS344" s="323"/>
      <c r="BT344" s="323"/>
      <c r="BU344" s="323"/>
      <c r="BV344" s="323"/>
      <c r="BW344" s="323"/>
      <c r="BX344" s="323"/>
      <c r="BY344" s="323"/>
      <c r="BZ344" s="323"/>
      <c r="CA344" s="323"/>
      <c r="CB344" s="323"/>
      <c r="CC344" s="323"/>
      <c r="CD344" s="323"/>
      <c r="CE344" s="323"/>
      <c r="CF344" s="323"/>
      <c r="CG344" s="323"/>
      <c r="CH344" s="323"/>
      <c r="CI344" s="323"/>
      <c r="CJ344" s="323"/>
      <c r="CK344" s="323"/>
      <c r="CL344" s="323"/>
      <c r="CM344" s="323"/>
      <c r="CN344" s="323"/>
      <c r="CO344" s="323"/>
      <c r="CP344" s="323"/>
      <c r="CQ344" s="323"/>
      <c r="CR344" s="323"/>
      <c r="CS344" s="323"/>
      <c r="CT344" s="323"/>
      <c r="CU344" s="323"/>
      <c r="CV344" s="323"/>
      <c r="CW344" s="323"/>
      <c r="CX344" s="323"/>
      <c r="CY344" s="323"/>
      <c r="CZ344" s="323"/>
      <c r="DA344" s="323"/>
      <c r="DB344" s="323"/>
      <c r="DC344" s="323"/>
      <c r="DD344" s="323"/>
      <c r="DE344" s="323"/>
      <c r="DF344" s="323"/>
      <c r="DG344" s="323"/>
      <c r="DH344" s="323"/>
      <c r="DI344" s="323"/>
      <c r="DJ344" s="323"/>
      <c r="DK344" s="323"/>
      <c r="DL344" s="323"/>
      <c r="DM344" s="323"/>
      <c r="DN344" s="323"/>
      <c r="DO344" s="323"/>
      <c r="DP344" s="323"/>
      <c r="DQ344" s="323"/>
      <c r="DR344" s="323"/>
      <c r="DS344" s="323"/>
      <c r="DT344" s="323"/>
      <c r="DU344" s="323"/>
      <c r="DV344" s="323"/>
      <c r="DW344" s="323"/>
      <c r="DX344" s="323"/>
      <c r="DY344" s="323"/>
      <c r="DZ344" s="323"/>
      <c r="EA344" s="323"/>
      <c r="EB344" s="323"/>
      <c r="EC344" s="323"/>
      <c r="ED344" s="323"/>
      <c r="EE344" s="323"/>
      <c r="EF344" s="323"/>
      <c r="EG344" s="323"/>
      <c r="EH344" s="323"/>
      <c r="EI344" s="323"/>
      <c r="EJ344" s="323"/>
      <c r="EK344" s="323"/>
      <c r="EL344" s="323"/>
      <c r="EM344" s="323"/>
      <c r="EN344" s="323"/>
      <c r="EO344" s="323"/>
      <c r="EP344" s="323"/>
      <c r="EQ344" s="323"/>
      <c r="ER344" s="323"/>
      <c r="ES344" s="323"/>
      <c r="ET344" s="323"/>
      <c r="EU344" s="323"/>
      <c r="EV344" s="323"/>
      <c r="EW344" s="323"/>
      <c r="EX344" s="323"/>
      <c r="EY344" s="323"/>
      <c r="EZ344" s="323"/>
      <c r="FA344" s="323"/>
      <c r="FB344" s="323"/>
      <c r="FC344" s="323"/>
      <c r="FD344" s="323"/>
      <c r="FE344" s="323"/>
      <c r="FF344" s="323"/>
      <c r="FG344" s="323"/>
      <c r="FH344" s="323"/>
      <c r="FI344" s="323"/>
      <c r="FJ344" s="323"/>
      <c r="FK344" s="323"/>
      <c r="FL344" s="323"/>
      <c r="FM344" s="323"/>
      <c r="FN344" s="323"/>
      <c r="FO344" s="323"/>
      <c r="FP344" s="323"/>
      <c r="FQ344" s="323"/>
      <c r="FR344" s="323"/>
      <c r="FS344" s="323"/>
      <c r="FT344" s="323"/>
      <c r="FU344" s="323"/>
      <c r="FV344" s="323"/>
      <c r="FW344" s="323"/>
      <c r="FX344" s="323"/>
      <c r="FY344" s="323"/>
      <c r="FZ344" s="323"/>
      <c r="GA344" s="323"/>
      <c r="GB344" s="323"/>
      <c r="GC344" s="323"/>
      <c r="GD344" s="323"/>
      <c r="GE344" s="323"/>
      <c r="GF344" s="323"/>
      <c r="GG344" s="323"/>
      <c r="GH344" s="323"/>
      <c r="GI344" s="323"/>
      <c r="GJ344" s="323"/>
      <c r="GK344" s="323"/>
      <c r="GL344" s="323"/>
      <c r="GM344" s="323"/>
      <c r="GN344" s="323"/>
      <c r="GO344" s="323"/>
      <c r="GP344" s="323"/>
      <c r="GQ344" s="323"/>
      <c r="GR344" s="323"/>
      <c r="GS344" s="323"/>
      <c r="GT344" s="323"/>
      <c r="GU344" s="323"/>
      <c r="GV344" s="323"/>
      <c r="GW344" s="323"/>
      <c r="GX344" s="323"/>
      <c r="GY344" s="323"/>
      <c r="GZ344" s="323"/>
      <c r="HA344" s="323"/>
      <c r="HB344" s="323"/>
      <c r="HC344" s="323"/>
      <c r="HD344" s="323"/>
      <c r="HE344" s="323"/>
      <c r="HF344" s="323"/>
      <c r="HG344" s="323"/>
      <c r="HH344" s="323"/>
      <c r="HI344" s="323"/>
      <c r="HJ344" s="323"/>
      <c r="HK344" s="323"/>
      <c r="HL344" s="323"/>
      <c r="HM344" s="323"/>
      <c r="HN344" s="323"/>
      <c r="HO344" s="323"/>
      <c r="HP344" s="323"/>
      <c r="HQ344" s="323"/>
      <c r="HR344" s="323"/>
      <c r="HS344" s="323"/>
      <c r="HT344" s="323"/>
      <c r="HU344" s="323"/>
      <c r="HV344" s="323"/>
      <c r="HW344" s="323"/>
      <c r="HX344" s="323"/>
      <c r="HY344" s="323"/>
      <c r="HZ344" s="323"/>
      <c r="IA344" s="323"/>
      <c r="IB344" s="323"/>
      <c r="IC344" s="323"/>
      <c r="ID344" s="323"/>
      <c r="IE344" s="323"/>
      <c r="IF344" s="323"/>
      <c r="IG344" s="323"/>
      <c r="IH344" s="323"/>
      <c r="II344" s="323"/>
      <c r="IJ344" s="323"/>
      <c r="IK344" s="323"/>
      <c r="IL344" s="323"/>
      <c r="IM344" s="323"/>
      <c r="IN344" s="323"/>
      <c r="IO344" s="323"/>
      <c r="IP344" s="323"/>
      <c r="IQ344" s="323"/>
      <c r="IR344" s="323"/>
      <c r="IS344" s="323"/>
      <c r="IT344" s="323"/>
      <c r="IU344" s="323"/>
      <c r="IV344" s="323"/>
      <c r="IW344" s="323"/>
      <c r="IX344" s="323"/>
    </row>
    <row r="345" spans="1:258" s="1238" customFormat="1">
      <c r="A345" s="323"/>
      <c r="B345" s="324"/>
      <c r="C345" s="325"/>
      <c r="D345" s="325"/>
      <c r="E345" s="325"/>
      <c r="F345" s="326"/>
      <c r="G345" s="326"/>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3"/>
      <c r="AL345" s="323"/>
      <c r="AM345" s="323"/>
      <c r="AN345" s="323"/>
      <c r="AO345" s="323"/>
      <c r="AP345" s="323"/>
      <c r="AQ345" s="323"/>
      <c r="AR345" s="323"/>
      <c r="AS345" s="323"/>
      <c r="AT345" s="323"/>
      <c r="AU345" s="323"/>
      <c r="AV345" s="323"/>
      <c r="AW345" s="323"/>
      <c r="AX345" s="323"/>
      <c r="AY345" s="323"/>
      <c r="AZ345" s="323"/>
      <c r="BA345" s="323"/>
      <c r="BB345" s="323"/>
      <c r="BC345" s="323"/>
      <c r="BD345" s="323"/>
      <c r="BE345" s="323"/>
      <c r="BF345" s="323"/>
      <c r="BG345" s="323"/>
      <c r="BH345" s="323"/>
      <c r="BI345" s="323"/>
      <c r="BJ345" s="323"/>
      <c r="BK345" s="323"/>
      <c r="BL345" s="323"/>
      <c r="BM345" s="323"/>
      <c r="BN345" s="323"/>
      <c r="BO345" s="323"/>
      <c r="BP345" s="323"/>
      <c r="BQ345" s="323"/>
      <c r="BR345" s="323"/>
      <c r="BS345" s="323"/>
      <c r="BT345" s="323"/>
      <c r="BU345" s="323"/>
      <c r="BV345" s="323"/>
      <c r="BW345" s="323"/>
      <c r="BX345" s="323"/>
      <c r="BY345" s="323"/>
      <c r="BZ345" s="323"/>
      <c r="CA345" s="323"/>
      <c r="CB345" s="323"/>
      <c r="CC345" s="323"/>
      <c r="CD345" s="323"/>
      <c r="CE345" s="323"/>
      <c r="CF345" s="323"/>
      <c r="CG345" s="323"/>
      <c r="CH345" s="323"/>
      <c r="CI345" s="323"/>
      <c r="CJ345" s="323"/>
      <c r="CK345" s="323"/>
      <c r="CL345" s="323"/>
      <c r="CM345" s="323"/>
      <c r="CN345" s="323"/>
      <c r="CO345" s="323"/>
      <c r="CP345" s="323"/>
      <c r="CQ345" s="323"/>
      <c r="CR345" s="323"/>
      <c r="CS345" s="323"/>
      <c r="CT345" s="323"/>
      <c r="CU345" s="323"/>
      <c r="CV345" s="323"/>
      <c r="CW345" s="323"/>
      <c r="CX345" s="323"/>
      <c r="CY345" s="323"/>
      <c r="CZ345" s="323"/>
      <c r="DA345" s="323"/>
      <c r="DB345" s="323"/>
      <c r="DC345" s="323"/>
      <c r="DD345" s="323"/>
      <c r="DE345" s="323"/>
      <c r="DF345" s="323"/>
      <c r="DG345" s="323"/>
      <c r="DH345" s="323"/>
      <c r="DI345" s="323"/>
      <c r="DJ345" s="323"/>
      <c r="DK345" s="323"/>
      <c r="DL345" s="323"/>
      <c r="DM345" s="323"/>
      <c r="DN345" s="323"/>
      <c r="DO345" s="323"/>
      <c r="DP345" s="323"/>
      <c r="DQ345" s="323"/>
      <c r="DR345" s="323"/>
      <c r="DS345" s="323"/>
      <c r="DT345" s="323"/>
      <c r="DU345" s="323"/>
      <c r="DV345" s="323"/>
      <c r="DW345" s="323"/>
      <c r="DX345" s="323"/>
      <c r="DY345" s="323"/>
      <c r="DZ345" s="323"/>
      <c r="EA345" s="323"/>
      <c r="EB345" s="323"/>
      <c r="EC345" s="323"/>
      <c r="ED345" s="323"/>
      <c r="EE345" s="323"/>
      <c r="EF345" s="323"/>
      <c r="EG345" s="323"/>
      <c r="EH345" s="323"/>
      <c r="EI345" s="323"/>
      <c r="EJ345" s="323"/>
      <c r="EK345" s="323"/>
      <c r="EL345" s="323"/>
      <c r="EM345" s="323"/>
      <c r="EN345" s="323"/>
      <c r="EO345" s="323"/>
      <c r="EP345" s="323"/>
      <c r="EQ345" s="323"/>
      <c r="ER345" s="323"/>
      <c r="ES345" s="323"/>
      <c r="ET345" s="323"/>
      <c r="EU345" s="323"/>
      <c r="EV345" s="323"/>
      <c r="EW345" s="323"/>
      <c r="EX345" s="323"/>
      <c r="EY345" s="323"/>
      <c r="EZ345" s="323"/>
      <c r="FA345" s="323"/>
      <c r="FB345" s="323"/>
      <c r="FC345" s="323"/>
      <c r="FD345" s="323"/>
      <c r="FE345" s="323"/>
      <c r="FF345" s="323"/>
      <c r="FG345" s="323"/>
      <c r="FH345" s="323"/>
      <c r="FI345" s="323"/>
      <c r="FJ345" s="323"/>
      <c r="FK345" s="323"/>
      <c r="FL345" s="323"/>
      <c r="FM345" s="323"/>
      <c r="FN345" s="323"/>
      <c r="FO345" s="323"/>
      <c r="FP345" s="323"/>
      <c r="FQ345" s="323"/>
      <c r="FR345" s="323"/>
      <c r="FS345" s="323"/>
      <c r="FT345" s="323"/>
      <c r="FU345" s="323"/>
      <c r="FV345" s="323"/>
      <c r="FW345" s="323"/>
      <c r="FX345" s="323"/>
      <c r="FY345" s="323"/>
      <c r="FZ345" s="323"/>
      <c r="GA345" s="323"/>
      <c r="GB345" s="323"/>
      <c r="GC345" s="323"/>
      <c r="GD345" s="323"/>
      <c r="GE345" s="323"/>
      <c r="GF345" s="323"/>
      <c r="GG345" s="323"/>
      <c r="GH345" s="323"/>
      <c r="GI345" s="323"/>
      <c r="GJ345" s="323"/>
      <c r="GK345" s="323"/>
      <c r="GL345" s="323"/>
      <c r="GM345" s="323"/>
      <c r="GN345" s="323"/>
      <c r="GO345" s="323"/>
      <c r="GP345" s="323"/>
      <c r="GQ345" s="323"/>
      <c r="GR345" s="323"/>
      <c r="GS345" s="323"/>
      <c r="GT345" s="323"/>
      <c r="GU345" s="323"/>
      <c r="GV345" s="323"/>
      <c r="GW345" s="323"/>
      <c r="GX345" s="323"/>
      <c r="GY345" s="323"/>
      <c r="GZ345" s="323"/>
      <c r="HA345" s="323"/>
      <c r="HB345" s="323"/>
      <c r="HC345" s="323"/>
      <c r="HD345" s="323"/>
      <c r="HE345" s="323"/>
      <c r="HF345" s="323"/>
      <c r="HG345" s="323"/>
      <c r="HH345" s="323"/>
      <c r="HI345" s="323"/>
      <c r="HJ345" s="323"/>
      <c r="HK345" s="323"/>
      <c r="HL345" s="323"/>
      <c r="HM345" s="323"/>
      <c r="HN345" s="323"/>
      <c r="HO345" s="323"/>
      <c r="HP345" s="323"/>
      <c r="HQ345" s="323"/>
      <c r="HR345" s="323"/>
      <c r="HS345" s="323"/>
      <c r="HT345" s="323"/>
      <c r="HU345" s="323"/>
      <c r="HV345" s="323"/>
      <c r="HW345" s="323"/>
      <c r="HX345" s="323"/>
      <c r="HY345" s="323"/>
      <c r="HZ345" s="323"/>
      <c r="IA345" s="323"/>
      <c r="IB345" s="323"/>
      <c r="IC345" s="323"/>
      <c r="ID345" s="323"/>
      <c r="IE345" s="323"/>
      <c r="IF345" s="323"/>
      <c r="IG345" s="323"/>
      <c r="IH345" s="323"/>
      <c r="II345" s="323"/>
      <c r="IJ345" s="323"/>
      <c r="IK345" s="323"/>
      <c r="IL345" s="323"/>
      <c r="IM345" s="323"/>
      <c r="IN345" s="323"/>
      <c r="IO345" s="323"/>
      <c r="IP345" s="323"/>
      <c r="IQ345" s="323"/>
      <c r="IR345" s="323"/>
      <c r="IS345" s="323"/>
      <c r="IT345" s="323"/>
      <c r="IU345" s="323"/>
      <c r="IV345" s="323"/>
      <c r="IW345" s="323"/>
      <c r="IX345" s="323"/>
    </row>
    <row r="346" spans="1:258" s="1238" customFormat="1">
      <c r="A346" s="323"/>
      <c r="B346" s="324"/>
      <c r="C346" s="325"/>
      <c r="D346" s="325"/>
      <c r="E346" s="325"/>
      <c r="F346" s="326"/>
      <c r="G346" s="326"/>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3"/>
      <c r="AO346" s="323"/>
      <c r="AP346" s="323"/>
      <c r="AQ346" s="323"/>
      <c r="AR346" s="323"/>
      <c r="AS346" s="323"/>
      <c r="AT346" s="323"/>
      <c r="AU346" s="323"/>
      <c r="AV346" s="323"/>
      <c r="AW346" s="323"/>
      <c r="AX346" s="323"/>
      <c r="AY346" s="323"/>
      <c r="AZ346" s="323"/>
      <c r="BA346" s="323"/>
      <c r="BB346" s="323"/>
      <c r="BC346" s="323"/>
      <c r="BD346" s="323"/>
      <c r="BE346" s="323"/>
      <c r="BF346" s="323"/>
      <c r="BG346" s="323"/>
      <c r="BH346" s="323"/>
      <c r="BI346" s="323"/>
      <c r="BJ346" s="323"/>
      <c r="BK346" s="323"/>
      <c r="BL346" s="323"/>
      <c r="BM346" s="323"/>
      <c r="BN346" s="323"/>
      <c r="BO346" s="323"/>
      <c r="BP346" s="323"/>
      <c r="BQ346" s="323"/>
      <c r="BR346" s="323"/>
      <c r="BS346" s="323"/>
      <c r="BT346" s="323"/>
      <c r="BU346" s="323"/>
      <c r="BV346" s="323"/>
      <c r="BW346" s="323"/>
      <c r="BX346" s="323"/>
      <c r="BY346" s="323"/>
      <c r="BZ346" s="323"/>
      <c r="CA346" s="323"/>
      <c r="CB346" s="323"/>
      <c r="CC346" s="323"/>
      <c r="CD346" s="323"/>
      <c r="CE346" s="323"/>
      <c r="CF346" s="323"/>
      <c r="CG346" s="323"/>
      <c r="CH346" s="323"/>
      <c r="CI346" s="323"/>
      <c r="CJ346" s="323"/>
      <c r="CK346" s="323"/>
      <c r="CL346" s="323"/>
      <c r="CM346" s="323"/>
      <c r="CN346" s="323"/>
      <c r="CO346" s="323"/>
      <c r="CP346" s="323"/>
      <c r="CQ346" s="323"/>
      <c r="CR346" s="323"/>
      <c r="CS346" s="323"/>
      <c r="CT346" s="323"/>
      <c r="CU346" s="323"/>
      <c r="CV346" s="323"/>
      <c r="CW346" s="323"/>
      <c r="CX346" s="323"/>
      <c r="CY346" s="323"/>
      <c r="CZ346" s="323"/>
      <c r="DA346" s="323"/>
      <c r="DB346" s="323"/>
      <c r="DC346" s="323"/>
      <c r="DD346" s="323"/>
      <c r="DE346" s="323"/>
      <c r="DF346" s="323"/>
      <c r="DG346" s="323"/>
      <c r="DH346" s="323"/>
      <c r="DI346" s="323"/>
      <c r="DJ346" s="323"/>
      <c r="DK346" s="323"/>
      <c r="DL346" s="323"/>
      <c r="DM346" s="323"/>
      <c r="DN346" s="323"/>
      <c r="DO346" s="323"/>
      <c r="DP346" s="323"/>
      <c r="DQ346" s="323"/>
      <c r="DR346" s="323"/>
      <c r="DS346" s="323"/>
      <c r="DT346" s="323"/>
      <c r="DU346" s="323"/>
      <c r="DV346" s="323"/>
      <c r="DW346" s="323"/>
      <c r="DX346" s="323"/>
      <c r="DY346" s="323"/>
      <c r="DZ346" s="323"/>
      <c r="EA346" s="323"/>
      <c r="EB346" s="323"/>
      <c r="EC346" s="323"/>
      <c r="ED346" s="323"/>
      <c r="EE346" s="323"/>
      <c r="EF346" s="323"/>
      <c r="EG346" s="323"/>
      <c r="EH346" s="323"/>
      <c r="EI346" s="323"/>
      <c r="EJ346" s="323"/>
      <c r="EK346" s="323"/>
      <c r="EL346" s="323"/>
      <c r="EM346" s="323"/>
      <c r="EN346" s="323"/>
      <c r="EO346" s="323"/>
      <c r="EP346" s="323"/>
      <c r="EQ346" s="323"/>
      <c r="ER346" s="323"/>
      <c r="ES346" s="323"/>
      <c r="ET346" s="323"/>
      <c r="EU346" s="323"/>
      <c r="EV346" s="323"/>
      <c r="EW346" s="323"/>
      <c r="EX346" s="323"/>
      <c r="EY346" s="323"/>
      <c r="EZ346" s="323"/>
      <c r="FA346" s="323"/>
      <c r="FB346" s="323"/>
      <c r="FC346" s="323"/>
      <c r="FD346" s="323"/>
      <c r="FE346" s="323"/>
      <c r="FF346" s="323"/>
      <c r="FG346" s="323"/>
      <c r="FH346" s="323"/>
      <c r="FI346" s="323"/>
      <c r="FJ346" s="323"/>
      <c r="FK346" s="323"/>
      <c r="FL346" s="323"/>
      <c r="FM346" s="323"/>
      <c r="FN346" s="323"/>
      <c r="FO346" s="323"/>
      <c r="FP346" s="323"/>
      <c r="FQ346" s="323"/>
      <c r="FR346" s="323"/>
      <c r="FS346" s="323"/>
      <c r="FT346" s="323"/>
      <c r="FU346" s="323"/>
      <c r="FV346" s="323"/>
      <c r="FW346" s="323"/>
      <c r="FX346" s="323"/>
      <c r="FY346" s="323"/>
      <c r="FZ346" s="323"/>
      <c r="GA346" s="323"/>
      <c r="GB346" s="323"/>
      <c r="GC346" s="323"/>
      <c r="GD346" s="323"/>
      <c r="GE346" s="323"/>
      <c r="GF346" s="323"/>
      <c r="GG346" s="323"/>
      <c r="GH346" s="323"/>
      <c r="GI346" s="323"/>
      <c r="GJ346" s="323"/>
      <c r="GK346" s="323"/>
      <c r="GL346" s="323"/>
      <c r="GM346" s="323"/>
      <c r="GN346" s="323"/>
      <c r="GO346" s="323"/>
      <c r="GP346" s="323"/>
      <c r="GQ346" s="323"/>
      <c r="GR346" s="323"/>
      <c r="GS346" s="323"/>
      <c r="GT346" s="323"/>
      <c r="GU346" s="323"/>
      <c r="GV346" s="323"/>
      <c r="GW346" s="323"/>
      <c r="GX346" s="323"/>
      <c r="GY346" s="323"/>
      <c r="GZ346" s="323"/>
      <c r="HA346" s="323"/>
      <c r="HB346" s="323"/>
      <c r="HC346" s="323"/>
      <c r="HD346" s="323"/>
      <c r="HE346" s="323"/>
      <c r="HF346" s="323"/>
      <c r="HG346" s="323"/>
      <c r="HH346" s="323"/>
      <c r="HI346" s="323"/>
      <c r="HJ346" s="323"/>
      <c r="HK346" s="323"/>
      <c r="HL346" s="323"/>
      <c r="HM346" s="323"/>
      <c r="HN346" s="323"/>
      <c r="HO346" s="323"/>
      <c r="HP346" s="323"/>
      <c r="HQ346" s="323"/>
      <c r="HR346" s="323"/>
      <c r="HS346" s="323"/>
      <c r="HT346" s="323"/>
      <c r="HU346" s="323"/>
      <c r="HV346" s="323"/>
      <c r="HW346" s="323"/>
      <c r="HX346" s="323"/>
      <c r="HY346" s="323"/>
      <c r="HZ346" s="323"/>
      <c r="IA346" s="323"/>
      <c r="IB346" s="323"/>
      <c r="IC346" s="323"/>
      <c r="ID346" s="323"/>
      <c r="IE346" s="323"/>
      <c r="IF346" s="323"/>
      <c r="IG346" s="323"/>
      <c r="IH346" s="323"/>
      <c r="II346" s="323"/>
      <c r="IJ346" s="323"/>
      <c r="IK346" s="323"/>
      <c r="IL346" s="323"/>
      <c r="IM346" s="323"/>
      <c r="IN346" s="323"/>
      <c r="IO346" s="323"/>
      <c r="IP346" s="323"/>
      <c r="IQ346" s="323"/>
      <c r="IR346" s="323"/>
      <c r="IS346" s="323"/>
      <c r="IT346" s="323"/>
      <c r="IU346" s="323"/>
      <c r="IV346" s="323"/>
      <c r="IW346" s="323"/>
      <c r="IX346" s="323"/>
    </row>
    <row r="347" spans="1:258" s="1238" customFormat="1">
      <c r="A347" s="323"/>
      <c r="B347" s="324"/>
      <c r="C347" s="325"/>
      <c r="D347" s="325"/>
      <c r="E347" s="325"/>
      <c r="F347" s="326"/>
      <c r="G347" s="326"/>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c r="AS347" s="323"/>
      <c r="AT347" s="323"/>
      <c r="AU347" s="323"/>
      <c r="AV347" s="323"/>
      <c r="AW347" s="323"/>
      <c r="AX347" s="323"/>
      <c r="AY347" s="323"/>
      <c r="AZ347" s="323"/>
      <c r="BA347" s="323"/>
      <c r="BB347" s="323"/>
      <c r="BC347" s="323"/>
      <c r="BD347" s="323"/>
      <c r="BE347" s="323"/>
      <c r="BF347" s="323"/>
      <c r="BG347" s="323"/>
      <c r="BH347" s="323"/>
      <c r="BI347" s="323"/>
      <c r="BJ347" s="323"/>
      <c r="BK347" s="323"/>
      <c r="BL347" s="323"/>
      <c r="BM347" s="323"/>
      <c r="BN347" s="323"/>
      <c r="BO347" s="323"/>
      <c r="BP347" s="323"/>
      <c r="BQ347" s="323"/>
      <c r="BR347" s="323"/>
      <c r="BS347" s="323"/>
      <c r="BT347" s="323"/>
      <c r="BU347" s="323"/>
      <c r="BV347" s="323"/>
      <c r="BW347" s="323"/>
      <c r="BX347" s="323"/>
      <c r="BY347" s="323"/>
      <c r="BZ347" s="323"/>
      <c r="CA347" s="323"/>
      <c r="CB347" s="323"/>
      <c r="CC347" s="323"/>
      <c r="CD347" s="323"/>
      <c r="CE347" s="323"/>
      <c r="CF347" s="323"/>
      <c r="CG347" s="323"/>
      <c r="CH347" s="323"/>
      <c r="CI347" s="323"/>
      <c r="CJ347" s="323"/>
      <c r="CK347" s="323"/>
      <c r="CL347" s="323"/>
      <c r="CM347" s="323"/>
      <c r="CN347" s="323"/>
      <c r="CO347" s="323"/>
      <c r="CP347" s="323"/>
      <c r="CQ347" s="323"/>
      <c r="CR347" s="323"/>
      <c r="CS347" s="323"/>
      <c r="CT347" s="323"/>
      <c r="CU347" s="323"/>
      <c r="CV347" s="323"/>
      <c r="CW347" s="323"/>
      <c r="CX347" s="323"/>
      <c r="CY347" s="323"/>
      <c r="CZ347" s="323"/>
      <c r="DA347" s="323"/>
      <c r="DB347" s="323"/>
      <c r="DC347" s="323"/>
      <c r="DD347" s="323"/>
      <c r="DE347" s="323"/>
      <c r="DF347" s="323"/>
      <c r="DG347" s="323"/>
      <c r="DH347" s="323"/>
      <c r="DI347" s="323"/>
      <c r="DJ347" s="323"/>
      <c r="DK347" s="323"/>
      <c r="DL347" s="323"/>
      <c r="DM347" s="323"/>
      <c r="DN347" s="323"/>
      <c r="DO347" s="323"/>
      <c r="DP347" s="323"/>
      <c r="DQ347" s="323"/>
      <c r="DR347" s="323"/>
      <c r="DS347" s="323"/>
      <c r="DT347" s="323"/>
      <c r="DU347" s="323"/>
      <c r="DV347" s="323"/>
      <c r="DW347" s="323"/>
      <c r="DX347" s="323"/>
      <c r="DY347" s="323"/>
      <c r="DZ347" s="323"/>
      <c r="EA347" s="323"/>
      <c r="EB347" s="323"/>
      <c r="EC347" s="323"/>
      <c r="ED347" s="323"/>
      <c r="EE347" s="323"/>
      <c r="EF347" s="323"/>
      <c r="EG347" s="323"/>
      <c r="EH347" s="323"/>
      <c r="EI347" s="323"/>
      <c r="EJ347" s="323"/>
      <c r="EK347" s="323"/>
      <c r="EL347" s="323"/>
      <c r="EM347" s="323"/>
      <c r="EN347" s="323"/>
      <c r="EO347" s="323"/>
      <c r="EP347" s="323"/>
      <c r="EQ347" s="323"/>
      <c r="ER347" s="323"/>
      <c r="ES347" s="323"/>
      <c r="ET347" s="323"/>
      <c r="EU347" s="323"/>
      <c r="EV347" s="323"/>
      <c r="EW347" s="323"/>
      <c r="EX347" s="323"/>
      <c r="EY347" s="323"/>
      <c r="EZ347" s="323"/>
      <c r="FA347" s="323"/>
      <c r="FB347" s="323"/>
      <c r="FC347" s="323"/>
      <c r="FD347" s="323"/>
      <c r="FE347" s="323"/>
      <c r="FF347" s="323"/>
      <c r="FG347" s="323"/>
      <c r="FH347" s="323"/>
      <c r="FI347" s="323"/>
      <c r="FJ347" s="323"/>
      <c r="FK347" s="323"/>
      <c r="FL347" s="323"/>
      <c r="FM347" s="323"/>
      <c r="FN347" s="323"/>
      <c r="FO347" s="323"/>
      <c r="FP347" s="323"/>
      <c r="FQ347" s="323"/>
      <c r="FR347" s="323"/>
      <c r="FS347" s="323"/>
      <c r="FT347" s="323"/>
      <c r="FU347" s="323"/>
      <c r="FV347" s="323"/>
      <c r="FW347" s="323"/>
      <c r="FX347" s="323"/>
      <c r="FY347" s="323"/>
      <c r="FZ347" s="323"/>
      <c r="GA347" s="323"/>
      <c r="GB347" s="323"/>
      <c r="GC347" s="323"/>
      <c r="GD347" s="323"/>
      <c r="GE347" s="323"/>
      <c r="GF347" s="323"/>
      <c r="GG347" s="323"/>
      <c r="GH347" s="323"/>
      <c r="GI347" s="323"/>
      <c r="GJ347" s="323"/>
      <c r="GK347" s="323"/>
      <c r="GL347" s="323"/>
      <c r="GM347" s="323"/>
      <c r="GN347" s="323"/>
      <c r="GO347" s="323"/>
      <c r="GP347" s="323"/>
      <c r="GQ347" s="323"/>
      <c r="GR347" s="323"/>
      <c r="GS347" s="323"/>
      <c r="GT347" s="323"/>
      <c r="GU347" s="323"/>
      <c r="GV347" s="323"/>
      <c r="GW347" s="323"/>
      <c r="GX347" s="323"/>
      <c r="GY347" s="323"/>
      <c r="GZ347" s="323"/>
      <c r="HA347" s="323"/>
      <c r="HB347" s="323"/>
      <c r="HC347" s="323"/>
      <c r="HD347" s="323"/>
      <c r="HE347" s="323"/>
      <c r="HF347" s="323"/>
      <c r="HG347" s="323"/>
      <c r="HH347" s="323"/>
      <c r="HI347" s="323"/>
      <c r="HJ347" s="323"/>
      <c r="HK347" s="323"/>
      <c r="HL347" s="323"/>
      <c r="HM347" s="323"/>
      <c r="HN347" s="323"/>
      <c r="HO347" s="323"/>
      <c r="HP347" s="323"/>
      <c r="HQ347" s="323"/>
      <c r="HR347" s="323"/>
      <c r="HS347" s="323"/>
      <c r="HT347" s="323"/>
      <c r="HU347" s="323"/>
      <c r="HV347" s="323"/>
      <c r="HW347" s="323"/>
      <c r="HX347" s="323"/>
      <c r="HY347" s="323"/>
      <c r="HZ347" s="323"/>
      <c r="IA347" s="323"/>
      <c r="IB347" s="323"/>
      <c r="IC347" s="323"/>
      <c r="ID347" s="323"/>
      <c r="IE347" s="323"/>
      <c r="IF347" s="323"/>
      <c r="IG347" s="323"/>
      <c r="IH347" s="323"/>
      <c r="II347" s="323"/>
      <c r="IJ347" s="323"/>
      <c r="IK347" s="323"/>
      <c r="IL347" s="323"/>
      <c r="IM347" s="323"/>
      <c r="IN347" s="323"/>
      <c r="IO347" s="323"/>
      <c r="IP347" s="323"/>
      <c r="IQ347" s="323"/>
      <c r="IR347" s="323"/>
      <c r="IS347" s="323"/>
      <c r="IT347" s="323"/>
      <c r="IU347" s="323"/>
      <c r="IV347" s="323"/>
      <c r="IW347" s="323"/>
      <c r="IX347" s="323"/>
    </row>
    <row r="348" spans="1:258" s="1238" customFormat="1">
      <c r="A348" s="323"/>
      <c r="B348" s="324"/>
      <c r="C348" s="325"/>
      <c r="D348" s="325"/>
      <c r="E348" s="325"/>
      <c r="F348" s="326"/>
      <c r="G348" s="326"/>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3"/>
      <c r="AL348" s="323"/>
      <c r="AM348" s="323"/>
      <c r="AN348" s="323"/>
      <c r="AO348" s="323"/>
      <c r="AP348" s="323"/>
      <c r="AQ348" s="323"/>
      <c r="AR348" s="323"/>
      <c r="AS348" s="323"/>
      <c r="AT348" s="323"/>
      <c r="AU348" s="323"/>
      <c r="AV348" s="323"/>
      <c r="AW348" s="323"/>
      <c r="AX348" s="323"/>
      <c r="AY348" s="323"/>
      <c r="AZ348" s="323"/>
      <c r="BA348" s="323"/>
      <c r="BB348" s="323"/>
      <c r="BC348" s="323"/>
      <c r="BD348" s="323"/>
      <c r="BE348" s="323"/>
      <c r="BF348" s="323"/>
      <c r="BG348" s="323"/>
      <c r="BH348" s="323"/>
      <c r="BI348" s="323"/>
      <c r="BJ348" s="323"/>
      <c r="BK348" s="323"/>
      <c r="BL348" s="323"/>
      <c r="BM348" s="323"/>
      <c r="BN348" s="323"/>
      <c r="BO348" s="323"/>
      <c r="BP348" s="323"/>
      <c r="BQ348" s="323"/>
      <c r="BR348" s="323"/>
      <c r="BS348" s="323"/>
      <c r="BT348" s="323"/>
      <c r="BU348" s="323"/>
      <c r="BV348" s="323"/>
      <c r="BW348" s="323"/>
      <c r="BX348" s="323"/>
      <c r="BY348" s="323"/>
      <c r="BZ348" s="323"/>
      <c r="CA348" s="323"/>
      <c r="CB348" s="323"/>
      <c r="CC348" s="323"/>
      <c r="CD348" s="323"/>
      <c r="CE348" s="323"/>
      <c r="CF348" s="323"/>
      <c r="CG348" s="323"/>
      <c r="CH348" s="323"/>
      <c r="CI348" s="323"/>
      <c r="CJ348" s="323"/>
      <c r="CK348" s="323"/>
      <c r="CL348" s="323"/>
      <c r="CM348" s="323"/>
      <c r="CN348" s="323"/>
      <c r="CO348" s="323"/>
      <c r="CP348" s="323"/>
      <c r="CQ348" s="323"/>
      <c r="CR348" s="323"/>
      <c r="CS348" s="323"/>
      <c r="CT348" s="323"/>
      <c r="CU348" s="323"/>
      <c r="CV348" s="323"/>
      <c r="CW348" s="323"/>
      <c r="CX348" s="323"/>
      <c r="CY348" s="323"/>
      <c r="CZ348" s="323"/>
      <c r="DA348" s="323"/>
      <c r="DB348" s="323"/>
      <c r="DC348" s="323"/>
      <c r="DD348" s="323"/>
      <c r="DE348" s="323"/>
      <c r="DF348" s="323"/>
      <c r="DG348" s="323"/>
      <c r="DH348" s="323"/>
      <c r="DI348" s="323"/>
      <c r="DJ348" s="323"/>
      <c r="DK348" s="323"/>
      <c r="DL348" s="323"/>
      <c r="DM348" s="323"/>
      <c r="DN348" s="323"/>
      <c r="DO348" s="323"/>
      <c r="DP348" s="323"/>
      <c r="DQ348" s="323"/>
      <c r="DR348" s="323"/>
      <c r="DS348" s="323"/>
      <c r="DT348" s="323"/>
      <c r="DU348" s="323"/>
      <c r="DV348" s="323"/>
      <c r="DW348" s="323"/>
      <c r="DX348" s="323"/>
      <c r="DY348" s="323"/>
      <c r="DZ348" s="323"/>
      <c r="EA348" s="323"/>
      <c r="EB348" s="323"/>
      <c r="EC348" s="323"/>
      <c r="ED348" s="323"/>
      <c r="EE348" s="323"/>
      <c r="EF348" s="323"/>
      <c r="EG348" s="323"/>
      <c r="EH348" s="323"/>
      <c r="EI348" s="323"/>
      <c r="EJ348" s="323"/>
      <c r="EK348" s="323"/>
      <c r="EL348" s="323"/>
      <c r="EM348" s="323"/>
      <c r="EN348" s="323"/>
      <c r="EO348" s="323"/>
      <c r="EP348" s="323"/>
      <c r="EQ348" s="323"/>
      <c r="ER348" s="323"/>
      <c r="ES348" s="323"/>
      <c r="ET348" s="323"/>
      <c r="EU348" s="323"/>
      <c r="EV348" s="323"/>
      <c r="EW348" s="323"/>
      <c r="EX348" s="323"/>
      <c r="EY348" s="323"/>
      <c r="EZ348" s="323"/>
      <c r="FA348" s="323"/>
      <c r="FB348" s="323"/>
      <c r="FC348" s="323"/>
      <c r="FD348" s="323"/>
      <c r="FE348" s="323"/>
      <c r="FF348" s="323"/>
      <c r="FG348" s="323"/>
      <c r="FH348" s="323"/>
      <c r="FI348" s="323"/>
      <c r="FJ348" s="323"/>
      <c r="FK348" s="323"/>
      <c r="FL348" s="323"/>
      <c r="FM348" s="323"/>
      <c r="FN348" s="323"/>
      <c r="FO348" s="323"/>
      <c r="FP348" s="323"/>
      <c r="FQ348" s="323"/>
      <c r="FR348" s="323"/>
      <c r="FS348" s="323"/>
      <c r="FT348" s="323"/>
      <c r="FU348" s="323"/>
      <c r="FV348" s="323"/>
      <c r="FW348" s="323"/>
      <c r="FX348" s="323"/>
      <c r="FY348" s="323"/>
      <c r="FZ348" s="323"/>
      <c r="GA348" s="323"/>
      <c r="GB348" s="323"/>
      <c r="GC348" s="323"/>
      <c r="GD348" s="323"/>
      <c r="GE348" s="323"/>
      <c r="GF348" s="323"/>
      <c r="GG348" s="323"/>
      <c r="GH348" s="323"/>
      <c r="GI348" s="323"/>
      <c r="GJ348" s="323"/>
      <c r="GK348" s="323"/>
      <c r="GL348" s="323"/>
      <c r="GM348" s="323"/>
      <c r="GN348" s="323"/>
      <c r="GO348" s="323"/>
      <c r="GP348" s="323"/>
      <c r="GQ348" s="323"/>
      <c r="GR348" s="323"/>
      <c r="GS348" s="323"/>
      <c r="GT348" s="323"/>
      <c r="GU348" s="323"/>
      <c r="GV348" s="323"/>
      <c r="GW348" s="323"/>
      <c r="GX348" s="323"/>
      <c r="GY348" s="323"/>
      <c r="GZ348" s="323"/>
      <c r="HA348" s="323"/>
      <c r="HB348" s="323"/>
      <c r="HC348" s="323"/>
      <c r="HD348" s="323"/>
      <c r="HE348" s="323"/>
      <c r="HF348" s="323"/>
      <c r="HG348" s="323"/>
      <c r="HH348" s="323"/>
      <c r="HI348" s="323"/>
      <c r="HJ348" s="323"/>
      <c r="HK348" s="323"/>
      <c r="HL348" s="323"/>
      <c r="HM348" s="323"/>
      <c r="HN348" s="323"/>
      <c r="HO348" s="323"/>
      <c r="HP348" s="323"/>
      <c r="HQ348" s="323"/>
      <c r="HR348" s="323"/>
      <c r="HS348" s="323"/>
      <c r="HT348" s="323"/>
      <c r="HU348" s="323"/>
      <c r="HV348" s="323"/>
      <c r="HW348" s="323"/>
      <c r="HX348" s="323"/>
      <c r="HY348" s="323"/>
      <c r="HZ348" s="323"/>
      <c r="IA348" s="323"/>
      <c r="IB348" s="323"/>
      <c r="IC348" s="323"/>
      <c r="ID348" s="323"/>
      <c r="IE348" s="323"/>
      <c r="IF348" s="323"/>
      <c r="IG348" s="323"/>
      <c r="IH348" s="323"/>
      <c r="II348" s="323"/>
      <c r="IJ348" s="323"/>
      <c r="IK348" s="323"/>
      <c r="IL348" s="323"/>
      <c r="IM348" s="323"/>
      <c r="IN348" s="323"/>
      <c r="IO348" s="323"/>
      <c r="IP348" s="323"/>
      <c r="IQ348" s="323"/>
      <c r="IR348" s="323"/>
      <c r="IS348" s="323"/>
      <c r="IT348" s="323"/>
      <c r="IU348" s="323"/>
      <c r="IV348" s="323"/>
      <c r="IW348" s="323"/>
      <c r="IX348" s="323"/>
    </row>
    <row r="349" spans="1:258" s="1238" customFormat="1">
      <c r="A349" s="323"/>
      <c r="B349" s="324"/>
      <c r="C349" s="325"/>
      <c r="D349" s="325"/>
      <c r="E349" s="325"/>
      <c r="F349" s="326"/>
      <c r="G349" s="326"/>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c r="AS349" s="323"/>
      <c r="AT349" s="323"/>
      <c r="AU349" s="323"/>
      <c r="AV349" s="323"/>
      <c r="AW349" s="323"/>
      <c r="AX349" s="323"/>
      <c r="AY349" s="323"/>
      <c r="AZ349" s="323"/>
      <c r="BA349" s="323"/>
      <c r="BB349" s="323"/>
      <c r="BC349" s="323"/>
      <c r="BD349" s="323"/>
      <c r="BE349" s="323"/>
      <c r="BF349" s="323"/>
      <c r="BG349" s="323"/>
      <c r="BH349" s="323"/>
      <c r="BI349" s="323"/>
      <c r="BJ349" s="323"/>
      <c r="BK349" s="323"/>
      <c r="BL349" s="323"/>
      <c r="BM349" s="323"/>
      <c r="BN349" s="323"/>
      <c r="BO349" s="323"/>
      <c r="BP349" s="323"/>
      <c r="BQ349" s="323"/>
      <c r="BR349" s="323"/>
      <c r="BS349" s="323"/>
      <c r="BT349" s="323"/>
      <c r="BU349" s="323"/>
      <c r="BV349" s="323"/>
      <c r="BW349" s="323"/>
      <c r="BX349" s="323"/>
      <c r="BY349" s="323"/>
      <c r="BZ349" s="323"/>
      <c r="CA349" s="323"/>
      <c r="CB349" s="323"/>
      <c r="CC349" s="323"/>
      <c r="CD349" s="323"/>
      <c r="CE349" s="323"/>
      <c r="CF349" s="323"/>
      <c r="CG349" s="323"/>
      <c r="CH349" s="323"/>
      <c r="CI349" s="323"/>
      <c r="CJ349" s="323"/>
      <c r="CK349" s="323"/>
      <c r="CL349" s="323"/>
      <c r="CM349" s="323"/>
      <c r="CN349" s="323"/>
      <c r="CO349" s="323"/>
      <c r="CP349" s="323"/>
      <c r="CQ349" s="323"/>
      <c r="CR349" s="323"/>
      <c r="CS349" s="323"/>
      <c r="CT349" s="323"/>
      <c r="CU349" s="323"/>
      <c r="CV349" s="323"/>
      <c r="CW349" s="323"/>
      <c r="CX349" s="323"/>
      <c r="CY349" s="323"/>
      <c r="CZ349" s="323"/>
      <c r="DA349" s="323"/>
      <c r="DB349" s="323"/>
      <c r="DC349" s="323"/>
      <c r="DD349" s="323"/>
      <c r="DE349" s="323"/>
      <c r="DF349" s="323"/>
      <c r="DG349" s="323"/>
      <c r="DH349" s="323"/>
      <c r="DI349" s="323"/>
      <c r="DJ349" s="323"/>
      <c r="DK349" s="323"/>
      <c r="DL349" s="323"/>
      <c r="DM349" s="323"/>
      <c r="DN349" s="323"/>
      <c r="DO349" s="323"/>
      <c r="DP349" s="323"/>
      <c r="DQ349" s="323"/>
      <c r="DR349" s="323"/>
      <c r="DS349" s="323"/>
      <c r="DT349" s="323"/>
      <c r="DU349" s="323"/>
      <c r="DV349" s="323"/>
      <c r="DW349" s="323"/>
      <c r="DX349" s="323"/>
      <c r="DY349" s="323"/>
      <c r="DZ349" s="323"/>
      <c r="EA349" s="323"/>
      <c r="EB349" s="323"/>
      <c r="EC349" s="323"/>
      <c r="ED349" s="323"/>
      <c r="EE349" s="323"/>
      <c r="EF349" s="323"/>
      <c r="EG349" s="323"/>
      <c r="EH349" s="323"/>
      <c r="EI349" s="323"/>
      <c r="EJ349" s="323"/>
      <c r="EK349" s="323"/>
      <c r="EL349" s="323"/>
      <c r="EM349" s="323"/>
      <c r="EN349" s="323"/>
      <c r="EO349" s="323"/>
      <c r="EP349" s="323"/>
      <c r="EQ349" s="323"/>
      <c r="ER349" s="323"/>
      <c r="ES349" s="323"/>
      <c r="ET349" s="323"/>
      <c r="EU349" s="323"/>
      <c r="EV349" s="323"/>
      <c r="EW349" s="323"/>
      <c r="EX349" s="323"/>
      <c r="EY349" s="323"/>
      <c r="EZ349" s="323"/>
      <c r="FA349" s="323"/>
      <c r="FB349" s="323"/>
      <c r="FC349" s="323"/>
      <c r="FD349" s="323"/>
      <c r="FE349" s="323"/>
      <c r="FF349" s="323"/>
      <c r="FG349" s="323"/>
      <c r="FH349" s="323"/>
      <c r="FI349" s="323"/>
      <c r="FJ349" s="323"/>
      <c r="FK349" s="323"/>
      <c r="FL349" s="323"/>
      <c r="FM349" s="323"/>
      <c r="FN349" s="323"/>
      <c r="FO349" s="323"/>
      <c r="FP349" s="323"/>
      <c r="FQ349" s="323"/>
      <c r="FR349" s="323"/>
      <c r="FS349" s="323"/>
      <c r="FT349" s="323"/>
      <c r="FU349" s="323"/>
      <c r="FV349" s="323"/>
      <c r="FW349" s="323"/>
      <c r="FX349" s="323"/>
      <c r="FY349" s="323"/>
      <c r="FZ349" s="323"/>
      <c r="GA349" s="323"/>
      <c r="GB349" s="323"/>
      <c r="GC349" s="323"/>
      <c r="GD349" s="323"/>
      <c r="GE349" s="323"/>
      <c r="GF349" s="323"/>
      <c r="GG349" s="323"/>
      <c r="GH349" s="323"/>
      <c r="GI349" s="323"/>
      <c r="GJ349" s="323"/>
      <c r="GK349" s="323"/>
      <c r="GL349" s="323"/>
      <c r="GM349" s="323"/>
      <c r="GN349" s="323"/>
      <c r="GO349" s="323"/>
      <c r="GP349" s="323"/>
      <c r="GQ349" s="323"/>
      <c r="GR349" s="323"/>
      <c r="GS349" s="323"/>
      <c r="GT349" s="323"/>
      <c r="GU349" s="323"/>
      <c r="GV349" s="323"/>
      <c r="GW349" s="323"/>
      <c r="GX349" s="323"/>
      <c r="GY349" s="323"/>
      <c r="GZ349" s="323"/>
      <c r="HA349" s="323"/>
      <c r="HB349" s="323"/>
      <c r="HC349" s="323"/>
      <c r="HD349" s="323"/>
      <c r="HE349" s="323"/>
      <c r="HF349" s="323"/>
      <c r="HG349" s="323"/>
      <c r="HH349" s="323"/>
      <c r="HI349" s="323"/>
      <c r="HJ349" s="323"/>
      <c r="HK349" s="323"/>
      <c r="HL349" s="323"/>
      <c r="HM349" s="323"/>
      <c r="HN349" s="323"/>
      <c r="HO349" s="323"/>
      <c r="HP349" s="323"/>
      <c r="HQ349" s="323"/>
      <c r="HR349" s="323"/>
      <c r="HS349" s="323"/>
      <c r="HT349" s="323"/>
      <c r="HU349" s="323"/>
      <c r="HV349" s="323"/>
      <c r="HW349" s="323"/>
      <c r="HX349" s="323"/>
      <c r="HY349" s="323"/>
      <c r="HZ349" s="323"/>
      <c r="IA349" s="323"/>
      <c r="IB349" s="323"/>
      <c r="IC349" s="323"/>
      <c r="ID349" s="323"/>
      <c r="IE349" s="323"/>
      <c r="IF349" s="323"/>
      <c r="IG349" s="323"/>
      <c r="IH349" s="323"/>
      <c r="II349" s="323"/>
      <c r="IJ349" s="323"/>
      <c r="IK349" s="323"/>
      <c r="IL349" s="323"/>
      <c r="IM349" s="323"/>
      <c r="IN349" s="323"/>
      <c r="IO349" s="323"/>
      <c r="IP349" s="323"/>
      <c r="IQ349" s="323"/>
      <c r="IR349" s="323"/>
      <c r="IS349" s="323"/>
      <c r="IT349" s="323"/>
      <c r="IU349" s="323"/>
      <c r="IV349" s="323"/>
      <c r="IW349" s="323"/>
      <c r="IX349" s="323"/>
    </row>
    <row r="350" spans="1:258" s="1238" customFormat="1">
      <c r="A350" s="323"/>
      <c r="B350" s="324"/>
      <c r="C350" s="325"/>
      <c r="D350" s="325"/>
      <c r="E350" s="325"/>
      <c r="F350" s="326"/>
      <c r="G350" s="326"/>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c r="AI350" s="323"/>
      <c r="AJ350" s="323"/>
      <c r="AK350" s="323"/>
      <c r="AL350" s="323"/>
      <c r="AM350" s="323"/>
      <c r="AN350" s="323"/>
      <c r="AO350" s="323"/>
      <c r="AP350" s="323"/>
      <c r="AQ350" s="323"/>
      <c r="AR350" s="323"/>
      <c r="AS350" s="323"/>
      <c r="AT350" s="323"/>
      <c r="AU350" s="323"/>
      <c r="AV350" s="323"/>
      <c r="AW350" s="323"/>
      <c r="AX350" s="323"/>
      <c r="AY350" s="323"/>
      <c r="AZ350" s="323"/>
      <c r="BA350" s="323"/>
      <c r="BB350" s="323"/>
      <c r="BC350" s="323"/>
      <c r="BD350" s="323"/>
      <c r="BE350" s="323"/>
      <c r="BF350" s="323"/>
      <c r="BG350" s="323"/>
      <c r="BH350" s="323"/>
      <c r="BI350" s="323"/>
      <c r="BJ350" s="323"/>
      <c r="BK350" s="323"/>
      <c r="BL350" s="323"/>
      <c r="BM350" s="323"/>
      <c r="BN350" s="323"/>
      <c r="BO350" s="323"/>
      <c r="BP350" s="323"/>
      <c r="BQ350" s="323"/>
      <c r="BR350" s="323"/>
      <c r="BS350" s="323"/>
      <c r="BT350" s="323"/>
      <c r="BU350" s="323"/>
      <c r="BV350" s="323"/>
      <c r="BW350" s="323"/>
      <c r="BX350" s="323"/>
      <c r="BY350" s="323"/>
      <c r="BZ350" s="323"/>
      <c r="CA350" s="323"/>
      <c r="CB350" s="323"/>
      <c r="CC350" s="323"/>
      <c r="CD350" s="323"/>
      <c r="CE350" s="323"/>
      <c r="CF350" s="323"/>
      <c r="CG350" s="323"/>
      <c r="CH350" s="323"/>
      <c r="CI350" s="323"/>
      <c r="CJ350" s="323"/>
      <c r="CK350" s="323"/>
      <c r="CL350" s="323"/>
      <c r="CM350" s="323"/>
      <c r="CN350" s="323"/>
      <c r="CO350" s="323"/>
      <c r="CP350" s="323"/>
      <c r="CQ350" s="323"/>
      <c r="CR350" s="323"/>
      <c r="CS350" s="323"/>
      <c r="CT350" s="323"/>
      <c r="CU350" s="323"/>
      <c r="CV350" s="323"/>
      <c r="CW350" s="323"/>
      <c r="CX350" s="323"/>
      <c r="CY350" s="323"/>
      <c r="CZ350" s="323"/>
      <c r="DA350" s="323"/>
      <c r="DB350" s="323"/>
      <c r="DC350" s="323"/>
      <c r="DD350" s="323"/>
      <c r="DE350" s="323"/>
      <c r="DF350" s="323"/>
      <c r="DG350" s="323"/>
      <c r="DH350" s="323"/>
      <c r="DI350" s="323"/>
      <c r="DJ350" s="323"/>
      <c r="DK350" s="323"/>
      <c r="DL350" s="323"/>
      <c r="DM350" s="323"/>
      <c r="DN350" s="323"/>
      <c r="DO350" s="323"/>
      <c r="DP350" s="323"/>
      <c r="DQ350" s="323"/>
      <c r="DR350" s="323"/>
      <c r="DS350" s="323"/>
      <c r="DT350" s="323"/>
      <c r="DU350" s="323"/>
      <c r="DV350" s="323"/>
      <c r="DW350" s="323"/>
      <c r="DX350" s="323"/>
      <c r="DY350" s="323"/>
      <c r="DZ350" s="323"/>
      <c r="EA350" s="323"/>
      <c r="EB350" s="323"/>
      <c r="EC350" s="323"/>
      <c r="ED350" s="323"/>
      <c r="EE350" s="323"/>
      <c r="EF350" s="323"/>
      <c r="EG350" s="323"/>
      <c r="EH350" s="323"/>
      <c r="EI350" s="323"/>
      <c r="EJ350" s="323"/>
      <c r="EK350" s="323"/>
      <c r="EL350" s="323"/>
      <c r="EM350" s="323"/>
      <c r="EN350" s="323"/>
      <c r="EO350" s="323"/>
      <c r="EP350" s="323"/>
      <c r="EQ350" s="323"/>
      <c r="ER350" s="323"/>
      <c r="ES350" s="323"/>
      <c r="ET350" s="323"/>
      <c r="EU350" s="323"/>
      <c r="EV350" s="323"/>
      <c r="EW350" s="323"/>
      <c r="EX350" s="323"/>
      <c r="EY350" s="323"/>
      <c r="EZ350" s="323"/>
      <c r="FA350" s="323"/>
      <c r="FB350" s="323"/>
      <c r="FC350" s="323"/>
      <c r="FD350" s="323"/>
      <c r="FE350" s="323"/>
      <c r="FF350" s="323"/>
      <c r="FG350" s="323"/>
      <c r="FH350" s="323"/>
      <c r="FI350" s="323"/>
      <c r="FJ350" s="323"/>
      <c r="FK350" s="323"/>
      <c r="FL350" s="323"/>
      <c r="FM350" s="323"/>
      <c r="FN350" s="323"/>
      <c r="FO350" s="323"/>
      <c r="FP350" s="323"/>
      <c r="FQ350" s="323"/>
      <c r="FR350" s="323"/>
      <c r="FS350" s="323"/>
      <c r="FT350" s="323"/>
      <c r="FU350" s="323"/>
      <c r="FV350" s="323"/>
      <c r="FW350" s="323"/>
      <c r="FX350" s="323"/>
      <c r="FY350" s="323"/>
      <c r="FZ350" s="323"/>
      <c r="GA350" s="323"/>
      <c r="GB350" s="323"/>
      <c r="GC350" s="323"/>
      <c r="GD350" s="323"/>
      <c r="GE350" s="323"/>
      <c r="GF350" s="323"/>
      <c r="GG350" s="323"/>
      <c r="GH350" s="323"/>
      <c r="GI350" s="323"/>
      <c r="GJ350" s="323"/>
      <c r="GK350" s="323"/>
      <c r="GL350" s="323"/>
      <c r="GM350" s="323"/>
      <c r="GN350" s="323"/>
      <c r="GO350" s="323"/>
      <c r="GP350" s="323"/>
      <c r="GQ350" s="323"/>
      <c r="GR350" s="323"/>
      <c r="GS350" s="323"/>
      <c r="GT350" s="323"/>
      <c r="GU350" s="323"/>
      <c r="GV350" s="323"/>
      <c r="GW350" s="323"/>
      <c r="GX350" s="323"/>
      <c r="GY350" s="323"/>
      <c r="GZ350" s="323"/>
      <c r="HA350" s="323"/>
      <c r="HB350" s="323"/>
      <c r="HC350" s="323"/>
      <c r="HD350" s="323"/>
      <c r="HE350" s="323"/>
      <c r="HF350" s="323"/>
      <c r="HG350" s="323"/>
      <c r="HH350" s="323"/>
      <c r="HI350" s="323"/>
      <c r="HJ350" s="323"/>
      <c r="HK350" s="323"/>
      <c r="HL350" s="323"/>
      <c r="HM350" s="323"/>
      <c r="HN350" s="323"/>
      <c r="HO350" s="323"/>
      <c r="HP350" s="323"/>
      <c r="HQ350" s="323"/>
      <c r="HR350" s="323"/>
      <c r="HS350" s="323"/>
      <c r="HT350" s="323"/>
      <c r="HU350" s="323"/>
      <c r="HV350" s="323"/>
      <c r="HW350" s="323"/>
      <c r="HX350" s="323"/>
      <c r="HY350" s="323"/>
      <c r="HZ350" s="323"/>
      <c r="IA350" s="323"/>
      <c r="IB350" s="323"/>
      <c r="IC350" s="323"/>
      <c r="ID350" s="323"/>
      <c r="IE350" s="323"/>
      <c r="IF350" s="323"/>
      <c r="IG350" s="323"/>
      <c r="IH350" s="323"/>
      <c r="II350" s="323"/>
      <c r="IJ350" s="323"/>
      <c r="IK350" s="323"/>
      <c r="IL350" s="323"/>
      <c r="IM350" s="323"/>
      <c r="IN350" s="323"/>
      <c r="IO350" s="323"/>
      <c r="IP350" s="323"/>
      <c r="IQ350" s="323"/>
      <c r="IR350" s="323"/>
      <c r="IS350" s="323"/>
      <c r="IT350" s="323"/>
      <c r="IU350" s="323"/>
      <c r="IV350" s="323"/>
      <c r="IW350" s="323"/>
      <c r="IX350" s="323"/>
    </row>
    <row r="351" spans="1:258" s="1238" customFormat="1">
      <c r="A351" s="323"/>
      <c r="B351" s="324"/>
      <c r="C351" s="325"/>
      <c r="D351" s="325"/>
      <c r="E351" s="325"/>
      <c r="F351" s="326"/>
      <c r="G351" s="326"/>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c r="AI351" s="323"/>
      <c r="AJ351" s="323"/>
      <c r="AK351" s="323"/>
      <c r="AL351" s="323"/>
      <c r="AM351" s="323"/>
      <c r="AN351" s="323"/>
      <c r="AO351" s="323"/>
      <c r="AP351" s="323"/>
      <c r="AQ351" s="323"/>
      <c r="AR351" s="323"/>
      <c r="AS351" s="323"/>
      <c r="AT351" s="323"/>
      <c r="AU351" s="323"/>
      <c r="AV351" s="323"/>
      <c r="AW351" s="323"/>
      <c r="AX351" s="323"/>
      <c r="AY351" s="323"/>
      <c r="AZ351" s="323"/>
      <c r="BA351" s="323"/>
      <c r="BB351" s="323"/>
      <c r="BC351" s="323"/>
      <c r="BD351" s="323"/>
      <c r="BE351" s="323"/>
      <c r="BF351" s="323"/>
      <c r="BG351" s="323"/>
      <c r="BH351" s="323"/>
      <c r="BI351" s="323"/>
      <c r="BJ351" s="323"/>
      <c r="BK351" s="323"/>
      <c r="BL351" s="323"/>
      <c r="BM351" s="323"/>
      <c r="BN351" s="323"/>
      <c r="BO351" s="323"/>
      <c r="BP351" s="323"/>
      <c r="BQ351" s="323"/>
      <c r="BR351" s="323"/>
      <c r="BS351" s="323"/>
      <c r="BT351" s="323"/>
      <c r="BU351" s="323"/>
      <c r="BV351" s="323"/>
      <c r="BW351" s="323"/>
      <c r="BX351" s="323"/>
      <c r="BY351" s="323"/>
      <c r="BZ351" s="323"/>
      <c r="CA351" s="323"/>
      <c r="CB351" s="323"/>
      <c r="CC351" s="323"/>
      <c r="CD351" s="323"/>
      <c r="CE351" s="323"/>
      <c r="CF351" s="323"/>
      <c r="CG351" s="323"/>
      <c r="CH351" s="323"/>
      <c r="CI351" s="323"/>
      <c r="CJ351" s="323"/>
      <c r="CK351" s="323"/>
      <c r="CL351" s="323"/>
      <c r="CM351" s="323"/>
      <c r="CN351" s="323"/>
      <c r="CO351" s="323"/>
      <c r="CP351" s="323"/>
      <c r="CQ351" s="323"/>
      <c r="CR351" s="323"/>
      <c r="CS351" s="323"/>
      <c r="CT351" s="323"/>
      <c r="CU351" s="323"/>
      <c r="CV351" s="323"/>
      <c r="CW351" s="323"/>
      <c r="CX351" s="323"/>
      <c r="CY351" s="323"/>
      <c r="CZ351" s="323"/>
      <c r="DA351" s="323"/>
      <c r="DB351" s="323"/>
      <c r="DC351" s="323"/>
      <c r="DD351" s="323"/>
      <c r="DE351" s="323"/>
      <c r="DF351" s="323"/>
      <c r="DG351" s="323"/>
      <c r="DH351" s="323"/>
      <c r="DI351" s="323"/>
      <c r="DJ351" s="323"/>
      <c r="DK351" s="323"/>
      <c r="DL351" s="323"/>
      <c r="DM351" s="323"/>
      <c r="DN351" s="323"/>
      <c r="DO351" s="323"/>
      <c r="DP351" s="323"/>
      <c r="DQ351" s="323"/>
      <c r="DR351" s="323"/>
      <c r="DS351" s="323"/>
      <c r="DT351" s="323"/>
      <c r="DU351" s="323"/>
      <c r="DV351" s="323"/>
      <c r="DW351" s="323"/>
      <c r="DX351" s="323"/>
      <c r="DY351" s="323"/>
      <c r="DZ351" s="323"/>
      <c r="EA351" s="323"/>
      <c r="EB351" s="323"/>
      <c r="EC351" s="323"/>
      <c r="ED351" s="323"/>
      <c r="EE351" s="323"/>
      <c r="EF351" s="323"/>
      <c r="EG351" s="323"/>
      <c r="EH351" s="323"/>
      <c r="EI351" s="323"/>
      <c r="EJ351" s="323"/>
      <c r="EK351" s="323"/>
      <c r="EL351" s="323"/>
      <c r="EM351" s="323"/>
      <c r="EN351" s="323"/>
      <c r="EO351" s="323"/>
      <c r="EP351" s="323"/>
      <c r="EQ351" s="323"/>
      <c r="ER351" s="323"/>
      <c r="ES351" s="323"/>
      <c r="ET351" s="323"/>
      <c r="EU351" s="323"/>
      <c r="EV351" s="323"/>
      <c r="EW351" s="323"/>
      <c r="EX351" s="323"/>
      <c r="EY351" s="323"/>
      <c r="EZ351" s="323"/>
      <c r="FA351" s="323"/>
      <c r="FB351" s="323"/>
      <c r="FC351" s="323"/>
      <c r="FD351" s="323"/>
      <c r="FE351" s="323"/>
      <c r="FF351" s="323"/>
      <c r="FG351" s="323"/>
      <c r="FH351" s="323"/>
      <c r="FI351" s="323"/>
      <c r="FJ351" s="323"/>
      <c r="FK351" s="323"/>
      <c r="FL351" s="323"/>
      <c r="FM351" s="323"/>
      <c r="FN351" s="323"/>
      <c r="FO351" s="323"/>
      <c r="FP351" s="323"/>
      <c r="FQ351" s="323"/>
      <c r="FR351" s="323"/>
      <c r="FS351" s="323"/>
      <c r="FT351" s="323"/>
      <c r="FU351" s="323"/>
      <c r="FV351" s="323"/>
      <c r="FW351" s="323"/>
      <c r="FX351" s="323"/>
      <c r="FY351" s="323"/>
      <c r="FZ351" s="323"/>
      <c r="GA351" s="323"/>
      <c r="GB351" s="323"/>
      <c r="GC351" s="323"/>
      <c r="GD351" s="323"/>
      <c r="GE351" s="323"/>
      <c r="GF351" s="323"/>
      <c r="GG351" s="323"/>
      <c r="GH351" s="323"/>
      <c r="GI351" s="323"/>
      <c r="GJ351" s="323"/>
      <c r="GK351" s="323"/>
      <c r="GL351" s="323"/>
      <c r="GM351" s="323"/>
      <c r="GN351" s="323"/>
      <c r="GO351" s="323"/>
      <c r="GP351" s="323"/>
      <c r="GQ351" s="323"/>
      <c r="GR351" s="323"/>
      <c r="GS351" s="323"/>
      <c r="GT351" s="323"/>
      <c r="GU351" s="323"/>
      <c r="GV351" s="323"/>
      <c r="GW351" s="323"/>
      <c r="GX351" s="323"/>
      <c r="GY351" s="323"/>
      <c r="GZ351" s="323"/>
      <c r="HA351" s="323"/>
      <c r="HB351" s="323"/>
      <c r="HC351" s="323"/>
      <c r="HD351" s="323"/>
      <c r="HE351" s="323"/>
      <c r="HF351" s="323"/>
      <c r="HG351" s="323"/>
      <c r="HH351" s="323"/>
      <c r="HI351" s="323"/>
      <c r="HJ351" s="323"/>
      <c r="HK351" s="323"/>
      <c r="HL351" s="323"/>
      <c r="HM351" s="323"/>
      <c r="HN351" s="323"/>
      <c r="HO351" s="323"/>
      <c r="HP351" s="323"/>
      <c r="HQ351" s="323"/>
      <c r="HR351" s="323"/>
      <c r="HS351" s="323"/>
      <c r="HT351" s="323"/>
      <c r="HU351" s="323"/>
      <c r="HV351" s="323"/>
      <c r="HW351" s="323"/>
      <c r="HX351" s="323"/>
      <c r="HY351" s="323"/>
      <c r="HZ351" s="323"/>
      <c r="IA351" s="323"/>
      <c r="IB351" s="323"/>
      <c r="IC351" s="323"/>
      <c r="ID351" s="323"/>
      <c r="IE351" s="323"/>
      <c r="IF351" s="323"/>
      <c r="IG351" s="323"/>
      <c r="IH351" s="323"/>
      <c r="II351" s="323"/>
      <c r="IJ351" s="323"/>
      <c r="IK351" s="323"/>
      <c r="IL351" s="323"/>
      <c r="IM351" s="323"/>
      <c r="IN351" s="323"/>
      <c r="IO351" s="323"/>
      <c r="IP351" s="323"/>
      <c r="IQ351" s="323"/>
      <c r="IR351" s="323"/>
      <c r="IS351" s="323"/>
      <c r="IT351" s="323"/>
      <c r="IU351" s="323"/>
      <c r="IV351" s="323"/>
      <c r="IW351" s="323"/>
      <c r="IX351" s="323"/>
    </row>
    <row r="352" spans="1:258" s="1238" customFormat="1">
      <c r="A352" s="323"/>
      <c r="B352" s="324"/>
      <c r="C352" s="325"/>
      <c r="D352" s="325"/>
      <c r="E352" s="325"/>
      <c r="F352" s="326"/>
      <c r="G352" s="326"/>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3"/>
      <c r="AU352" s="323"/>
      <c r="AV352" s="323"/>
      <c r="AW352" s="323"/>
      <c r="AX352" s="323"/>
      <c r="AY352" s="323"/>
      <c r="AZ352" s="323"/>
      <c r="BA352" s="323"/>
      <c r="BB352" s="323"/>
      <c r="BC352" s="323"/>
      <c r="BD352" s="323"/>
      <c r="BE352" s="323"/>
      <c r="BF352" s="323"/>
      <c r="BG352" s="323"/>
      <c r="BH352" s="323"/>
      <c r="BI352" s="323"/>
      <c r="BJ352" s="323"/>
      <c r="BK352" s="323"/>
      <c r="BL352" s="323"/>
      <c r="BM352" s="323"/>
      <c r="BN352" s="323"/>
      <c r="BO352" s="323"/>
      <c r="BP352" s="323"/>
      <c r="BQ352" s="323"/>
      <c r="BR352" s="323"/>
      <c r="BS352" s="323"/>
      <c r="BT352" s="323"/>
      <c r="BU352" s="323"/>
      <c r="BV352" s="323"/>
      <c r="BW352" s="323"/>
      <c r="BX352" s="323"/>
      <c r="BY352" s="323"/>
      <c r="BZ352" s="323"/>
      <c r="CA352" s="323"/>
      <c r="CB352" s="323"/>
      <c r="CC352" s="323"/>
      <c r="CD352" s="323"/>
      <c r="CE352" s="323"/>
      <c r="CF352" s="323"/>
      <c r="CG352" s="323"/>
      <c r="CH352" s="323"/>
      <c r="CI352" s="323"/>
      <c r="CJ352" s="323"/>
      <c r="CK352" s="323"/>
      <c r="CL352" s="323"/>
      <c r="CM352" s="323"/>
      <c r="CN352" s="323"/>
      <c r="CO352" s="323"/>
      <c r="CP352" s="323"/>
      <c r="CQ352" s="323"/>
      <c r="CR352" s="323"/>
      <c r="CS352" s="323"/>
      <c r="CT352" s="323"/>
      <c r="CU352" s="323"/>
      <c r="CV352" s="323"/>
      <c r="CW352" s="323"/>
      <c r="CX352" s="323"/>
      <c r="CY352" s="323"/>
      <c r="CZ352" s="323"/>
      <c r="DA352" s="323"/>
      <c r="DB352" s="323"/>
      <c r="DC352" s="323"/>
      <c r="DD352" s="323"/>
      <c r="DE352" s="323"/>
      <c r="DF352" s="323"/>
      <c r="DG352" s="323"/>
      <c r="DH352" s="323"/>
      <c r="DI352" s="323"/>
      <c r="DJ352" s="323"/>
      <c r="DK352" s="323"/>
      <c r="DL352" s="323"/>
      <c r="DM352" s="323"/>
      <c r="DN352" s="323"/>
      <c r="DO352" s="323"/>
      <c r="DP352" s="323"/>
      <c r="DQ352" s="323"/>
      <c r="DR352" s="323"/>
      <c r="DS352" s="323"/>
      <c r="DT352" s="323"/>
      <c r="DU352" s="323"/>
      <c r="DV352" s="323"/>
      <c r="DW352" s="323"/>
      <c r="DX352" s="323"/>
      <c r="DY352" s="323"/>
      <c r="DZ352" s="323"/>
      <c r="EA352" s="323"/>
      <c r="EB352" s="323"/>
      <c r="EC352" s="323"/>
      <c r="ED352" s="323"/>
      <c r="EE352" s="323"/>
      <c r="EF352" s="323"/>
      <c r="EG352" s="323"/>
      <c r="EH352" s="323"/>
      <c r="EI352" s="323"/>
      <c r="EJ352" s="323"/>
      <c r="EK352" s="323"/>
      <c r="EL352" s="323"/>
      <c r="EM352" s="323"/>
      <c r="EN352" s="323"/>
      <c r="EO352" s="323"/>
      <c r="EP352" s="323"/>
      <c r="EQ352" s="323"/>
      <c r="ER352" s="323"/>
      <c r="ES352" s="323"/>
      <c r="ET352" s="323"/>
      <c r="EU352" s="323"/>
      <c r="EV352" s="323"/>
      <c r="EW352" s="323"/>
      <c r="EX352" s="323"/>
      <c r="EY352" s="323"/>
      <c r="EZ352" s="323"/>
      <c r="FA352" s="323"/>
      <c r="FB352" s="323"/>
      <c r="FC352" s="323"/>
      <c r="FD352" s="323"/>
      <c r="FE352" s="323"/>
      <c r="FF352" s="323"/>
      <c r="FG352" s="323"/>
      <c r="FH352" s="323"/>
      <c r="FI352" s="323"/>
      <c r="FJ352" s="323"/>
      <c r="FK352" s="323"/>
      <c r="FL352" s="323"/>
      <c r="FM352" s="323"/>
      <c r="FN352" s="323"/>
      <c r="FO352" s="323"/>
      <c r="FP352" s="323"/>
      <c r="FQ352" s="323"/>
      <c r="FR352" s="323"/>
      <c r="FS352" s="323"/>
      <c r="FT352" s="323"/>
      <c r="FU352" s="323"/>
      <c r="FV352" s="323"/>
      <c r="FW352" s="323"/>
      <c r="FX352" s="323"/>
      <c r="FY352" s="323"/>
      <c r="FZ352" s="323"/>
      <c r="GA352" s="323"/>
      <c r="GB352" s="323"/>
      <c r="GC352" s="323"/>
      <c r="GD352" s="323"/>
      <c r="GE352" s="323"/>
      <c r="GF352" s="323"/>
      <c r="GG352" s="323"/>
      <c r="GH352" s="323"/>
      <c r="GI352" s="323"/>
      <c r="GJ352" s="323"/>
      <c r="GK352" s="323"/>
      <c r="GL352" s="323"/>
      <c r="GM352" s="323"/>
      <c r="GN352" s="323"/>
      <c r="GO352" s="323"/>
      <c r="GP352" s="323"/>
      <c r="GQ352" s="323"/>
      <c r="GR352" s="323"/>
      <c r="GS352" s="323"/>
      <c r="GT352" s="323"/>
      <c r="GU352" s="323"/>
      <c r="GV352" s="323"/>
      <c r="GW352" s="323"/>
      <c r="GX352" s="323"/>
      <c r="GY352" s="323"/>
      <c r="GZ352" s="323"/>
      <c r="HA352" s="323"/>
      <c r="HB352" s="323"/>
      <c r="HC352" s="323"/>
      <c r="HD352" s="323"/>
      <c r="HE352" s="323"/>
      <c r="HF352" s="323"/>
      <c r="HG352" s="323"/>
      <c r="HH352" s="323"/>
      <c r="HI352" s="323"/>
      <c r="HJ352" s="323"/>
      <c r="HK352" s="323"/>
      <c r="HL352" s="323"/>
      <c r="HM352" s="323"/>
      <c r="HN352" s="323"/>
      <c r="HO352" s="323"/>
      <c r="HP352" s="323"/>
      <c r="HQ352" s="323"/>
      <c r="HR352" s="323"/>
      <c r="HS352" s="323"/>
      <c r="HT352" s="323"/>
      <c r="HU352" s="323"/>
      <c r="HV352" s="323"/>
      <c r="HW352" s="323"/>
      <c r="HX352" s="323"/>
      <c r="HY352" s="323"/>
      <c r="HZ352" s="323"/>
      <c r="IA352" s="323"/>
      <c r="IB352" s="323"/>
      <c r="IC352" s="323"/>
      <c r="ID352" s="323"/>
      <c r="IE352" s="323"/>
      <c r="IF352" s="323"/>
      <c r="IG352" s="323"/>
      <c r="IH352" s="323"/>
      <c r="II352" s="323"/>
      <c r="IJ352" s="323"/>
      <c r="IK352" s="323"/>
      <c r="IL352" s="323"/>
      <c r="IM352" s="323"/>
      <c r="IN352" s="323"/>
      <c r="IO352" s="323"/>
      <c r="IP352" s="323"/>
      <c r="IQ352" s="323"/>
      <c r="IR352" s="323"/>
      <c r="IS352" s="323"/>
      <c r="IT352" s="323"/>
      <c r="IU352" s="323"/>
      <c r="IV352" s="323"/>
      <c r="IW352" s="323"/>
      <c r="IX352" s="323"/>
    </row>
    <row r="353" spans="1:258" s="1238" customFormat="1">
      <c r="A353" s="323"/>
      <c r="B353" s="324"/>
      <c r="C353" s="325"/>
      <c r="D353" s="325"/>
      <c r="E353" s="325"/>
      <c r="F353" s="326"/>
      <c r="G353" s="326"/>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3"/>
      <c r="AL353" s="323"/>
      <c r="AM353" s="323"/>
      <c r="AN353" s="323"/>
      <c r="AO353" s="323"/>
      <c r="AP353" s="323"/>
      <c r="AQ353" s="323"/>
      <c r="AR353" s="323"/>
      <c r="AS353" s="323"/>
      <c r="AT353" s="323"/>
      <c r="AU353" s="323"/>
      <c r="AV353" s="323"/>
      <c r="AW353" s="323"/>
      <c r="AX353" s="323"/>
      <c r="AY353" s="323"/>
      <c r="AZ353" s="323"/>
      <c r="BA353" s="323"/>
      <c r="BB353" s="323"/>
      <c r="BC353" s="323"/>
      <c r="BD353" s="323"/>
      <c r="BE353" s="323"/>
      <c r="BF353" s="323"/>
      <c r="BG353" s="323"/>
      <c r="BH353" s="323"/>
      <c r="BI353" s="323"/>
      <c r="BJ353" s="323"/>
      <c r="BK353" s="323"/>
      <c r="BL353" s="323"/>
      <c r="BM353" s="323"/>
      <c r="BN353" s="323"/>
      <c r="BO353" s="323"/>
      <c r="BP353" s="323"/>
      <c r="BQ353" s="323"/>
      <c r="BR353" s="323"/>
      <c r="BS353" s="323"/>
      <c r="BT353" s="323"/>
      <c r="BU353" s="323"/>
      <c r="BV353" s="323"/>
      <c r="BW353" s="323"/>
      <c r="BX353" s="323"/>
      <c r="BY353" s="323"/>
      <c r="BZ353" s="323"/>
      <c r="CA353" s="323"/>
      <c r="CB353" s="323"/>
      <c r="CC353" s="323"/>
      <c r="CD353" s="323"/>
      <c r="CE353" s="323"/>
      <c r="CF353" s="323"/>
      <c r="CG353" s="323"/>
      <c r="CH353" s="323"/>
      <c r="CI353" s="323"/>
      <c r="CJ353" s="323"/>
      <c r="CK353" s="323"/>
      <c r="CL353" s="323"/>
      <c r="CM353" s="323"/>
      <c r="CN353" s="323"/>
      <c r="CO353" s="323"/>
      <c r="CP353" s="323"/>
      <c r="CQ353" s="323"/>
      <c r="CR353" s="323"/>
      <c r="CS353" s="323"/>
      <c r="CT353" s="323"/>
      <c r="CU353" s="323"/>
      <c r="CV353" s="323"/>
      <c r="CW353" s="323"/>
      <c r="CX353" s="323"/>
      <c r="CY353" s="323"/>
      <c r="CZ353" s="323"/>
      <c r="DA353" s="323"/>
      <c r="DB353" s="323"/>
      <c r="DC353" s="323"/>
      <c r="DD353" s="323"/>
      <c r="DE353" s="323"/>
      <c r="DF353" s="323"/>
      <c r="DG353" s="323"/>
      <c r="DH353" s="323"/>
      <c r="DI353" s="323"/>
      <c r="DJ353" s="323"/>
      <c r="DK353" s="323"/>
      <c r="DL353" s="323"/>
      <c r="DM353" s="323"/>
      <c r="DN353" s="323"/>
      <c r="DO353" s="323"/>
      <c r="DP353" s="323"/>
      <c r="DQ353" s="323"/>
      <c r="DR353" s="323"/>
      <c r="DS353" s="323"/>
      <c r="DT353" s="323"/>
      <c r="DU353" s="323"/>
      <c r="DV353" s="323"/>
      <c r="DW353" s="323"/>
      <c r="DX353" s="323"/>
      <c r="DY353" s="323"/>
      <c r="DZ353" s="323"/>
      <c r="EA353" s="323"/>
      <c r="EB353" s="323"/>
      <c r="EC353" s="323"/>
      <c r="ED353" s="323"/>
      <c r="EE353" s="323"/>
      <c r="EF353" s="323"/>
      <c r="EG353" s="323"/>
      <c r="EH353" s="323"/>
      <c r="EI353" s="323"/>
      <c r="EJ353" s="323"/>
      <c r="EK353" s="323"/>
      <c r="EL353" s="323"/>
      <c r="EM353" s="323"/>
      <c r="EN353" s="323"/>
      <c r="EO353" s="323"/>
      <c r="EP353" s="323"/>
      <c r="EQ353" s="323"/>
      <c r="ER353" s="323"/>
      <c r="ES353" s="323"/>
      <c r="ET353" s="323"/>
      <c r="EU353" s="323"/>
      <c r="EV353" s="323"/>
      <c r="EW353" s="323"/>
      <c r="EX353" s="323"/>
      <c r="EY353" s="323"/>
      <c r="EZ353" s="323"/>
      <c r="FA353" s="323"/>
      <c r="FB353" s="323"/>
      <c r="FC353" s="323"/>
      <c r="FD353" s="323"/>
      <c r="FE353" s="323"/>
      <c r="FF353" s="323"/>
      <c r="FG353" s="323"/>
      <c r="FH353" s="323"/>
      <c r="FI353" s="323"/>
      <c r="FJ353" s="323"/>
      <c r="FK353" s="323"/>
      <c r="FL353" s="323"/>
      <c r="FM353" s="323"/>
      <c r="FN353" s="323"/>
      <c r="FO353" s="323"/>
      <c r="FP353" s="323"/>
      <c r="FQ353" s="323"/>
      <c r="FR353" s="323"/>
      <c r="FS353" s="323"/>
      <c r="FT353" s="323"/>
      <c r="FU353" s="323"/>
      <c r="FV353" s="323"/>
      <c r="FW353" s="323"/>
      <c r="FX353" s="323"/>
      <c r="FY353" s="323"/>
      <c r="FZ353" s="323"/>
      <c r="GA353" s="323"/>
      <c r="GB353" s="323"/>
      <c r="GC353" s="323"/>
      <c r="GD353" s="323"/>
      <c r="GE353" s="323"/>
      <c r="GF353" s="323"/>
      <c r="GG353" s="323"/>
      <c r="GH353" s="323"/>
      <c r="GI353" s="323"/>
      <c r="GJ353" s="323"/>
      <c r="GK353" s="323"/>
      <c r="GL353" s="323"/>
      <c r="GM353" s="323"/>
      <c r="GN353" s="323"/>
      <c r="GO353" s="323"/>
      <c r="GP353" s="323"/>
      <c r="GQ353" s="323"/>
      <c r="GR353" s="323"/>
      <c r="GS353" s="323"/>
      <c r="GT353" s="323"/>
      <c r="GU353" s="323"/>
      <c r="GV353" s="323"/>
      <c r="GW353" s="323"/>
      <c r="GX353" s="323"/>
      <c r="GY353" s="323"/>
      <c r="GZ353" s="323"/>
      <c r="HA353" s="323"/>
      <c r="HB353" s="323"/>
      <c r="HC353" s="323"/>
      <c r="HD353" s="323"/>
      <c r="HE353" s="323"/>
      <c r="HF353" s="323"/>
      <c r="HG353" s="323"/>
      <c r="HH353" s="323"/>
      <c r="HI353" s="323"/>
      <c r="HJ353" s="323"/>
      <c r="HK353" s="323"/>
      <c r="HL353" s="323"/>
      <c r="HM353" s="323"/>
      <c r="HN353" s="323"/>
      <c r="HO353" s="323"/>
      <c r="HP353" s="323"/>
      <c r="HQ353" s="323"/>
      <c r="HR353" s="323"/>
      <c r="HS353" s="323"/>
      <c r="HT353" s="323"/>
      <c r="HU353" s="323"/>
      <c r="HV353" s="323"/>
      <c r="HW353" s="323"/>
      <c r="HX353" s="323"/>
      <c r="HY353" s="323"/>
      <c r="HZ353" s="323"/>
      <c r="IA353" s="323"/>
      <c r="IB353" s="323"/>
      <c r="IC353" s="323"/>
      <c r="ID353" s="323"/>
      <c r="IE353" s="323"/>
      <c r="IF353" s="323"/>
      <c r="IG353" s="323"/>
      <c r="IH353" s="323"/>
      <c r="II353" s="323"/>
      <c r="IJ353" s="323"/>
      <c r="IK353" s="323"/>
      <c r="IL353" s="323"/>
      <c r="IM353" s="323"/>
      <c r="IN353" s="323"/>
      <c r="IO353" s="323"/>
      <c r="IP353" s="323"/>
      <c r="IQ353" s="323"/>
      <c r="IR353" s="323"/>
      <c r="IS353" s="323"/>
      <c r="IT353" s="323"/>
      <c r="IU353" s="323"/>
      <c r="IV353" s="323"/>
      <c r="IW353" s="323"/>
      <c r="IX353" s="323"/>
    </row>
    <row r="354" spans="1:258" s="1238" customFormat="1">
      <c r="A354" s="323"/>
      <c r="B354" s="324"/>
      <c r="C354" s="325"/>
      <c r="D354" s="325"/>
      <c r="E354" s="325"/>
      <c r="F354" s="326"/>
      <c r="G354" s="326"/>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3"/>
      <c r="AL354" s="323"/>
      <c r="AM354" s="323"/>
      <c r="AN354" s="323"/>
      <c r="AO354" s="323"/>
      <c r="AP354" s="323"/>
      <c r="AQ354" s="323"/>
      <c r="AR354" s="323"/>
      <c r="AS354" s="323"/>
      <c r="AT354" s="323"/>
      <c r="AU354" s="323"/>
      <c r="AV354" s="323"/>
      <c r="AW354" s="323"/>
      <c r="AX354" s="323"/>
      <c r="AY354" s="323"/>
      <c r="AZ354" s="323"/>
      <c r="BA354" s="323"/>
      <c r="BB354" s="323"/>
      <c r="BC354" s="323"/>
      <c r="BD354" s="323"/>
      <c r="BE354" s="323"/>
      <c r="BF354" s="323"/>
      <c r="BG354" s="323"/>
      <c r="BH354" s="323"/>
      <c r="BI354" s="323"/>
      <c r="BJ354" s="323"/>
      <c r="BK354" s="323"/>
      <c r="BL354" s="323"/>
      <c r="BM354" s="323"/>
      <c r="BN354" s="323"/>
      <c r="BO354" s="323"/>
      <c r="BP354" s="323"/>
      <c r="BQ354" s="323"/>
      <c r="BR354" s="323"/>
      <c r="BS354" s="323"/>
      <c r="BT354" s="323"/>
      <c r="BU354" s="323"/>
      <c r="BV354" s="323"/>
      <c r="BW354" s="323"/>
      <c r="BX354" s="323"/>
      <c r="BY354" s="323"/>
      <c r="BZ354" s="323"/>
      <c r="CA354" s="323"/>
      <c r="CB354" s="323"/>
      <c r="CC354" s="323"/>
      <c r="CD354" s="323"/>
      <c r="CE354" s="323"/>
      <c r="CF354" s="323"/>
      <c r="CG354" s="323"/>
      <c r="CH354" s="323"/>
      <c r="CI354" s="323"/>
      <c r="CJ354" s="323"/>
      <c r="CK354" s="323"/>
      <c r="CL354" s="323"/>
      <c r="CM354" s="323"/>
      <c r="CN354" s="323"/>
      <c r="CO354" s="323"/>
      <c r="CP354" s="323"/>
      <c r="CQ354" s="323"/>
      <c r="CR354" s="323"/>
      <c r="CS354" s="323"/>
      <c r="CT354" s="323"/>
      <c r="CU354" s="323"/>
      <c r="CV354" s="323"/>
      <c r="CW354" s="323"/>
      <c r="CX354" s="323"/>
      <c r="CY354" s="323"/>
      <c r="CZ354" s="323"/>
      <c r="DA354" s="323"/>
      <c r="DB354" s="323"/>
      <c r="DC354" s="323"/>
      <c r="DD354" s="323"/>
      <c r="DE354" s="323"/>
      <c r="DF354" s="323"/>
      <c r="DG354" s="323"/>
      <c r="DH354" s="323"/>
      <c r="DI354" s="323"/>
      <c r="DJ354" s="323"/>
      <c r="DK354" s="323"/>
      <c r="DL354" s="323"/>
      <c r="DM354" s="323"/>
      <c r="DN354" s="323"/>
      <c r="DO354" s="323"/>
      <c r="DP354" s="323"/>
      <c r="DQ354" s="323"/>
      <c r="DR354" s="323"/>
      <c r="DS354" s="323"/>
      <c r="DT354" s="323"/>
      <c r="DU354" s="323"/>
      <c r="DV354" s="323"/>
      <c r="DW354" s="323"/>
      <c r="DX354" s="323"/>
      <c r="DY354" s="323"/>
      <c r="DZ354" s="323"/>
      <c r="EA354" s="323"/>
      <c r="EB354" s="323"/>
      <c r="EC354" s="323"/>
      <c r="ED354" s="323"/>
      <c r="EE354" s="323"/>
      <c r="EF354" s="323"/>
      <c r="EG354" s="323"/>
      <c r="EH354" s="323"/>
      <c r="EI354" s="323"/>
      <c r="EJ354" s="323"/>
      <c r="EK354" s="323"/>
      <c r="EL354" s="323"/>
      <c r="EM354" s="323"/>
      <c r="EN354" s="323"/>
      <c r="EO354" s="323"/>
      <c r="EP354" s="323"/>
      <c r="EQ354" s="323"/>
      <c r="ER354" s="323"/>
      <c r="ES354" s="323"/>
      <c r="ET354" s="323"/>
      <c r="EU354" s="323"/>
      <c r="EV354" s="323"/>
      <c r="EW354" s="323"/>
      <c r="EX354" s="323"/>
      <c r="EY354" s="323"/>
      <c r="EZ354" s="323"/>
      <c r="FA354" s="323"/>
      <c r="FB354" s="323"/>
      <c r="FC354" s="323"/>
      <c r="FD354" s="323"/>
      <c r="FE354" s="323"/>
      <c r="FF354" s="323"/>
      <c r="FG354" s="323"/>
      <c r="FH354" s="323"/>
      <c r="FI354" s="323"/>
      <c r="FJ354" s="323"/>
      <c r="FK354" s="323"/>
      <c r="FL354" s="323"/>
      <c r="FM354" s="323"/>
      <c r="FN354" s="323"/>
      <c r="FO354" s="323"/>
      <c r="FP354" s="323"/>
      <c r="FQ354" s="323"/>
      <c r="FR354" s="323"/>
      <c r="FS354" s="323"/>
      <c r="FT354" s="323"/>
      <c r="FU354" s="323"/>
      <c r="FV354" s="323"/>
      <c r="FW354" s="323"/>
      <c r="FX354" s="323"/>
      <c r="FY354" s="323"/>
      <c r="FZ354" s="323"/>
      <c r="GA354" s="323"/>
      <c r="GB354" s="323"/>
      <c r="GC354" s="323"/>
      <c r="GD354" s="323"/>
      <c r="GE354" s="323"/>
      <c r="GF354" s="323"/>
      <c r="GG354" s="323"/>
      <c r="GH354" s="323"/>
      <c r="GI354" s="323"/>
      <c r="GJ354" s="323"/>
      <c r="GK354" s="323"/>
      <c r="GL354" s="323"/>
      <c r="GM354" s="323"/>
      <c r="GN354" s="323"/>
      <c r="GO354" s="323"/>
      <c r="GP354" s="323"/>
      <c r="GQ354" s="323"/>
      <c r="GR354" s="323"/>
      <c r="GS354" s="323"/>
      <c r="GT354" s="323"/>
      <c r="GU354" s="323"/>
      <c r="GV354" s="323"/>
      <c r="GW354" s="323"/>
      <c r="GX354" s="323"/>
      <c r="GY354" s="323"/>
      <c r="GZ354" s="323"/>
      <c r="HA354" s="323"/>
      <c r="HB354" s="323"/>
      <c r="HC354" s="323"/>
      <c r="HD354" s="323"/>
      <c r="HE354" s="323"/>
      <c r="HF354" s="323"/>
      <c r="HG354" s="323"/>
      <c r="HH354" s="323"/>
      <c r="HI354" s="323"/>
      <c r="HJ354" s="323"/>
      <c r="HK354" s="323"/>
      <c r="HL354" s="323"/>
      <c r="HM354" s="323"/>
      <c r="HN354" s="323"/>
      <c r="HO354" s="323"/>
      <c r="HP354" s="323"/>
      <c r="HQ354" s="323"/>
      <c r="HR354" s="323"/>
      <c r="HS354" s="323"/>
      <c r="HT354" s="323"/>
      <c r="HU354" s="323"/>
      <c r="HV354" s="323"/>
      <c r="HW354" s="323"/>
      <c r="HX354" s="323"/>
      <c r="HY354" s="323"/>
      <c r="HZ354" s="323"/>
      <c r="IA354" s="323"/>
      <c r="IB354" s="323"/>
      <c r="IC354" s="323"/>
      <c r="ID354" s="323"/>
      <c r="IE354" s="323"/>
      <c r="IF354" s="323"/>
      <c r="IG354" s="323"/>
      <c r="IH354" s="323"/>
      <c r="II354" s="323"/>
      <c r="IJ354" s="323"/>
      <c r="IK354" s="323"/>
      <c r="IL354" s="323"/>
      <c r="IM354" s="323"/>
      <c r="IN354" s="323"/>
      <c r="IO354" s="323"/>
      <c r="IP354" s="323"/>
      <c r="IQ354" s="323"/>
      <c r="IR354" s="323"/>
      <c r="IS354" s="323"/>
      <c r="IT354" s="323"/>
      <c r="IU354" s="323"/>
      <c r="IV354" s="323"/>
      <c r="IW354" s="323"/>
      <c r="IX354" s="323"/>
    </row>
    <row r="355" spans="1:258" s="1238" customFormat="1">
      <c r="A355" s="323"/>
      <c r="B355" s="324"/>
      <c r="C355" s="325"/>
      <c r="D355" s="325"/>
      <c r="E355" s="325"/>
      <c r="F355" s="326"/>
      <c r="G355" s="326"/>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c r="AS355" s="323"/>
      <c r="AT355" s="323"/>
      <c r="AU355" s="323"/>
      <c r="AV355" s="323"/>
      <c r="AW355" s="323"/>
      <c r="AX355" s="323"/>
      <c r="AY355" s="323"/>
      <c r="AZ355" s="323"/>
      <c r="BA355" s="323"/>
      <c r="BB355" s="323"/>
      <c r="BC355" s="323"/>
      <c r="BD355" s="323"/>
      <c r="BE355" s="323"/>
      <c r="BF355" s="323"/>
      <c r="BG355" s="323"/>
      <c r="BH355" s="323"/>
      <c r="BI355" s="323"/>
      <c r="BJ355" s="323"/>
      <c r="BK355" s="323"/>
      <c r="BL355" s="323"/>
      <c r="BM355" s="323"/>
      <c r="BN355" s="323"/>
      <c r="BO355" s="323"/>
      <c r="BP355" s="323"/>
      <c r="BQ355" s="323"/>
      <c r="BR355" s="323"/>
      <c r="BS355" s="323"/>
      <c r="BT355" s="323"/>
      <c r="BU355" s="323"/>
      <c r="BV355" s="323"/>
      <c r="BW355" s="323"/>
      <c r="BX355" s="323"/>
      <c r="BY355" s="323"/>
      <c r="BZ355" s="323"/>
      <c r="CA355" s="323"/>
      <c r="CB355" s="323"/>
      <c r="CC355" s="323"/>
      <c r="CD355" s="323"/>
      <c r="CE355" s="323"/>
      <c r="CF355" s="323"/>
      <c r="CG355" s="323"/>
      <c r="CH355" s="323"/>
      <c r="CI355" s="323"/>
      <c r="CJ355" s="323"/>
      <c r="CK355" s="323"/>
      <c r="CL355" s="323"/>
      <c r="CM355" s="323"/>
      <c r="CN355" s="323"/>
      <c r="CO355" s="323"/>
      <c r="CP355" s="323"/>
      <c r="CQ355" s="323"/>
      <c r="CR355" s="323"/>
      <c r="CS355" s="323"/>
      <c r="CT355" s="323"/>
      <c r="CU355" s="323"/>
      <c r="CV355" s="323"/>
      <c r="CW355" s="323"/>
      <c r="CX355" s="323"/>
      <c r="CY355" s="323"/>
      <c r="CZ355" s="323"/>
      <c r="DA355" s="323"/>
      <c r="DB355" s="323"/>
      <c r="DC355" s="323"/>
      <c r="DD355" s="323"/>
      <c r="DE355" s="323"/>
      <c r="DF355" s="323"/>
      <c r="DG355" s="323"/>
      <c r="DH355" s="323"/>
      <c r="DI355" s="323"/>
      <c r="DJ355" s="323"/>
      <c r="DK355" s="323"/>
      <c r="DL355" s="323"/>
      <c r="DM355" s="323"/>
      <c r="DN355" s="323"/>
      <c r="DO355" s="323"/>
      <c r="DP355" s="323"/>
      <c r="DQ355" s="323"/>
      <c r="DR355" s="323"/>
      <c r="DS355" s="323"/>
      <c r="DT355" s="323"/>
      <c r="DU355" s="323"/>
      <c r="DV355" s="323"/>
      <c r="DW355" s="323"/>
      <c r="DX355" s="323"/>
      <c r="DY355" s="323"/>
      <c r="DZ355" s="323"/>
      <c r="EA355" s="323"/>
      <c r="EB355" s="323"/>
      <c r="EC355" s="323"/>
      <c r="ED355" s="323"/>
      <c r="EE355" s="323"/>
      <c r="EF355" s="323"/>
      <c r="EG355" s="323"/>
      <c r="EH355" s="323"/>
      <c r="EI355" s="323"/>
      <c r="EJ355" s="323"/>
      <c r="EK355" s="323"/>
      <c r="EL355" s="323"/>
      <c r="EM355" s="323"/>
      <c r="EN355" s="323"/>
      <c r="EO355" s="323"/>
      <c r="EP355" s="323"/>
      <c r="EQ355" s="323"/>
      <c r="ER355" s="323"/>
      <c r="ES355" s="323"/>
      <c r="ET355" s="323"/>
      <c r="EU355" s="323"/>
      <c r="EV355" s="323"/>
      <c r="EW355" s="323"/>
      <c r="EX355" s="323"/>
      <c r="EY355" s="323"/>
      <c r="EZ355" s="323"/>
      <c r="FA355" s="323"/>
      <c r="FB355" s="323"/>
      <c r="FC355" s="323"/>
      <c r="FD355" s="323"/>
      <c r="FE355" s="323"/>
      <c r="FF355" s="323"/>
      <c r="FG355" s="323"/>
      <c r="FH355" s="323"/>
      <c r="FI355" s="323"/>
      <c r="FJ355" s="323"/>
      <c r="FK355" s="323"/>
      <c r="FL355" s="323"/>
      <c r="FM355" s="323"/>
      <c r="FN355" s="323"/>
      <c r="FO355" s="323"/>
      <c r="FP355" s="323"/>
      <c r="FQ355" s="323"/>
      <c r="FR355" s="323"/>
      <c r="FS355" s="323"/>
      <c r="FT355" s="323"/>
      <c r="FU355" s="323"/>
      <c r="FV355" s="323"/>
      <c r="FW355" s="323"/>
      <c r="FX355" s="323"/>
      <c r="FY355" s="323"/>
      <c r="FZ355" s="323"/>
      <c r="GA355" s="323"/>
      <c r="GB355" s="323"/>
      <c r="GC355" s="323"/>
      <c r="GD355" s="323"/>
      <c r="GE355" s="323"/>
      <c r="GF355" s="323"/>
      <c r="GG355" s="323"/>
      <c r="GH355" s="323"/>
      <c r="GI355" s="323"/>
      <c r="GJ355" s="323"/>
      <c r="GK355" s="323"/>
      <c r="GL355" s="323"/>
      <c r="GM355" s="323"/>
      <c r="GN355" s="323"/>
      <c r="GO355" s="323"/>
      <c r="GP355" s="323"/>
      <c r="GQ355" s="323"/>
      <c r="GR355" s="323"/>
      <c r="GS355" s="323"/>
      <c r="GT355" s="323"/>
      <c r="GU355" s="323"/>
      <c r="GV355" s="323"/>
      <c r="GW355" s="323"/>
      <c r="GX355" s="323"/>
      <c r="GY355" s="323"/>
      <c r="GZ355" s="323"/>
      <c r="HA355" s="323"/>
      <c r="HB355" s="323"/>
      <c r="HC355" s="323"/>
      <c r="HD355" s="323"/>
      <c r="HE355" s="323"/>
      <c r="HF355" s="323"/>
      <c r="HG355" s="323"/>
      <c r="HH355" s="323"/>
      <c r="HI355" s="323"/>
      <c r="HJ355" s="323"/>
      <c r="HK355" s="323"/>
      <c r="HL355" s="323"/>
      <c r="HM355" s="323"/>
      <c r="HN355" s="323"/>
      <c r="HO355" s="323"/>
      <c r="HP355" s="323"/>
      <c r="HQ355" s="323"/>
      <c r="HR355" s="323"/>
      <c r="HS355" s="323"/>
      <c r="HT355" s="323"/>
      <c r="HU355" s="323"/>
      <c r="HV355" s="323"/>
      <c r="HW355" s="323"/>
      <c r="HX355" s="323"/>
      <c r="HY355" s="323"/>
      <c r="HZ355" s="323"/>
      <c r="IA355" s="323"/>
      <c r="IB355" s="323"/>
      <c r="IC355" s="323"/>
      <c r="ID355" s="323"/>
      <c r="IE355" s="323"/>
      <c r="IF355" s="323"/>
      <c r="IG355" s="323"/>
      <c r="IH355" s="323"/>
      <c r="II355" s="323"/>
      <c r="IJ355" s="323"/>
      <c r="IK355" s="323"/>
      <c r="IL355" s="323"/>
      <c r="IM355" s="323"/>
      <c r="IN355" s="323"/>
      <c r="IO355" s="323"/>
      <c r="IP355" s="323"/>
      <c r="IQ355" s="323"/>
      <c r="IR355" s="323"/>
      <c r="IS355" s="323"/>
      <c r="IT355" s="323"/>
      <c r="IU355" s="323"/>
      <c r="IV355" s="323"/>
      <c r="IW355" s="323"/>
      <c r="IX355" s="323"/>
    </row>
    <row r="356" spans="1:258" s="1238" customFormat="1">
      <c r="A356" s="323"/>
      <c r="B356" s="324"/>
      <c r="C356" s="325"/>
      <c r="D356" s="325"/>
      <c r="E356" s="325"/>
      <c r="F356" s="326"/>
      <c r="G356" s="326"/>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c r="AS356" s="323"/>
      <c r="AT356" s="323"/>
      <c r="AU356" s="323"/>
      <c r="AV356" s="323"/>
      <c r="AW356" s="323"/>
      <c r="AX356" s="323"/>
      <c r="AY356" s="323"/>
      <c r="AZ356" s="323"/>
      <c r="BA356" s="323"/>
      <c r="BB356" s="323"/>
      <c r="BC356" s="323"/>
      <c r="BD356" s="323"/>
      <c r="BE356" s="323"/>
      <c r="BF356" s="323"/>
      <c r="BG356" s="323"/>
      <c r="BH356" s="323"/>
      <c r="BI356" s="323"/>
      <c r="BJ356" s="323"/>
      <c r="BK356" s="323"/>
      <c r="BL356" s="323"/>
      <c r="BM356" s="323"/>
      <c r="BN356" s="323"/>
      <c r="BO356" s="323"/>
      <c r="BP356" s="323"/>
      <c r="BQ356" s="323"/>
      <c r="BR356" s="323"/>
      <c r="BS356" s="323"/>
      <c r="BT356" s="323"/>
      <c r="BU356" s="323"/>
      <c r="BV356" s="323"/>
      <c r="BW356" s="323"/>
      <c r="BX356" s="323"/>
      <c r="BY356" s="323"/>
      <c r="BZ356" s="323"/>
      <c r="CA356" s="323"/>
      <c r="CB356" s="323"/>
      <c r="CC356" s="323"/>
      <c r="CD356" s="323"/>
      <c r="CE356" s="323"/>
      <c r="CF356" s="323"/>
      <c r="CG356" s="323"/>
      <c r="CH356" s="323"/>
      <c r="CI356" s="323"/>
      <c r="CJ356" s="323"/>
      <c r="CK356" s="323"/>
      <c r="CL356" s="323"/>
      <c r="CM356" s="323"/>
      <c r="CN356" s="323"/>
      <c r="CO356" s="323"/>
      <c r="CP356" s="323"/>
      <c r="CQ356" s="323"/>
      <c r="CR356" s="323"/>
      <c r="CS356" s="323"/>
      <c r="CT356" s="323"/>
      <c r="CU356" s="323"/>
      <c r="CV356" s="323"/>
      <c r="CW356" s="323"/>
      <c r="CX356" s="323"/>
      <c r="CY356" s="323"/>
      <c r="CZ356" s="323"/>
      <c r="DA356" s="323"/>
      <c r="DB356" s="323"/>
      <c r="DC356" s="323"/>
      <c r="DD356" s="323"/>
      <c r="DE356" s="323"/>
      <c r="DF356" s="323"/>
      <c r="DG356" s="323"/>
      <c r="DH356" s="323"/>
      <c r="DI356" s="323"/>
      <c r="DJ356" s="323"/>
      <c r="DK356" s="323"/>
      <c r="DL356" s="323"/>
      <c r="DM356" s="323"/>
      <c r="DN356" s="323"/>
      <c r="DO356" s="323"/>
      <c r="DP356" s="323"/>
      <c r="DQ356" s="323"/>
      <c r="DR356" s="323"/>
      <c r="DS356" s="323"/>
      <c r="DT356" s="323"/>
      <c r="DU356" s="323"/>
      <c r="DV356" s="323"/>
      <c r="DW356" s="323"/>
      <c r="DX356" s="323"/>
      <c r="DY356" s="323"/>
      <c r="DZ356" s="323"/>
      <c r="EA356" s="323"/>
      <c r="EB356" s="323"/>
      <c r="EC356" s="323"/>
      <c r="ED356" s="323"/>
      <c r="EE356" s="323"/>
      <c r="EF356" s="323"/>
      <c r="EG356" s="323"/>
      <c r="EH356" s="323"/>
      <c r="EI356" s="323"/>
      <c r="EJ356" s="323"/>
      <c r="EK356" s="323"/>
      <c r="EL356" s="323"/>
      <c r="EM356" s="323"/>
      <c r="EN356" s="323"/>
      <c r="EO356" s="323"/>
      <c r="EP356" s="323"/>
      <c r="EQ356" s="323"/>
      <c r="ER356" s="323"/>
      <c r="ES356" s="323"/>
      <c r="ET356" s="323"/>
      <c r="EU356" s="323"/>
      <c r="EV356" s="323"/>
      <c r="EW356" s="323"/>
      <c r="EX356" s="323"/>
      <c r="EY356" s="323"/>
      <c r="EZ356" s="323"/>
      <c r="FA356" s="323"/>
      <c r="FB356" s="323"/>
      <c r="FC356" s="323"/>
      <c r="FD356" s="323"/>
      <c r="FE356" s="323"/>
      <c r="FF356" s="323"/>
      <c r="FG356" s="323"/>
      <c r="FH356" s="323"/>
      <c r="FI356" s="323"/>
      <c r="FJ356" s="323"/>
      <c r="FK356" s="323"/>
      <c r="FL356" s="323"/>
      <c r="FM356" s="323"/>
      <c r="FN356" s="323"/>
      <c r="FO356" s="323"/>
      <c r="FP356" s="323"/>
      <c r="FQ356" s="323"/>
      <c r="FR356" s="323"/>
      <c r="FS356" s="323"/>
      <c r="FT356" s="323"/>
      <c r="FU356" s="323"/>
      <c r="FV356" s="323"/>
      <c r="FW356" s="323"/>
      <c r="FX356" s="323"/>
      <c r="FY356" s="323"/>
      <c r="FZ356" s="323"/>
      <c r="GA356" s="323"/>
      <c r="GB356" s="323"/>
      <c r="GC356" s="323"/>
      <c r="GD356" s="323"/>
      <c r="GE356" s="323"/>
      <c r="GF356" s="323"/>
      <c r="GG356" s="323"/>
      <c r="GH356" s="323"/>
      <c r="GI356" s="323"/>
      <c r="GJ356" s="323"/>
      <c r="GK356" s="323"/>
      <c r="GL356" s="323"/>
      <c r="GM356" s="323"/>
      <c r="GN356" s="323"/>
      <c r="GO356" s="323"/>
      <c r="GP356" s="323"/>
      <c r="GQ356" s="323"/>
      <c r="GR356" s="323"/>
      <c r="GS356" s="323"/>
      <c r="GT356" s="323"/>
      <c r="GU356" s="323"/>
      <c r="GV356" s="323"/>
      <c r="GW356" s="323"/>
      <c r="GX356" s="323"/>
      <c r="GY356" s="323"/>
      <c r="GZ356" s="323"/>
      <c r="HA356" s="323"/>
      <c r="HB356" s="323"/>
      <c r="HC356" s="323"/>
      <c r="HD356" s="323"/>
      <c r="HE356" s="323"/>
      <c r="HF356" s="323"/>
      <c r="HG356" s="323"/>
      <c r="HH356" s="323"/>
      <c r="HI356" s="323"/>
      <c r="HJ356" s="323"/>
      <c r="HK356" s="323"/>
      <c r="HL356" s="323"/>
      <c r="HM356" s="323"/>
      <c r="HN356" s="323"/>
      <c r="HO356" s="323"/>
      <c r="HP356" s="323"/>
      <c r="HQ356" s="323"/>
      <c r="HR356" s="323"/>
      <c r="HS356" s="323"/>
      <c r="HT356" s="323"/>
      <c r="HU356" s="323"/>
      <c r="HV356" s="323"/>
      <c r="HW356" s="323"/>
      <c r="HX356" s="323"/>
      <c r="HY356" s="323"/>
      <c r="HZ356" s="323"/>
      <c r="IA356" s="323"/>
      <c r="IB356" s="323"/>
      <c r="IC356" s="323"/>
      <c r="ID356" s="323"/>
      <c r="IE356" s="323"/>
      <c r="IF356" s="323"/>
      <c r="IG356" s="323"/>
      <c r="IH356" s="323"/>
      <c r="II356" s="323"/>
      <c r="IJ356" s="323"/>
      <c r="IK356" s="323"/>
      <c r="IL356" s="323"/>
      <c r="IM356" s="323"/>
      <c r="IN356" s="323"/>
      <c r="IO356" s="323"/>
      <c r="IP356" s="323"/>
      <c r="IQ356" s="323"/>
      <c r="IR356" s="323"/>
      <c r="IS356" s="323"/>
      <c r="IT356" s="323"/>
      <c r="IU356" s="323"/>
      <c r="IV356" s="323"/>
      <c r="IW356" s="323"/>
      <c r="IX356" s="323"/>
    </row>
  </sheetData>
  <mergeCells count="75">
    <mergeCell ref="A4:O4"/>
    <mergeCell ref="G19:I19"/>
    <mergeCell ref="G20:I20"/>
    <mergeCell ref="K148:L148"/>
    <mergeCell ref="A152:F152"/>
    <mergeCell ref="K120:L120"/>
    <mergeCell ref="A122:O122"/>
    <mergeCell ref="A124:F124"/>
    <mergeCell ref="B126:C126"/>
    <mergeCell ref="A130:B130"/>
    <mergeCell ref="K130:O131"/>
    <mergeCell ref="A131:B131"/>
    <mergeCell ref="K110:L110"/>
    <mergeCell ref="A112:O112"/>
    <mergeCell ref="A114:F114"/>
    <mergeCell ref="B116:C116"/>
    <mergeCell ref="B158:E158"/>
    <mergeCell ref="K132:L132"/>
    <mergeCell ref="A136:F136"/>
    <mergeCell ref="B142:E142"/>
    <mergeCell ref="A146:B146"/>
    <mergeCell ref="K146:O147"/>
    <mergeCell ref="A147:B147"/>
    <mergeCell ref="A118:J118"/>
    <mergeCell ref="K118:O119"/>
    <mergeCell ref="A119:H119"/>
    <mergeCell ref="A108:J108"/>
    <mergeCell ref="K108:O109"/>
    <mergeCell ref="A109:H109"/>
    <mergeCell ref="B90:C90"/>
    <mergeCell ref="D90:F90"/>
    <mergeCell ref="D91:F91"/>
    <mergeCell ref="A93:J93"/>
    <mergeCell ref="K93:O94"/>
    <mergeCell ref="A94:H94"/>
    <mergeCell ref="K95:L95"/>
    <mergeCell ref="A97:O97"/>
    <mergeCell ref="A103:F103"/>
    <mergeCell ref="B105:C105"/>
    <mergeCell ref="B106:G106"/>
    <mergeCell ref="A88:F88"/>
    <mergeCell ref="K56:O57"/>
    <mergeCell ref="A57:J57"/>
    <mergeCell ref="K58:L58"/>
    <mergeCell ref="A60:O60"/>
    <mergeCell ref="A63:F63"/>
    <mergeCell ref="B65:C65"/>
    <mergeCell ref="D65:F65"/>
    <mergeCell ref="D66:F66"/>
    <mergeCell ref="K69:O70"/>
    <mergeCell ref="A70:J70"/>
    <mergeCell ref="K71:L71"/>
    <mergeCell ref="A73:O73"/>
    <mergeCell ref="B55:C55"/>
    <mergeCell ref="D55:F55"/>
    <mergeCell ref="A22:F22"/>
    <mergeCell ref="K24:O25"/>
    <mergeCell ref="A25:J25"/>
    <mergeCell ref="K26:L26"/>
    <mergeCell ref="A28:O28"/>
    <mergeCell ref="A33:F33"/>
    <mergeCell ref="K35:O36"/>
    <mergeCell ref="A36:J36"/>
    <mergeCell ref="K37:L37"/>
    <mergeCell ref="A39:O39"/>
    <mergeCell ref="A52:F52"/>
    <mergeCell ref="A14:F14"/>
    <mergeCell ref="A7:B7"/>
    <mergeCell ref="A8:B8"/>
    <mergeCell ref="K8:O9"/>
    <mergeCell ref="A9:J9"/>
    <mergeCell ref="K10:L10"/>
    <mergeCell ref="K11:L11"/>
    <mergeCell ref="A12:O12"/>
    <mergeCell ref="K13:L13"/>
  </mergeCells>
  <pageMargins left="0.19645669291338602" right="0.39370078740157505" top="0.61102362204724414" bottom="0.4334645669291341" header="0.31535433070866109" footer="0.4334645669291341"/>
  <pageSetup paperSize="9" scale="10" fitToHeight="0" pageOrder="overThenDown" orientation="landscape" useFirstPageNumber="1" r:id="rId1"/>
  <headerFooter alignWithMargins="0">
    <oddFooter>&amp;C&amp;10Strona &amp;P z &amp;N</oddFooter>
  </headerFooter>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N18"/>
  <sheetViews>
    <sheetView zoomScale="80" zoomScaleNormal="80" workbookViewId="0">
      <selection activeCell="A14" sqref="A14:J14"/>
    </sheetView>
  </sheetViews>
  <sheetFormatPr defaultRowHeight="15"/>
  <cols>
    <col min="1" max="1" width="5.140625" style="806" customWidth="1"/>
    <col min="2" max="2" width="68" style="806" customWidth="1"/>
    <col min="3" max="7" width="8.7109375" style="806"/>
    <col min="8" max="8" width="15.7109375" style="806" customWidth="1"/>
    <col min="9" max="9" width="14.140625" style="806" customWidth="1"/>
    <col min="10" max="10" width="14" style="806" customWidth="1"/>
    <col min="11" max="13" width="8.7109375" style="806"/>
    <col min="14" max="14" width="11" style="806" customWidth="1"/>
    <col min="15" max="257" width="8.7109375" style="806"/>
    <col min="258" max="258" width="47" style="806" customWidth="1"/>
    <col min="259" max="263" width="8.7109375" style="806"/>
    <col min="264" max="264" width="14.140625" style="806" customWidth="1"/>
    <col min="265" max="265" width="8.7109375" style="806"/>
    <col min="266" max="266" width="14" style="806" customWidth="1"/>
    <col min="267" max="513" width="8.7109375" style="806"/>
    <col min="514" max="514" width="47" style="806" customWidth="1"/>
    <col min="515" max="519" width="8.7109375" style="806"/>
    <col min="520" max="520" width="14.140625" style="806" customWidth="1"/>
    <col min="521" max="521" width="8.7109375" style="806"/>
    <col min="522" max="522" width="14" style="806" customWidth="1"/>
    <col min="523" max="769" width="8.7109375" style="806"/>
    <col min="770" max="770" width="47" style="806" customWidth="1"/>
    <col min="771" max="775" width="8.7109375" style="806"/>
    <col min="776" max="776" width="14.140625" style="806" customWidth="1"/>
    <col min="777" max="777" width="8.7109375" style="806"/>
    <col min="778" max="778" width="14" style="806" customWidth="1"/>
    <col min="779" max="1025" width="8.7109375" style="806"/>
    <col min="1026" max="1026" width="47" style="806" customWidth="1"/>
    <col min="1027" max="1031" width="8.7109375" style="806"/>
    <col min="1032" max="1032" width="14.140625" style="806" customWidth="1"/>
    <col min="1033" max="1033" width="8.7109375" style="806"/>
    <col min="1034" max="1034" width="14" style="806" customWidth="1"/>
    <col min="1035" max="1281" width="8.7109375" style="806"/>
    <col min="1282" max="1282" width="47" style="806" customWidth="1"/>
    <col min="1283" max="1287" width="8.7109375" style="806"/>
    <col min="1288" max="1288" width="14.140625" style="806" customWidth="1"/>
    <col min="1289" max="1289" width="8.7109375" style="806"/>
    <col min="1290" max="1290" width="14" style="806" customWidth="1"/>
    <col min="1291" max="1537" width="8.7109375" style="806"/>
    <col min="1538" max="1538" width="47" style="806" customWidth="1"/>
    <col min="1539" max="1543" width="8.7109375" style="806"/>
    <col min="1544" max="1544" width="14.140625" style="806" customWidth="1"/>
    <col min="1545" max="1545" width="8.7109375" style="806"/>
    <col min="1546" max="1546" width="14" style="806" customWidth="1"/>
    <col min="1547" max="1793" width="8.7109375" style="806"/>
    <col min="1794" max="1794" width="47" style="806" customWidth="1"/>
    <col min="1795" max="1799" width="8.7109375" style="806"/>
    <col min="1800" max="1800" width="14.140625" style="806" customWidth="1"/>
    <col min="1801" max="1801" width="8.7109375" style="806"/>
    <col min="1802" max="1802" width="14" style="806" customWidth="1"/>
    <col min="1803" max="2049" width="8.7109375" style="806"/>
    <col min="2050" max="2050" width="47" style="806" customWidth="1"/>
    <col min="2051" max="2055" width="8.7109375" style="806"/>
    <col min="2056" max="2056" width="14.140625" style="806" customWidth="1"/>
    <col min="2057" max="2057" width="8.7109375" style="806"/>
    <col min="2058" max="2058" width="14" style="806" customWidth="1"/>
    <col min="2059" max="2305" width="8.7109375" style="806"/>
    <col min="2306" max="2306" width="47" style="806" customWidth="1"/>
    <col min="2307" max="2311" width="8.7109375" style="806"/>
    <col min="2312" max="2312" width="14.140625" style="806" customWidth="1"/>
    <col min="2313" max="2313" width="8.7109375" style="806"/>
    <col min="2314" max="2314" width="14" style="806" customWidth="1"/>
    <col min="2315" max="2561" width="8.7109375" style="806"/>
    <col min="2562" max="2562" width="47" style="806" customWidth="1"/>
    <col min="2563" max="2567" width="8.7109375" style="806"/>
    <col min="2568" max="2568" width="14.140625" style="806" customWidth="1"/>
    <col min="2569" max="2569" width="8.7109375" style="806"/>
    <col min="2570" max="2570" width="14" style="806" customWidth="1"/>
    <col min="2571" max="2817" width="8.7109375" style="806"/>
    <col min="2818" max="2818" width="47" style="806" customWidth="1"/>
    <col min="2819" max="2823" width="8.7109375" style="806"/>
    <col min="2824" max="2824" width="14.140625" style="806" customWidth="1"/>
    <col min="2825" max="2825" width="8.7109375" style="806"/>
    <col min="2826" max="2826" width="14" style="806" customWidth="1"/>
    <col min="2827" max="3073" width="8.7109375" style="806"/>
    <col min="3074" max="3074" width="47" style="806" customWidth="1"/>
    <col min="3075" max="3079" width="8.7109375" style="806"/>
    <col min="3080" max="3080" width="14.140625" style="806" customWidth="1"/>
    <col min="3081" max="3081" width="8.7109375" style="806"/>
    <col min="3082" max="3082" width="14" style="806" customWidth="1"/>
    <col min="3083" max="3329" width="8.7109375" style="806"/>
    <col min="3330" max="3330" width="47" style="806" customWidth="1"/>
    <col min="3331" max="3335" width="8.7109375" style="806"/>
    <col min="3336" max="3336" width="14.140625" style="806" customWidth="1"/>
    <col min="3337" max="3337" width="8.7109375" style="806"/>
    <col min="3338" max="3338" width="14" style="806" customWidth="1"/>
    <col min="3339" max="3585" width="8.7109375" style="806"/>
    <col min="3586" max="3586" width="47" style="806" customWidth="1"/>
    <col min="3587" max="3591" width="8.7109375" style="806"/>
    <col min="3592" max="3592" width="14.140625" style="806" customWidth="1"/>
    <col min="3593" max="3593" width="8.7109375" style="806"/>
    <col min="3594" max="3594" width="14" style="806" customWidth="1"/>
    <col min="3595" max="3841" width="8.7109375" style="806"/>
    <col min="3842" max="3842" width="47" style="806" customWidth="1"/>
    <col min="3843" max="3847" width="8.7109375" style="806"/>
    <col min="3848" max="3848" width="14.140625" style="806" customWidth="1"/>
    <col min="3849" max="3849" width="8.7109375" style="806"/>
    <col min="3850" max="3850" width="14" style="806" customWidth="1"/>
    <col min="3851" max="4097" width="8.7109375" style="806"/>
    <col min="4098" max="4098" width="47" style="806" customWidth="1"/>
    <col min="4099" max="4103" width="8.7109375" style="806"/>
    <col min="4104" max="4104" width="14.140625" style="806" customWidth="1"/>
    <col min="4105" max="4105" width="8.7109375" style="806"/>
    <col min="4106" max="4106" width="14" style="806" customWidth="1"/>
    <col min="4107" max="4353" width="8.7109375" style="806"/>
    <col min="4354" max="4354" width="47" style="806" customWidth="1"/>
    <col min="4355" max="4359" width="8.7109375" style="806"/>
    <col min="4360" max="4360" width="14.140625" style="806" customWidth="1"/>
    <col min="4361" max="4361" width="8.7109375" style="806"/>
    <col min="4362" max="4362" width="14" style="806" customWidth="1"/>
    <col min="4363" max="4609" width="8.7109375" style="806"/>
    <col min="4610" max="4610" width="47" style="806" customWidth="1"/>
    <col min="4611" max="4615" width="8.7109375" style="806"/>
    <col min="4616" max="4616" width="14.140625" style="806" customWidth="1"/>
    <col min="4617" max="4617" width="8.7109375" style="806"/>
    <col min="4618" max="4618" width="14" style="806" customWidth="1"/>
    <col min="4619" max="4865" width="8.7109375" style="806"/>
    <col min="4866" max="4866" width="47" style="806" customWidth="1"/>
    <col min="4867" max="4871" width="8.7109375" style="806"/>
    <col min="4872" max="4872" width="14.140625" style="806" customWidth="1"/>
    <col min="4873" max="4873" width="8.7109375" style="806"/>
    <col min="4874" max="4874" width="14" style="806" customWidth="1"/>
    <col min="4875" max="5121" width="8.7109375" style="806"/>
    <col min="5122" max="5122" width="47" style="806" customWidth="1"/>
    <col min="5123" max="5127" width="8.7109375" style="806"/>
    <col min="5128" max="5128" width="14.140625" style="806" customWidth="1"/>
    <col min="5129" max="5129" width="8.7109375" style="806"/>
    <col min="5130" max="5130" width="14" style="806" customWidth="1"/>
    <col min="5131" max="5377" width="8.7109375" style="806"/>
    <col min="5378" max="5378" width="47" style="806" customWidth="1"/>
    <col min="5379" max="5383" width="8.7109375" style="806"/>
    <col min="5384" max="5384" width="14.140625" style="806" customWidth="1"/>
    <col min="5385" max="5385" width="8.7109375" style="806"/>
    <col min="5386" max="5386" width="14" style="806" customWidth="1"/>
    <col min="5387" max="5633" width="8.7109375" style="806"/>
    <col min="5634" max="5634" width="47" style="806" customWidth="1"/>
    <col min="5635" max="5639" width="8.7109375" style="806"/>
    <col min="5640" max="5640" width="14.140625" style="806" customWidth="1"/>
    <col min="5641" max="5641" width="8.7109375" style="806"/>
    <col min="5642" max="5642" width="14" style="806" customWidth="1"/>
    <col min="5643" max="5889" width="8.7109375" style="806"/>
    <col min="5890" max="5890" width="47" style="806" customWidth="1"/>
    <col min="5891" max="5895" width="8.7109375" style="806"/>
    <col min="5896" max="5896" width="14.140625" style="806" customWidth="1"/>
    <col min="5897" max="5897" width="8.7109375" style="806"/>
    <col min="5898" max="5898" width="14" style="806" customWidth="1"/>
    <col min="5899" max="6145" width="8.7109375" style="806"/>
    <col min="6146" max="6146" width="47" style="806" customWidth="1"/>
    <col min="6147" max="6151" width="8.7109375" style="806"/>
    <col min="6152" max="6152" width="14.140625" style="806" customWidth="1"/>
    <col min="6153" max="6153" width="8.7109375" style="806"/>
    <col min="6154" max="6154" width="14" style="806" customWidth="1"/>
    <col min="6155" max="6401" width="8.7109375" style="806"/>
    <col min="6402" max="6402" width="47" style="806" customWidth="1"/>
    <col min="6403" max="6407" width="8.7109375" style="806"/>
    <col min="6408" max="6408" width="14.140625" style="806" customWidth="1"/>
    <col min="6409" max="6409" width="8.7109375" style="806"/>
    <col min="6410" max="6410" width="14" style="806" customWidth="1"/>
    <col min="6411" max="6657" width="8.7109375" style="806"/>
    <col min="6658" max="6658" width="47" style="806" customWidth="1"/>
    <col min="6659" max="6663" width="8.7109375" style="806"/>
    <col min="6664" max="6664" width="14.140625" style="806" customWidth="1"/>
    <col min="6665" max="6665" width="8.7109375" style="806"/>
    <col min="6666" max="6666" width="14" style="806" customWidth="1"/>
    <col min="6667" max="6913" width="8.7109375" style="806"/>
    <col min="6914" max="6914" width="47" style="806" customWidth="1"/>
    <col min="6915" max="6919" width="8.7109375" style="806"/>
    <col min="6920" max="6920" width="14.140625" style="806" customWidth="1"/>
    <col min="6921" max="6921" width="8.7109375" style="806"/>
    <col min="6922" max="6922" width="14" style="806" customWidth="1"/>
    <col min="6923" max="7169" width="8.7109375" style="806"/>
    <col min="7170" max="7170" width="47" style="806" customWidth="1"/>
    <col min="7171" max="7175" width="8.7109375" style="806"/>
    <col min="7176" max="7176" width="14.140625" style="806" customWidth="1"/>
    <col min="7177" max="7177" width="8.7109375" style="806"/>
    <col min="7178" max="7178" width="14" style="806" customWidth="1"/>
    <col min="7179" max="7425" width="8.7109375" style="806"/>
    <col min="7426" max="7426" width="47" style="806" customWidth="1"/>
    <col min="7427" max="7431" width="8.7109375" style="806"/>
    <col min="7432" max="7432" width="14.140625" style="806" customWidth="1"/>
    <col min="7433" max="7433" width="8.7109375" style="806"/>
    <col min="7434" max="7434" width="14" style="806" customWidth="1"/>
    <col min="7435" max="7681" width="8.7109375" style="806"/>
    <col min="7682" max="7682" width="47" style="806" customWidth="1"/>
    <col min="7683" max="7687" width="8.7109375" style="806"/>
    <col min="7688" max="7688" width="14.140625" style="806" customWidth="1"/>
    <col min="7689" max="7689" width="8.7109375" style="806"/>
    <col min="7690" max="7690" width="14" style="806" customWidth="1"/>
    <col min="7691" max="7937" width="8.7109375" style="806"/>
    <col min="7938" max="7938" width="47" style="806" customWidth="1"/>
    <col min="7939" max="7943" width="8.7109375" style="806"/>
    <col min="7944" max="7944" width="14.140625" style="806" customWidth="1"/>
    <col min="7945" max="7945" width="8.7109375" style="806"/>
    <col min="7946" max="7946" width="14" style="806" customWidth="1"/>
    <col min="7947" max="8193" width="8.7109375" style="806"/>
    <col min="8194" max="8194" width="47" style="806" customWidth="1"/>
    <col min="8195" max="8199" width="8.7109375" style="806"/>
    <col min="8200" max="8200" width="14.140625" style="806" customWidth="1"/>
    <col min="8201" max="8201" width="8.7109375" style="806"/>
    <col min="8202" max="8202" width="14" style="806" customWidth="1"/>
    <col min="8203" max="8449" width="8.7109375" style="806"/>
    <col min="8450" max="8450" width="47" style="806" customWidth="1"/>
    <col min="8451" max="8455" width="8.7109375" style="806"/>
    <col min="8456" max="8456" width="14.140625" style="806" customWidth="1"/>
    <col min="8457" max="8457" width="8.7109375" style="806"/>
    <col min="8458" max="8458" width="14" style="806" customWidth="1"/>
    <col min="8459" max="8705" width="8.7109375" style="806"/>
    <col min="8706" max="8706" width="47" style="806" customWidth="1"/>
    <col min="8707" max="8711" width="8.7109375" style="806"/>
    <col min="8712" max="8712" width="14.140625" style="806" customWidth="1"/>
    <col min="8713" max="8713" width="8.7109375" style="806"/>
    <col min="8714" max="8714" width="14" style="806" customWidth="1"/>
    <col min="8715" max="8961" width="8.7109375" style="806"/>
    <col min="8962" max="8962" width="47" style="806" customWidth="1"/>
    <col min="8963" max="8967" width="8.7109375" style="806"/>
    <col min="8968" max="8968" width="14.140625" style="806" customWidth="1"/>
    <col min="8969" max="8969" width="8.7109375" style="806"/>
    <col min="8970" max="8970" width="14" style="806" customWidth="1"/>
    <col min="8971" max="9217" width="8.7109375" style="806"/>
    <col min="9218" max="9218" width="47" style="806" customWidth="1"/>
    <col min="9219" max="9223" width="8.7109375" style="806"/>
    <col min="9224" max="9224" width="14.140625" style="806" customWidth="1"/>
    <col min="9225" max="9225" width="8.7109375" style="806"/>
    <col min="9226" max="9226" width="14" style="806" customWidth="1"/>
    <col min="9227" max="9473" width="8.7109375" style="806"/>
    <col min="9474" max="9474" width="47" style="806" customWidth="1"/>
    <col min="9475" max="9479" width="8.7109375" style="806"/>
    <col min="9480" max="9480" width="14.140625" style="806" customWidth="1"/>
    <col min="9481" max="9481" width="8.7109375" style="806"/>
    <col min="9482" max="9482" width="14" style="806" customWidth="1"/>
    <col min="9483" max="9729" width="8.7109375" style="806"/>
    <col min="9730" max="9730" width="47" style="806" customWidth="1"/>
    <col min="9731" max="9735" width="8.7109375" style="806"/>
    <col min="9736" max="9736" width="14.140625" style="806" customWidth="1"/>
    <col min="9737" max="9737" width="8.7109375" style="806"/>
    <col min="9738" max="9738" width="14" style="806" customWidth="1"/>
    <col min="9739" max="9985" width="8.7109375" style="806"/>
    <col min="9986" max="9986" width="47" style="806" customWidth="1"/>
    <col min="9987" max="9991" width="8.7109375" style="806"/>
    <col min="9992" max="9992" width="14.140625" style="806" customWidth="1"/>
    <col min="9993" max="9993" width="8.7109375" style="806"/>
    <col min="9994" max="9994" width="14" style="806" customWidth="1"/>
    <col min="9995" max="10241" width="8.7109375" style="806"/>
    <col min="10242" max="10242" width="47" style="806" customWidth="1"/>
    <col min="10243" max="10247" width="8.7109375" style="806"/>
    <col min="10248" max="10248" width="14.140625" style="806" customWidth="1"/>
    <col min="10249" max="10249" width="8.7109375" style="806"/>
    <col min="10250" max="10250" width="14" style="806" customWidth="1"/>
    <col min="10251" max="10497" width="8.7109375" style="806"/>
    <col min="10498" max="10498" width="47" style="806" customWidth="1"/>
    <col min="10499" max="10503" width="8.7109375" style="806"/>
    <col min="10504" max="10504" width="14.140625" style="806" customWidth="1"/>
    <col min="10505" max="10505" width="8.7109375" style="806"/>
    <col min="10506" max="10506" width="14" style="806" customWidth="1"/>
    <col min="10507" max="10753" width="8.7109375" style="806"/>
    <col min="10754" max="10754" width="47" style="806" customWidth="1"/>
    <col min="10755" max="10759" width="8.7109375" style="806"/>
    <col min="10760" max="10760" width="14.140625" style="806" customWidth="1"/>
    <col min="10761" max="10761" width="8.7109375" style="806"/>
    <col min="10762" max="10762" width="14" style="806" customWidth="1"/>
    <col min="10763" max="11009" width="8.7109375" style="806"/>
    <col min="11010" max="11010" width="47" style="806" customWidth="1"/>
    <col min="11011" max="11015" width="8.7109375" style="806"/>
    <col min="11016" max="11016" width="14.140625" style="806" customWidth="1"/>
    <col min="11017" max="11017" width="8.7109375" style="806"/>
    <col min="11018" max="11018" width="14" style="806" customWidth="1"/>
    <col min="11019" max="11265" width="8.7109375" style="806"/>
    <col min="11266" max="11266" width="47" style="806" customWidth="1"/>
    <col min="11267" max="11271" width="8.7109375" style="806"/>
    <col min="11272" max="11272" width="14.140625" style="806" customWidth="1"/>
    <col min="11273" max="11273" width="8.7109375" style="806"/>
    <col min="11274" max="11274" width="14" style="806" customWidth="1"/>
    <col min="11275" max="11521" width="8.7109375" style="806"/>
    <col min="11522" max="11522" width="47" style="806" customWidth="1"/>
    <col min="11523" max="11527" width="8.7109375" style="806"/>
    <col min="11528" max="11528" width="14.140625" style="806" customWidth="1"/>
    <col min="11529" max="11529" width="8.7109375" style="806"/>
    <col min="11530" max="11530" width="14" style="806" customWidth="1"/>
    <col min="11531" max="11777" width="8.7109375" style="806"/>
    <col min="11778" max="11778" width="47" style="806" customWidth="1"/>
    <col min="11779" max="11783" width="8.7109375" style="806"/>
    <col min="11784" max="11784" width="14.140625" style="806" customWidth="1"/>
    <col min="11785" max="11785" width="8.7109375" style="806"/>
    <col min="11786" max="11786" width="14" style="806" customWidth="1"/>
    <col min="11787" max="12033" width="8.7109375" style="806"/>
    <col min="12034" max="12034" width="47" style="806" customWidth="1"/>
    <col min="12035" max="12039" width="8.7109375" style="806"/>
    <col min="12040" max="12040" width="14.140625" style="806" customWidth="1"/>
    <col min="12041" max="12041" width="8.7109375" style="806"/>
    <col min="12042" max="12042" width="14" style="806" customWidth="1"/>
    <col min="12043" max="12289" width="8.7109375" style="806"/>
    <col min="12290" max="12290" width="47" style="806" customWidth="1"/>
    <col min="12291" max="12295" width="8.7109375" style="806"/>
    <col min="12296" max="12296" width="14.140625" style="806" customWidth="1"/>
    <col min="12297" max="12297" width="8.7109375" style="806"/>
    <col min="12298" max="12298" width="14" style="806" customWidth="1"/>
    <col min="12299" max="12545" width="8.7109375" style="806"/>
    <col min="12546" max="12546" width="47" style="806" customWidth="1"/>
    <col min="12547" max="12551" width="8.7109375" style="806"/>
    <col min="12552" max="12552" width="14.140625" style="806" customWidth="1"/>
    <col min="12553" max="12553" width="8.7109375" style="806"/>
    <col min="12554" max="12554" width="14" style="806" customWidth="1"/>
    <col min="12555" max="12801" width="8.7109375" style="806"/>
    <col min="12802" max="12802" width="47" style="806" customWidth="1"/>
    <col min="12803" max="12807" width="8.7109375" style="806"/>
    <col min="12808" max="12808" width="14.140625" style="806" customWidth="1"/>
    <col min="12809" max="12809" width="8.7109375" style="806"/>
    <col min="12810" max="12810" width="14" style="806" customWidth="1"/>
    <col min="12811" max="13057" width="8.7109375" style="806"/>
    <col min="13058" max="13058" width="47" style="806" customWidth="1"/>
    <col min="13059" max="13063" width="8.7109375" style="806"/>
    <col min="13064" max="13064" width="14.140625" style="806" customWidth="1"/>
    <col min="13065" max="13065" width="8.7109375" style="806"/>
    <col min="13066" max="13066" width="14" style="806" customWidth="1"/>
    <col min="13067" max="13313" width="8.7109375" style="806"/>
    <col min="13314" max="13314" width="47" style="806" customWidth="1"/>
    <col min="13315" max="13319" width="8.7109375" style="806"/>
    <col min="13320" max="13320" width="14.140625" style="806" customWidth="1"/>
    <col min="13321" max="13321" width="8.7109375" style="806"/>
    <col min="13322" max="13322" width="14" style="806" customWidth="1"/>
    <col min="13323" max="13569" width="8.7109375" style="806"/>
    <col min="13570" max="13570" width="47" style="806" customWidth="1"/>
    <col min="13571" max="13575" width="8.7109375" style="806"/>
    <col min="13576" max="13576" width="14.140625" style="806" customWidth="1"/>
    <col min="13577" max="13577" width="8.7109375" style="806"/>
    <col min="13578" max="13578" width="14" style="806" customWidth="1"/>
    <col min="13579" max="13825" width="8.7109375" style="806"/>
    <col min="13826" max="13826" width="47" style="806" customWidth="1"/>
    <col min="13827" max="13831" width="8.7109375" style="806"/>
    <col min="13832" max="13832" width="14.140625" style="806" customWidth="1"/>
    <col min="13833" max="13833" width="8.7109375" style="806"/>
    <col min="13834" max="13834" width="14" style="806" customWidth="1"/>
    <col min="13835" max="14081" width="8.7109375" style="806"/>
    <col min="14082" max="14082" width="47" style="806" customWidth="1"/>
    <col min="14083" max="14087" width="8.7109375" style="806"/>
    <col min="14088" max="14088" width="14.140625" style="806" customWidth="1"/>
    <col min="14089" max="14089" width="8.7109375" style="806"/>
    <col min="14090" max="14090" width="14" style="806" customWidth="1"/>
    <col min="14091" max="14337" width="8.7109375" style="806"/>
    <col min="14338" max="14338" width="47" style="806" customWidth="1"/>
    <col min="14339" max="14343" width="8.7109375" style="806"/>
    <col min="14344" max="14344" width="14.140625" style="806" customWidth="1"/>
    <col min="14345" max="14345" width="8.7109375" style="806"/>
    <col min="14346" max="14346" width="14" style="806" customWidth="1"/>
    <col min="14347" max="14593" width="8.7109375" style="806"/>
    <col min="14594" max="14594" width="47" style="806" customWidth="1"/>
    <col min="14595" max="14599" width="8.7109375" style="806"/>
    <col min="14600" max="14600" width="14.140625" style="806" customWidth="1"/>
    <col min="14601" max="14601" width="8.7109375" style="806"/>
    <col min="14602" max="14602" width="14" style="806" customWidth="1"/>
    <col min="14603" max="14849" width="8.7109375" style="806"/>
    <col min="14850" max="14850" width="47" style="806" customWidth="1"/>
    <col min="14851" max="14855" width="8.7109375" style="806"/>
    <col min="14856" max="14856" width="14.140625" style="806" customWidth="1"/>
    <col min="14857" max="14857" width="8.7109375" style="806"/>
    <col min="14858" max="14858" width="14" style="806" customWidth="1"/>
    <col min="14859" max="15105" width="8.7109375" style="806"/>
    <col min="15106" max="15106" width="47" style="806" customWidth="1"/>
    <col min="15107" max="15111" width="8.7109375" style="806"/>
    <col min="15112" max="15112" width="14.140625" style="806" customWidth="1"/>
    <col min="15113" max="15113" width="8.7109375" style="806"/>
    <col min="15114" max="15114" width="14" style="806" customWidth="1"/>
    <col min="15115" max="15361" width="8.7109375" style="806"/>
    <col min="15362" max="15362" width="47" style="806" customWidth="1"/>
    <col min="15363" max="15367" width="8.7109375" style="806"/>
    <col min="15368" max="15368" width="14.140625" style="806" customWidth="1"/>
    <col min="15369" max="15369" width="8.7109375" style="806"/>
    <col min="15370" max="15370" width="14" style="806" customWidth="1"/>
    <col min="15371" max="15617" width="8.7109375" style="806"/>
    <col min="15618" max="15618" width="47" style="806" customWidth="1"/>
    <col min="15619" max="15623" width="8.7109375" style="806"/>
    <col min="15624" max="15624" width="14.140625" style="806" customWidth="1"/>
    <col min="15625" max="15625" width="8.7109375" style="806"/>
    <col min="15626" max="15626" width="14" style="806" customWidth="1"/>
    <col min="15627" max="15873" width="8.7109375" style="806"/>
    <col min="15874" max="15874" width="47" style="806" customWidth="1"/>
    <col min="15875" max="15879" width="8.7109375" style="806"/>
    <col min="15880" max="15880" width="14.140625" style="806" customWidth="1"/>
    <col min="15881" max="15881" width="8.7109375" style="806"/>
    <col min="15882" max="15882" width="14" style="806" customWidth="1"/>
    <col min="15883" max="16129" width="8.7109375" style="806"/>
    <col min="16130" max="16130" width="47" style="806" customWidth="1"/>
    <col min="16131" max="16135" width="8.7109375" style="806"/>
    <col min="16136" max="16136" width="14.140625" style="806" customWidth="1"/>
    <col min="16137" max="16137" width="8.7109375" style="806"/>
    <col min="16138" max="16138" width="14" style="806" customWidth="1"/>
    <col min="16139" max="16384" width="8.7109375" style="806"/>
  </cols>
  <sheetData>
    <row r="1" spans="1:14">
      <c r="B1" s="833" t="s">
        <v>935</v>
      </c>
      <c r="C1" s="808"/>
      <c r="D1" s="809"/>
      <c r="E1" s="809"/>
      <c r="F1" s="809"/>
      <c r="G1" s="809"/>
      <c r="H1" s="810"/>
      <c r="J1" s="1388" t="s">
        <v>240</v>
      </c>
    </row>
    <row r="2" spans="1:14" ht="15" customHeight="1">
      <c r="B2" s="1330"/>
      <c r="C2" s="1604" t="s">
        <v>239</v>
      </c>
      <c r="D2" s="1604"/>
      <c r="E2" s="1604"/>
      <c r="F2" s="1604"/>
      <c r="G2" s="810"/>
      <c r="H2" s="810"/>
    </row>
    <row r="3" spans="1:14" ht="30.95" customHeight="1">
      <c r="A3" s="810"/>
      <c r="B3" s="1541" t="s">
        <v>238</v>
      </c>
      <c r="C3" s="1541"/>
      <c r="D3" s="1541"/>
      <c r="E3" s="1541"/>
      <c r="F3" s="1541"/>
      <c r="G3" s="1541"/>
      <c r="H3" s="1541"/>
      <c r="I3" s="1541"/>
      <c r="J3" s="1541"/>
      <c r="K3" s="1541"/>
      <c r="L3" s="1541"/>
      <c r="M3" s="1541"/>
      <c r="N3" s="1541"/>
    </row>
    <row r="4" spans="1:14" ht="16.5" customHeight="1">
      <c r="A4" s="810"/>
      <c r="B4" s="811"/>
      <c r="C4" s="811"/>
      <c r="D4" s="811"/>
      <c r="E4" s="811"/>
      <c r="F4" s="811"/>
      <c r="G4" s="811"/>
      <c r="H4" s="811"/>
      <c r="I4" s="811"/>
      <c r="J4" s="811"/>
      <c r="K4" s="811"/>
      <c r="L4" s="811"/>
      <c r="M4" s="811"/>
      <c r="N4" s="811"/>
    </row>
    <row r="5" spans="1:14" ht="14.45" customHeight="1">
      <c r="A5" s="810"/>
      <c r="B5" s="845" t="s">
        <v>820</v>
      </c>
      <c r="C5" s="811"/>
      <c r="D5" s="811"/>
      <c r="E5" s="811"/>
      <c r="F5" s="811"/>
      <c r="G5" s="811"/>
      <c r="H5" s="811"/>
      <c r="I5" s="811"/>
      <c r="J5" s="811"/>
      <c r="K5" s="811"/>
      <c r="L5" s="811"/>
      <c r="M5" s="811"/>
      <c r="N5" s="811"/>
    </row>
    <row r="6" spans="1:14" ht="20.85" customHeight="1">
      <c r="B6" s="846" t="s">
        <v>367</v>
      </c>
      <c r="C6" s="810"/>
      <c r="H6" s="848"/>
      <c r="K6" s="1542" t="s">
        <v>1</v>
      </c>
      <c r="L6" s="1542"/>
      <c r="M6" s="1542"/>
      <c r="N6" s="1542"/>
    </row>
    <row r="7" spans="1:14" ht="136.5">
      <c r="A7" s="812" t="s">
        <v>190</v>
      </c>
      <c r="B7" s="812" t="s">
        <v>3</v>
      </c>
      <c r="C7" s="812" t="s">
        <v>321</v>
      </c>
      <c r="D7" s="812" t="s">
        <v>191</v>
      </c>
      <c r="E7" s="812" t="s">
        <v>322</v>
      </c>
      <c r="F7" s="812" t="s">
        <v>193</v>
      </c>
      <c r="G7" s="812" t="s">
        <v>323</v>
      </c>
      <c r="H7" s="812" t="s">
        <v>324</v>
      </c>
      <c r="I7" s="812" t="s">
        <v>196</v>
      </c>
      <c r="J7" s="812" t="s">
        <v>325</v>
      </c>
      <c r="K7" s="813" t="s">
        <v>198</v>
      </c>
      <c r="L7" s="813" t="s">
        <v>5</v>
      </c>
      <c r="M7" s="813" t="s">
        <v>199</v>
      </c>
      <c r="N7" s="813" t="s">
        <v>6</v>
      </c>
    </row>
    <row r="8" spans="1:14">
      <c r="A8" s="814">
        <v>1</v>
      </c>
      <c r="B8" s="814">
        <v>2</v>
      </c>
      <c r="C8" s="814">
        <v>3</v>
      </c>
      <c r="D8" s="814">
        <v>4</v>
      </c>
      <c r="E8" s="814">
        <v>5</v>
      </c>
      <c r="F8" s="814">
        <v>6</v>
      </c>
      <c r="G8" s="814">
        <v>7</v>
      </c>
      <c r="H8" s="814">
        <v>8</v>
      </c>
      <c r="I8" s="814">
        <v>9</v>
      </c>
      <c r="J8" s="814">
        <v>10</v>
      </c>
      <c r="K8" s="814">
        <v>11</v>
      </c>
      <c r="L8" s="814">
        <v>12</v>
      </c>
      <c r="M8" s="814">
        <v>13</v>
      </c>
      <c r="N8" s="814">
        <v>14</v>
      </c>
    </row>
    <row r="9" spans="1:14">
      <c r="A9" s="1543"/>
      <c r="B9" s="1543"/>
      <c r="C9" s="1543"/>
      <c r="D9" s="1543"/>
      <c r="E9" s="1543"/>
      <c r="F9" s="1543"/>
      <c r="G9" s="1543"/>
      <c r="H9" s="1543"/>
      <c r="I9" s="1543"/>
      <c r="J9" s="1543"/>
      <c r="K9" s="1543"/>
      <c r="L9" s="1543"/>
      <c r="M9" s="1543"/>
      <c r="N9" s="1543"/>
    </row>
    <row r="10" spans="1:14" ht="91.5" customHeight="1">
      <c r="A10" s="815" t="s">
        <v>16</v>
      </c>
      <c r="B10" s="849" t="s">
        <v>368</v>
      </c>
      <c r="C10" s="815" t="s">
        <v>45</v>
      </c>
      <c r="D10" s="818">
        <v>1000</v>
      </c>
      <c r="E10" s="819"/>
      <c r="F10" s="820">
        <v>0.08</v>
      </c>
      <c r="G10" s="821">
        <f>E10+(E10*F10)</f>
        <v>0</v>
      </c>
      <c r="H10" s="821">
        <f>E10*D10</f>
        <v>0</v>
      </c>
      <c r="I10" s="821">
        <f>J10-H10</f>
        <v>0</v>
      </c>
      <c r="J10" s="821">
        <f>G10*D10</f>
        <v>0</v>
      </c>
      <c r="K10" s="815"/>
      <c r="L10" s="815"/>
      <c r="M10" s="815"/>
      <c r="N10" s="815"/>
    </row>
    <row r="11" spans="1:14" ht="54.95" customHeight="1">
      <c r="A11" s="815" t="s">
        <v>17</v>
      </c>
      <c r="B11" s="849" t="s">
        <v>814</v>
      </c>
      <c r="C11" s="815" t="s">
        <v>45</v>
      </c>
      <c r="D11" s="818">
        <v>15000</v>
      </c>
      <c r="E11" s="819"/>
      <c r="F11" s="820">
        <v>0.08</v>
      </c>
      <c r="G11" s="821">
        <f t="shared" ref="G11:G13" si="0">E11+(E11*F11)</f>
        <v>0</v>
      </c>
      <c r="H11" s="821">
        <f t="shared" ref="H11:H13" si="1">E11*D11</f>
        <v>0</v>
      </c>
      <c r="I11" s="821">
        <f t="shared" ref="I11:I13" si="2">J11-H11</f>
        <v>0</v>
      </c>
      <c r="J11" s="821">
        <f t="shared" ref="J11:J13" si="3">G11*D11</f>
        <v>0</v>
      </c>
      <c r="K11" s="815"/>
      <c r="L11" s="815"/>
      <c r="M11" s="815"/>
      <c r="N11" s="815"/>
    </row>
    <row r="12" spans="1:14" ht="108.95" customHeight="1">
      <c r="A12" s="1331" t="s">
        <v>18</v>
      </c>
      <c r="B12" s="1332" t="s">
        <v>709</v>
      </c>
      <c r="C12" s="815" t="s">
        <v>45</v>
      </c>
      <c r="D12" s="1333">
        <v>5000</v>
      </c>
      <c r="E12" s="1334"/>
      <c r="F12" s="820">
        <v>0.08</v>
      </c>
      <c r="G12" s="821">
        <f t="shared" si="0"/>
        <v>0</v>
      </c>
      <c r="H12" s="821">
        <f t="shared" si="1"/>
        <v>0</v>
      </c>
      <c r="I12" s="821">
        <f t="shared" si="2"/>
        <v>0</v>
      </c>
      <c r="J12" s="821">
        <f t="shared" si="3"/>
        <v>0</v>
      </c>
      <c r="K12" s="1331"/>
      <c r="L12" s="1331"/>
      <c r="M12" s="1331"/>
      <c r="N12" s="1331"/>
    </row>
    <row r="13" spans="1:14" ht="112.5" customHeight="1">
      <c r="A13" s="1331" t="s">
        <v>19</v>
      </c>
      <c r="B13" s="1332" t="s">
        <v>708</v>
      </c>
      <c r="C13" s="815" t="s">
        <v>45</v>
      </c>
      <c r="D13" s="1333">
        <v>5000</v>
      </c>
      <c r="E13" s="1334"/>
      <c r="F13" s="820">
        <v>0.08</v>
      </c>
      <c r="G13" s="821">
        <f t="shared" si="0"/>
        <v>0</v>
      </c>
      <c r="H13" s="821">
        <f t="shared" si="1"/>
        <v>0</v>
      </c>
      <c r="I13" s="821">
        <f t="shared" si="2"/>
        <v>0</v>
      </c>
      <c r="J13" s="821">
        <f t="shared" si="3"/>
        <v>0</v>
      </c>
      <c r="K13" s="1331"/>
      <c r="L13" s="1331"/>
      <c r="M13" s="1331"/>
      <c r="N13" s="1331"/>
    </row>
    <row r="14" spans="1:14" ht="13.9" customHeight="1">
      <c r="A14" s="1774" t="s">
        <v>355</v>
      </c>
      <c r="B14" s="1774"/>
      <c r="C14" s="1774"/>
      <c r="D14" s="1774"/>
      <c r="E14" s="1774"/>
      <c r="F14" s="1774"/>
      <c r="G14" s="1774"/>
      <c r="H14" s="1775">
        <f>SUM(H10:H13)</f>
        <v>0</v>
      </c>
      <c r="I14" s="1776" t="s">
        <v>334</v>
      </c>
      <c r="J14" s="1775">
        <f>SUM(J10:J13)</f>
        <v>0</v>
      </c>
    </row>
    <row r="15" spans="1:14">
      <c r="A15" s="827"/>
      <c r="B15" s="828"/>
      <c r="C15" s="828"/>
      <c r="D15" s="828"/>
      <c r="E15" s="828"/>
      <c r="G15" s="829"/>
      <c r="J15" s="1329"/>
    </row>
    <row r="16" spans="1:14">
      <c r="A16" s="827"/>
      <c r="B16" s="830"/>
      <c r="C16" s="831"/>
      <c r="D16" s="808"/>
      <c r="E16" s="832"/>
      <c r="F16" s="832"/>
      <c r="G16" s="832"/>
      <c r="H16" s="832"/>
    </row>
    <row r="17" spans="1:8">
      <c r="A17" s="827"/>
      <c r="B17" s="833" t="s">
        <v>335</v>
      </c>
      <c r="C17" s="831"/>
      <c r="D17" s="808"/>
      <c r="E17" s="834"/>
      <c r="F17" s="834" t="s">
        <v>11</v>
      </c>
      <c r="G17" s="834"/>
      <c r="H17" s="832"/>
    </row>
    <row r="18" spans="1:8">
      <c r="B18" s="807"/>
      <c r="C18" s="808"/>
      <c r="D18" s="809"/>
      <c r="E18" s="809"/>
      <c r="F18" s="809" t="s">
        <v>13</v>
      </c>
      <c r="G18" s="835"/>
      <c r="H18" s="810"/>
    </row>
  </sheetData>
  <sheetProtection selectLockedCells="1" selectUnlockedCells="1"/>
  <mergeCells count="5">
    <mergeCell ref="C2:F2"/>
    <mergeCell ref="B3:N3"/>
    <mergeCell ref="K6:N6"/>
    <mergeCell ref="A9:N9"/>
    <mergeCell ref="A14:G14"/>
  </mergeCells>
  <pageMargins left="0.7" right="0.7" top="0.3" bottom="0.3" header="0.3" footer="0.3"/>
  <pageSetup paperSize="9" scale="66" firstPageNumber="0" fitToHeight="0" orientation="landscape" r:id="rId1"/>
  <headerFooter alignWithMargins="0"/>
  <legacy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P21"/>
  <sheetViews>
    <sheetView zoomScale="70" zoomScaleNormal="70" workbookViewId="0">
      <selection activeCell="A6" sqref="A6:J6"/>
    </sheetView>
  </sheetViews>
  <sheetFormatPr defaultColWidth="9.85546875" defaultRowHeight="14.25"/>
  <cols>
    <col min="1" max="1" width="9.85546875" style="320" customWidth="1"/>
    <col min="2" max="2" width="69.140625" style="320" customWidth="1"/>
    <col min="3" max="3" width="53.42578125" style="320" customWidth="1"/>
    <col min="4" max="6" width="9.85546875" style="320" customWidth="1"/>
    <col min="7" max="7" width="12" style="320" bestFit="1" customWidth="1"/>
    <col min="8" max="9" width="9.85546875" style="320" customWidth="1"/>
    <col min="10" max="10" width="12" style="320" bestFit="1" customWidth="1"/>
    <col min="11" max="11" width="9.85546875" style="320" customWidth="1"/>
    <col min="12" max="16384" width="9.85546875" style="320"/>
  </cols>
  <sheetData>
    <row r="1" spans="1:16" ht="15">
      <c r="B1" s="833" t="s">
        <v>935</v>
      </c>
      <c r="C1" s="808"/>
      <c r="D1" s="809"/>
      <c r="E1" s="809"/>
      <c r="F1" s="809"/>
      <c r="G1" s="809"/>
      <c r="H1" s="810"/>
      <c r="I1" s="806"/>
      <c r="K1" s="806"/>
      <c r="N1" s="1388" t="s">
        <v>240</v>
      </c>
    </row>
    <row r="3" spans="1:16">
      <c r="A3" s="318"/>
      <c r="B3" s="319"/>
      <c r="D3" s="318" t="s">
        <v>239</v>
      </c>
      <c r="E3" s="319"/>
      <c r="F3" s="319"/>
      <c r="G3" s="319"/>
      <c r="H3" s="319"/>
      <c r="I3" s="319"/>
      <c r="J3" s="319"/>
      <c r="K3" s="319"/>
      <c r="L3" s="319"/>
      <c r="M3" s="319"/>
      <c r="N3" s="319"/>
      <c r="O3" s="319"/>
    </row>
    <row r="4" spans="1:16" ht="15" thickBot="1">
      <c r="A4" s="1705"/>
      <c r="B4" s="1705"/>
      <c r="C4" s="325"/>
      <c r="D4" s="325"/>
      <c r="E4" s="325"/>
      <c r="F4" s="326"/>
      <c r="G4" s="326"/>
      <c r="H4" s="323"/>
      <c r="I4" s="323"/>
      <c r="J4" s="323"/>
      <c r="K4" s="323"/>
      <c r="L4" s="323"/>
      <c r="M4" s="323"/>
      <c r="N4" s="323"/>
      <c r="O4" s="323"/>
      <c r="P4" s="323"/>
    </row>
    <row r="5" spans="1:16" ht="15" thickBot="1">
      <c r="A5" s="1520" t="s">
        <v>43</v>
      </c>
      <c r="B5" s="1520"/>
      <c r="C5" s="325"/>
      <c r="D5" s="326"/>
      <c r="E5" s="326"/>
      <c r="F5" s="326"/>
      <c r="G5" s="326"/>
      <c r="H5" s="323"/>
      <c r="I5" s="323"/>
      <c r="J5" s="323"/>
      <c r="K5" s="1521" t="s">
        <v>1</v>
      </c>
      <c r="L5" s="1521"/>
      <c r="M5" s="1521"/>
      <c r="N5" s="1521"/>
      <c r="O5" s="1521"/>
      <c r="P5" s="323"/>
    </row>
    <row r="6" spans="1:16" ht="15.75" thickBot="1">
      <c r="A6" s="1528" t="s">
        <v>819</v>
      </c>
      <c r="B6" s="1528"/>
      <c r="C6" s="1528"/>
      <c r="D6" s="1528"/>
      <c r="E6" s="1528"/>
      <c r="F6" s="1528"/>
      <c r="G6" s="1528"/>
      <c r="H6" s="1528"/>
      <c r="I6" s="1528"/>
      <c r="J6" s="1528"/>
      <c r="K6" s="1521"/>
      <c r="L6" s="1521"/>
      <c r="M6" s="1521"/>
      <c r="N6" s="1521"/>
      <c r="O6" s="1521"/>
      <c r="P6" s="323"/>
    </row>
    <row r="7" spans="1:16" ht="116.25" thickBot="1">
      <c r="A7" s="328" t="s">
        <v>2</v>
      </c>
      <c r="B7" s="329" t="s">
        <v>3</v>
      </c>
      <c r="C7" s="329" t="s">
        <v>206</v>
      </c>
      <c r="D7" s="329" t="s">
        <v>207</v>
      </c>
      <c r="E7" s="329" t="s">
        <v>191</v>
      </c>
      <c r="F7" s="330" t="s">
        <v>202</v>
      </c>
      <c r="G7" s="330" t="s">
        <v>208</v>
      </c>
      <c r="H7" s="328" t="s">
        <v>241</v>
      </c>
      <c r="I7" s="330" t="s">
        <v>640</v>
      </c>
      <c r="J7" s="329" t="s">
        <v>243</v>
      </c>
      <c r="K7" s="1522" t="s">
        <v>244</v>
      </c>
      <c r="L7" s="1522"/>
      <c r="M7" s="329" t="s">
        <v>5</v>
      </c>
      <c r="N7" s="329" t="s">
        <v>245</v>
      </c>
      <c r="O7" s="329" t="s">
        <v>246</v>
      </c>
      <c r="P7" s="331"/>
    </row>
    <row r="8" spans="1:16" s="1257" customFormat="1">
      <c r="A8" s="332">
        <v>1</v>
      </c>
      <c r="B8" s="333">
        <v>2</v>
      </c>
      <c r="C8" s="332">
        <v>3</v>
      </c>
      <c r="D8" s="332">
        <v>4</v>
      </c>
      <c r="E8" s="333">
        <v>5</v>
      </c>
      <c r="F8" s="332">
        <v>6</v>
      </c>
      <c r="G8" s="333">
        <v>7</v>
      </c>
      <c r="H8" s="332">
        <v>8</v>
      </c>
      <c r="I8" s="332">
        <v>9</v>
      </c>
      <c r="J8" s="333">
        <v>10</v>
      </c>
      <c r="K8" s="1525">
        <v>11</v>
      </c>
      <c r="L8" s="1525"/>
      <c r="M8" s="332">
        <v>12</v>
      </c>
      <c r="N8" s="333">
        <v>13</v>
      </c>
      <c r="O8" s="332">
        <v>14</v>
      </c>
      <c r="P8" s="323"/>
    </row>
    <row r="9" spans="1:16" s="1257" customFormat="1">
      <c r="A9" s="1703"/>
      <c r="B9" s="1703"/>
      <c r="C9" s="1703"/>
      <c r="D9" s="1703"/>
      <c r="E9" s="1703"/>
      <c r="F9" s="1703"/>
      <c r="G9" s="1703"/>
      <c r="H9" s="1703"/>
      <c r="I9" s="1703"/>
      <c r="J9" s="1703"/>
      <c r="K9" s="1703"/>
      <c r="L9" s="1703"/>
      <c r="M9" s="1703"/>
      <c r="N9" s="1703"/>
      <c r="O9" s="1703"/>
      <c r="P9" s="323"/>
    </row>
    <row r="10" spans="1:16" s="1257" customFormat="1" ht="267.95" customHeight="1">
      <c r="A10" s="1260" t="s">
        <v>16</v>
      </c>
      <c r="B10" s="1261" t="s">
        <v>818</v>
      </c>
      <c r="C10" s="1262" t="s">
        <v>815</v>
      </c>
      <c r="D10" s="1260" t="s">
        <v>45</v>
      </c>
      <c r="E10" s="1260">
        <v>1000</v>
      </c>
      <c r="F10" s="1263"/>
      <c r="G10" s="1263">
        <f t="shared" ref="G10:G12" si="0">F10*E10</f>
        <v>0</v>
      </c>
      <c r="H10" s="1264">
        <v>0.08</v>
      </c>
      <c r="I10" s="1265">
        <f>F10+(F10*H10)</f>
        <v>0</v>
      </c>
      <c r="J10" s="1263">
        <f t="shared" ref="J10:J12" si="1">I10*E10</f>
        <v>0</v>
      </c>
      <c r="K10" s="1266"/>
      <c r="L10" s="1266"/>
      <c r="M10" s="1267"/>
      <c r="N10" s="1267"/>
      <c r="O10" s="1267"/>
      <c r="P10" s="327"/>
    </row>
    <row r="11" spans="1:16" s="1257" customFormat="1" ht="339.95" customHeight="1">
      <c r="A11" s="1335" t="s">
        <v>17</v>
      </c>
      <c r="B11" s="1336" t="s">
        <v>817</v>
      </c>
      <c r="C11" s="1337" t="s">
        <v>710</v>
      </c>
      <c r="D11" s="1260" t="s">
        <v>45</v>
      </c>
      <c r="E11" s="1335">
        <v>300</v>
      </c>
      <c r="F11" s="1338"/>
      <c r="G11" s="1263">
        <f t="shared" si="0"/>
        <v>0</v>
      </c>
      <c r="H11" s="1264">
        <v>0.08</v>
      </c>
      <c r="I11" s="1265">
        <f t="shared" ref="I11:I12" si="2">F11+(F11*H11)</f>
        <v>0</v>
      </c>
      <c r="J11" s="1263">
        <f t="shared" si="1"/>
        <v>0</v>
      </c>
      <c r="K11" s="1339"/>
      <c r="L11" s="1339"/>
      <c r="M11" s="1340"/>
      <c r="N11" s="1340"/>
      <c r="O11" s="1340"/>
      <c r="P11" s="327"/>
    </row>
    <row r="12" spans="1:16" s="1257" customFormat="1" ht="221.1" customHeight="1">
      <c r="A12" s="1335" t="s">
        <v>18</v>
      </c>
      <c r="B12" s="1336" t="s">
        <v>816</v>
      </c>
      <c r="C12" s="1337" t="s">
        <v>641</v>
      </c>
      <c r="D12" s="1260" t="s">
        <v>45</v>
      </c>
      <c r="E12" s="1335">
        <v>1200</v>
      </c>
      <c r="F12" s="1338"/>
      <c r="G12" s="1263">
        <f t="shared" si="0"/>
        <v>0</v>
      </c>
      <c r="H12" s="1264">
        <v>0.08</v>
      </c>
      <c r="I12" s="1265">
        <f t="shared" si="2"/>
        <v>0</v>
      </c>
      <c r="J12" s="1263">
        <f t="shared" si="1"/>
        <v>0</v>
      </c>
      <c r="K12" s="1339"/>
      <c r="L12" s="1339"/>
      <c r="M12" s="1340"/>
      <c r="N12" s="1340"/>
      <c r="O12" s="1340"/>
      <c r="P12" s="327"/>
    </row>
    <row r="13" spans="1:16" s="1257" customFormat="1" ht="15" thickBot="1">
      <c r="A13" s="1716" t="s">
        <v>213</v>
      </c>
      <c r="B13" s="1716"/>
      <c r="C13" s="1716"/>
      <c r="D13" s="1716"/>
      <c r="E13" s="1716"/>
      <c r="F13" s="1716"/>
      <c r="G13" s="1796">
        <f>SUM(G10:G12)</f>
        <v>0</v>
      </c>
      <c r="H13" s="1797"/>
      <c r="I13" s="1258" t="s">
        <v>213</v>
      </c>
      <c r="J13" s="1798">
        <f>SUM(J10:J12)</f>
        <v>0</v>
      </c>
      <c r="K13" s="1259"/>
      <c r="L13" s="1259"/>
      <c r="M13" s="1259"/>
      <c r="N13" s="1259"/>
      <c r="O13" s="1259"/>
      <c r="P13" s="323"/>
    </row>
    <row r="14" spans="1:16" s="1257" customFormat="1">
      <c r="A14" s="538"/>
      <c r="B14" s="323"/>
      <c r="C14" s="323"/>
      <c r="D14" s="323"/>
      <c r="E14" s="323"/>
      <c r="F14" s="323"/>
      <c r="G14" s="323"/>
      <c r="H14" s="323"/>
      <c r="I14" s="323"/>
      <c r="J14" s="327"/>
      <c r="K14" s="323"/>
      <c r="L14" s="323"/>
      <c r="M14" s="323"/>
      <c r="N14" s="323"/>
      <c r="O14" s="323"/>
      <c r="P14" s="323"/>
    </row>
    <row r="15" spans="1:16">
      <c r="B15" s="320" t="s">
        <v>808</v>
      </c>
    </row>
    <row r="17" spans="2:9">
      <c r="B17" s="447" t="s">
        <v>12</v>
      </c>
      <c r="C17" s="419"/>
      <c r="D17" s="419"/>
      <c r="E17" s="420"/>
      <c r="F17" s="449"/>
      <c r="G17" s="415"/>
      <c r="H17" s="415"/>
      <c r="I17" s="415"/>
    </row>
    <row r="18" spans="2:9">
      <c r="B18" s="445"/>
      <c r="C18" s="419"/>
      <c r="D18" s="419"/>
      <c r="E18" s="415"/>
      <c r="F18" s="415"/>
      <c r="G18" s="415"/>
      <c r="H18" s="415"/>
      <c r="I18" s="415"/>
    </row>
    <row r="19" spans="2:9">
      <c r="B19" s="445"/>
      <c r="C19" s="439"/>
      <c r="D19" s="439"/>
      <c r="E19" s="415"/>
      <c r="F19" s="415"/>
      <c r="G19" s="1537" t="s">
        <v>11</v>
      </c>
      <c r="H19" s="1537"/>
      <c r="I19" s="1537"/>
    </row>
    <row r="20" spans="2:9">
      <c r="B20" s="415"/>
      <c r="C20" s="415"/>
      <c r="D20" s="415"/>
      <c r="E20" s="415"/>
      <c r="F20" s="415"/>
      <c r="G20" s="1537" t="s">
        <v>13</v>
      </c>
      <c r="H20" s="1537"/>
      <c r="I20" s="1537"/>
    </row>
    <row r="21" spans="2:9">
      <c r="B21" s="415"/>
      <c r="C21" s="415"/>
      <c r="D21" s="415"/>
      <c r="E21" s="415"/>
      <c r="F21" s="415"/>
      <c r="G21" s="415"/>
      <c r="H21" s="415"/>
      <c r="I21" s="415"/>
    </row>
  </sheetData>
  <mergeCells count="10">
    <mergeCell ref="G19:I19"/>
    <mergeCell ref="G20:I20"/>
    <mergeCell ref="K8:L8"/>
    <mergeCell ref="A9:O9"/>
    <mergeCell ref="A13:F13"/>
    <mergeCell ref="K7:L7"/>
    <mergeCell ref="A4:B4"/>
    <mergeCell ref="A5:B5"/>
    <mergeCell ref="K5:O6"/>
    <mergeCell ref="A6:J6"/>
  </mergeCells>
  <pageMargins left="0.70000000000000007" right="0.70000000000000007" top="0.75" bottom="0.75" header="0.30000000000000004" footer="0.30000000000000004"/>
  <pageSetup paperSize="9" scale="51" fitToHeight="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B3:K115"/>
  <sheetViews>
    <sheetView topLeftCell="A61" zoomScale="60" zoomScaleNormal="60" workbookViewId="0">
      <selection activeCell="D116" sqref="D116"/>
    </sheetView>
  </sheetViews>
  <sheetFormatPr defaultRowHeight="15"/>
  <cols>
    <col min="3" max="3" width="19" style="998" customWidth="1"/>
    <col min="4" max="4" width="20" style="998" customWidth="1"/>
    <col min="5" max="5" width="21.28515625" style="1000" customWidth="1"/>
    <col min="10" max="10" width="33" customWidth="1"/>
    <col min="11" max="11" width="27.140625" customWidth="1"/>
  </cols>
  <sheetData>
    <row r="3" spans="2:11">
      <c r="B3" s="128" t="s">
        <v>920</v>
      </c>
      <c r="C3" s="999" t="s">
        <v>921</v>
      </c>
      <c r="D3" s="999" t="s">
        <v>325</v>
      </c>
      <c r="E3" s="1270" t="s">
        <v>922</v>
      </c>
      <c r="J3" s="128" t="s">
        <v>447</v>
      </c>
      <c r="K3" s="128"/>
    </row>
    <row r="4" spans="2:11">
      <c r="B4" s="128" t="s">
        <v>16</v>
      </c>
      <c r="C4" s="999">
        <f>'Pakiet nr 1'!I15</f>
        <v>0</v>
      </c>
      <c r="D4" s="999">
        <f>'Pakiet nr 1'!K15</f>
        <v>0</v>
      </c>
      <c r="E4" s="1001">
        <f>C4/G5</f>
        <v>0</v>
      </c>
      <c r="J4" s="1420" t="s">
        <v>494</v>
      </c>
      <c r="K4" s="128" t="s">
        <v>448</v>
      </c>
    </row>
    <row r="5" spans="2:11">
      <c r="B5" s="128" t="s">
        <v>17</v>
      </c>
      <c r="C5" s="999">
        <f>'Pakiet nr 2'!I27</f>
        <v>0</v>
      </c>
      <c r="D5" s="999">
        <f>'Pakiet nr 2'!K27</f>
        <v>0</v>
      </c>
      <c r="E5" s="1001">
        <f>C5/G5</f>
        <v>0</v>
      </c>
      <c r="G5">
        <v>4.6371000000000002</v>
      </c>
      <c r="J5" s="1420" t="s">
        <v>683</v>
      </c>
      <c r="K5" s="128" t="s">
        <v>448</v>
      </c>
    </row>
    <row r="6" spans="2:11">
      <c r="B6" s="128" t="s">
        <v>18</v>
      </c>
      <c r="C6" s="999">
        <f>'Pakiet nr 3'!I25</f>
        <v>0</v>
      </c>
      <c r="D6" s="999">
        <f>'Pakiet nr 3'!K25</f>
        <v>0</v>
      </c>
      <c r="E6" s="1001">
        <f>C6/G5</f>
        <v>0</v>
      </c>
      <c r="J6" s="1420" t="s">
        <v>523</v>
      </c>
      <c r="K6" s="128" t="s">
        <v>448</v>
      </c>
    </row>
    <row r="7" spans="2:11">
      <c r="B7" s="128" t="s">
        <v>19</v>
      </c>
      <c r="C7" s="999">
        <f>'Pakiet nr 4'!I24</f>
        <v>0</v>
      </c>
      <c r="D7" s="999">
        <f>'Pakiet nr 4'!K24</f>
        <v>0</v>
      </c>
      <c r="E7" s="1001">
        <f>C7/G5</f>
        <v>0</v>
      </c>
      <c r="J7" s="1420" t="s">
        <v>684</v>
      </c>
      <c r="K7" s="128" t="s">
        <v>448</v>
      </c>
    </row>
    <row r="8" spans="2:11">
      <c r="B8" s="128" t="s">
        <v>20</v>
      </c>
      <c r="C8" s="999">
        <f>'Pakiet nr 5'!I17</f>
        <v>0</v>
      </c>
      <c r="D8" s="999">
        <f>'Pakiet nr 5'!K17</f>
        <v>0</v>
      </c>
      <c r="E8" s="1001">
        <f>C8/G5</f>
        <v>0</v>
      </c>
      <c r="J8" s="1430" t="s">
        <v>685</v>
      </c>
      <c r="K8" s="128" t="s">
        <v>448</v>
      </c>
    </row>
    <row r="9" spans="2:11">
      <c r="B9" s="128" t="s">
        <v>21</v>
      </c>
      <c r="C9" s="999">
        <f>'Pakiet nr 6'!I16</f>
        <v>0</v>
      </c>
      <c r="D9" s="999">
        <f>'Pakiet nr 6'!K16</f>
        <v>0</v>
      </c>
      <c r="E9" s="1001">
        <f>C9/G5</f>
        <v>0</v>
      </c>
      <c r="J9" s="1420" t="s">
        <v>524</v>
      </c>
      <c r="K9" s="128" t="s">
        <v>448</v>
      </c>
    </row>
    <row r="10" spans="2:11">
      <c r="B10" s="128" t="s">
        <v>22</v>
      </c>
      <c r="C10" s="999">
        <f>'Pakiet nr 7'!I11</f>
        <v>0</v>
      </c>
      <c r="D10" s="999">
        <f>'Pakiet nr 7'!K11</f>
        <v>0</v>
      </c>
      <c r="E10" s="1001">
        <f>C10/G5</f>
        <v>0</v>
      </c>
      <c r="J10" s="128" t="s">
        <v>528</v>
      </c>
      <c r="K10" s="128" t="s">
        <v>448</v>
      </c>
    </row>
    <row r="11" spans="2:11">
      <c r="B11" s="128" t="s">
        <v>23</v>
      </c>
      <c r="C11" s="999">
        <f>'Pakiet nr 8'!I29</f>
        <v>0</v>
      </c>
      <c r="D11" s="999">
        <f>'Pakiet nr 8'!K29</f>
        <v>0</v>
      </c>
      <c r="E11" s="1001">
        <f>C11/G5</f>
        <v>0</v>
      </c>
      <c r="J11" s="128" t="s">
        <v>686</v>
      </c>
      <c r="K11" s="128" t="s">
        <v>448</v>
      </c>
    </row>
    <row r="12" spans="2:11">
      <c r="B12" s="128" t="s">
        <v>24</v>
      </c>
      <c r="C12" s="999">
        <f>'Pakiet nr 9'!I17</f>
        <v>0</v>
      </c>
      <c r="D12" s="999">
        <f>'Pakiet nr 9'!K17</f>
        <v>0</v>
      </c>
      <c r="E12" s="1001">
        <f>C12/G5</f>
        <v>0</v>
      </c>
      <c r="J12" s="128" t="s">
        <v>687</v>
      </c>
      <c r="K12" s="128" t="s">
        <v>448</v>
      </c>
    </row>
    <row r="13" spans="2:11">
      <c r="B13" s="128" t="s">
        <v>25</v>
      </c>
      <c r="C13" s="999">
        <f>'Pakiet nr 10'!I19</f>
        <v>0</v>
      </c>
      <c r="D13" s="999">
        <f>'Pakiet nr 10'!K19</f>
        <v>0</v>
      </c>
      <c r="E13" s="1001">
        <f>C13/G5</f>
        <v>0</v>
      </c>
      <c r="J13" s="128" t="s">
        <v>688</v>
      </c>
      <c r="K13" s="128" t="s">
        <v>448</v>
      </c>
    </row>
    <row r="14" spans="2:11">
      <c r="B14" s="128" t="s">
        <v>26</v>
      </c>
      <c r="C14" s="999">
        <f>'Pakiert nr 11'!I14</f>
        <v>0</v>
      </c>
      <c r="D14" s="999">
        <f>'Pakiert nr 11'!K14</f>
        <v>0</v>
      </c>
      <c r="E14" s="1001">
        <f>C14/G5</f>
        <v>0</v>
      </c>
      <c r="J14" s="128"/>
      <c r="K14" s="128"/>
    </row>
    <row r="15" spans="2:11">
      <c r="B15" s="128" t="s">
        <v>27</v>
      </c>
      <c r="C15" s="999">
        <f>'Pakiet nr 12'!I19</f>
        <v>0</v>
      </c>
      <c r="D15" s="999">
        <f>'Pakiet nr 12'!K19</f>
        <v>0</v>
      </c>
      <c r="E15" s="1001">
        <f>C15/G5</f>
        <v>0</v>
      </c>
      <c r="J15" s="128"/>
      <c r="K15" s="128"/>
    </row>
    <row r="16" spans="2:11">
      <c r="B16" s="128" t="s">
        <v>28</v>
      </c>
      <c r="C16" s="999">
        <f>'Pakiet nr 13'!I11</f>
        <v>0</v>
      </c>
      <c r="D16" s="999">
        <f>'Pakiet nr 13'!K11</f>
        <v>0</v>
      </c>
      <c r="E16" s="1001">
        <f>C16/G5</f>
        <v>0</v>
      </c>
      <c r="J16" s="128"/>
      <c r="K16" s="128"/>
    </row>
    <row r="17" spans="2:11">
      <c r="B17" s="128" t="s">
        <v>29</v>
      </c>
      <c r="C17" s="999">
        <f>'Pakiet nr 14'!H11</f>
        <v>0</v>
      </c>
      <c r="D17" s="999">
        <f>'Pakiet nr 14'!J11</f>
        <v>0</v>
      </c>
      <c r="E17" s="1001">
        <f>C17/G5</f>
        <v>0</v>
      </c>
      <c r="J17" s="128"/>
      <c r="K17" s="128"/>
    </row>
    <row r="18" spans="2:11">
      <c r="B18" s="128" t="s">
        <v>30</v>
      </c>
      <c r="C18" s="999">
        <f>'Pakiet nr 15'!H13</f>
        <v>0</v>
      </c>
      <c r="D18" s="999">
        <f>'Pakiet nr 15'!J13</f>
        <v>0</v>
      </c>
      <c r="E18" s="1001">
        <f>C18/G5</f>
        <v>0</v>
      </c>
      <c r="J18" s="128"/>
      <c r="K18" s="128"/>
    </row>
    <row r="19" spans="2:11">
      <c r="B19" s="128" t="s">
        <v>31</v>
      </c>
      <c r="C19" s="999">
        <f>'Pakiet nr 16'!I15</f>
        <v>0</v>
      </c>
      <c r="D19" s="999">
        <f>'Pakiet nr 16'!K15</f>
        <v>0</v>
      </c>
      <c r="E19" s="1001">
        <f>C19/G5</f>
        <v>0</v>
      </c>
      <c r="J19" s="128"/>
      <c r="K19" s="128"/>
    </row>
    <row r="20" spans="2:11">
      <c r="B20" s="128" t="s">
        <v>33</v>
      </c>
      <c r="C20" s="999">
        <f>'Pakiet nr 17'!I16</f>
        <v>0</v>
      </c>
      <c r="D20" s="999">
        <f>'Pakiet nr 17'!K16</f>
        <v>0</v>
      </c>
      <c r="E20" s="1001">
        <f>C20/G5</f>
        <v>0</v>
      </c>
      <c r="J20" s="128"/>
      <c r="K20" s="128"/>
    </row>
    <row r="21" spans="2:11">
      <c r="B21" s="128" t="s">
        <v>34</v>
      </c>
      <c r="C21" s="999">
        <f>'Pakiet nr 18'!H19</f>
        <v>0</v>
      </c>
      <c r="D21" s="999">
        <f>'Pakiet nr 18'!J19</f>
        <v>0</v>
      </c>
      <c r="E21" s="1001">
        <f>C21/G5</f>
        <v>0</v>
      </c>
      <c r="J21" s="128"/>
      <c r="K21" s="128"/>
    </row>
    <row r="22" spans="2:11">
      <c r="B22" s="128" t="s">
        <v>35</v>
      </c>
      <c r="C22" s="999">
        <f>'Pakiet nr 19'!I11</f>
        <v>0</v>
      </c>
      <c r="D22" s="999">
        <f>'Pakiet nr 19'!K11</f>
        <v>0</v>
      </c>
      <c r="E22" s="1001">
        <f>C22/G5</f>
        <v>0</v>
      </c>
      <c r="J22" s="128"/>
      <c r="K22" s="128"/>
    </row>
    <row r="23" spans="2:11">
      <c r="B23" s="128" t="s">
        <v>36</v>
      </c>
      <c r="C23" s="999">
        <f>'Pakiet nr 20'!H12</f>
        <v>0</v>
      </c>
      <c r="D23" s="999">
        <f>'Pakiet nr 20'!J12</f>
        <v>0</v>
      </c>
      <c r="E23" s="1001">
        <f>C23/G5</f>
        <v>0</v>
      </c>
      <c r="J23" s="128"/>
      <c r="K23" s="128"/>
    </row>
    <row r="24" spans="2:11">
      <c r="B24" s="128" t="s">
        <v>38</v>
      </c>
      <c r="C24" s="999">
        <f>'Pakiet nr 21'!I21</f>
        <v>0</v>
      </c>
      <c r="D24" s="999">
        <f>'Pakiet nr 21'!K21</f>
        <v>0</v>
      </c>
      <c r="E24" s="1001">
        <f>C24/G5</f>
        <v>0</v>
      </c>
      <c r="J24" s="128"/>
      <c r="K24" s="128"/>
    </row>
    <row r="25" spans="2:11">
      <c r="B25" s="128" t="s">
        <v>39</v>
      </c>
      <c r="C25" s="999">
        <f>'Pakiet nr 22'!H23</f>
        <v>0</v>
      </c>
      <c r="D25" s="999">
        <f>'Pakiet nr 22'!J23</f>
        <v>0</v>
      </c>
      <c r="E25" s="1001">
        <f>C25/G5</f>
        <v>0</v>
      </c>
      <c r="J25" s="128"/>
      <c r="K25" s="128"/>
    </row>
    <row r="26" spans="2:11">
      <c r="B26" s="128" t="s">
        <v>449</v>
      </c>
      <c r="C26" s="999">
        <f>'Pakiet nr 23'!I12</f>
        <v>0</v>
      </c>
      <c r="D26" s="999">
        <f>'Pakiet nr 23'!K12</f>
        <v>0</v>
      </c>
      <c r="E26" s="1001">
        <f>C26/G5</f>
        <v>0</v>
      </c>
      <c r="J26" s="128"/>
      <c r="K26" s="128"/>
    </row>
    <row r="27" spans="2:11">
      <c r="B27" s="128" t="s">
        <v>450</v>
      </c>
      <c r="C27" s="999">
        <f>'Pakiet nr 24'!I18</f>
        <v>0</v>
      </c>
      <c r="D27" s="999">
        <f>'Pakiet nr 24'!K18</f>
        <v>0</v>
      </c>
      <c r="E27" s="1001">
        <f>C27/G5</f>
        <v>0</v>
      </c>
      <c r="J27" s="128"/>
      <c r="K27" s="128"/>
    </row>
    <row r="28" spans="2:11">
      <c r="B28" s="128" t="s">
        <v>451</v>
      </c>
      <c r="C28" s="999">
        <f>'Pakiet nr 25'!H12</f>
        <v>0</v>
      </c>
      <c r="D28" s="999">
        <f>'Pakiet nr 25'!J12</f>
        <v>0</v>
      </c>
      <c r="E28" s="1001">
        <f>C28/G5</f>
        <v>0</v>
      </c>
      <c r="J28" s="128"/>
      <c r="K28" s="128"/>
    </row>
    <row r="29" spans="2:11">
      <c r="B29" s="128" t="s">
        <v>452</v>
      </c>
      <c r="C29" s="999">
        <f>'Pakiet nr 26'!I17</f>
        <v>0</v>
      </c>
      <c r="D29" s="999">
        <f>'Pakiet nr 26'!K17</f>
        <v>0</v>
      </c>
      <c r="E29" s="1001">
        <f>C29/G5</f>
        <v>0</v>
      </c>
      <c r="J29" s="128"/>
      <c r="K29" s="128"/>
    </row>
    <row r="30" spans="2:11">
      <c r="B30" s="128" t="s">
        <v>453</v>
      </c>
      <c r="C30" s="999">
        <f>'Pakiet nr 27'!I17</f>
        <v>0</v>
      </c>
      <c r="D30" s="999">
        <f>'Pakiet nr 27'!K17</f>
        <v>0</v>
      </c>
      <c r="E30" s="1001">
        <f>C30/G5</f>
        <v>0</v>
      </c>
      <c r="J30" s="128"/>
      <c r="K30" s="128"/>
    </row>
    <row r="31" spans="2:11">
      <c r="B31" s="128" t="s">
        <v>454</v>
      </c>
      <c r="C31" s="999">
        <f>'Pakiet nr 28'!I19</f>
        <v>0</v>
      </c>
      <c r="D31" s="999">
        <f>'Pakiet nr 28'!K19</f>
        <v>0</v>
      </c>
      <c r="E31" s="1001">
        <f>C31/G34</f>
        <v>0</v>
      </c>
      <c r="J31" s="128"/>
      <c r="K31" s="128"/>
    </row>
    <row r="32" spans="2:11">
      <c r="B32" s="128" t="s">
        <v>455</v>
      </c>
      <c r="C32" s="999">
        <f>'Pakiet nr 29'!I11</f>
        <v>0</v>
      </c>
      <c r="D32" s="999">
        <f>'Pakiet nr 29'!K11</f>
        <v>0</v>
      </c>
      <c r="E32" s="1001">
        <f>C32/G34</f>
        <v>0</v>
      </c>
      <c r="J32" s="128"/>
      <c r="K32" s="128"/>
    </row>
    <row r="33" spans="2:11">
      <c r="B33" s="128" t="s">
        <v>456</v>
      </c>
      <c r="C33" s="999">
        <f>'Pakiet nr 30'!H11</f>
        <v>0</v>
      </c>
      <c r="D33" s="999">
        <f>'Pakiet nr 30'!J11</f>
        <v>0</v>
      </c>
      <c r="E33" s="1001">
        <f>C33/G34</f>
        <v>0</v>
      </c>
      <c r="J33" s="128"/>
      <c r="K33" s="128"/>
    </row>
    <row r="34" spans="2:11">
      <c r="B34" s="128" t="s">
        <v>457</v>
      </c>
      <c r="C34" s="999">
        <f>'Pakiet nr 31'!H17</f>
        <v>0</v>
      </c>
      <c r="D34" s="999">
        <f>'Pakiet nr 31'!J17</f>
        <v>0</v>
      </c>
      <c r="E34" s="1001">
        <f>C34/G34</f>
        <v>0</v>
      </c>
      <c r="G34">
        <v>4.6371000000000002</v>
      </c>
      <c r="J34" s="128"/>
      <c r="K34" s="128"/>
    </row>
    <row r="35" spans="2:11">
      <c r="B35" s="128" t="s">
        <v>458</v>
      </c>
      <c r="C35" s="999">
        <f>'Pakiet nr 32'!I12</f>
        <v>0</v>
      </c>
      <c r="D35" s="999">
        <f>'Pakiet nr 32'!K12</f>
        <v>0</v>
      </c>
      <c r="E35" s="1001">
        <f>C35/G34</f>
        <v>0</v>
      </c>
      <c r="J35" s="128"/>
      <c r="K35" s="128"/>
    </row>
    <row r="36" spans="2:11">
      <c r="B36" s="128" t="s">
        <v>459</v>
      </c>
      <c r="C36" s="999">
        <f>'Pakiet nr 33'!H11</f>
        <v>0</v>
      </c>
      <c r="D36" s="999">
        <f>'Pakiet nr 33'!J11</f>
        <v>0</v>
      </c>
      <c r="E36" s="1001">
        <f>C36/G34</f>
        <v>0</v>
      </c>
      <c r="J36" s="128"/>
      <c r="K36" s="128"/>
    </row>
    <row r="37" spans="2:11">
      <c r="B37" s="128" t="s">
        <v>460</v>
      </c>
      <c r="C37" s="999">
        <f>'Pakiet nr 34'!H11</f>
        <v>0</v>
      </c>
      <c r="D37" s="999">
        <f>'Pakiet nr 34'!J11</f>
        <v>0</v>
      </c>
      <c r="E37" s="1001">
        <f>C37/G34</f>
        <v>0</v>
      </c>
      <c r="J37" s="128"/>
      <c r="K37" s="128"/>
    </row>
    <row r="38" spans="2:11">
      <c r="B38" s="128" t="s">
        <v>461</v>
      </c>
      <c r="C38" s="999">
        <f>'Pakiet nr 35'!H11</f>
        <v>0</v>
      </c>
      <c r="D38" s="999">
        <f>'Pakiet nr 35'!J11</f>
        <v>0</v>
      </c>
      <c r="E38" s="1001">
        <f>C38/G34</f>
        <v>0</v>
      </c>
      <c r="J38" s="128"/>
      <c r="K38" s="128"/>
    </row>
    <row r="39" spans="2:11">
      <c r="B39" s="128" t="s">
        <v>462</v>
      </c>
      <c r="C39" s="999">
        <f>'Pakiet nr 36'!H14</f>
        <v>0</v>
      </c>
      <c r="D39" s="999">
        <f>'Pakiet nr 36'!J14</f>
        <v>0</v>
      </c>
      <c r="E39" s="1001">
        <f>C39/G34</f>
        <v>0</v>
      </c>
      <c r="J39" s="128"/>
      <c r="K39" s="128"/>
    </row>
    <row r="40" spans="2:11">
      <c r="B40" s="128" t="s">
        <v>463</v>
      </c>
      <c r="C40" s="999">
        <f>'Pakiet nr 37'!I11</f>
        <v>0</v>
      </c>
      <c r="D40" s="999">
        <f>'Pakiet nr 37'!K11</f>
        <v>0</v>
      </c>
      <c r="E40" s="1001">
        <f>C40/G34</f>
        <v>0</v>
      </c>
      <c r="J40" s="128"/>
      <c r="K40" s="128"/>
    </row>
    <row r="41" spans="2:11">
      <c r="B41" s="128" t="s">
        <v>464</v>
      </c>
      <c r="C41" s="999">
        <f>'Pakiet nr 38'!I12</f>
        <v>0</v>
      </c>
      <c r="D41" s="999">
        <f>'Pakiet nr 38'!K12</f>
        <v>0</v>
      </c>
      <c r="E41" s="1001">
        <f>C41/G34</f>
        <v>0</v>
      </c>
      <c r="J41" s="128"/>
      <c r="K41" s="128"/>
    </row>
    <row r="42" spans="2:11">
      <c r="B42" s="128" t="s">
        <v>465</v>
      </c>
      <c r="C42" s="999">
        <f>'Pakiet nr 39'!I15</f>
        <v>0</v>
      </c>
      <c r="D42" s="999">
        <f>'Pakiet nr 39'!K15</f>
        <v>0</v>
      </c>
      <c r="E42" s="1001">
        <f>C42/G34</f>
        <v>0</v>
      </c>
    </row>
    <row r="43" spans="2:11">
      <c r="B43" s="128" t="s">
        <v>466</v>
      </c>
      <c r="C43" s="999">
        <f>'Pakiet nr 40'!H11</f>
        <v>0</v>
      </c>
      <c r="D43" s="999">
        <f>'Pakiet nr 40'!J11</f>
        <v>0</v>
      </c>
      <c r="E43" s="1001">
        <f>C43/G34</f>
        <v>0</v>
      </c>
    </row>
    <row r="44" spans="2:11">
      <c r="B44" s="128" t="s">
        <v>467</v>
      </c>
      <c r="C44" s="999">
        <f>'Pakiet nr 41'!H11</f>
        <v>0</v>
      </c>
      <c r="D44" s="999">
        <f>'Pakiet nr 41'!J11</f>
        <v>0</v>
      </c>
      <c r="E44" s="1001">
        <f>C44/G34</f>
        <v>0</v>
      </c>
    </row>
    <row r="45" spans="2:11">
      <c r="B45" s="128" t="s">
        <v>468</v>
      </c>
      <c r="C45" s="999">
        <f>'Pakiet nr 42'!G12</f>
        <v>0</v>
      </c>
      <c r="D45" s="999">
        <f>'Pakiet nr 42'!J12</f>
        <v>0</v>
      </c>
      <c r="E45" s="1001">
        <f>C45/G34</f>
        <v>0</v>
      </c>
    </row>
    <row r="46" spans="2:11">
      <c r="B46" s="128" t="s">
        <v>469</v>
      </c>
      <c r="C46" s="999">
        <f>'Pakiet nr 43'!G14</f>
        <v>0</v>
      </c>
      <c r="D46" s="999">
        <f>'Pakiet nr 43'!J14</f>
        <v>0</v>
      </c>
      <c r="E46" s="1001">
        <f>C46/G34</f>
        <v>0</v>
      </c>
    </row>
    <row r="47" spans="2:11">
      <c r="B47" s="128" t="s">
        <v>470</v>
      </c>
      <c r="C47" s="999">
        <f>'Pakiet nr 44'!G12</f>
        <v>0</v>
      </c>
      <c r="D47" s="999">
        <f>'Pakiet nr 44'!J12</f>
        <v>0</v>
      </c>
      <c r="E47" s="1001">
        <f>C47/G34</f>
        <v>0</v>
      </c>
    </row>
    <row r="48" spans="2:11">
      <c r="B48" s="128" t="s">
        <v>471</v>
      </c>
      <c r="C48" s="999">
        <f>'Pakiet nr 45'!G13</f>
        <v>0</v>
      </c>
      <c r="D48" s="999">
        <f>'Pakiet nr 45'!J13</f>
        <v>0</v>
      </c>
      <c r="E48" s="1001">
        <f>C48/G34</f>
        <v>0</v>
      </c>
    </row>
    <row r="49" spans="2:5">
      <c r="B49" s="128" t="s">
        <v>472</v>
      </c>
      <c r="C49" s="999">
        <f>'Pakiet nr 46'!H11</f>
        <v>0</v>
      </c>
      <c r="D49" s="999">
        <f>'Pakiet nr 46'!J11</f>
        <v>0</v>
      </c>
      <c r="E49" s="1001">
        <f>C49/G34</f>
        <v>0</v>
      </c>
    </row>
    <row r="50" spans="2:5">
      <c r="B50" s="128" t="s">
        <v>473</v>
      </c>
      <c r="C50" s="999">
        <f>'Pakiet nr 47'!H12</f>
        <v>0</v>
      </c>
      <c r="D50" s="999">
        <f>'Pakiet nr 47'!J12</f>
        <v>0</v>
      </c>
      <c r="E50" s="1001">
        <f>C50/G34</f>
        <v>0</v>
      </c>
    </row>
    <row r="51" spans="2:5">
      <c r="B51" s="128" t="s">
        <v>474</v>
      </c>
      <c r="C51" s="999">
        <f>'Pakiet nr 48'!H13</f>
        <v>0</v>
      </c>
      <c r="D51" s="999">
        <f>'Pakiet nr 48'!J13</f>
        <v>0</v>
      </c>
      <c r="E51" s="1001">
        <f>C51/G34</f>
        <v>0</v>
      </c>
    </row>
    <row r="52" spans="2:5">
      <c r="B52" s="128" t="s">
        <v>475</v>
      </c>
      <c r="C52" s="999">
        <f>Pakiet_nr_49!I11</f>
        <v>0</v>
      </c>
      <c r="D52" s="999">
        <f>Pakiet_nr_49!K11</f>
        <v>0</v>
      </c>
      <c r="E52" s="1001">
        <f>C52/G34</f>
        <v>0</v>
      </c>
    </row>
    <row r="53" spans="2:5">
      <c r="B53" s="128" t="s">
        <v>476</v>
      </c>
      <c r="C53" s="998">
        <f>'Pakiet nr 50'!H12</f>
        <v>0</v>
      </c>
      <c r="D53" s="999">
        <f>'Pakiet nr 50'!J12</f>
        <v>0</v>
      </c>
      <c r="E53" s="1001">
        <f>C53/G34</f>
        <v>0</v>
      </c>
    </row>
    <row r="54" spans="2:5">
      <c r="B54" s="128" t="s">
        <v>477</v>
      </c>
      <c r="C54" s="999">
        <f>'Pakiet nr 51'!H11</f>
        <v>0</v>
      </c>
      <c r="D54" s="999">
        <f>'Pakiet nr 51'!J11</f>
        <v>0</v>
      </c>
      <c r="E54" s="1001">
        <f>C54/G34</f>
        <v>0</v>
      </c>
    </row>
    <row r="55" spans="2:5">
      <c r="B55" s="128" t="s">
        <v>478</v>
      </c>
      <c r="C55" s="999">
        <f>Pakiet_52!G12</f>
        <v>0</v>
      </c>
      <c r="D55" s="999">
        <f>Pakiet_52!J12</f>
        <v>0</v>
      </c>
      <c r="E55" s="1001">
        <f>C55/G34</f>
        <v>0</v>
      </c>
    </row>
    <row r="56" spans="2:5">
      <c r="B56" s="128" t="s">
        <v>479</v>
      </c>
      <c r="C56" s="999">
        <f>Pakiet_53!G13</f>
        <v>0</v>
      </c>
      <c r="D56" s="999">
        <f>Pakiet_53!J13</f>
        <v>0</v>
      </c>
      <c r="E56" s="1001">
        <f>C56/G34</f>
        <v>0</v>
      </c>
    </row>
    <row r="57" spans="2:5">
      <c r="B57" s="128" t="s">
        <v>480</v>
      </c>
      <c r="C57" s="999">
        <f>Pakiet_54!H13</f>
        <v>0</v>
      </c>
      <c r="D57" s="999">
        <f>Pakiet_54!J13</f>
        <v>0</v>
      </c>
      <c r="E57" s="1001">
        <f>C57/G34</f>
        <v>0</v>
      </c>
    </row>
    <row r="58" spans="2:5">
      <c r="B58" s="128" t="s">
        <v>481</v>
      </c>
      <c r="C58" s="999">
        <f>Pakiet_55!H11</f>
        <v>0</v>
      </c>
      <c r="D58" s="999">
        <f>Pakiet_55!J11</f>
        <v>0</v>
      </c>
      <c r="E58" s="1001">
        <f>C58/G34</f>
        <v>0</v>
      </c>
    </row>
    <row r="59" spans="2:5">
      <c r="B59" s="128" t="s">
        <v>482</v>
      </c>
      <c r="C59" s="999">
        <f>Pakiet_56!H11</f>
        <v>0</v>
      </c>
      <c r="D59" s="999">
        <f>Pakiet_56!J11</f>
        <v>0</v>
      </c>
      <c r="E59" s="1001">
        <f>C59/G34</f>
        <v>0</v>
      </c>
    </row>
    <row r="60" spans="2:5">
      <c r="B60" s="128" t="s">
        <v>483</v>
      </c>
      <c r="C60" s="999">
        <f>Pakiet_57!H11</f>
        <v>0</v>
      </c>
      <c r="D60" s="999">
        <f>Pakiet_57!J11</f>
        <v>0</v>
      </c>
      <c r="E60" s="1001">
        <f>C60/G73</f>
        <v>0</v>
      </c>
    </row>
    <row r="61" spans="2:5">
      <c r="B61" s="128" t="s">
        <v>484</v>
      </c>
      <c r="C61" s="999">
        <f>Pakiet_58!G12</f>
        <v>0</v>
      </c>
      <c r="D61" s="999">
        <f>Pakiet_58!J12</f>
        <v>0</v>
      </c>
      <c r="E61" s="1001">
        <f>C61/G73</f>
        <v>0</v>
      </c>
    </row>
    <row r="62" spans="2:5">
      <c r="B62" s="128" t="s">
        <v>485</v>
      </c>
      <c r="C62" s="999">
        <f>Pakiet_59!H11</f>
        <v>0</v>
      </c>
      <c r="D62" s="999">
        <f>Pakiet_59!J11</f>
        <v>0</v>
      </c>
      <c r="E62" s="1001">
        <f>C62/G73</f>
        <v>0</v>
      </c>
    </row>
    <row r="63" spans="2:5">
      <c r="B63" s="128" t="s">
        <v>486</v>
      </c>
      <c r="C63" s="999">
        <f>Pakiet_60!I16</f>
        <v>0</v>
      </c>
      <c r="D63" s="999">
        <f>Pakiet_60!K16</f>
        <v>0</v>
      </c>
      <c r="E63" s="1001">
        <f>C63/G73</f>
        <v>0</v>
      </c>
    </row>
    <row r="64" spans="2:5">
      <c r="B64" s="128" t="s">
        <v>487</v>
      </c>
      <c r="C64" s="999">
        <f>Pakiet_61!H11</f>
        <v>0</v>
      </c>
      <c r="D64" s="999">
        <f>Pakiet_61!J11</f>
        <v>0</v>
      </c>
      <c r="E64" s="1001">
        <f>C64/G73</f>
        <v>0</v>
      </c>
    </row>
    <row r="65" spans="2:7">
      <c r="B65" s="128" t="s">
        <v>488</v>
      </c>
      <c r="C65" s="999">
        <f>Pakiet_62!H12</f>
        <v>0</v>
      </c>
      <c r="D65" s="999">
        <f>Pakiet_62!J12</f>
        <v>0</v>
      </c>
      <c r="E65" s="1001">
        <f>C65/G73</f>
        <v>0</v>
      </c>
    </row>
    <row r="66" spans="2:7">
      <c r="B66" s="128" t="s">
        <v>489</v>
      </c>
      <c r="C66" s="999">
        <f>Pakiet_nr_63!I21</f>
        <v>0</v>
      </c>
      <c r="D66" s="999">
        <f>Pakiet_nr_63!K21</f>
        <v>0</v>
      </c>
      <c r="E66" s="1001">
        <f>C66/G73</f>
        <v>0</v>
      </c>
    </row>
    <row r="67" spans="2:7">
      <c r="B67" s="128" t="s">
        <v>490</v>
      </c>
      <c r="C67" s="999">
        <f>Pakiet_nr_64!H11</f>
        <v>0</v>
      </c>
      <c r="D67" s="999">
        <f>Pakiet_nr_64!J11</f>
        <v>0</v>
      </c>
      <c r="E67" s="1001">
        <f>C67/G73</f>
        <v>0</v>
      </c>
    </row>
    <row r="68" spans="2:7">
      <c r="B68" s="128" t="s">
        <v>491</v>
      </c>
      <c r="C68" s="999">
        <f>'Pakiet nr 65'!H11</f>
        <v>0</v>
      </c>
      <c r="D68" s="999">
        <f>'Pakiet nr 65'!J11</f>
        <v>0</v>
      </c>
      <c r="E68" s="1001">
        <f>C68/G73</f>
        <v>0</v>
      </c>
    </row>
    <row r="69" spans="2:7">
      <c r="B69" s="128" t="s">
        <v>492</v>
      </c>
      <c r="C69" s="999">
        <f>Pakiet_nr_66!I13</f>
        <v>0</v>
      </c>
      <c r="D69" s="999">
        <f>Pakiet_nr_66!K13</f>
        <v>0</v>
      </c>
      <c r="E69" s="1001">
        <f>C69/G73</f>
        <v>0</v>
      </c>
    </row>
    <row r="70" spans="2:7">
      <c r="B70" s="128" t="s">
        <v>493</v>
      </c>
      <c r="C70" s="999">
        <f>'Pakiet nr 67'!H14</f>
        <v>0</v>
      </c>
      <c r="D70" s="999">
        <f>'Pakiet nr 67'!J14</f>
        <v>0</v>
      </c>
      <c r="E70" s="1001">
        <f>C70/G73</f>
        <v>0</v>
      </c>
    </row>
    <row r="71" spans="2:7">
      <c r="B71" s="128" t="s">
        <v>495</v>
      </c>
      <c r="C71" s="999">
        <f>'Pakiet nr 68'!H14</f>
        <v>0</v>
      </c>
      <c r="D71" s="999">
        <f>'Pakiet nr 68'!J14</f>
        <v>0</v>
      </c>
      <c r="E71" s="1001">
        <f>C71/G73</f>
        <v>0</v>
      </c>
    </row>
    <row r="72" spans="2:7">
      <c r="B72" s="128" t="s">
        <v>496</v>
      </c>
      <c r="C72" s="999">
        <f>'Pakiet nr 69'!H18</f>
        <v>0</v>
      </c>
      <c r="D72" s="999">
        <f>'Pakiet nr 69'!J18</f>
        <v>0</v>
      </c>
      <c r="E72" s="1001">
        <f>C72/G73</f>
        <v>0</v>
      </c>
    </row>
    <row r="73" spans="2:7">
      <c r="B73" s="128" t="s">
        <v>497</v>
      </c>
      <c r="C73" s="999">
        <f>'Pakiet nr 70'!H20</f>
        <v>0</v>
      </c>
      <c r="D73" s="999">
        <f>'Pakiet nr 70'!J20</f>
        <v>0</v>
      </c>
      <c r="E73" s="1001">
        <f>C73/G73</f>
        <v>0</v>
      </c>
      <c r="G73">
        <v>4.6371000000000002</v>
      </c>
    </row>
    <row r="74" spans="2:7">
      <c r="B74" s="128" t="s">
        <v>498</v>
      </c>
      <c r="C74" s="999">
        <f>'Pakiet nr 71'!H15</f>
        <v>0</v>
      </c>
      <c r="D74" s="999">
        <f>'Pakiet nr 71'!J15</f>
        <v>0</v>
      </c>
      <c r="E74" s="1001">
        <f>C74/G73</f>
        <v>0</v>
      </c>
    </row>
    <row r="75" spans="2:7">
      <c r="B75" s="128" t="s">
        <v>499</v>
      </c>
      <c r="C75" s="999">
        <f>'Pakiet nr 72'!H14</f>
        <v>0</v>
      </c>
      <c r="D75" s="999">
        <f>'Pakiet nr 72'!J14</f>
        <v>0</v>
      </c>
      <c r="E75" s="1001">
        <f>C75/G73</f>
        <v>0</v>
      </c>
    </row>
    <row r="76" spans="2:7">
      <c r="B76" s="128" t="s">
        <v>500</v>
      </c>
      <c r="C76" s="999">
        <f>'Pakiet nr 73'!H18</f>
        <v>0</v>
      </c>
      <c r="D76" s="999">
        <f>'Pakiet nr 73'!J18</f>
        <v>0</v>
      </c>
      <c r="E76" s="1001">
        <f>C76/G73</f>
        <v>0</v>
      </c>
    </row>
    <row r="77" spans="2:7">
      <c r="B77" s="128" t="s">
        <v>501</v>
      </c>
      <c r="C77" s="999">
        <f>'Pakiet nr 74'!H13</f>
        <v>0</v>
      </c>
      <c r="D77" s="999">
        <f>'Pakiet nr 74'!J13</f>
        <v>0</v>
      </c>
      <c r="E77" s="1001">
        <f>C77/G73</f>
        <v>0</v>
      </c>
    </row>
    <row r="78" spans="2:7">
      <c r="B78" s="128" t="s">
        <v>502</v>
      </c>
      <c r="C78" s="999">
        <f>'Pakiet nr 75'!H12</f>
        <v>0</v>
      </c>
      <c r="D78" s="999">
        <f>'Pakiet nr 75'!J12</f>
        <v>0</v>
      </c>
      <c r="E78" s="1001">
        <f>C78/G73</f>
        <v>0</v>
      </c>
    </row>
    <row r="79" spans="2:7">
      <c r="B79" s="128" t="s">
        <v>503</v>
      </c>
      <c r="C79" s="999">
        <f>'Pakiet nr 76'!H14</f>
        <v>0</v>
      </c>
      <c r="D79" s="999">
        <f>'Pakiet nr 76'!J14</f>
        <v>0</v>
      </c>
      <c r="E79" s="1001">
        <f>C79/G73</f>
        <v>0</v>
      </c>
    </row>
    <row r="80" spans="2:7">
      <c r="B80" s="128" t="s">
        <v>504</v>
      </c>
      <c r="C80" s="999">
        <f>'Pakiet nr 77'!H14</f>
        <v>0</v>
      </c>
      <c r="D80" s="999">
        <f>'Pakiet nr 77'!J14</f>
        <v>0</v>
      </c>
      <c r="E80" s="1001">
        <f>C80/G73</f>
        <v>0</v>
      </c>
    </row>
    <row r="81" spans="2:5">
      <c r="B81" s="128" t="s">
        <v>505</v>
      </c>
      <c r="C81" s="999">
        <f>'Pakiet nr 78'!H14</f>
        <v>0</v>
      </c>
      <c r="D81" s="999">
        <f>'Pakiet nr 78'!J14</f>
        <v>0</v>
      </c>
      <c r="E81" s="1001">
        <f>C81/G73</f>
        <v>0</v>
      </c>
    </row>
    <row r="82" spans="2:5">
      <c r="B82" s="128" t="s">
        <v>506</v>
      </c>
      <c r="C82" s="999">
        <f>'Pakiet nr 79'!H19</f>
        <v>0</v>
      </c>
      <c r="D82" s="999">
        <f>'Pakiet nr 79'!J19</f>
        <v>0</v>
      </c>
      <c r="E82" s="1001">
        <f>C82/G73</f>
        <v>0</v>
      </c>
    </row>
    <row r="83" spans="2:5">
      <c r="B83" s="128" t="s">
        <v>507</v>
      </c>
      <c r="C83" s="999">
        <f>'Pakiet nr 80'!H12</f>
        <v>0</v>
      </c>
      <c r="D83" s="999">
        <f>'Pakiet nr 80'!J12</f>
        <v>0</v>
      </c>
      <c r="E83" s="1001">
        <f>C83/G73</f>
        <v>0</v>
      </c>
    </row>
    <row r="84" spans="2:5">
      <c r="B84" s="128" t="s">
        <v>508</v>
      </c>
      <c r="C84" s="999">
        <f>'Pakiet nr 81'!H11</f>
        <v>0</v>
      </c>
      <c r="D84" s="999">
        <f>'Pakiet nr 81'!J11</f>
        <v>0</v>
      </c>
      <c r="E84" s="1001">
        <f>C84/G73</f>
        <v>0</v>
      </c>
    </row>
    <row r="85" spans="2:5">
      <c r="B85" s="128" t="s">
        <v>509</v>
      </c>
      <c r="C85" s="999">
        <f>'Pakiet nr 82'!H18</f>
        <v>0</v>
      </c>
      <c r="D85" s="999">
        <f>'Pakiet nr 82'!J18</f>
        <v>0</v>
      </c>
      <c r="E85" s="1001">
        <f>C85/G73</f>
        <v>0</v>
      </c>
    </row>
    <row r="86" spans="2:5">
      <c r="B86" s="128" t="s">
        <v>510</v>
      </c>
      <c r="C86" s="999">
        <f>'Pakiet nr 83'!H11</f>
        <v>0</v>
      </c>
      <c r="D86" s="999">
        <f>'Pakiet nr 83'!J11</f>
        <v>0</v>
      </c>
      <c r="E86" s="1001">
        <f>C86/G73</f>
        <v>0</v>
      </c>
    </row>
    <row r="87" spans="2:5">
      <c r="B87" s="128" t="s">
        <v>511</v>
      </c>
      <c r="C87" s="999">
        <f>'Pakiet nr 84'!I14</f>
        <v>0</v>
      </c>
      <c r="D87" s="999">
        <f>'Pakiet nr 84'!K14</f>
        <v>0</v>
      </c>
      <c r="E87" s="1001">
        <f>C87/G73</f>
        <v>0</v>
      </c>
    </row>
    <row r="88" spans="2:5">
      <c r="B88" s="128" t="s">
        <v>512</v>
      </c>
      <c r="C88" s="999">
        <f>Pakiet_85!H25</f>
        <v>0</v>
      </c>
      <c r="D88" s="999">
        <f>Pakiet_85!J25</f>
        <v>0</v>
      </c>
      <c r="E88" s="1001">
        <f>C88/G73</f>
        <v>0</v>
      </c>
    </row>
    <row r="89" spans="2:5">
      <c r="B89" s="128" t="s">
        <v>513</v>
      </c>
      <c r="C89" s="999">
        <f>'Pakiet nr 86'!H15</f>
        <v>0</v>
      </c>
      <c r="D89" s="999">
        <f>'Pakiet nr 86'!J15</f>
        <v>0</v>
      </c>
      <c r="E89" s="1001">
        <f>C89/G73</f>
        <v>0</v>
      </c>
    </row>
    <row r="90" spans="2:5">
      <c r="B90" s="128" t="s">
        <v>514</v>
      </c>
      <c r="C90" s="999">
        <f>'Pakiet nr 87'!H12</f>
        <v>0</v>
      </c>
      <c r="D90" s="999">
        <f>'Pakiet nr 87'!J12</f>
        <v>0</v>
      </c>
      <c r="E90" s="1001">
        <f>C90/G73</f>
        <v>0</v>
      </c>
    </row>
    <row r="91" spans="2:5">
      <c r="B91" s="128" t="s">
        <v>515</v>
      </c>
      <c r="C91" s="999">
        <f>'Pakiet nr 88'!H12</f>
        <v>0</v>
      </c>
      <c r="D91" s="999">
        <f>'Pakiet nr 88'!J12</f>
        <v>0</v>
      </c>
      <c r="E91" s="1001">
        <f>C91/G73</f>
        <v>0</v>
      </c>
    </row>
    <row r="92" spans="2:5">
      <c r="B92" s="128" t="s">
        <v>516</v>
      </c>
      <c r="C92" s="999">
        <f>Pakiet_89!I17</f>
        <v>0</v>
      </c>
      <c r="D92" s="999">
        <f>Pakiet_89!K17</f>
        <v>0</v>
      </c>
      <c r="E92" s="1001">
        <f>C92/G73</f>
        <v>0</v>
      </c>
    </row>
    <row r="93" spans="2:5">
      <c r="B93" s="128" t="s">
        <v>517</v>
      </c>
      <c r="C93" s="999">
        <f>'Pakiet nr 90'!I13</f>
        <v>0</v>
      </c>
      <c r="D93" s="999">
        <f>'Pakiet nr 90'!K13</f>
        <v>0</v>
      </c>
      <c r="E93" s="1001">
        <f>C93/G73</f>
        <v>0</v>
      </c>
    </row>
    <row r="94" spans="2:5">
      <c r="B94" s="128" t="s">
        <v>518</v>
      </c>
      <c r="C94" s="999">
        <f>'Pakiet nr 91'!I15</f>
        <v>0</v>
      </c>
      <c r="D94" s="999">
        <f>'Pakiet nr 91'!K15</f>
        <v>0</v>
      </c>
      <c r="E94" s="1001">
        <f>C94/G73</f>
        <v>0</v>
      </c>
    </row>
    <row r="95" spans="2:5">
      <c r="B95" s="128" t="s">
        <v>519</v>
      </c>
      <c r="C95" s="999">
        <f>'Pakiet nr 92'!I29</f>
        <v>0</v>
      </c>
      <c r="D95" s="999">
        <f>'Pakiet nr 92'!K29</f>
        <v>0</v>
      </c>
      <c r="E95" s="1001">
        <f>C95/G73</f>
        <v>0</v>
      </c>
    </row>
    <row r="96" spans="2:5">
      <c r="B96" s="128" t="s">
        <v>520</v>
      </c>
      <c r="C96" s="999">
        <f>'Pakiet nr 93'!I13</f>
        <v>0</v>
      </c>
      <c r="D96" s="999">
        <f>'Pakiet nr 93'!K13</f>
        <v>0</v>
      </c>
      <c r="E96" s="1001">
        <f>C96/G97</f>
        <v>0</v>
      </c>
    </row>
    <row r="97" spans="2:7">
      <c r="B97" s="128" t="s">
        <v>521</v>
      </c>
      <c r="C97" s="999">
        <f>Pakiet_94!H11</f>
        <v>0</v>
      </c>
      <c r="D97" s="999">
        <f>Pakiet_94!J11</f>
        <v>0</v>
      </c>
      <c r="E97" s="1001">
        <f>C97/G97</f>
        <v>0</v>
      </c>
      <c r="G97">
        <v>4.6371000000000002</v>
      </c>
    </row>
    <row r="98" spans="2:7">
      <c r="B98" s="128" t="s">
        <v>522</v>
      </c>
      <c r="C98" s="999">
        <f>Pakiet_95!H11</f>
        <v>0</v>
      </c>
      <c r="D98" s="999">
        <f>Pakiet_95!J11</f>
        <v>0</v>
      </c>
      <c r="E98" s="1001">
        <f>C98/G97</f>
        <v>0</v>
      </c>
    </row>
    <row r="99" spans="2:7">
      <c r="B99" s="128" t="s">
        <v>646</v>
      </c>
      <c r="C99" s="1269">
        <f>'Pakiet nr 96'!I30</f>
        <v>0</v>
      </c>
      <c r="D99" s="1269">
        <f>'Pakiet nr 96'!K30</f>
        <v>0</v>
      </c>
      <c r="E99" s="1270">
        <f>C99/G97</f>
        <v>0</v>
      </c>
    </row>
    <row r="100" spans="2:7">
      <c r="B100" s="128" t="s">
        <v>647</v>
      </c>
      <c r="C100" s="1269">
        <f>'Pakiert nr 97'!I11</f>
        <v>0</v>
      </c>
      <c r="D100" s="1269">
        <f>'Pakiert nr 97'!K11</f>
        <v>0</v>
      </c>
      <c r="E100" s="1270">
        <f>C100/G97</f>
        <v>0</v>
      </c>
    </row>
    <row r="101" spans="2:7">
      <c r="B101" s="128" t="s">
        <v>648</v>
      </c>
      <c r="C101" s="1269">
        <f>'Pakiet nr 98'!H15</f>
        <v>0</v>
      </c>
      <c r="D101" s="1269">
        <f>'Pakiet nr 98'!J15</f>
        <v>0</v>
      </c>
      <c r="E101" s="1270">
        <f>C101/G97</f>
        <v>0</v>
      </c>
    </row>
    <row r="102" spans="2:7">
      <c r="B102" s="128" t="s">
        <v>649</v>
      </c>
      <c r="C102" s="1269">
        <f>'Pakiet nr 99'!H11</f>
        <v>0</v>
      </c>
      <c r="D102" s="1269">
        <f>'Pakiet nr 99'!J11</f>
        <v>0</v>
      </c>
      <c r="E102" s="1270">
        <f>C102/G97</f>
        <v>0</v>
      </c>
    </row>
    <row r="103" spans="2:7">
      <c r="B103" s="128" t="s">
        <v>650</v>
      </c>
      <c r="C103" s="1269">
        <f>'Pakiet nr 100'!H13</f>
        <v>0</v>
      </c>
      <c r="D103" s="1269">
        <f>'Pakiet nr 100'!J13</f>
        <v>0</v>
      </c>
      <c r="E103" s="1270">
        <f>C103/G97</f>
        <v>0</v>
      </c>
    </row>
    <row r="104" spans="2:7">
      <c r="B104" s="128" t="s">
        <v>651</v>
      </c>
      <c r="C104" s="1269">
        <f>'Pakiet nr 101'!H13</f>
        <v>0</v>
      </c>
      <c r="D104" s="1269">
        <f>'Pakiet nr 101'!J13</f>
        <v>0</v>
      </c>
      <c r="E104" s="1270">
        <f>C104/G97</f>
        <v>0</v>
      </c>
    </row>
    <row r="105" spans="2:7">
      <c r="B105" s="128" t="s">
        <v>652</v>
      </c>
      <c r="C105" s="1269">
        <f>'Pakiet nr 102'!H12</f>
        <v>0</v>
      </c>
      <c r="D105" s="1269">
        <f>'Pakiet nr 102'!J12</f>
        <v>0</v>
      </c>
      <c r="E105" s="1270">
        <f>C105/G97</f>
        <v>0</v>
      </c>
    </row>
    <row r="106" spans="2:7">
      <c r="B106" s="128" t="s">
        <v>653</v>
      </c>
      <c r="C106" s="1269">
        <f>Pakiet_103!G11</f>
        <v>0</v>
      </c>
      <c r="D106" s="1269">
        <f>Pakiet_103!J11</f>
        <v>0</v>
      </c>
      <c r="E106" s="1270">
        <f>C106/G97</f>
        <v>0</v>
      </c>
    </row>
    <row r="107" spans="2:7">
      <c r="B107" s="128" t="s">
        <v>654</v>
      </c>
      <c r="C107" s="1269">
        <f>'Pakiet 104'!G12</f>
        <v>0</v>
      </c>
      <c r="D107" s="1269">
        <f>'Pakiet 104'!J12</f>
        <v>0</v>
      </c>
      <c r="E107" s="1270">
        <f>C107/G97</f>
        <v>0</v>
      </c>
    </row>
    <row r="108" spans="2:7">
      <c r="B108" s="128" t="s">
        <v>655</v>
      </c>
      <c r="C108" s="1269">
        <f>Pakiet_105!G14</f>
        <v>0</v>
      </c>
      <c r="D108" s="1269">
        <f>Pakiet_105!J14</f>
        <v>0</v>
      </c>
      <c r="E108" s="1270">
        <f>C108/G97</f>
        <v>0</v>
      </c>
    </row>
    <row r="109" spans="2:7">
      <c r="B109" s="128" t="s">
        <v>656</v>
      </c>
      <c r="C109" s="1269">
        <f>Pakiet_nr_106!H14</f>
        <v>0</v>
      </c>
      <c r="D109" s="1269">
        <f>Pakiet_nr_106!J14</f>
        <v>0</v>
      </c>
      <c r="E109" s="1270">
        <f>C109/G97</f>
        <v>0</v>
      </c>
    </row>
    <row r="110" spans="2:7">
      <c r="B110" s="128" t="s">
        <v>657</v>
      </c>
      <c r="C110" s="1269">
        <f>Pakiet_107!G13</f>
        <v>0</v>
      </c>
      <c r="D110" s="1269">
        <f>Pakiet_107!J13</f>
        <v>0</v>
      </c>
      <c r="E110" s="1270">
        <f>C110/G97</f>
        <v>0</v>
      </c>
    </row>
    <row r="111" spans="2:7">
      <c r="B111" s="128" t="s">
        <v>658</v>
      </c>
      <c r="C111" s="1269" t="s">
        <v>932</v>
      </c>
      <c r="D111" s="1269"/>
      <c r="E111" s="1443">
        <f>SUM(E4:E110)</f>
        <v>0</v>
      </c>
    </row>
    <row r="112" spans="2:7">
      <c r="B112" s="128" t="s">
        <v>659</v>
      </c>
      <c r="C112" s="1269" t="s">
        <v>932</v>
      </c>
      <c r="D112" s="1269"/>
      <c r="E112" s="1270"/>
    </row>
    <row r="113" spans="2:5">
      <c r="B113" s="128" t="s">
        <v>660</v>
      </c>
      <c r="C113" s="1269" t="s">
        <v>932</v>
      </c>
      <c r="D113" s="1269"/>
      <c r="E113" s="1270"/>
    </row>
    <row r="114" spans="2:5">
      <c r="B114" s="1420" t="s">
        <v>885</v>
      </c>
      <c r="C114" s="1269" t="s">
        <v>932</v>
      </c>
      <c r="D114" s="1269"/>
      <c r="E114" s="1270"/>
    </row>
    <row r="115" spans="2:5">
      <c r="B115" s="1420" t="s">
        <v>919</v>
      </c>
      <c r="C115" s="1269">
        <f>SUM(C4:C114)</f>
        <v>0</v>
      </c>
      <c r="D115" s="1269">
        <f>SUM(D4:D114)</f>
        <v>0</v>
      </c>
      <c r="E115" s="1270">
        <f>E111</f>
        <v>0</v>
      </c>
    </row>
  </sheetData>
  <phoneticPr fontId="13" type="noConversion"/>
  <pageMargins left="0.7" right="0.7" top="0.75" bottom="0.75" header="0.3" footer="0.3"/>
  <pageSetup paperSize="9" scale="5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20"/>
  <sheetViews>
    <sheetView zoomScaleNormal="100" workbookViewId="0">
      <selection activeCell="B7" sqref="B7"/>
    </sheetView>
  </sheetViews>
  <sheetFormatPr defaultColWidth="9.140625" defaultRowHeight="12.75"/>
  <cols>
    <col min="1" max="1" width="4.28515625" style="40" bestFit="1" customWidth="1"/>
    <col min="2" max="2" width="37.7109375" style="40" customWidth="1"/>
    <col min="3" max="3" width="15.140625" style="40" customWidth="1"/>
    <col min="4" max="4" width="4.42578125" style="40" bestFit="1" customWidth="1"/>
    <col min="5" max="5" width="5.28515625" style="40" bestFit="1" customWidth="1"/>
    <col min="6" max="6" width="15.140625" style="40" customWidth="1"/>
    <col min="7" max="7" width="9.140625" style="40"/>
    <col min="8" max="8" width="11.7109375" style="40" customWidth="1"/>
    <col min="9" max="9" width="12.85546875" style="40" bestFit="1" customWidth="1"/>
    <col min="10" max="10" width="23.85546875" style="40" customWidth="1"/>
    <col min="11" max="11" width="16.85546875" style="40" customWidth="1"/>
    <col min="12" max="12" width="11.5703125" style="40" customWidth="1"/>
    <col min="13" max="16384" width="9.140625" style="40"/>
  </cols>
  <sheetData>
    <row r="1" spans="1:15">
      <c r="A1" s="39"/>
      <c r="B1" s="2" t="s">
        <v>935</v>
      </c>
      <c r="C1" s="1"/>
      <c r="D1" s="1"/>
      <c r="E1" s="1"/>
      <c r="F1" s="1"/>
      <c r="G1" s="1"/>
      <c r="H1" s="1"/>
      <c r="I1" s="1"/>
      <c r="J1" s="1"/>
      <c r="K1" s="36"/>
      <c r="L1" s="3" t="s">
        <v>240</v>
      </c>
    </row>
    <row r="2" spans="1:15" ht="12.75" customHeight="1">
      <c r="A2" s="4"/>
      <c r="B2" s="35"/>
      <c r="C2" s="24"/>
      <c r="D2" s="7"/>
      <c r="E2" s="22"/>
      <c r="F2" s="22"/>
      <c r="G2" s="7" t="s">
        <v>936</v>
      </c>
      <c r="H2" s="39"/>
      <c r="I2" s="39"/>
      <c r="J2" s="39"/>
      <c r="K2" s="39"/>
      <c r="L2" s="51"/>
    </row>
    <row r="3" spans="1:15" ht="44.25" customHeight="1">
      <c r="A3" s="1489" t="s">
        <v>238</v>
      </c>
      <c r="B3" s="1489"/>
      <c r="C3" s="1489"/>
      <c r="D3" s="1489"/>
      <c r="E3" s="1489"/>
      <c r="F3" s="1489"/>
      <c r="G3" s="1489"/>
      <c r="H3" s="1489"/>
      <c r="I3" s="1489"/>
      <c r="J3" s="1489"/>
      <c r="K3" s="1489"/>
      <c r="L3" s="1489"/>
    </row>
    <row r="4" spans="1:15">
      <c r="A4" s="4"/>
      <c r="B4" s="5"/>
      <c r="C4" s="5"/>
      <c r="D4" s="5"/>
      <c r="E4" s="5"/>
      <c r="F4" s="5"/>
      <c r="G4" s="5"/>
      <c r="H4" s="5"/>
      <c r="I4" s="5"/>
      <c r="J4" s="4"/>
      <c r="K4" s="4"/>
      <c r="L4" s="4"/>
    </row>
    <row r="5" spans="1:15">
      <c r="B5" s="67" t="s">
        <v>860</v>
      </c>
      <c r="C5" s="67"/>
      <c r="D5" s="67"/>
      <c r="E5" s="72"/>
      <c r="F5" s="1122"/>
      <c r="G5" s="1123"/>
      <c r="H5" s="1124"/>
      <c r="I5" s="1124"/>
      <c r="J5" s="7"/>
      <c r="K5" s="7"/>
      <c r="L5" s="39"/>
    </row>
    <row r="6" spans="1:15" ht="13.5" customHeight="1" thickBot="1">
      <c r="B6" s="50" t="s">
        <v>55</v>
      </c>
      <c r="C6" s="50"/>
      <c r="D6" s="105"/>
      <c r="E6"/>
      <c r="F6"/>
      <c r="G6"/>
      <c r="H6"/>
      <c r="I6"/>
      <c r="J6"/>
      <c r="K6"/>
      <c r="L6" s="108" t="s">
        <v>1</v>
      </c>
      <c r="M6" s="109"/>
      <c r="N6" s="109"/>
      <c r="O6" s="110"/>
    </row>
    <row r="7" spans="1:15" ht="51"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58"/>
      <c r="N9" s="158"/>
      <c r="O9" s="158"/>
    </row>
    <row r="10" spans="1:15" ht="66.75" customHeight="1">
      <c r="A10" s="32" t="s">
        <v>16</v>
      </c>
      <c r="B10" s="1121" t="s">
        <v>56</v>
      </c>
      <c r="C10" s="1117" t="s">
        <v>343</v>
      </c>
      <c r="D10" s="33" t="s">
        <v>45</v>
      </c>
      <c r="E10" s="92">
        <v>30</v>
      </c>
      <c r="F10" s="188"/>
      <c r="G10" s="150">
        <v>0.08</v>
      </c>
      <c r="H10" s="152">
        <f>F10*1.08</f>
        <v>0</v>
      </c>
      <c r="I10" s="151">
        <f>F10*E10</f>
        <v>0</v>
      </c>
      <c r="J10" s="151">
        <f>K10-I10</f>
        <v>0</v>
      </c>
      <c r="K10" s="151">
        <f>H10*E10</f>
        <v>0</v>
      </c>
      <c r="L10" s="183"/>
      <c r="M10" s="157"/>
      <c r="N10" s="157"/>
      <c r="O10" s="157"/>
    </row>
    <row r="11" spans="1:15" ht="37.5" customHeight="1">
      <c r="A11" s="32" t="s">
        <v>17</v>
      </c>
      <c r="B11" s="1401" t="s">
        <v>275</v>
      </c>
      <c r="C11" s="1403" t="s">
        <v>344</v>
      </c>
      <c r="D11" s="160" t="s">
        <v>45</v>
      </c>
      <c r="E11" s="86">
        <v>100</v>
      </c>
      <c r="F11" s="188"/>
      <c r="G11" s="150">
        <v>0.08</v>
      </c>
      <c r="H11" s="152">
        <f t="shared" ref="H11:H13" si="0">F11*1.08</f>
        <v>0</v>
      </c>
      <c r="I11" s="151">
        <f t="shared" ref="I11:I13" si="1">F11*E11</f>
        <v>0</v>
      </c>
      <c r="J11" s="151">
        <f t="shared" ref="J11:J13" si="2">K11-I11</f>
        <v>0</v>
      </c>
      <c r="K11" s="151">
        <f t="shared" ref="K11:K13" si="3">H11*E11</f>
        <v>0</v>
      </c>
      <c r="L11" s="183"/>
      <c r="M11" s="157"/>
      <c r="N11" s="157"/>
      <c r="O11" s="157"/>
    </row>
    <row r="12" spans="1:15" ht="36.75" customHeight="1">
      <c r="A12" s="114" t="s">
        <v>18</v>
      </c>
      <c r="B12" s="251" t="s">
        <v>276</v>
      </c>
      <c r="C12" s="1370" t="s">
        <v>345</v>
      </c>
      <c r="D12" s="32" t="s">
        <v>45</v>
      </c>
      <c r="E12" s="86">
        <v>300</v>
      </c>
      <c r="F12" s="188"/>
      <c r="G12" s="150">
        <v>0.08</v>
      </c>
      <c r="H12" s="152">
        <f t="shared" si="0"/>
        <v>0</v>
      </c>
      <c r="I12" s="151">
        <f t="shared" si="1"/>
        <v>0</v>
      </c>
      <c r="J12" s="151">
        <f t="shared" si="2"/>
        <v>0</v>
      </c>
      <c r="K12" s="151">
        <f t="shared" si="3"/>
        <v>0</v>
      </c>
      <c r="L12" s="183"/>
      <c r="M12" s="157"/>
      <c r="N12" s="157"/>
      <c r="O12" s="157"/>
    </row>
    <row r="13" spans="1:15" ht="54.75" customHeight="1">
      <c r="A13" s="114" t="s">
        <v>19</v>
      </c>
      <c r="B13" s="1843" t="s">
        <v>591</v>
      </c>
      <c r="C13" s="104" t="s">
        <v>590</v>
      </c>
      <c r="D13" s="114" t="s">
        <v>45</v>
      </c>
      <c r="E13" s="227">
        <v>30</v>
      </c>
      <c r="F13" s="189"/>
      <c r="G13" s="150">
        <v>0.08</v>
      </c>
      <c r="H13" s="152">
        <f t="shared" si="0"/>
        <v>0</v>
      </c>
      <c r="I13" s="151">
        <f t="shared" si="1"/>
        <v>0</v>
      </c>
      <c r="J13" s="151">
        <f t="shared" si="2"/>
        <v>0</v>
      </c>
      <c r="K13" s="151">
        <f t="shared" si="3"/>
        <v>0</v>
      </c>
      <c r="L13" s="183"/>
      <c r="M13" s="157"/>
      <c r="N13" s="157"/>
      <c r="O13" s="157"/>
    </row>
    <row r="14" spans="1:15" ht="15" customHeight="1">
      <c r="A14" s="1478" t="s">
        <v>9</v>
      </c>
      <c r="B14" s="1479"/>
      <c r="C14" s="1479"/>
      <c r="D14" s="1479"/>
      <c r="E14" s="1479"/>
      <c r="F14" s="1479"/>
      <c r="G14" s="1479"/>
      <c r="H14" s="1480"/>
      <c r="I14" s="156">
        <f>SUM(I10:I13)</f>
        <v>0</v>
      </c>
      <c r="J14" s="205" t="s">
        <v>9</v>
      </c>
      <c r="K14" s="156">
        <f>SUM(K10:K13)</f>
        <v>0</v>
      </c>
      <c r="L14" s="13"/>
    </row>
    <row r="15" spans="1:15">
      <c r="A15" s="39"/>
      <c r="B15" s="1484"/>
      <c r="C15" s="1484"/>
      <c r="D15" s="1484"/>
      <c r="E15" s="1484"/>
      <c r="F15" s="4"/>
      <c r="G15" s="4"/>
      <c r="H15" s="39"/>
      <c r="I15" s="39"/>
      <c r="J15" s="39"/>
      <c r="K15" s="39"/>
      <c r="L15" s="39"/>
    </row>
    <row r="16" spans="1:15">
      <c r="A16" s="39"/>
      <c r="B16" s="20" t="s">
        <v>10</v>
      </c>
      <c r="C16" s="4"/>
      <c r="D16" s="4"/>
      <c r="E16" s="21"/>
      <c r="F16" s="22"/>
      <c r="G16" s="22"/>
      <c r="H16" s="22"/>
      <c r="I16" s="22"/>
      <c r="J16" s="39"/>
      <c r="K16" s="39"/>
      <c r="L16" s="39"/>
    </row>
    <row r="17" spans="1:12">
      <c r="A17" s="7"/>
      <c r="B17" s="4"/>
      <c r="C17" s="4"/>
      <c r="D17" s="4"/>
      <c r="E17" s="21"/>
      <c r="F17" s="22"/>
      <c r="G17" s="22"/>
      <c r="H17" s="22"/>
      <c r="I17" s="22"/>
      <c r="J17" s="39"/>
      <c r="K17" s="39"/>
      <c r="L17" s="39"/>
    </row>
    <row r="18" spans="1:12">
      <c r="B18" s="4"/>
      <c r="C18" s="4"/>
      <c r="D18" s="4"/>
      <c r="E18" s="21"/>
      <c r="F18" s="22"/>
      <c r="G18" s="22"/>
      <c r="H18" s="22"/>
      <c r="I18" s="22"/>
    </row>
    <row r="19" spans="1:12">
      <c r="B19" s="23"/>
      <c r="C19" s="24"/>
      <c r="D19" s="7"/>
      <c r="E19" s="25"/>
      <c r="F19" s="26"/>
      <c r="G19" s="1473" t="s">
        <v>11</v>
      </c>
      <c r="H19" s="1473"/>
      <c r="I19" s="1473"/>
    </row>
    <row r="20" spans="1:12">
      <c r="B20" s="27" t="s">
        <v>12</v>
      </c>
      <c r="C20" s="28"/>
      <c r="D20" s="24"/>
      <c r="E20" s="25"/>
      <c r="F20" s="26"/>
      <c r="G20" s="1473" t="s">
        <v>13</v>
      </c>
      <c r="H20" s="1473"/>
      <c r="I20" s="1473"/>
    </row>
  </sheetData>
  <mergeCells count="6">
    <mergeCell ref="A3:L3"/>
    <mergeCell ref="A9:L9"/>
    <mergeCell ref="G19:I19"/>
    <mergeCell ref="G20:I20"/>
    <mergeCell ref="B15:E15"/>
    <mergeCell ref="A14:H14"/>
  </mergeCells>
  <pageMargins left="0.7" right="0.7" top="0.75" bottom="0.75" header="0.3" footer="0.3"/>
  <pageSetup paperSize="9" scale="67"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O25"/>
  <sheetViews>
    <sheetView zoomScaleNormal="100" workbookViewId="0">
      <selection activeCell="B10" sqref="B10:B18"/>
    </sheetView>
  </sheetViews>
  <sheetFormatPr defaultColWidth="9.140625" defaultRowHeight="12.75"/>
  <cols>
    <col min="1" max="1" width="4.28515625" style="40" bestFit="1" customWidth="1"/>
    <col min="2" max="2" width="53.140625" style="40" customWidth="1"/>
    <col min="3" max="3" width="12" style="40" customWidth="1"/>
    <col min="4" max="5" width="9.140625" style="40"/>
    <col min="6" max="6" width="16.5703125" style="40" customWidth="1"/>
    <col min="7" max="7" width="12.140625" style="40" customWidth="1"/>
    <col min="8" max="8" width="9.140625" style="40"/>
    <col min="9" max="9" width="14.140625" style="40" bestFit="1" customWidth="1"/>
    <col min="10" max="10" width="26.28515625" style="40" customWidth="1"/>
    <col min="11" max="11" width="16.140625" style="40" customWidth="1"/>
    <col min="12" max="12" width="12.85546875" style="40" customWidth="1"/>
    <col min="13" max="16384" width="9.140625" style="40"/>
  </cols>
  <sheetData>
    <row r="1" spans="1:15">
      <c r="A1" s="39"/>
      <c r="B1" s="2" t="s">
        <v>935</v>
      </c>
      <c r="C1" s="1"/>
      <c r="D1" s="1"/>
      <c r="E1" s="1"/>
      <c r="F1" s="1"/>
      <c r="G1" s="1"/>
      <c r="H1" s="1"/>
      <c r="I1" s="1"/>
      <c r="J1" s="1"/>
      <c r="K1" s="36"/>
      <c r="L1" s="3" t="s">
        <v>240</v>
      </c>
    </row>
    <row r="2" spans="1:15" ht="12.75" customHeight="1">
      <c r="A2" s="4"/>
      <c r="B2" s="35"/>
      <c r="C2" s="24"/>
      <c r="D2" s="7"/>
      <c r="E2" s="22"/>
      <c r="F2" s="22"/>
      <c r="G2" s="22" t="s">
        <v>936</v>
      </c>
      <c r="H2" s="39"/>
      <c r="I2" s="39"/>
      <c r="J2" s="39"/>
      <c r="K2" s="39"/>
      <c r="L2" s="51"/>
    </row>
    <row r="3" spans="1:15" ht="45.75" customHeight="1">
      <c r="A3" s="1489" t="s">
        <v>238</v>
      </c>
      <c r="B3" s="1489"/>
      <c r="C3" s="1489"/>
      <c r="D3" s="1489"/>
      <c r="E3" s="1489"/>
      <c r="F3" s="1489"/>
      <c r="G3" s="1489"/>
      <c r="H3" s="1489"/>
      <c r="I3" s="1489"/>
      <c r="J3" s="1489"/>
      <c r="K3" s="1489"/>
      <c r="L3" s="1489"/>
    </row>
    <row r="4" spans="1:15">
      <c r="A4" s="4"/>
      <c r="B4" s="5"/>
      <c r="C4" s="5"/>
      <c r="D4" s="5"/>
      <c r="E4" s="5"/>
      <c r="F4" s="5"/>
      <c r="G4" s="5"/>
      <c r="H4" s="5"/>
      <c r="I4" s="5"/>
      <c r="J4" s="4"/>
      <c r="K4" s="4"/>
      <c r="L4" s="4"/>
    </row>
    <row r="5" spans="1:15">
      <c r="B5" s="72" t="s">
        <v>859</v>
      </c>
      <c r="C5" s="72"/>
      <c r="D5" s="72"/>
      <c r="E5" s="72"/>
      <c r="F5" s="72"/>
      <c r="G5" s="6"/>
      <c r="H5" s="7"/>
      <c r="I5" s="7"/>
      <c r="J5" s="7"/>
      <c r="K5" s="7"/>
      <c r="L5" s="39"/>
    </row>
    <row r="6" spans="1:15" ht="13.5" customHeight="1" thickBot="1">
      <c r="B6" s="78" t="s">
        <v>58</v>
      </c>
      <c r="C6" s="78"/>
      <c r="D6" s="105"/>
      <c r="E6"/>
      <c r="F6"/>
      <c r="G6"/>
      <c r="H6"/>
      <c r="I6"/>
      <c r="J6"/>
      <c r="K6"/>
      <c r="L6" s="108" t="s">
        <v>1</v>
      </c>
      <c r="M6" s="109"/>
      <c r="N6" s="109"/>
      <c r="O6" s="110"/>
    </row>
    <row r="7" spans="1:15" ht="51.75"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58"/>
      <c r="N9" s="158"/>
      <c r="O9" s="158"/>
    </row>
    <row r="10" spans="1:15">
      <c r="A10" s="1503" t="s">
        <v>16</v>
      </c>
      <c r="B10" s="1498" t="s">
        <v>234</v>
      </c>
      <c r="C10" s="33">
        <v>0.3</v>
      </c>
      <c r="D10" s="93" t="s">
        <v>57</v>
      </c>
      <c r="E10" s="32">
        <v>50</v>
      </c>
      <c r="F10" s="188"/>
      <c r="G10" s="150">
        <v>0.08</v>
      </c>
      <c r="H10" s="152">
        <f>F10*1.08</f>
        <v>0</v>
      </c>
      <c r="I10" s="151">
        <f>F10*E10</f>
        <v>0</v>
      </c>
      <c r="J10" s="151">
        <f>K10-I10</f>
        <v>0</v>
      </c>
      <c r="K10" s="151">
        <f>H10*E10</f>
        <v>0</v>
      </c>
      <c r="L10" s="183"/>
      <c r="M10" s="157"/>
      <c r="N10" s="157"/>
      <c r="O10" s="157"/>
    </row>
    <row r="11" spans="1:15">
      <c r="A11" s="1503"/>
      <c r="B11" s="1498"/>
      <c r="C11" s="33">
        <v>0.45</v>
      </c>
      <c r="D11" s="93" t="s">
        <v>57</v>
      </c>
      <c r="E11" s="32">
        <v>50</v>
      </c>
      <c r="F11" s="188"/>
      <c r="G11" s="150">
        <v>0.08</v>
      </c>
      <c r="H11" s="152">
        <f t="shared" ref="H11:H18" si="0">F11*1.08</f>
        <v>0</v>
      </c>
      <c r="I11" s="151">
        <f t="shared" ref="I11:I18" si="1">F11*E11</f>
        <v>0</v>
      </c>
      <c r="J11" s="151">
        <f t="shared" ref="J11:J18" si="2">K11-I11</f>
        <v>0</v>
      </c>
      <c r="K11" s="151">
        <f t="shared" ref="K11:K18" si="3">H11*E11</f>
        <v>0</v>
      </c>
      <c r="L11" s="183"/>
      <c r="M11" s="157"/>
      <c r="N11" s="157"/>
      <c r="O11" s="157"/>
    </row>
    <row r="12" spans="1:15">
      <c r="A12" s="1503"/>
      <c r="B12" s="1498"/>
      <c r="C12" s="33">
        <v>0.5</v>
      </c>
      <c r="D12" s="93" t="s">
        <v>57</v>
      </c>
      <c r="E12" s="32">
        <v>50</v>
      </c>
      <c r="F12" s="188"/>
      <c r="G12" s="150">
        <v>0.08</v>
      </c>
      <c r="H12" s="152">
        <f t="shared" si="0"/>
        <v>0</v>
      </c>
      <c r="I12" s="151">
        <f t="shared" si="1"/>
        <v>0</v>
      </c>
      <c r="J12" s="151">
        <f t="shared" si="2"/>
        <v>0</v>
      </c>
      <c r="K12" s="151">
        <f t="shared" si="3"/>
        <v>0</v>
      </c>
      <c r="L12" s="183"/>
      <c r="M12" s="157"/>
      <c r="N12" s="157"/>
      <c r="O12" s="157"/>
    </row>
    <row r="13" spans="1:15">
      <c r="A13" s="1503"/>
      <c r="B13" s="1498"/>
      <c r="C13" s="33">
        <v>0.6</v>
      </c>
      <c r="D13" s="93" t="s">
        <v>57</v>
      </c>
      <c r="E13" s="32">
        <v>50</v>
      </c>
      <c r="F13" s="188"/>
      <c r="G13" s="150">
        <v>0.08</v>
      </c>
      <c r="H13" s="152">
        <f t="shared" si="0"/>
        <v>0</v>
      </c>
      <c r="I13" s="151">
        <f t="shared" si="1"/>
        <v>0</v>
      </c>
      <c r="J13" s="151">
        <f t="shared" si="2"/>
        <v>0</v>
      </c>
      <c r="K13" s="151">
        <f t="shared" si="3"/>
        <v>0</v>
      </c>
      <c r="L13" s="183"/>
      <c r="M13" s="157"/>
      <c r="N13" s="157"/>
      <c r="O13" s="157"/>
    </row>
    <row r="14" spans="1:15">
      <c r="A14" s="1503"/>
      <c r="B14" s="1498"/>
      <c r="C14" s="33">
        <v>0.7</v>
      </c>
      <c r="D14" s="94" t="s">
        <v>57</v>
      </c>
      <c r="E14" s="9">
        <v>100</v>
      </c>
      <c r="F14" s="188"/>
      <c r="G14" s="150">
        <v>0.08</v>
      </c>
      <c r="H14" s="152">
        <f t="shared" si="0"/>
        <v>0</v>
      </c>
      <c r="I14" s="151">
        <f t="shared" si="1"/>
        <v>0</v>
      </c>
      <c r="J14" s="151">
        <f t="shared" si="2"/>
        <v>0</v>
      </c>
      <c r="K14" s="151">
        <f t="shared" si="3"/>
        <v>0</v>
      </c>
      <c r="L14" s="183"/>
      <c r="M14" s="157"/>
      <c r="N14" s="157"/>
      <c r="O14" s="157"/>
    </row>
    <row r="15" spans="1:15">
      <c r="A15" s="1503"/>
      <c r="B15" s="1498"/>
      <c r="C15" s="33">
        <v>0.8</v>
      </c>
      <c r="D15" s="94" t="s">
        <v>57</v>
      </c>
      <c r="E15" s="9">
        <v>300</v>
      </c>
      <c r="F15" s="188"/>
      <c r="G15" s="150">
        <v>0.08</v>
      </c>
      <c r="H15" s="152">
        <f t="shared" si="0"/>
        <v>0</v>
      </c>
      <c r="I15" s="151">
        <f t="shared" si="1"/>
        <v>0</v>
      </c>
      <c r="J15" s="151">
        <f t="shared" si="2"/>
        <v>0</v>
      </c>
      <c r="K15" s="151">
        <f t="shared" si="3"/>
        <v>0</v>
      </c>
      <c r="L15" s="183"/>
      <c r="M15" s="157"/>
      <c r="N15" s="157"/>
      <c r="O15" s="157"/>
    </row>
    <row r="16" spans="1:15">
      <c r="A16" s="1503"/>
      <c r="B16" s="1498"/>
      <c r="C16" s="33">
        <v>0.9</v>
      </c>
      <c r="D16" s="94" t="s">
        <v>57</v>
      </c>
      <c r="E16" s="9">
        <v>50</v>
      </c>
      <c r="F16" s="188"/>
      <c r="G16" s="150">
        <v>0.08</v>
      </c>
      <c r="H16" s="152">
        <f t="shared" si="0"/>
        <v>0</v>
      </c>
      <c r="I16" s="151">
        <f t="shared" si="1"/>
        <v>0</v>
      </c>
      <c r="J16" s="151">
        <f t="shared" si="2"/>
        <v>0</v>
      </c>
      <c r="K16" s="151">
        <f t="shared" si="3"/>
        <v>0</v>
      </c>
      <c r="L16" s="183"/>
      <c r="M16" s="157"/>
      <c r="N16" s="157"/>
      <c r="O16" s="157"/>
    </row>
    <row r="17" spans="1:15">
      <c r="A17" s="1503"/>
      <c r="B17" s="1498"/>
      <c r="C17" s="33">
        <v>1.1000000000000001</v>
      </c>
      <c r="D17" s="94" t="s">
        <v>57</v>
      </c>
      <c r="E17" s="9">
        <v>200</v>
      </c>
      <c r="F17" s="188"/>
      <c r="G17" s="150">
        <v>0.08</v>
      </c>
      <c r="H17" s="152">
        <f t="shared" si="0"/>
        <v>0</v>
      </c>
      <c r="I17" s="151">
        <f t="shared" si="1"/>
        <v>0</v>
      </c>
      <c r="J17" s="151">
        <f t="shared" si="2"/>
        <v>0</v>
      </c>
      <c r="K17" s="151">
        <f t="shared" si="3"/>
        <v>0</v>
      </c>
      <c r="L17" s="183"/>
      <c r="M17" s="157"/>
      <c r="N17" s="157"/>
      <c r="O17" s="157"/>
    </row>
    <row r="18" spans="1:15">
      <c r="A18" s="1503"/>
      <c r="B18" s="1498"/>
      <c r="C18" s="33">
        <v>1.2</v>
      </c>
      <c r="D18" s="94" t="s">
        <v>57</v>
      </c>
      <c r="E18" s="9">
        <v>2000</v>
      </c>
      <c r="F18" s="188"/>
      <c r="G18" s="150">
        <v>0.08</v>
      </c>
      <c r="H18" s="152">
        <f t="shared" si="0"/>
        <v>0</v>
      </c>
      <c r="I18" s="151">
        <f t="shared" si="1"/>
        <v>0</v>
      </c>
      <c r="J18" s="151">
        <f t="shared" si="2"/>
        <v>0</v>
      </c>
      <c r="K18" s="151">
        <f t="shared" si="3"/>
        <v>0</v>
      </c>
      <c r="L18" s="183"/>
      <c r="M18" s="157"/>
      <c r="N18" s="157"/>
      <c r="O18" s="157"/>
    </row>
    <row r="19" spans="1:15" ht="15.75" customHeight="1">
      <c r="A19" s="1488" t="s">
        <v>9</v>
      </c>
      <c r="B19" s="1488"/>
      <c r="C19" s="1488"/>
      <c r="D19" s="1488"/>
      <c r="E19" s="1488"/>
      <c r="F19" s="1488"/>
      <c r="G19" s="1488"/>
      <c r="H19" s="1488"/>
      <c r="I19" s="156">
        <f>SUM(I10:I18)</f>
        <v>0</v>
      </c>
      <c r="J19" s="205" t="s">
        <v>9</v>
      </c>
      <c r="K19" s="156">
        <f>SUM(K10:K18)</f>
        <v>0</v>
      </c>
      <c r="L19" s="13"/>
    </row>
    <row r="20" spans="1:15">
      <c r="A20" s="39"/>
      <c r="B20" s="1484"/>
      <c r="C20" s="1484"/>
      <c r="D20" s="1484"/>
      <c r="E20" s="1484"/>
      <c r="F20" s="4"/>
      <c r="G20" s="4"/>
      <c r="H20" s="39"/>
      <c r="I20" s="39"/>
      <c r="J20" s="39"/>
      <c r="K20" s="39"/>
      <c r="L20" s="39"/>
    </row>
    <row r="21" spans="1:15">
      <c r="A21" s="39"/>
      <c r="B21" s="20" t="s">
        <v>10</v>
      </c>
      <c r="C21" s="4"/>
      <c r="D21" s="4"/>
      <c r="E21" s="21"/>
      <c r="F21" s="22"/>
      <c r="G21" s="22"/>
      <c r="H21" s="22"/>
      <c r="I21" s="22"/>
      <c r="J21" s="39"/>
      <c r="K21" s="39"/>
      <c r="L21" s="39"/>
    </row>
    <row r="22" spans="1:15">
      <c r="A22" s="39"/>
      <c r="B22" s="4"/>
      <c r="C22" s="4"/>
      <c r="D22" s="4"/>
      <c r="E22" s="21"/>
      <c r="F22" s="22"/>
      <c r="G22" s="22"/>
      <c r="H22" s="22"/>
      <c r="I22" s="22"/>
      <c r="J22" s="39"/>
      <c r="K22" s="39"/>
      <c r="L22" s="39"/>
    </row>
    <row r="23" spans="1:15">
      <c r="A23" s="39"/>
      <c r="B23" s="4"/>
      <c r="C23" s="4"/>
      <c r="D23" s="4"/>
      <c r="E23" s="21"/>
      <c r="F23" s="22"/>
      <c r="G23" s="22"/>
      <c r="H23" s="22"/>
      <c r="I23" s="22"/>
      <c r="J23" s="39"/>
      <c r="K23" s="39"/>
      <c r="L23" s="39"/>
    </row>
    <row r="24" spans="1:15">
      <c r="B24" s="23"/>
      <c r="C24" s="24"/>
      <c r="D24" s="7"/>
      <c r="E24" s="25"/>
      <c r="F24" s="26"/>
      <c r="G24" s="1473" t="s">
        <v>11</v>
      </c>
      <c r="H24" s="1473"/>
      <c r="I24" s="1473"/>
    </row>
    <row r="25" spans="1:15">
      <c r="B25" s="27" t="s">
        <v>12</v>
      </c>
      <c r="C25" s="28"/>
      <c r="D25" s="24"/>
      <c r="E25" s="25"/>
      <c r="F25" s="26"/>
      <c r="G25" s="1473" t="s">
        <v>13</v>
      </c>
      <c r="H25" s="1473"/>
      <c r="I25" s="1473"/>
    </row>
  </sheetData>
  <mergeCells count="8">
    <mergeCell ref="A3:L3"/>
    <mergeCell ref="A9:L9"/>
    <mergeCell ref="G24:I24"/>
    <mergeCell ref="G25:I25"/>
    <mergeCell ref="A10:A18"/>
    <mergeCell ref="B10:B18"/>
    <mergeCell ref="B20:E20"/>
    <mergeCell ref="A19:H19"/>
  </mergeCells>
  <pageMargins left="0.7" right="0.7" top="0.75" bottom="0.75" header="0.3" footer="0.3"/>
  <pageSetup paperSize="9" scale="5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O17"/>
  <sheetViews>
    <sheetView zoomScale="110" zoomScaleNormal="110" workbookViewId="0">
      <selection activeCell="B10" sqref="B10"/>
    </sheetView>
  </sheetViews>
  <sheetFormatPr defaultColWidth="9.140625" defaultRowHeight="12.75"/>
  <cols>
    <col min="1" max="1" width="4.28515625" style="40" bestFit="1" customWidth="1"/>
    <col min="2" max="2" width="44.140625" style="40" customWidth="1"/>
    <col min="3" max="3" width="12.85546875" style="40" customWidth="1"/>
    <col min="4" max="4" width="4.5703125" style="40" bestFit="1" customWidth="1"/>
    <col min="5" max="5" width="6.42578125" style="40" bestFit="1" customWidth="1"/>
    <col min="6" max="6" width="15.28515625" style="40" customWidth="1"/>
    <col min="7" max="7" width="14.85546875" style="40" customWidth="1"/>
    <col min="8" max="8" width="13" style="40" customWidth="1"/>
    <col min="9" max="9" width="12.42578125" style="40" customWidth="1"/>
    <col min="10" max="10" width="28.5703125" style="40" customWidth="1"/>
    <col min="11" max="11" width="14" style="40" customWidth="1"/>
    <col min="12" max="12" width="12.140625" style="40" customWidth="1"/>
    <col min="13" max="16384" width="9.140625" style="40"/>
  </cols>
  <sheetData>
    <row r="1" spans="1:15">
      <c r="A1" s="39"/>
      <c r="B1" s="2" t="s">
        <v>935</v>
      </c>
      <c r="C1" s="1"/>
      <c r="D1" s="1"/>
      <c r="E1" s="1"/>
      <c r="F1" s="1"/>
      <c r="G1" s="1"/>
      <c r="H1" s="1"/>
      <c r="I1" s="1"/>
      <c r="J1" s="1"/>
      <c r="K1" s="36"/>
      <c r="L1" s="3" t="s">
        <v>240</v>
      </c>
    </row>
    <row r="2" spans="1:15" ht="12.75" customHeight="1">
      <c r="A2" s="4"/>
      <c r="B2" s="35"/>
      <c r="C2" s="24"/>
      <c r="D2" s="7"/>
      <c r="E2" s="22"/>
      <c r="F2" s="22"/>
      <c r="G2" s="7" t="s">
        <v>936</v>
      </c>
      <c r="H2" s="39"/>
      <c r="I2" s="39"/>
      <c r="J2" s="39"/>
      <c r="K2" s="39"/>
      <c r="L2" s="51"/>
    </row>
    <row r="3" spans="1:15" ht="51" customHeight="1">
      <c r="A3" s="1489" t="s">
        <v>238</v>
      </c>
      <c r="B3" s="1489"/>
      <c r="C3" s="1489"/>
      <c r="D3" s="1489"/>
      <c r="E3" s="1489"/>
      <c r="F3" s="1489"/>
      <c r="G3" s="1489"/>
      <c r="H3" s="1489"/>
      <c r="I3" s="1489"/>
      <c r="J3" s="1489"/>
      <c r="K3" s="1489"/>
      <c r="L3" s="1489"/>
    </row>
    <row r="4" spans="1:15">
      <c r="A4" s="4"/>
      <c r="B4" s="5"/>
      <c r="C4" s="5"/>
      <c r="D4" s="5"/>
      <c r="E4" s="5"/>
      <c r="F4" s="5"/>
      <c r="G4" s="5"/>
      <c r="H4" s="5"/>
      <c r="I4" s="5"/>
      <c r="J4" s="4"/>
      <c r="K4" s="4"/>
      <c r="L4" s="4"/>
    </row>
    <row r="5" spans="1:15">
      <c r="B5" s="72" t="s">
        <v>858</v>
      </c>
      <c r="C5" s="72"/>
      <c r="D5" s="72"/>
      <c r="E5" s="72"/>
      <c r="F5" s="72"/>
      <c r="G5" s="6"/>
      <c r="H5" s="7"/>
      <c r="I5" s="7"/>
      <c r="J5" s="7"/>
      <c r="K5" s="7"/>
      <c r="L5" s="39"/>
    </row>
    <row r="6" spans="1:15" ht="13.5" customHeight="1" thickBot="1">
      <c r="B6" s="78" t="s">
        <v>58</v>
      </c>
      <c r="C6" s="78"/>
      <c r="D6" s="105"/>
      <c r="E6"/>
      <c r="F6"/>
      <c r="G6"/>
      <c r="H6"/>
      <c r="I6"/>
      <c r="J6"/>
      <c r="K6"/>
      <c r="L6" s="108" t="s">
        <v>1</v>
      </c>
      <c r="M6" s="109"/>
      <c r="N6" s="109"/>
      <c r="O6" s="110"/>
    </row>
    <row r="7" spans="1:15" ht="51.75"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58"/>
      <c r="N9" s="158"/>
      <c r="O9" s="158"/>
    </row>
    <row r="10" spans="1:15" ht="25.5">
      <c r="A10" s="215" t="s">
        <v>16</v>
      </c>
      <c r="B10" s="186" t="s">
        <v>59</v>
      </c>
      <c r="C10" s="104" t="s">
        <v>60</v>
      </c>
      <c r="D10" s="104" t="s">
        <v>45</v>
      </c>
      <c r="E10" s="11">
        <v>400</v>
      </c>
      <c r="F10" s="189"/>
      <c r="G10" s="185">
        <v>0.08</v>
      </c>
      <c r="H10" s="190">
        <f>F10*1.08</f>
        <v>0</v>
      </c>
      <c r="I10" s="117">
        <f>F10*E10</f>
        <v>0</v>
      </c>
      <c r="J10" s="117">
        <f>K10-I10</f>
        <v>0</v>
      </c>
      <c r="K10" s="117">
        <f>H10*E10</f>
        <v>0</v>
      </c>
      <c r="L10" s="183"/>
      <c r="M10" s="157"/>
      <c r="N10" s="157"/>
      <c r="O10" s="157"/>
    </row>
    <row r="11" spans="1:15" ht="15.75" customHeight="1">
      <c r="A11" s="1488" t="s">
        <v>9</v>
      </c>
      <c r="B11" s="1488"/>
      <c r="C11" s="1488"/>
      <c r="D11" s="1488"/>
      <c r="E11" s="1488"/>
      <c r="F11" s="1488"/>
      <c r="G11" s="1488"/>
      <c r="H11" s="1488"/>
      <c r="I11" s="156">
        <f>SUM(I10)</f>
        <v>0</v>
      </c>
      <c r="J11" s="145" t="s">
        <v>9</v>
      </c>
      <c r="K11" s="156">
        <f>SUM(K10)</f>
        <v>0</v>
      </c>
      <c r="L11" s="13"/>
    </row>
    <row r="12" spans="1:15">
      <c r="A12" s="39"/>
      <c r="B12" s="23"/>
      <c r="C12" s="24"/>
      <c r="D12" s="7"/>
      <c r="E12" s="7"/>
      <c r="F12" s="22"/>
      <c r="G12" s="22"/>
      <c r="H12" s="22"/>
      <c r="I12" s="39"/>
      <c r="J12" s="39"/>
      <c r="K12" s="39"/>
      <c r="L12" s="39"/>
    </row>
    <row r="13" spans="1:15">
      <c r="A13" s="39"/>
      <c r="B13" s="20"/>
      <c r="C13" s="4"/>
      <c r="D13" s="4"/>
      <c r="E13" s="21"/>
      <c r="F13" s="22"/>
      <c r="G13" s="22"/>
      <c r="H13" s="22"/>
      <c r="I13" s="22"/>
      <c r="J13" s="39"/>
      <c r="K13" s="39"/>
      <c r="L13" s="39"/>
    </row>
    <row r="14" spans="1:15">
      <c r="A14" s="39"/>
      <c r="B14" s="4"/>
      <c r="C14" s="4"/>
      <c r="D14" s="4"/>
      <c r="E14" s="21"/>
      <c r="F14" s="22"/>
      <c r="G14" s="22"/>
      <c r="H14" s="22"/>
      <c r="I14" s="22"/>
      <c r="J14" s="39"/>
      <c r="K14" s="39"/>
      <c r="L14" s="39"/>
    </row>
    <row r="15" spans="1:15">
      <c r="B15" s="4"/>
      <c r="C15" s="4"/>
      <c r="D15" s="4"/>
      <c r="E15" s="21"/>
      <c r="F15" s="22"/>
      <c r="G15" s="22"/>
      <c r="H15" s="22"/>
      <c r="I15" s="22"/>
    </row>
    <row r="16" spans="1:15">
      <c r="B16" s="23"/>
      <c r="C16" s="24"/>
      <c r="D16" s="7"/>
      <c r="E16" s="25"/>
      <c r="F16" s="26"/>
      <c r="G16" s="1473" t="s">
        <v>11</v>
      </c>
      <c r="H16" s="1473"/>
      <c r="I16" s="1473"/>
    </row>
    <row r="17" spans="2:9">
      <c r="B17" s="27" t="s">
        <v>12</v>
      </c>
      <c r="C17" s="28"/>
      <c r="D17" s="24"/>
      <c r="E17" s="25"/>
      <c r="F17" s="26"/>
      <c r="G17" s="1473" t="s">
        <v>13</v>
      </c>
      <c r="H17" s="1473"/>
      <c r="I17" s="1473"/>
    </row>
  </sheetData>
  <mergeCells count="5">
    <mergeCell ref="A3:L3"/>
    <mergeCell ref="G16:I16"/>
    <mergeCell ref="G17:I17"/>
    <mergeCell ref="A9:L9"/>
    <mergeCell ref="A11:H11"/>
  </mergeCells>
  <pageMargins left="0.7" right="0.7" top="0.75" bottom="0.75" header="0.3" footer="0.3"/>
  <pageSetup paperSize="9" scale="62"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N18"/>
  <sheetViews>
    <sheetView zoomScaleNormal="100" workbookViewId="0">
      <selection activeCell="B5" sqref="B5"/>
    </sheetView>
  </sheetViews>
  <sheetFormatPr defaultColWidth="9.140625" defaultRowHeight="12.75"/>
  <cols>
    <col min="1" max="1" width="4.28515625" style="36" bestFit="1" customWidth="1"/>
    <col min="2" max="2" width="45.42578125" style="36" customWidth="1"/>
    <col min="3" max="4" width="9.140625" style="36"/>
    <col min="5" max="5" width="13.42578125" style="36" customWidth="1"/>
    <col min="6" max="6" width="12.7109375" style="36" customWidth="1"/>
    <col min="7" max="7" width="9.7109375" style="36" bestFit="1" customWidth="1"/>
    <col min="8" max="8" width="13" style="36" customWidth="1"/>
    <col min="9" max="9" width="24.28515625" style="36" customWidth="1"/>
    <col min="10" max="10" width="14.140625" style="36" customWidth="1"/>
    <col min="11" max="11" width="11.42578125" style="36" customWidth="1"/>
    <col min="12" max="16384" width="9.140625" style="36"/>
  </cols>
  <sheetData>
    <row r="1" spans="1:14">
      <c r="A1" s="39"/>
      <c r="B1" s="2" t="s">
        <v>935</v>
      </c>
      <c r="C1" s="1"/>
      <c r="D1" s="1"/>
      <c r="E1" s="1"/>
      <c r="F1" s="1"/>
      <c r="G1" s="1"/>
      <c r="H1" s="1"/>
      <c r="I1" s="1"/>
      <c r="J1" s="1"/>
      <c r="K1" s="3" t="s">
        <v>240</v>
      </c>
    </row>
    <row r="2" spans="1:14" ht="12.75" customHeight="1">
      <c r="A2" s="4"/>
      <c r="B2" s="35"/>
      <c r="C2" s="24"/>
      <c r="D2" s="7"/>
      <c r="E2" s="22"/>
      <c r="F2" s="22"/>
      <c r="G2" s="7" t="s">
        <v>936</v>
      </c>
      <c r="H2" s="39"/>
      <c r="I2" s="39"/>
      <c r="J2" s="39"/>
      <c r="K2" s="39"/>
    </row>
    <row r="3" spans="1:14" ht="45.75" customHeight="1">
      <c r="A3" s="1489" t="s">
        <v>238</v>
      </c>
      <c r="B3" s="1489"/>
      <c r="C3" s="1489"/>
      <c r="D3" s="1489"/>
      <c r="E3" s="1489"/>
      <c r="F3" s="1489"/>
      <c r="G3" s="1489"/>
      <c r="H3" s="1489"/>
      <c r="I3" s="1489"/>
      <c r="J3" s="1489"/>
      <c r="K3" s="1489"/>
      <c r="L3" s="1489"/>
    </row>
    <row r="4" spans="1:14">
      <c r="A4" s="4"/>
      <c r="B4" s="5"/>
      <c r="C4" s="5"/>
      <c r="D4" s="5"/>
      <c r="E4" s="5"/>
      <c r="F4" s="5"/>
      <c r="G4" s="5"/>
      <c r="H4" s="5"/>
      <c r="I4" s="4"/>
      <c r="J4" s="4"/>
      <c r="K4" s="4"/>
    </row>
    <row r="5" spans="1:14">
      <c r="B5" s="72" t="s">
        <v>857</v>
      </c>
      <c r="C5" s="72"/>
      <c r="D5" s="72"/>
      <c r="E5" s="72"/>
      <c r="F5" s="6"/>
      <c r="G5" s="7"/>
      <c r="H5" s="7"/>
      <c r="I5" s="7"/>
      <c r="J5" s="7"/>
      <c r="K5" s="1"/>
    </row>
    <row r="6" spans="1:14" ht="13.5" customHeight="1" thickBot="1">
      <c r="B6" s="78" t="s">
        <v>61</v>
      </c>
      <c r="C6" s="105"/>
      <c r="D6"/>
      <c r="E6"/>
      <c r="F6"/>
      <c r="G6"/>
      <c r="H6"/>
      <c r="I6"/>
      <c r="J6"/>
      <c r="K6" s="108" t="s">
        <v>1</v>
      </c>
      <c r="L6" s="109"/>
      <c r="M6" s="109"/>
      <c r="N6" s="110"/>
    </row>
    <row r="7" spans="1:14" ht="51.75" customHeight="1" thickBot="1">
      <c r="A7" s="122" t="s">
        <v>355</v>
      </c>
      <c r="B7" s="122" t="s">
        <v>3</v>
      </c>
      <c r="C7" s="124" t="s">
        <v>94</v>
      </c>
      <c r="D7" s="106" t="s">
        <v>191</v>
      </c>
      <c r="E7" s="106" t="s">
        <v>192</v>
      </c>
      <c r="F7" s="106" t="s">
        <v>193</v>
      </c>
      <c r="G7" s="106" t="s">
        <v>194</v>
      </c>
      <c r="H7" s="106" t="s">
        <v>195</v>
      </c>
      <c r="I7" s="106" t="s">
        <v>196</v>
      </c>
      <c r="J7" s="106" t="s">
        <v>197</v>
      </c>
      <c r="K7" s="106" t="s">
        <v>198</v>
      </c>
      <c r="L7" s="106" t="s">
        <v>5</v>
      </c>
      <c r="M7" s="106" t="s">
        <v>199</v>
      </c>
      <c r="N7" s="106" t="s">
        <v>6</v>
      </c>
    </row>
    <row r="8" spans="1:14" ht="13.5" thickBot="1">
      <c r="A8" s="122">
        <v>1</v>
      </c>
      <c r="B8" s="122">
        <v>2</v>
      </c>
      <c r="C8" s="126">
        <v>3</v>
      </c>
      <c r="D8" s="126">
        <v>4</v>
      </c>
      <c r="E8" s="126">
        <v>5</v>
      </c>
      <c r="F8" s="126">
        <v>6</v>
      </c>
      <c r="G8" s="126">
        <v>7</v>
      </c>
      <c r="H8" s="126">
        <v>8</v>
      </c>
      <c r="I8" s="126">
        <v>9</v>
      </c>
      <c r="J8" s="126">
        <v>10</v>
      </c>
      <c r="K8" s="126">
        <v>11</v>
      </c>
      <c r="L8" s="126">
        <v>12</v>
      </c>
      <c r="M8" s="126">
        <v>13</v>
      </c>
      <c r="N8" s="126">
        <v>14</v>
      </c>
    </row>
    <row r="9" spans="1:14" ht="15.75" thickBot="1">
      <c r="A9" s="1490"/>
      <c r="B9" s="1491"/>
      <c r="C9" s="1491"/>
      <c r="D9" s="1491"/>
      <c r="E9" s="1491"/>
      <c r="F9" s="1491"/>
      <c r="G9" s="1491"/>
      <c r="H9" s="1491"/>
      <c r="I9" s="1491"/>
      <c r="J9" s="1491"/>
      <c r="K9" s="1492"/>
      <c r="L9" s="174"/>
      <c r="M9" s="174"/>
      <c r="N9" s="174"/>
    </row>
    <row r="10" spans="1:14" ht="165.75">
      <c r="A10" s="114" t="s">
        <v>16</v>
      </c>
      <c r="B10" s="1847" t="s">
        <v>679</v>
      </c>
      <c r="C10" s="114" t="s">
        <v>45</v>
      </c>
      <c r="D10" s="114">
        <v>20</v>
      </c>
      <c r="E10" s="117"/>
      <c r="F10" s="115">
        <v>0.08</v>
      </c>
      <c r="G10" s="176">
        <f>E10*1.08</f>
        <v>0</v>
      </c>
      <c r="H10" s="117">
        <f>E10*D10</f>
        <v>0</v>
      </c>
      <c r="I10" s="117">
        <f>J10-H10</f>
        <v>0</v>
      </c>
      <c r="J10" s="117">
        <f>G10*D10</f>
        <v>0</v>
      </c>
      <c r="K10" s="45"/>
      <c r="L10" s="173"/>
      <c r="M10" s="173"/>
      <c r="N10" s="173"/>
    </row>
    <row r="11" spans="1:14" ht="15.75" customHeight="1">
      <c r="A11" s="1488" t="s">
        <v>9</v>
      </c>
      <c r="B11" s="1488"/>
      <c r="C11" s="1488"/>
      <c r="D11" s="1488"/>
      <c r="E11" s="1488"/>
      <c r="F11" s="1488"/>
      <c r="G11" s="1488"/>
      <c r="H11" s="175">
        <f>SUM(H10)</f>
        <v>0</v>
      </c>
      <c r="I11" s="175" t="s">
        <v>9</v>
      </c>
      <c r="J11" s="175">
        <f>SUM(J10)</f>
        <v>0</v>
      </c>
      <c r="K11" s="13"/>
    </row>
    <row r="12" spans="1:14">
      <c r="A12" s="37"/>
      <c r="B12" s="1484"/>
      <c r="C12" s="1484"/>
      <c r="D12" s="1484"/>
      <c r="E12" s="38"/>
      <c r="F12" s="38"/>
      <c r="G12" s="37"/>
      <c r="H12" s="37"/>
      <c r="I12" s="37"/>
      <c r="J12" s="37"/>
      <c r="K12" s="37"/>
    </row>
    <row r="13" spans="1:14">
      <c r="A13" s="37"/>
      <c r="B13" s="20" t="s">
        <v>10</v>
      </c>
      <c r="C13" s="4"/>
      <c r="D13" s="21"/>
      <c r="E13" s="22"/>
      <c r="F13" s="22"/>
      <c r="G13" s="22"/>
      <c r="H13" s="22"/>
      <c r="I13" s="37"/>
      <c r="J13" s="37"/>
      <c r="K13" s="37"/>
    </row>
    <row r="14" spans="1:14">
      <c r="A14" s="7"/>
      <c r="B14" s="4"/>
      <c r="C14" s="4"/>
      <c r="D14" s="21"/>
      <c r="E14" s="22"/>
      <c r="F14" s="22"/>
      <c r="G14" s="22"/>
      <c r="H14" s="22"/>
      <c r="I14" s="37"/>
      <c r="J14" s="37"/>
      <c r="K14" s="37"/>
    </row>
    <row r="15" spans="1:14">
      <c r="B15" s="4"/>
      <c r="C15" s="4"/>
      <c r="D15" s="21"/>
      <c r="E15" s="22"/>
      <c r="F15" s="22"/>
      <c r="G15" s="22"/>
      <c r="H15" s="22"/>
    </row>
    <row r="16" spans="1:14">
      <c r="B16" s="23"/>
      <c r="C16" s="7"/>
      <c r="D16" s="25"/>
      <c r="E16" s="26"/>
      <c r="F16" s="1473" t="s">
        <v>11</v>
      </c>
      <c r="G16" s="1473"/>
      <c r="H16" s="1473"/>
    </row>
    <row r="17" spans="2:8">
      <c r="B17" s="27" t="s">
        <v>12</v>
      </c>
      <c r="C17" s="24"/>
      <c r="D17" s="25"/>
      <c r="E17" s="26"/>
      <c r="F17" s="1473" t="s">
        <v>13</v>
      </c>
      <c r="G17" s="1473"/>
      <c r="H17" s="1473"/>
    </row>
    <row r="18" spans="2:8">
      <c r="B18" s="40"/>
      <c r="C18" s="40"/>
      <c r="D18" s="40"/>
      <c r="E18" s="40"/>
      <c r="F18" s="40"/>
      <c r="G18" s="40"/>
      <c r="H18" s="40"/>
    </row>
  </sheetData>
  <mergeCells count="6">
    <mergeCell ref="A3:L3"/>
    <mergeCell ref="F16:H16"/>
    <mergeCell ref="F17:H17"/>
    <mergeCell ref="B12:D12"/>
    <mergeCell ref="A9:K9"/>
    <mergeCell ref="A11:G11"/>
  </mergeCells>
  <pageMargins left="0.7" right="0.7" top="0.75" bottom="0.75" header="0.3" footer="0.3"/>
  <pageSetup paperSize="9" scale="6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N19"/>
  <sheetViews>
    <sheetView zoomScaleNormal="100" workbookViewId="0">
      <selection activeCell="B7" sqref="B7"/>
    </sheetView>
  </sheetViews>
  <sheetFormatPr defaultColWidth="9.140625" defaultRowHeight="12.75"/>
  <cols>
    <col min="1" max="1" width="4.28515625" style="40" bestFit="1" customWidth="1"/>
    <col min="2" max="2" width="48.5703125" style="40" customWidth="1"/>
    <col min="3" max="4" width="9.140625" style="40"/>
    <col min="5" max="5" width="15.140625" style="40" customWidth="1"/>
    <col min="6" max="6" width="13.28515625" style="40" customWidth="1"/>
    <col min="7" max="7" width="13.42578125" style="40" customWidth="1"/>
    <col min="8" max="8" width="13.85546875" style="40" customWidth="1"/>
    <col min="9" max="9" width="24.42578125" style="40" customWidth="1"/>
    <col min="10" max="10" width="17.5703125" style="40" customWidth="1"/>
    <col min="11" max="11" width="12.7109375" style="40" customWidth="1"/>
    <col min="12" max="16384" width="9.140625" style="40"/>
  </cols>
  <sheetData>
    <row r="1" spans="1:14">
      <c r="A1" s="39"/>
      <c r="B1" s="2" t="s">
        <v>935</v>
      </c>
      <c r="C1" s="1"/>
      <c r="D1" s="1"/>
      <c r="E1" s="1"/>
      <c r="F1" s="1"/>
      <c r="G1" s="1"/>
      <c r="H1" s="1"/>
      <c r="I1" s="1"/>
      <c r="J1" s="1"/>
      <c r="K1" s="3" t="s">
        <v>240</v>
      </c>
    </row>
    <row r="2" spans="1:14" ht="12.75" customHeight="1">
      <c r="A2" s="4"/>
      <c r="B2" s="35"/>
      <c r="C2" s="24"/>
      <c r="D2" s="7"/>
      <c r="E2" s="22"/>
      <c r="F2" s="22"/>
      <c r="G2" s="7" t="s">
        <v>936</v>
      </c>
      <c r="H2" s="39"/>
      <c r="I2" s="39"/>
      <c r="J2" s="39"/>
      <c r="K2" s="39"/>
    </row>
    <row r="3" spans="1:14" ht="44.25" customHeight="1">
      <c r="A3" s="1489" t="s">
        <v>238</v>
      </c>
      <c r="B3" s="1489"/>
      <c r="C3" s="1489"/>
      <c r="D3" s="1489"/>
      <c r="E3" s="1489"/>
      <c r="F3" s="1489"/>
      <c r="G3" s="1489"/>
      <c r="H3" s="1489"/>
      <c r="I3" s="1489"/>
      <c r="J3" s="1489"/>
      <c r="K3" s="1489"/>
      <c r="L3" s="1489"/>
    </row>
    <row r="4" spans="1:14">
      <c r="A4" s="4"/>
      <c r="B4" s="5"/>
      <c r="C4" s="5"/>
      <c r="D4" s="5"/>
      <c r="E4" s="5"/>
      <c r="F4" s="5"/>
      <c r="G4" s="5"/>
      <c r="H4" s="5"/>
      <c r="I4" s="4"/>
      <c r="J4" s="4"/>
      <c r="K4" s="4"/>
    </row>
    <row r="5" spans="1:14">
      <c r="B5" s="72" t="s">
        <v>856</v>
      </c>
      <c r="C5" s="72"/>
      <c r="D5" s="72"/>
      <c r="E5" s="72"/>
      <c r="F5" s="6"/>
      <c r="G5" s="7"/>
      <c r="H5" s="7"/>
      <c r="I5" s="7"/>
      <c r="J5" s="7"/>
      <c r="K5" s="39"/>
    </row>
    <row r="6" spans="1:14" ht="13.5" customHeight="1" thickBot="1">
      <c r="B6" s="78" t="s">
        <v>62</v>
      </c>
      <c r="C6" s="105"/>
      <c r="D6"/>
      <c r="E6"/>
      <c r="F6"/>
      <c r="G6"/>
      <c r="H6"/>
      <c r="I6"/>
      <c r="J6"/>
      <c r="K6" s="108" t="s">
        <v>1</v>
      </c>
      <c r="L6" s="109"/>
      <c r="M6" s="109"/>
      <c r="N6" s="110"/>
    </row>
    <row r="7" spans="1:14" ht="51" customHeight="1" thickBot="1">
      <c r="A7" s="122" t="s">
        <v>2</v>
      </c>
      <c r="B7" s="122" t="s">
        <v>3</v>
      </c>
      <c r="C7" s="124" t="s">
        <v>94</v>
      </c>
      <c r="D7" s="106" t="s">
        <v>191</v>
      </c>
      <c r="E7" s="106" t="s">
        <v>192</v>
      </c>
      <c r="F7" s="106" t="s">
        <v>193</v>
      </c>
      <c r="G7" s="106" t="s">
        <v>194</v>
      </c>
      <c r="H7" s="106" t="s">
        <v>195</v>
      </c>
      <c r="I7" s="106" t="s">
        <v>196</v>
      </c>
      <c r="J7" s="106" t="s">
        <v>197</v>
      </c>
      <c r="K7" s="106" t="s">
        <v>198</v>
      </c>
      <c r="L7" s="106" t="s">
        <v>5</v>
      </c>
      <c r="M7" s="106" t="s">
        <v>199</v>
      </c>
      <c r="N7" s="106" t="s">
        <v>6</v>
      </c>
    </row>
    <row r="8" spans="1:14" ht="13.5" thickBot="1">
      <c r="A8" s="122">
        <v>1</v>
      </c>
      <c r="B8" s="122">
        <v>2</v>
      </c>
      <c r="C8" s="126">
        <v>3</v>
      </c>
      <c r="D8" s="126">
        <v>4</v>
      </c>
      <c r="E8" s="126">
        <v>5</v>
      </c>
      <c r="F8" s="126">
        <v>6</v>
      </c>
      <c r="G8" s="126">
        <v>7</v>
      </c>
      <c r="H8" s="126">
        <v>8</v>
      </c>
      <c r="I8" s="126">
        <v>9</v>
      </c>
      <c r="J8" s="126">
        <v>10</v>
      </c>
      <c r="K8" s="126">
        <v>11</v>
      </c>
      <c r="L8" s="126">
        <v>12</v>
      </c>
      <c r="M8" s="126">
        <v>13</v>
      </c>
      <c r="N8" s="126">
        <v>14</v>
      </c>
    </row>
    <row r="9" spans="1:14" ht="15.75" thickBot="1">
      <c r="A9" s="1490"/>
      <c r="B9" s="1491"/>
      <c r="C9" s="1491"/>
      <c r="D9" s="1491"/>
      <c r="E9" s="1491"/>
      <c r="F9" s="1491"/>
      <c r="G9" s="1491"/>
      <c r="H9" s="1491"/>
      <c r="I9" s="1491"/>
      <c r="J9" s="1491"/>
      <c r="K9" s="1492"/>
      <c r="L9" s="158"/>
      <c r="M9" s="158"/>
      <c r="N9" s="158"/>
    </row>
    <row r="10" spans="1:14" ht="140.25">
      <c r="A10" s="32" t="s">
        <v>16</v>
      </c>
      <c r="B10" s="1125" t="s">
        <v>63</v>
      </c>
      <c r="C10" s="95" t="s">
        <v>45</v>
      </c>
      <c r="D10" s="9">
        <v>70000</v>
      </c>
      <c r="E10" s="188"/>
      <c r="F10" s="150">
        <v>0.08</v>
      </c>
      <c r="G10" s="152">
        <f>E10*1.08</f>
        <v>0</v>
      </c>
      <c r="H10" s="151">
        <f>E10*D10</f>
        <v>0</v>
      </c>
      <c r="I10" s="151">
        <f>J10-H10</f>
        <v>0</v>
      </c>
      <c r="J10" s="151">
        <f>G10*D10</f>
        <v>0</v>
      </c>
      <c r="K10" s="183"/>
      <c r="L10" s="157"/>
      <c r="M10" s="157"/>
      <c r="N10" s="157"/>
    </row>
    <row r="11" spans="1:14" ht="140.25">
      <c r="A11" s="32" t="s">
        <v>17</v>
      </c>
      <c r="B11" s="1844" t="s">
        <v>170</v>
      </c>
      <c r="C11" s="95" t="s">
        <v>45</v>
      </c>
      <c r="D11" s="9">
        <v>5000</v>
      </c>
      <c r="E11" s="188"/>
      <c r="F11" s="150">
        <v>0.08</v>
      </c>
      <c r="G11" s="152">
        <f t="shared" ref="G11:G12" si="0">E11*1.08</f>
        <v>0</v>
      </c>
      <c r="H11" s="151">
        <f t="shared" ref="H11:H12" si="1">E11*D11</f>
        <v>0</v>
      </c>
      <c r="I11" s="151">
        <f t="shared" ref="I11:I12" si="2">J11-H11</f>
        <v>0</v>
      </c>
      <c r="J11" s="151">
        <f t="shared" ref="J11:J12" si="3">G11*D11</f>
        <v>0</v>
      </c>
      <c r="K11" s="183"/>
      <c r="L11" s="157"/>
      <c r="M11" s="157"/>
      <c r="N11" s="157"/>
    </row>
    <row r="12" spans="1:14" ht="25.5">
      <c r="A12" s="114" t="s">
        <v>18</v>
      </c>
      <c r="B12" s="512" t="s">
        <v>171</v>
      </c>
      <c r="C12" s="186" t="s">
        <v>45</v>
      </c>
      <c r="D12" s="11">
        <v>1000</v>
      </c>
      <c r="E12" s="189"/>
      <c r="F12" s="150">
        <v>0.08</v>
      </c>
      <c r="G12" s="152">
        <f t="shared" si="0"/>
        <v>0</v>
      </c>
      <c r="H12" s="151">
        <f t="shared" si="1"/>
        <v>0</v>
      </c>
      <c r="I12" s="151">
        <f t="shared" si="2"/>
        <v>0</v>
      </c>
      <c r="J12" s="151">
        <f t="shared" si="3"/>
        <v>0</v>
      </c>
      <c r="K12" s="183"/>
      <c r="L12" s="157"/>
      <c r="M12" s="157"/>
      <c r="N12" s="157"/>
    </row>
    <row r="13" spans="1:14" ht="15" customHeight="1">
      <c r="A13" s="1478" t="s">
        <v>9</v>
      </c>
      <c r="B13" s="1479"/>
      <c r="C13" s="1479"/>
      <c r="D13" s="1479"/>
      <c r="E13" s="1479"/>
      <c r="F13" s="1479"/>
      <c r="G13" s="1480"/>
      <c r="H13" s="175">
        <f>SUM(H10:H12)</f>
        <v>0</v>
      </c>
      <c r="I13" s="187" t="s">
        <v>9</v>
      </c>
      <c r="J13" s="175">
        <f>SUM(J10:J12)</f>
        <v>0</v>
      </c>
      <c r="K13" s="13"/>
    </row>
    <row r="14" spans="1:14">
      <c r="A14" s="39"/>
      <c r="B14" s="27"/>
      <c r="C14" s="24"/>
      <c r="D14" s="24"/>
      <c r="E14" s="26"/>
      <c r="F14" s="39"/>
      <c r="G14" s="39"/>
      <c r="H14" s="39"/>
      <c r="I14" s="39"/>
      <c r="J14" s="39"/>
      <c r="K14" s="39"/>
    </row>
    <row r="15" spans="1:14">
      <c r="B15" s="20"/>
      <c r="C15" s="4"/>
      <c r="D15" s="21"/>
      <c r="E15" s="22"/>
      <c r="F15" s="22"/>
      <c r="G15" s="22"/>
      <c r="H15" s="22"/>
    </row>
    <row r="16" spans="1:14">
      <c r="B16" s="4"/>
      <c r="C16" s="4"/>
      <c r="D16" s="21"/>
      <c r="E16" s="22"/>
      <c r="F16" s="22"/>
      <c r="G16" s="22"/>
      <c r="H16" s="22"/>
    </row>
    <row r="17" spans="2:8">
      <c r="B17" s="4"/>
      <c r="C17" s="4"/>
      <c r="D17" s="21"/>
      <c r="E17" s="22"/>
      <c r="F17" s="22"/>
      <c r="G17" s="22"/>
      <c r="H17" s="22"/>
    </row>
    <row r="18" spans="2:8">
      <c r="B18" s="23"/>
      <c r="C18" s="7"/>
      <c r="D18" s="25"/>
      <c r="E18" s="26"/>
      <c r="F18" s="1473" t="s">
        <v>11</v>
      </c>
      <c r="G18" s="1473"/>
      <c r="H18" s="1473"/>
    </row>
    <row r="19" spans="2:8">
      <c r="B19" s="27" t="s">
        <v>12</v>
      </c>
      <c r="C19" s="24"/>
      <c r="D19" s="25"/>
      <c r="E19" s="26"/>
      <c r="F19" s="1473" t="s">
        <v>13</v>
      </c>
      <c r="G19" s="1473"/>
      <c r="H19" s="1473"/>
    </row>
  </sheetData>
  <mergeCells count="5">
    <mergeCell ref="F19:H19"/>
    <mergeCell ref="F18:H18"/>
    <mergeCell ref="A9:K9"/>
    <mergeCell ref="A13:G13"/>
    <mergeCell ref="A3:L3"/>
  </mergeCells>
  <pageMargins left="0.7" right="0.7" top="0.75" bottom="0.75" header="0.3" footer="0.3"/>
  <pageSetup paperSize="9" scale="62"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O21"/>
  <sheetViews>
    <sheetView zoomScale="90" zoomScaleNormal="90" workbookViewId="0">
      <selection activeCell="B7" sqref="B7"/>
    </sheetView>
  </sheetViews>
  <sheetFormatPr defaultColWidth="9.140625" defaultRowHeight="12.75"/>
  <cols>
    <col min="1" max="1" width="4.28515625" style="40" bestFit="1" customWidth="1"/>
    <col min="2" max="2" width="35.85546875" style="40" customWidth="1"/>
    <col min="3" max="3" width="14" style="40" customWidth="1"/>
    <col min="4" max="5" width="9.140625" style="40"/>
    <col min="6" max="7" width="14.7109375" style="40" customWidth="1"/>
    <col min="8" max="8" width="9.140625" style="40"/>
    <col min="9" max="9" width="11.42578125" style="40" customWidth="1"/>
    <col min="10" max="10" width="23.140625" style="40" customWidth="1"/>
    <col min="11" max="11" width="14.85546875" style="40" customWidth="1"/>
    <col min="12" max="12" width="12.28515625" style="40" customWidth="1"/>
    <col min="13" max="16384" width="9.140625" style="40"/>
  </cols>
  <sheetData>
    <row r="1" spans="1:15">
      <c r="A1" s="39"/>
      <c r="B1" s="2" t="s">
        <v>937</v>
      </c>
      <c r="C1" s="1"/>
      <c r="D1" s="1"/>
      <c r="E1" s="1"/>
      <c r="F1" s="1"/>
      <c r="G1" s="1"/>
      <c r="H1" s="1"/>
      <c r="I1" s="1"/>
      <c r="J1" s="1"/>
      <c r="K1" s="36"/>
      <c r="L1" s="3" t="s">
        <v>240</v>
      </c>
    </row>
    <row r="2" spans="1:15" ht="12.75" customHeight="1">
      <c r="A2" s="4"/>
      <c r="B2" s="35"/>
      <c r="C2" s="24"/>
      <c r="D2" s="7"/>
      <c r="E2" s="22"/>
      <c r="F2" s="22"/>
      <c r="G2" s="7" t="s">
        <v>938</v>
      </c>
      <c r="H2" s="39"/>
      <c r="I2" s="39"/>
      <c r="J2" s="39"/>
      <c r="K2" s="39"/>
      <c r="L2" s="51"/>
    </row>
    <row r="3" spans="1:15" ht="45" customHeight="1">
      <c r="A3" s="1489" t="s">
        <v>238</v>
      </c>
      <c r="B3" s="1489"/>
      <c r="C3" s="1489"/>
      <c r="D3" s="1489"/>
      <c r="E3" s="1489"/>
      <c r="F3" s="1489"/>
      <c r="G3" s="1489"/>
      <c r="H3" s="1489"/>
      <c r="I3" s="1489"/>
      <c r="J3" s="1489"/>
      <c r="K3" s="1489"/>
      <c r="L3" s="1489"/>
    </row>
    <row r="4" spans="1:15">
      <c r="A4" s="4"/>
      <c r="B4" s="5"/>
      <c r="C4" s="5"/>
      <c r="D4" s="5"/>
      <c r="E4" s="5"/>
      <c r="F4" s="5"/>
      <c r="G4" s="5"/>
      <c r="H4" s="5"/>
      <c r="I4" s="5"/>
      <c r="J4" s="4"/>
      <c r="K4" s="4"/>
      <c r="L4" s="4"/>
    </row>
    <row r="5" spans="1:15">
      <c r="B5" s="72" t="s">
        <v>855</v>
      </c>
      <c r="C5" s="72"/>
      <c r="D5" s="72"/>
      <c r="E5" s="72"/>
      <c r="F5" s="72"/>
      <c r="G5" s="6"/>
      <c r="H5" s="7"/>
      <c r="I5" s="7"/>
      <c r="J5" s="7"/>
      <c r="K5" s="7"/>
      <c r="L5" s="39"/>
    </row>
    <row r="6" spans="1:15" ht="13.5" customHeight="1" thickBot="1">
      <c r="B6" s="78" t="s">
        <v>64</v>
      </c>
      <c r="C6" s="78"/>
      <c r="D6" s="105"/>
      <c r="E6"/>
      <c r="F6"/>
      <c r="G6"/>
      <c r="H6"/>
      <c r="I6"/>
      <c r="J6"/>
      <c r="K6"/>
      <c r="L6" s="108" t="s">
        <v>1</v>
      </c>
      <c r="M6" s="109"/>
      <c r="N6" s="109"/>
      <c r="O6" s="110"/>
    </row>
    <row r="7" spans="1:15" ht="63.75"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58"/>
      <c r="N9" s="158"/>
      <c r="O9" s="158"/>
    </row>
    <row r="10" spans="1:15" ht="51">
      <c r="A10" s="32" t="s">
        <v>16</v>
      </c>
      <c r="B10" s="95" t="s">
        <v>172</v>
      </c>
      <c r="C10" s="33" t="s">
        <v>65</v>
      </c>
      <c r="D10" s="33" t="s">
        <v>45</v>
      </c>
      <c r="E10" s="88">
        <v>1500</v>
      </c>
      <c r="F10" s="188"/>
      <c r="G10" s="150">
        <v>0.08</v>
      </c>
      <c r="H10" s="152">
        <f>F10*1.08</f>
        <v>0</v>
      </c>
      <c r="I10" s="151">
        <f>F10*E10</f>
        <v>0</v>
      </c>
      <c r="J10" s="151">
        <f>K10-I10</f>
        <v>0</v>
      </c>
      <c r="K10" s="151">
        <f>H10*E10</f>
        <v>0</v>
      </c>
      <c r="L10" s="183"/>
      <c r="M10" s="157"/>
      <c r="N10" s="157"/>
      <c r="O10" s="157"/>
    </row>
    <row r="11" spans="1:15" ht="51">
      <c r="A11" s="32" t="s">
        <v>17</v>
      </c>
      <c r="B11" s="33" t="s">
        <v>173</v>
      </c>
      <c r="C11" s="33" t="s">
        <v>66</v>
      </c>
      <c r="D11" s="33" t="s">
        <v>45</v>
      </c>
      <c r="E11" s="88">
        <v>500</v>
      </c>
      <c r="F11" s="188"/>
      <c r="G11" s="150">
        <v>0.08</v>
      </c>
      <c r="H11" s="152">
        <f t="shared" ref="H11:H14" si="0">F11*1.08</f>
        <v>0</v>
      </c>
      <c r="I11" s="151">
        <f t="shared" ref="I11:I14" si="1">F11*E11</f>
        <v>0</v>
      </c>
      <c r="J11" s="151">
        <f t="shared" ref="J11:J14" si="2">K11-I11</f>
        <v>0</v>
      </c>
      <c r="K11" s="151">
        <f t="shared" ref="K11:K14" si="3">H11*E11</f>
        <v>0</v>
      </c>
      <c r="L11" s="183"/>
      <c r="M11" s="157"/>
      <c r="N11" s="157"/>
      <c r="O11" s="157"/>
    </row>
    <row r="12" spans="1:15" ht="38.25">
      <c r="A12" s="32" t="s">
        <v>18</v>
      </c>
      <c r="B12" s="33" t="s">
        <v>174</v>
      </c>
      <c r="C12" s="33" t="s">
        <v>7</v>
      </c>
      <c r="D12" s="33" t="s">
        <v>45</v>
      </c>
      <c r="E12" s="88">
        <v>200</v>
      </c>
      <c r="F12" s="188"/>
      <c r="G12" s="150">
        <v>0.08</v>
      </c>
      <c r="H12" s="152">
        <f t="shared" si="0"/>
        <v>0</v>
      </c>
      <c r="I12" s="151">
        <f t="shared" si="1"/>
        <v>0</v>
      </c>
      <c r="J12" s="151">
        <f t="shared" si="2"/>
        <v>0</v>
      </c>
      <c r="K12" s="151">
        <f t="shared" si="3"/>
        <v>0</v>
      </c>
      <c r="L12" s="183"/>
      <c r="M12" s="157"/>
      <c r="N12" s="157"/>
      <c r="O12" s="157"/>
    </row>
    <row r="13" spans="1:15">
      <c r="A13" s="32" t="s">
        <v>19</v>
      </c>
      <c r="B13" s="33" t="s">
        <v>67</v>
      </c>
      <c r="C13" s="33" t="s">
        <v>7</v>
      </c>
      <c r="D13" s="33" t="s">
        <v>45</v>
      </c>
      <c r="E13" s="88">
        <v>5000</v>
      </c>
      <c r="F13" s="188"/>
      <c r="G13" s="150">
        <v>0.08</v>
      </c>
      <c r="H13" s="152">
        <f t="shared" si="0"/>
        <v>0</v>
      </c>
      <c r="I13" s="151">
        <f t="shared" si="1"/>
        <v>0</v>
      </c>
      <c r="J13" s="151">
        <f t="shared" si="2"/>
        <v>0</v>
      </c>
      <c r="K13" s="151">
        <f t="shared" si="3"/>
        <v>0</v>
      </c>
      <c r="L13" s="183"/>
      <c r="M13" s="157"/>
      <c r="N13" s="157"/>
      <c r="O13" s="157"/>
    </row>
    <row r="14" spans="1:15" ht="38.25">
      <c r="A14" s="114" t="s">
        <v>20</v>
      </c>
      <c r="B14" s="104" t="s">
        <v>68</v>
      </c>
      <c r="C14" s="104" t="s">
        <v>69</v>
      </c>
      <c r="D14" s="104" t="s">
        <v>45</v>
      </c>
      <c r="E14" s="227">
        <v>150</v>
      </c>
      <c r="F14" s="189"/>
      <c r="G14" s="150">
        <v>0.08</v>
      </c>
      <c r="H14" s="152">
        <f t="shared" si="0"/>
        <v>0</v>
      </c>
      <c r="I14" s="151">
        <f t="shared" si="1"/>
        <v>0</v>
      </c>
      <c r="J14" s="151">
        <f t="shared" si="2"/>
        <v>0</v>
      </c>
      <c r="K14" s="151">
        <f t="shared" si="3"/>
        <v>0</v>
      </c>
      <c r="L14" s="183"/>
      <c r="M14" s="157"/>
      <c r="N14" s="157"/>
      <c r="O14" s="157"/>
    </row>
    <row r="15" spans="1:15" ht="15.75" customHeight="1">
      <c r="A15" s="1488" t="s">
        <v>9</v>
      </c>
      <c r="B15" s="1488"/>
      <c r="C15" s="1488"/>
      <c r="D15" s="1488"/>
      <c r="E15" s="1488"/>
      <c r="F15" s="1488"/>
      <c r="G15" s="1488"/>
      <c r="H15" s="1488"/>
      <c r="I15" s="156">
        <f>SUM(I10:I14)</f>
        <v>0</v>
      </c>
      <c r="J15" s="205" t="s">
        <v>9</v>
      </c>
      <c r="K15" s="182">
        <f>SUM(K10:K14)</f>
        <v>0</v>
      </c>
      <c r="L15" s="13"/>
    </row>
    <row r="16" spans="1:15">
      <c r="A16" s="39"/>
      <c r="B16" s="27"/>
      <c r="C16" s="28"/>
      <c r="D16" s="24"/>
      <c r="E16" s="24"/>
      <c r="F16" s="26"/>
      <c r="G16" s="4"/>
      <c r="H16" s="39"/>
      <c r="I16" s="39"/>
      <c r="J16" s="39"/>
      <c r="K16" s="39"/>
      <c r="L16" s="39"/>
    </row>
    <row r="17" spans="1:12">
      <c r="A17" s="39"/>
      <c r="B17" s="20" t="s">
        <v>10</v>
      </c>
      <c r="C17" s="4"/>
      <c r="D17" s="4"/>
      <c r="E17" s="21"/>
      <c r="F17" s="22"/>
      <c r="G17" s="22"/>
      <c r="H17" s="22"/>
      <c r="I17" s="22"/>
      <c r="J17" s="39"/>
      <c r="K17" s="39"/>
      <c r="L17" s="39"/>
    </row>
    <row r="18" spans="1:12">
      <c r="B18" s="4"/>
      <c r="C18" s="4"/>
      <c r="D18" s="4"/>
      <c r="E18" s="21"/>
      <c r="F18" s="22"/>
      <c r="G18" s="22"/>
      <c r="H18" s="22"/>
      <c r="I18" s="22"/>
    </row>
    <row r="19" spans="1:12">
      <c r="B19" s="4"/>
      <c r="C19" s="4"/>
      <c r="D19" s="4"/>
      <c r="E19" s="21"/>
      <c r="F19" s="22"/>
      <c r="G19" s="22"/>
      <c r="H19" s="22"/>
      <c r="I19" s="22"/>
    </row>
    <row r="20" spans="1:12">
      <c r="B20" s="23"/>
      <c r="C20" s="24"/>
      <c r="D20" s="7"/>
      <c r="E20" s="25"/>
      <c r="F20" s="26"/>
      <c r="G20" s="1473" t="s">
        <v>11</v>
      </c>
      <c r="H20" s="1473"/>
      <c r="I20" s="1473"/>
    </row>
    <row r="21" spans="1:12">
      <c r="B21" s="27" t="s">
        <v>12</v>
      </c>
      <c r="C21" s="28"/>
      <c r="D21" s="24"/>
      <c r="E21" s="25"/>
      <c r="F21" s="26"/>
      <c r="G21" s="1473" t="s">
        <v>13</v>
      </c>
      <c r="H21" s="1473"/>
      <c r="I21" s="1473"/>
    </row>
  </sheetData>
  <mergeCells count="5">
    <mergeCell ref="A3:L3"/>
    <mergeCell ref="G21:I21"/>
    <mergeCell ref="G20:I20"/>
    <mergeCell ref="A9:L9"/>
    <mergeCell ref="A15:H15"/>
  </mergeCells>
  <pageMargins left="0.7" right="0.7" top="0.75" bottom="0.75" header="0.3" footer="0.3"/>
  <pageSetup paperSize="9" scale="65"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O23"/>
  <sheetViews>
    <sheetView zoomScale="80" zoomScaleNormal="80" workbookViewId="0">
      <selection activeCell="B7" sqref="B7"/>
    </sheetView>
  </sheetViews>
  <sheetFormatPr defaultColWidth="9.140625" defaultRowHeight="12.75"/>
  <cols>
    <col min="1" max="1" width="4.28515625" style="36" bestFit="1" customWidth="1"/>
    <col min="2" max="2" width="112.7109375" style="36" customWidth="1"/>
    <col min="3" max="3" width="11.42578125" style="36" customWidth="1"/>
    <col min="4" max="5" width="9.140625" style="36"/>
    <col min="6" max="6" width="13.42578125" style="36" customWidth="1"/>
    <col min="7" max="7" width="13.28515625" style="36" customWidth="1"/>
    <col min="8" max="8" width="12.42578125" style="36" customWidth="1"/>
    <col min="9" max="9" width="15.28515625" style="36" bestFit="1" customWidth="1"/>
    <col min="10" max="10" width="21.85546875" style="36" customWidth="1"/>
    <col min="11" max="11" width="15.28515625" style="36" bestFit="1" customWidth="1"/>
    <col min="12" max="12" width="13.42578125" style="36" customWidth="1"/>
    <col min="13" max="16384" width="9.140625" style="36"/>
  </cols>
  <sheetData>
    <row r="1" spans="1:15">
      <c r="A1" s="37"/>
      <c r="B1" s="2" t="s">
        <v>935</v>
      </c>
      <c r="C1" s="1"/>
      <c r="D1" s="1"/>
      <c r="E1" s="1"/>
      <c r="F1" s="1"/>
      <c r="G1" s="1"/>
      <c r="H1" s="1"/>
      <c r="I1" s="1"/>
      <c r="J1" s="1"/>
      <c r="L1" s="3" t="s">
        <v>800</v>
      </c>
    </row>
    <row r="2" spans="1:15" ht="12.75" customHeight="1">
      <c r="A2" s="4"/>
      <c r="B2" s="35"/>
      <c r="C2" s="24"/>
      <c r="D2" s="7"/>
      <c r="E2" s="7" t="s">
        <v>936</v>
      </c>
      <c r="F2" s="22"/>
      <c r="G2" s="22"/>
      <c r="H2" s="39"/>
      <c r="I2" s="39"/>
      <c r="J2" s="39"/>
      <c r="K2" s="39"/>
      <c r="L2" s="51"/>
    </row>
    <row r="3" spans="1:15" ht="50.25" customHeight="1">
      <c r="A3" s="1489" t="s">
        <v>238</v>
      </c>
      <c r="B3" s="1489"/>
      <c r="C3" s="1489"/>
      <c r="D3" s="1489"/>
      <c r="E3" s="1489"/>
      <c r="F3" s="1489"/>
      <c r="G3" s="1489"/>
      <c r="H3" s="1489"/>
      <c r="I3" s="1489"/>
      <c r="J3" s="1489"/>
      <c r="K3" s="1489"/>
      <c r="L3" s="1489"/>
    </row>
    <row r="4" spans="1:15">
      <c r="A4" s="4"/>
      <c r="B4" s="5"/>
      <c r="C4" s="5"/>
      <c r="D4" s="5"/>
      <c r="E4" s="5"/>
      <c r="F4" s="507"/>
      <c r="G4" s="5"/>
      <c r="H4" s="5"/>
      <c r="I4" s="5"/>
      <c r="J4" s="4"/>
      <c r="K4" s="4"/>
      <c r="L4" s="4"/>
    </row>
    <row r="5" spans="1:15">
      <c r="B5" s="72" t="s">
        <v>854</v>
      </c>
      <c r="C5" s="72"/>
      <c r="D5" s="72"/>
      <c r="E5" s="72"/>
      <c r="F5" s="508"/>
      <c r="G5" s="6"/>
      <c r="H5" s="7"/>
      <c r="I5" s="7"/>
      <c r="J5" s="7"/>
      <c r="K5" s="7"/>
      <c r="L5" s="37"/>
    </row>
    <row r="6" spans="1:15" ht="13.5" customHeight="1" thickBot="1">
      <c r="B6" s="78" t="s">
        <v>70</v>
      </c>
      <c r="C6" s="78"/>
      <c r="D6" s="105"/>
      <c r="E6"/>
      <c r="F6"/>
      <c r="G6"/>
      <c r="H6"/>
      <c r="I6"/>
      <c r="J6"/>
      <c r="K6"/>
      <c r="L6" s="108" t="s">
        <v>1</v>
      </c>
      <c r="M6" s="109"/>
      <c r="N6" s="109"/>
      <c r="O6" s="110"/>
    </row>
    <row r="7" spans="1:15" ht="126.75" thickBot="1">
      <c r="A7" s="122" t="s">
        <v>2</v>
      </c>
      <c r="B7" s="122" t="s">
        <v>3</v>
      </c>
      <c r="C7" s="123" t="s">
        <v>4</v>
      </c>
      <c r="D7" s="124" t="s">
        <v>94</v>
      </c>
      <c r="E7" s="106" t="s">
        <v>191</v>
      </c>
      <c r="F7" s="509"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510">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74"/>
      <c r="N9" s="174"/>
      <c r="O9" s="174"/>
    </row>
    <row r="10" spans="1:15" ht="235.5" customHeight="1">
      <c r="A10" s="32" t="s">
        <v>16</v>
      </c>
      <c r="B10" s="1125" t="s">
        <v>737</v>
      </c>
      <c r="C10" s="33" t="s">
        <v>176</v>
      </c>
      <c r="D10" s="33" t="s">
        <v>71</v>
      </c>
      <c r="E10" s="9">
        <v>35000</v>
      </c>
      <c r="F10" s="89"/>
      <c r="G10" s="150">
        <v>0.08</v>
      </c>
      <c r="H10" s="152">
        <f>F10*1.08</f>
        <v>0</v>
      </c>
      <c r="I10" s="151">
        <f>F10*E10</f>
        <v>0</v>
      </c>
      <c r="J10" s="151">
        <f>K10-I10</f>
        <v>0</v>
      </c>
      <c r="K10" s="151">
        <f>H10*E10</f>
        <v>0</v>
      </c>
      <c r="L10" s="183"/>
      <c r="M10" s="173"/>
      <c r="N10" s="173"/>
      <c r="O10" s="173"/>
    </row>
    <row r="11" spans="1:15" ht="239.25" customHeight="1">
      <c r="A11" s="32" t="s">
        <v>17</v>
      </c>
      <c r="B11" s="1125" t="s">
        <v>736</v>
      </c>
      <c r="C11" s="33" t="s">
        <v>176</v>
      </c>
      <c r="D11" s="33" t="s">
        <v>71</v>
      </c>
      <c r="E11" s="9">
        <v>5000</v>
      </c>
      <c r="F11" s="89"/>
      <c r="G11" s="150">
        <v>0.08</v>
      </c>
      <c r="H11" s="152">
        <f t="shared" ref="H11:H15" si="0">F11*1.08</f>
        <v>0</v>
      </c>
      <c r="I11" s="151">
        <f t="shared" ref="I11:I15" si="1">F11*E11</f>
        <v>0</v>
      </c>
      <c r="J11" s="151">
        <f t="shared" ref="J11:J15" si="2">K11-I11</f>
        <v>0</v>
      </c>
      <c r="K11" s="151">
        <f t="shared" ref="K11:K15" si="3">H11*E11</f>
        <v>0</v>
      </c>
      <c r="L11" s="183"/>
      <c r="M11" s="173"/>
      <c r="N11" s="173"/>
      <c r="O11" s="173"/>
    </row>
    <row r="12" spans="1:15" ht="167.45" customHeight="1">
      <c r="A12" s="32" t="s">
        <v>18</v>
      </c>
      <c r="B12" s="1125" t="s">
        <v>735</v>
      </c>
      <c r="C12" s="33" t="s">
        <v>176</v>
      </c>
      <c r="D12" s="33" t="s">
        <v>71</v>
      </c>
      <c r="E12" s="33">
        <v>2000</v>
      </c>
      <c r="F12" s="89"/>
      <c r="G12" s="150">
        <v>0.08</v>
      </c>
      <c r="H12" s="152">
        <f t="shared" si="0"/>
        <v>0</v>
      </c>
      <c r="I12" s="151">
        <f t="shared" si="1"/>
        <v>0</v>
      </c>
      <c r="J12" s="151">
        <f t="shared" si="2"/>
        <v>0</v>
      </c>
      <c r="K12" s="151">
        <f t="shared" si="3"/>
        <v>0</v>
      </c>
      <c r="L12" s="183"/>
      <c r="M12" s="173"/>
      <c r="N12" s="173"/>
      <c r="O12" s="173"/>
    </row>
    <row r="13" spans="1:15" ht="180.6" customHeight="1">
      <c r="A13" s="114" t="s">
        <v>19</v>
      </c>
      <c r="B13" s="1125" t="s">
        <v>738</v>
      </c>
      <c r="C13" s="1085" t="s">
        <v>584</v>
      </c>
      <c r="D13" s="104" t="s">
        <v>71</v>
      </c>
      <c r="E13" s="104">
        <v>1500</v>
      </c>
      <c r="F13" s="89"/>
      <c r="G13" s="150">
        <v>0.08</v>
      </c>
      <c r="H13" s="152">
        <f t="shared" si="0"/>
        <v>0</v>
      </c>
      <c r="I13" s="151">
        <f t="shared" si="1"/>
        <v>0</v>
      </c>
      <c r="J13" s="151">
        <f t="shared" si="2"/>
        <v>0</v>
      </c>
      <c r="K13" s="151">
        <f t="shared" si="3"/>
        <v>0</v>
      </c>
      <c r="L13" s="273"/>
      <c r="M13" s="505"/>
      <c r="N13" s="505"/>
      <c r="O13" s="505"/>
    </row>
    <row r="14" spans="1:15" ht="172.5" customHeight="1">
      <c r="A14" s="503" t="s">
        <v>20</v>
      </c>
      <c r="B14" s="1125" t="s">
        <v>739</v>
      </c>
      <c r="C14" s="33" t="s">
        <v>584</v>
      </c>
      <c r="D14" s="104" t="s">
        <v>71</v>
      </c>
      <c r="E14" s="246">
        <v>2000</v>
      </c>
      <c r="F14" s="89"/>
      <c r="G14" s="150">
        <v>0.08</v>
      </c>
      <c r="H14" s="152">
        <f t="shared" si="0"/>
        <v>0</v>
      </c>
      <c r="I14" s="151">
        <f t="shared" si="1"/>
        <v>0</v>
      </c>
      <c r="J14" s="151">
        <f t="shared" si="2"/>
        <v>0</v>
      </c>
      <c r="K14" s="151">
        <f t="shared" si="3"/>
        <v>0</v>
      </c>
      <c r="L14" s="274"/>
      <c r="M14" s="173"/>
      <c r="N14" s="173"/>
      <c r="O14" s="173"/>
    </row>
    <row r="15" spans="1:15" ht="192.75" customHeight="1">
      <c r="A15" s="504" t="s">
        <v>21</v>
      </c>
      <c r="B15" s="512" t="s">
        <v>346</v>
      </c>
      <c r="C15" s="104" t="s">
        <v>584</v>
      </c>
      <c r="D15" s="104" t="s">
        <v>71</v>
      </c>
      <c r="E15" s="275">
        <v>1500</v>
      </c>
      <c r="F15" s="184"/>
      <c r="G15" s="150">
        <v>0.08</v>
      </c>
      <c r="H15" s="152">
        <f t="shared" si="0"/>
        <v>0</v>
      </c>
      <c r="I15" s="151">
        <f t="shared" si="1"/>
        <v>0</v>
      </c>
      <c r="J15" s="151">
        <f t="shared" si="2"/>
        <v>0</v>
      </c>
      <c r="K15" s="151">
        <f t="shared" si="3"/>
        <v>0</v>
      </c>
      <c r="L15" s="274"/>
      <c r="M15" s="173"/>
      <c r="N15" s="173"/>
      <c r="O15" s="173"/>
    </row>
    <row r="16" spans="1:15" ht="15.75" customHeight="1">
      <c r="A16" s="1488" t="s">
        <v>9</v>
      </c>
      <c r="B16" s="1488"/>
      <c r="C16" s="1488"/>
      <c r="D16" s="1488"/>
      <c r="E16" s="1488"/>
      <c r="F16" s="1488"/>
      <c r="G16" s="1488"/>
      <c r="H16" s="1488"/>
      <c r="I16" s="506">
        <f>SUM(I10:I15)</f>
        <v>0</v>
      </c>
      <c r="J16" s="205" t="s">
        <v>9</v>
      </c>
      <c r="K16" s="249">
        <f>SUM(K10:K15)</f>
        <v>0</v>
      </c>
      <c r="L16" s="13"/>
    </row>
    <row r="17" spans="1:12">
      <c r="A17" s="37"/>
      <c r="B17" s="27"/>
      <c r="C17" s="28"/>
      <c r="D17" s="24"/>
      <c r="E17" s="24"/>
      <c r="F17" s="511"/>
      <c r="G17" s="37"/>
      <c r="H17" s="37"/>
      <c r="I17" s="37"/>
      <c r="J17" s="37"/>
      <c r="K17" s="37"/>
      <c r="L17" s="37"/>
    </row>
    <row r="18" spans="1:12">
      <c r="B18" s="20" t="s">
        <v>10</v>
      </c>
      <c r="C18" s="4"/>
      <c r="D18" s="4"/>
      <c r="E18" s="21"/>
      <c r="F18" s="22"/>
      <c r="G18" s="22"/>
      <c r="H18" s="22"/>
      <c r="I18" s="22"/>
    </row>
    <row r="19" spans="1:12">
      <c r="B19" s="4"/>
      <c r="C19" s="4"/>
      <c r="D19" s="4"/>
      <c r="E19" s="21"/>
      <c r="F19" s="22"/>
      <c r="G19" s="22"/>
      <c r="H19" s="22"/>
      <c r="I19" s="22"/>
    </row>
    <row r="20" spans="1:12">
      <c r="B20" s="4"/>
      <c r="C20" s="4"/>
      <c r="D20" s="4"/>
      <c r="E20" s="21"/>
      <c r="F20" s="22"/>
      <c r="G20" s="22"/>
      <c r="H20" s="22"/>
      <c r="I20" s="22"/>
    </row>
    <row r="21" spans="1:12">
      <c r="B21" s="23"/>
      <c r="C21" s="24"/>
      <c r="D21" s="7"/>
      <c r="E21" s="25"/>
      <c r="F21" s="511"/>
      <c r="G21" s="1473" t="s">
        <v>11</v>
      </c>
      <c r="H21" s="1473"/>
      <c r="I21" s="1473"/>
    </row>
    <row r="22" spans="1:12">
      <c r="B22" s="27" t="s">
        <v>12</v>
      </c>
      <c r="C22" s="28"/>
      <c r="D22" s="24"/>
      <c r="E22" s="25"/>
      <c r="F22" s="511"/>
      <c r="G22" s="1473" t="s">
        <v>13</v>
      </c>
      <c r="H22" s="1473"/>
      <c r="I22" s="1473"/>
    </row>
    <row r="23" spans="1:12">
      <c r="B23" s="40"/>
      <c r="C23" s="40"/>
      <c r="D23" s="40"/>
      <c r="E23" s="40"/>
      <c r="F23" s="40"/>
      <c r="G23" s="40"/>
      <c r="H23" s="40"/>
      <c r="I23" s="40"/>
    </row>
  </sheetData>
  <mergeCells count="5">
    <mergeCell ref="A3:L3"/>
    <mergeCell ref="G22:I22"/>
    <mergeCell ref="G21:I21"/>
    <mergeCell ref="A9:L9"/>
    <mergeCell ref="A16:H16"/>
  </mergeCells>
  <pageMargins left="0.7" right="0.7" top="0.75" bottom="0.75" header="0.3" footer="0.3"/>
  <pageSetup paperSize="9" scale="4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25"/>
  <sheetViews>
    <sheetView zoomScale="70" zoomScaleNormal="70" workbookViewId="0">
      <selection activeCell="K6" sqref="K6"/>
    </sheetView>
  </sheetViews>
  <sheetFormatPr defaultColWidth="9.140625" defaultRowHeight="12.75"/>
  <cols>
    <col min="1" max="1" width="4.28515625" style="40" bestFit="1" customWidth="1"/>
    <col min="2" max="2" width="59.7109375" style="1846" customWidth="1"/>
    <col min="3" max="3" width="4.42578125" style="40" bestFit="1" customWidth="1"/>
    <col min="4" max="4" width="5.28515625" style="40" bestFit="1" customWidth="1"/>
    <col min="5" max="5" width="17.7109375" style="40" bestFit="1" customWidth="1"/>
    <col min="6" max="6" width="14.85546875" style="40" customWidth="1"/>
    <col min="7" max="7" width="9.7109375" style="40" customWidth="1"/>
    <col min="8" max="8" width="12.85546875" style="40" bestFit="1" customWidth="1"/>
    <col min="9" max="9" width="21.28515625" style="40" customWidth="1"/>
    <col min="10" max="10" width="18.140625" style="40" customWidth="1"/>
    <col min="11" max="11" width="11.85546875" style="40" customWidth="1"/>
    <col min="12" max="16384" width="9.140625" style="40"/>
  </cols>
  <sheetData>
    <row r="1" spans="1:14">
      <c r="A1" s="39"/>
      <c r="B1" s="1834" t="s">
        <v>935</v>
      </c>
      <c r="C1" s="1"/>
      <c r="D1" s="1"/>
      <c r="E1" s="1"/>
      <c r="F1" s="1"/>
      <c r="G1" s="1"/>
      <c r="H1" s="1"/>
      <c r="I1" s="1"/>
      <c r="J1" s="1"/>
      <c r="K1" s="3" t="s">
        <v>240</v>
      </c>
    </row>
    <row r="2" spans="1:14" ht="12.75" customHeight="1">
      <c r="A2" s="4"/>
      <c r="B2" s="35"/>
      <c r="C2" s="24"/>
      <c r="D2" s="7"/>
      <c r="E2" s="22"/>
      <c r="F2" s="7" t="s">
        <v>936</v>
      </c>
      <c r="G2" s="22"/>
      <c r="H2" s="39"/>
      <c r="I2" s="39"/>
      <c r="J2" s="39"/>
      <c r="K2" s="39"/>
    </row>
    <row r="3" spans="1:14" ht="48.75" customHeight="1">
      <c r="A3" s="1489" t="s">
        <v>238</v>
      </c>
      <c r="B3" s="1489"/>
      <c r="C3" s="1489"/>
      <c r="D3" s="1489"/>
      <c r="E3" s="1489"/>
      <c r="F3" s="1489"/>
      <c r="G3" s="1489"/>
      <c r="H3" s="1489"/>
      <c r="I3" s="1489"/>
      <c r="J3" s="1489"/>
      <c r="K3" s="1489"/>
      <c r="L3" s="1489"/>
    </row>
    <row r="4" spans="1:14">
      <c r="A4" s="4"/>
      <c r="B4" s="1469"/>
      <c r="C4" s="5"/>
      <c r="D4" s="5"/>
      <c r="E4" s="5"/>
      <c r="F4" s="5"/>
      <c r="G4" s="5"/>
      <c r="H4" s="5"/>
      <c r="I4" s="4"/>
      <c r="J4" s="4"/>
      <c r="K4" s="4"/>
    </row>
    <row r="5" spans="1:14">
      <c r="B5" s="72" t="s">
        <v>853</v>
      </c>
      <c r="C5" s="72"/>
      <c r="D5" s="72"/>
      <c r="E5" s="7"/>
      <c r="F5" s="7"/>
      <c r="G5" s="7"/>
      <c r="H5" s="39"/>
      <c r="I5" s="39"/>
      <c r="J5" s="39"/>
      <c r="K5" s="39"/>
    </row>
    <row r="6" spans="1:14" ht="38.25" customHeight="1" thickBot="1">
      <c r="B6" s="78" t="s">
        <v>73</v>
      </c>
      <c r="C6" s="105"/>
      <c r="D6"/>
      <c r="E6"/>
      <c r="F6"/>
      <c r="G6"/>
      <c r="H6"/>
      <c r="I6"/>
      <c r="J6"/>
      <c r="K6" s="108" t="s">
        <v>1</v>
      </c>
      <c r="L6" s="109"/>
      <c r="M6" s="109"/>
      <c r="N6" s="110"/>
    </row>
    <row r="7" spans="1:14" ht="76.5" customHeight="1" thickBot="1">
      <c r="A7" s="122" t="s">
        <v>2</v>
      </c>
      <c r="B7" s="122" t="s">
        <v>3</v>
      </c>
      <c r="C7" s="124" t="s">
        <v>94</v>
      </c>
      <c r="D7" s="106" t="s">
        <v>191</v>
      </c>
      <c r="E7" s="106" t="s">
        <v>192</v>
      </c>
      <c r="F7" s="106" t="s">
        <v>193</v>
      </c>
      <c r="G7" s="106" t="s">
        <v>194</v>
      </c>
      <c r="H7" s="106" t="s">
        <v>195</v>
      </c>
      <c r="I7" s="106" t="s">
        <v>196</v>
      </c>
      <c r="J7" s="106" t="s">
        <v>197</v>
      </c>
      <c r="K7" s="106" t="s">
        <v>198</v>
      </c>
      <c r="L7" s="106" t="s">
        <v>5</v>
      </c>
      <c r="M7" s="106" t="s">
        <v>199</v>
      </c>
      <c r="N7" s="106" t="s">
        <v>6</v>
      </c>
    </row>
    <row r="8" spans="1:14" ht="13.5" thickBot="1">
      <c r="A8" s="122">
        <v>1</v>
      </c>
      <c r="B8" s="122">
        <v>2</v>
      </c>
      <c r="C8" s="126">
        <v>3</v>
      </c>
      <c r="D8" s="126">
        <v>4</v>
      </c>
      <c r="E8" s="126">
        <v>5</v>
      </c>
      <c r="F8" s="126">
        <v>6</v>
      </c>
      <c r="G8" s="126">
        <v>7</v>
      </c>
      <c r="H8" s="126">
        <v>8</v>
      </c>
      <c r="I8" s="126">
        <v>9</v>
      </c>
      <c r="J8" s="126">
        <v>10</v>
      </c>
      <c r="K8" s="126">
        <v>11</v>
      </c>
      <c r="L8" s="126">
        <v>12</v>
      </c>
      <c r="M8" s="126">
        <v>13</v>
      </c>
      <c r="N8" s="126">
        <v>14</v>
      </c>
    </row>
    <row r="9" spans="1:14" ht="15.75" thickBot="1">
      <c r="A9" s="1490"/>
      <c r="B9" s="1491"/>
      <c r="C9" s="1491"/>
      <c r="D9" s="1491"/>
      <c r="E9" s="1491"/>
      <c r="F9" s="1491"/>
      <c r="G9" s="1491"/>
      <c r="H9" s="1491"/>
      <c r="I9" s="1491"/>
      <c r="J9" s="1491"/>
      <c r="K9" s="1492"/>
      <c r="L9" s="158"/>
      <c r="M9" s="158"/>
      <c r="N9" s="158"/>
    </row>
    <row r="10" spans="1:14" ht="106.5" customHeight="1">
      <c r="A10" s="32" t="s">
        <v>16</v>
      </c>
      <c r="B10" s="1125" t="s">
        <v>740</v>
      </c>
      <c r="C10" s="32" t="s">
        <v>45</v>
      </c>
      <c r="D10" s="56">
        <v>600</v>
      </c>
      <c r="E10" s="191"/>
      <c r="F10" s="212">
        <v>0.08</v>
      </c>
      <c r="G10" s="151">
        <f>E10*1.08</f>
        <v>0</v>
      </c>
      <c r="H10" s="152">
        <f>E10*D10</f>
        <v>0</v>
      </c>
      <c r="I10" s="152">
        <f>J10-H10</f>
        <v>0</v>
      </c>
      <c r="J10" s="152">
        <f>G10*D10</f>
        <v>0</v>
      </c>
      <c r="K10" s="214"/>
      <c r="L10" s="157"/>
      <c r="M10" s="157"/>
      <c r="N10" s="157"/>
    </row>
    <row r="11" spans="1:14" ht="165.75">
      <c r="A11" s="32" t="s">
        <v>17</v>
      </c>
      <c r="B11" s="1844" t="s">
        <v>741</v>
      </c>
      <c r="C11" s="32" t="s">
        <v>45</v>
      </c>
      <c r="D11" s="56">
        <v>60</v>
      </c>
      <c r="E11" s="191"/>
      <c r="F11" s="212">
        <v>0.08</v>
      </c>
      <c r="G11" s="151">
        <f t="shared" ref="G11:G18" si="0">E11*1.08</f>
        <v>0</v>
      </c>
      <c r="H11" s="152">
        <f t="shared" ref="H11:H18" si="1">E11*D11</f>
        <v>0</v>
      </c>
      <c r="I11" s="152">
        <f t="shared" ref="I11:I18" si="2">J11-H11</f>
        <v>0</v>
      </c>
      <c r="J11" s="152">
        <f t="shared" ref="J11:J18" si="3">G11*D11</f>
        <v>0</v>
      </c>
      <c r="K11" s="214"/>
      <c r="L11" s="157"/>
      <c r="M11" s="157"/>
      <c r="N11" s="157"/>
    </row>
    <row r="12" spans="1:14" ht="63.75">
      <c r="A12" s="114" t="s">
        <v>18</v>
      </c>
      <c r="B12" s="512" t="s">
        <v>742</v>
      </c>
      <c r="C12" s="114" t="s">
        <v>45</v>
      </c>
      <c r="D12" s="41">
        <v>60</v>
      </c>
      <c r="E12" s="116"/>
      <c r="F12" s="115">
        <v>0.08</v>
      </c>
      <c r="G12" s="117">
        <f t="shared" si="0"/>
        <v>0</v>
      </c>
      <c r="H12" s="190">
        <f t="shared" si="1"/>
        <v>0</v>
      </c>
      <c r="I12" s="190">
        <f t="shared" si="2"/>
        <v>0</v>
      </c>
      <c r="J12" s="190">
        <f t="shared" si="3"/>
        <v>0</v>
      </c>
      <c r="K12" s="1291"/>
      <c r="L12" s="1188"/>
      <c r="M12" s="1188"/>
      <c r="N12" s="1188"/>
    </row>
    <row r="13" spans="1:14" ht="200.45" customHeight="1">
      <c r="A13" s="1190" t="s">
        <v>19</v>
      </c>
      <c r="B13" s="1470" t="s">
        <v>743</v>
      </c>
      <c r="C13" s="114" t="s">
        <v>45</v>
      </c>
      <c r="D13" s="1292">
        <v>500</v>
      </c>
      <c r="E13" s="116"/>
      <c r="F13" s="115">
        <v>0.08</v>
      </c>
      <c r="G13" s="117">
        <f t="shared" si="0"/>
        <v>0</v>
      </c>
      <c r="H13" s="190">
        <f t="shared" si="1"/>
        <v>0</v>
      </c>
      <c r="I13" s="190">
        <f t="shared" si="2"/>
        <v>0</v>
      </c>
      <c r="J13" s="190">
        <f t="shared" si="3"/>
        <v>0</v>
      </c>
      <c r="K13" s="1293"/>
      <c r="L13" s="1294"/>
      <c r="M13" s="1294"/>
      <c r="N13" s="1294"/>
    </row>
    <row r="14" spans="1:14" ht="191.25" customHeight="1">
      <c r="A14" s="1190" t="s">
        <v>20</v>
      </c>
      <c r="B14" s="1470" t="s">
        <v>744</v>
      </c>
      <c r="C14" s="114" t="s">
        <v>45</v>
      </c>
      <c r="D14" s="1292">
        <v>60</v>
      </c>
      <c r="E14" s="116"/>
      <c r="F14" s="115">
        <v>0.08</v>
      </c>
      <c r="G14" s="117">
        <f t="shared" si="0"/>
        <v>0</v>
      </c>
      <c r="H14" s="190">
        <f t="shared" si="1"/>
        <v>0</v>
      </c>
      <c r="I14" s="190">
        <f t="shared" si="2"/>
        <v>0</v>
      </c>
      <c r="J14" s="190">
        <f t="shared" si="3"/>
        <v>0</v>
      </c>
      <c r="K14" s="1293"/>
      <c r="L14" s="1294"/>
      <c r="M14" s="1294"/>
      <c r="N14" s="1294"/>
    </row>
    <row r="15" spans="1:14" ht="89.25">
      <c r="A15" s="1190" t="s">
        <v>21</v>
      </c>
      <c r="B15" s="1470" t="s">
        <v>745</v>
      </c>
      <c r="C15" s="114" t="s">
        <v>45</v>
      </c>
      <c r="D15" s="1292">
        <v>60</v>
      </c>
      <c r="E15" s="116"/>
      <c r="F15" s="115">
        <v>0.08</v>
      </c>
      <c r="G15" s="117">
        <f t="shared" si="0"/>
        <v>0</v>
      </c>
      <c r="H15" s="190">
        <f t="shared" si="1"/>
        <v>0</v>
      </c>
      <c r="I15" s="190">
        <f t="shared" si="2"/>
        <v>0</v>
      </c>
      <c r="J15" s="190">
        <f t="shared" si="3"/>
        <v>0</v>
      </c>
      <c r="K15" s="1293"/>
      <c r="L15" s="1294"/>
      <c r="M15" s="1294"/>
      <c r="N15" s="1294"/>
    </row>
    <row r="16" spans="1:14" ht="63.75">
      <c r="A16" s="1190" t="s">
        <v>22</v>
      </c>
      <c r="B16" s="1470" t="s">
        <v>746</v>
      </c>
      <c r="C16" s="114" t="s">
        <v>45</v>
      </c>
      <c r="D16" s="1292">
        <v>200</v>
      </c>
      <c r="E16" s="116"/>
      <c r="F16" s="115">
        <v>0.08</v>
      </c>
      <c r="G16" s="117">
        <f t="shared" si="0"/>
        <v>0</v>
      </c>
      <c r="H16" s="190">
        <f t="shared" si="1"/>
        <v>0</v>
      </c>
      <c r="I16" s="190">
        <f t="shared" si="2"/>
        <v>0</v>
      </c>
      <c r="J16" s="190">
        <f t="shared" si="3"/>
        <v>0</v>
      </c>
      <c r="K16" s="1293"/>
      <c r="L16" s="1294"/>
      <c r="M16" s="1294"/>
      <c r="N16" s="1294"/>
    </row>
    <row r="17" spans="1:14" ht="145.5" customHeight="1">
      <c r="A17" s="1190" t="s">
        <v>23</v>
      </c>
      <c r="B17" s="1470" t="s">
        <v>901</v>
      </c>
      <c r="C17" s="114" t="s">
        <v>45</v>
      </c>
      <c r="D17" s="1343">
        <v>60</v>
      </c>
      <c r="E17" s="116"/>
      <c r="F17" s="115">
        <v>0.08</v>
      </c>
      <c r="G17" s="117">
        <f t="shared" si="0"/>
        <v>0</v>
      </c>
      <c r="H17" s="190">
        <f t="shared" si="1"/>
        <v>0</v>
      </c>
      <c r="I17" s="190">
        <f t="shared" si="2"/>
        <v>0</v>
      </c>
      <c r="J17" s="190">
        <f t="shared" si="3"/>
        <v>0</v>
      </c>
      <c r="K17" s="1293"/>
      <c r="L17" s="1294"/>
      <c r="M17" s="1294"/>
      <c r="N17" s="1294"/>
    </row>
    <row r="18" spans="1:14" ht="76.5">
      <c r="A18" s="1190" t="s">
        <v>24</v>
      </c>
      <c r="B18" s="1470" t="s">
        <v>747</v>
      </c>
      <c r="C18" s="1190" t="s">
        <v>45</v>
      </c>
      <c r="D18" s="1292">
        <v>50</v>
      </c>
      <c r="E18" s="1344"/>
      <c r="F18" s="1323">
        <v>0.08</v>
      </c>
      <c r="G18" s="1324">
        <f t="shared" si="0"/>
        <v>0</v>
      </c>
      <c r="H18" s="1325">
        <f t="shared" si="1"/>
        <v>0</v>
      </c>
      <c r="I18" s="1325">
        <f t="shared" si="2"/>
        <v>0</v>
      </c>
      <c r="J18" s="1325">
        <f t="shared" si="3"/>
        <v>0</v>
      </c>
      <c r="K18" s="1293"/>
      <c r="L18" s="1294"/>
      <c r="M18" s="1294"/>
      <c r="N18" s="1294"/>
    </row>
    <row r="19" spans="1:14" ht="15" customHeight="1">
      <c r="A19" s="1481" t="s">
        <v>9</v>
      </c>
      <c r="B19" s="1482"/>
      <c r="C19" s="1482"/>
      <c r="D19" s="1482"/>
      <c r="E19" s="1482"/>
      <c r="F19" s="1482"/>
      <c r="G19" s="1483"/>
      <c r="H19" s="249">
        <f>SUM(H10:H18)</f>
        <v>0</v>
      </c>
      <c r="I19" s="1090" t="s">
        <v>9</v>
      </c>
      <c r="J19" s="249">
        <f>SUM(J10:J18)</f>
        <v>0</v>
      </c>
      <c r="K19" s="13"/>
    </row>
    <row r="20" spans="1:14">
      <c r="A20" s="39"/>
      <c r="B20" s="27"/>
      <c r="C20" s="24"/>
      <c r="D20" s="24"/>
      <c r="E20" s="26"/>
      <c r="F20" s="4"/>
      <c r="G20" s="39"/>
      <c r="H20" s="39"/>
      <c r="I20" s="39"/>
      <c r="J20" s="39"/>
      <c r="K20" s="39"/>
    </row>
    <row r="21" spans="1:14">
      <c r="A21" s="39"/>
      <c r="B21" s="1845"/>
      <c r="C21" s="4"/>
      <c r="D21" s="21"/>
      <c r="E21" s="22"/>
      <c r="F21" s="22"/>
      <c r="G21" s="22"/>
      <c r="H21" s="22"/>
      <c r="I21" s="39"/>
      <c r="J21" s="39"/>
      <c r="K21" s="39"/>
    </row>
    <row r="22" spans="1:14">
      <c r="A22" s="39"/>
      <c r="B22" s="23"/>
      <c r="C22" s="4"/>
      <c r="D22" s="21"/>
      <c r="E22" s="22"/>
      <c r="F22" s="22"/>
      <c r="G22" s="22"/>
      <c r="H22" s="22"/>
      <c r="I22" s="39"/>
      <c r="J22" s="39"/>
      <c r="K22" s="39"/>
    </row>
    <row r="23" spans="1:14">
      <c r="A23" s="39"/>
      <c r="B23" s="23"/>
      <c r="C23" s="4"/>
      <c r="D23" s="21"/>
      <c r="E23" s="22"/>
      <c r="F23" s="22"/>
      <c r="G23" s="22"/>
      <c r="H23" s="22"/>
      <c r="I23" s="39"/>
      <c r="J23" s="39"/>
      <c r="K23" s="39"/>
    </row>
    <row r="24" spans="1:14">
      <c r="B24" s="23"/>
      <c r="C24" s="7"/>
      <c r="D24" s="25"/>
      <c r="E24" s="26"/>
      <c r="F24" s="1473" t="s">
        <v>11</v>
      </c>
      <c r="G24" s="1473"/>
      <c r="H24" s="1473"/>
    </row>
    <row r="25" spans="1:14">
      <c r="B25" s="27" t="s">
        <v>12</v>
      </c>
      <c r="C25" s="24"/>
      <c r="D25" s="25"/>
      <c r="E25" s="26"/>
      <c r="F25" s="1473" t="s">
        <v>13</v>
      </c>
      <c r="G25" s="1473"/>
      <c r="H25" s="1473"/>
    </row>
  </sheetData>
  <mergeCells count="5">
    <mergeCell ref="F24:H24"/>
    <mergeCell ref="F25:H25"/>
    <mergeCell ref="A9:K9"/>
    <mergeCell ref="A19:G19"/>
    <mergeCell ref="A3:L3"/>
  </mergeCells>
  <pageMargins left="0.7" right="0.7" top="0.75" bottom="0.75" header="0.3" footer="0.3"/>
  <pageSetup paperSize="9" scale="63"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O17"/>
  <sheetViews>
    <sheetView zoomScaleNormal="100" workbookViewId="0">
      <selection activeCell="B7" sqref="B7"/>
    </sheetView>
  </sheetViews>
  <sheetFormatPr defaultColWidth="9.140625" defaultRowHeight="12.75"/>
  <cols>
    <col min="1" max="1" width="4.28515625" style="40" bestFit="1" customWidth="1"/>
    <col min="2" max="2" width="31.7109375" style="40" customWidth="1"/>
    <col min="3" max="3" width="14.85546875" style="40" customWidth="1"/>
    <col min="4" max="4" width="4.42578125" style="40" bestFit="1" customWidth="1"/>
    <col min="5" max="5" width="9.140625" style="40"/>
    <col min="6" max="6" width="15.140625" style="40" customWidth="1"/>
    <col min="7" max="7" width="14.5703125" style="40" customWidth="1"/>
    <col min="8" max="8" width="9.140625" style="40"/>
    <col min="9" max="9" width="11.140625" style="40" bestFit="1" customWidth="1"/>
    <col min="10" max="10" width="22.28515625" style="40" customWidth="1"/>
    <col min="11" max="11" width="14.7109375" style="40" customWidth="1"/>
    <col min="12" max="12" width="12.85546875" style="40" customWidth="1"/>
    <col min="13" max="16384" width="9.140625" style="40"/>
  </cols>
  <sheetData>
    <row r="1" spans="1:15">
      <c r="A1" s="39"/>
      <c r="B1" s="2" t="s">
        <v>935</v>
      </c>
      <c r="C1" s="1"/>
      <c r="D1" s="1"/>
      <c r="E1" s="1"/>
      <c r="F1" s="1"/>
      <c r="G1" s="1"/>
      <c r="H1" s="1"/>
      <c r="I1" s="1"/>
      <c r="J1" s="1"/>
      <c r="K1" s="36"/>
      <c r="L1" s="3" t="s">
        <v>240</v>
      </c>
    </row>
    <row r="2" spans="1:15" ht="12.75" customHeight="1">
      <c r="A2" s="4"/>
      <c r="B2" s="35"/>
      <c r="C2" s="24"/>
      <c r="D2" s="7"/>
      <c r="E2" s="22"/>
      <c r="F2" s="22"/>
      <c r="G2" s="7" t="s">
        <v>936</v>
      </c>
      <c r="H2" s="39"/>
      <c r="I2" s="39"/>
      <c r="J2" s="39"/>
      <c r="K2" s="39"/>
      <c r="L2" s="51"/>
    </row>
    <row r="3" spans="1:15" ht="60" customHeight="1">
      <c r="A3" s="1489" t="s">
        <v>238</v>
      </c>
      <c r="B3" s="1489"/>
      <c r="C3" s="1489"/>
      <c r="D3" s="1489"/>
      <c r="E3" s="1489"/>
      <c r="F3" s="1489"/>
      <c r="G3" s="1489"/>
      <c r="H3" s="1489"/>
      <c r="I3" s="1489"/>
      <c r="J3" s="1489"/>
      <c r="K3" s="1489"/>
      <c r="L3" s="1489"/>
    </row>
    <row r="4" spans="1:15">
      <c r="A4" s="4"/>
      <c r="B4" s="5"/>
      <c r="C4" s="5"/>
      <c r="D4" s="5"/>
      <c r="E4" s="5"/>
      <c r="F4" s="5"/>
      <c r="G4" s="5"/>
      <c r="H4" s="5"/>
      <c r="I4" s="5"/>
      <c r="J4" s="4"/>
      <c r="K4" s="4"/>
      <c r="L4" s="4"/>
    </row>
    <row r="5" spans="1:15">
      <c r="B5" s="72" t="s">
        <v>852</v>
      </c>
      <c r="C5" s="72"/>
      <c r="D5" s="72"/>
      <c r="E5" s="72"/>
      <c r="F5" s="7"/>
      <c r="G5" s="7"/>
      <c r="H5" s="7"/>
      <c r="I5" s="39"/>
      <c r="J5" s="39"/>
      <c r="K5" s="39"/>
      <c r="L5" s="39"/>
    </row>
    <row r="6" spans="1:15" ht="13.5" customHeight="1" thickBot="1">
      <c r="B6" s="79" t="s">
        <v>74</v>
      </c>
      <c r="C6" s="79"/>
      <c r="D6" s="105"/>
      <c r="E6"/>
      <c r="F6"/>
      <c r="G6"/>
      <c r="H6"/>
      <c r="I6"/>
      <c r="J6"/>
      <c r="K6"/>
      <c r="L6" s="108" t="s">
        <v>1</v>
      </c>
      <c r="M6" s="109"/>
      <c r="N6" s="109"/>
      <c r="O6" s="110"/>
    </row>
    <row r="7" spans="1:15" ht="63.75"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58"/>
      <c r="N9" s="158"/>
      <c r="O9" s="158"/>
    </row>
    <row r="10" spans="1:15" ht="38.25">
      <c r="A10" s="114" t="s">
        <v>16</v>
      </c>
      <c r="B10" s="1126" t="s">
        <v>175</v>
      </c>
      <c r="C10" s="104" t="s">
        <v>75</v>
      </c>
      <c r="D10" s="114" t="s">
        <v>45</v>
      </c>
      <c r="E10" s="41">
        <v>30</v>
      </c>
      <c r="F10" s="116"/>
      <c r="G10" s="115">
        <v>0.08</v>
      </c>
      <c r="H10" s="233">
        <f>F10*1.08</f>
        <v>0</v>
      </c>
      <c r="I10" s="233">
        <f>F10*E10</f>
        <v>0</v>
      </c>
      <c r="J10" s="233">
        <f>K10-I10</f>
        <v>0</v>
      </c>
      <c r="K10" s="233">
        <f>H10*E10</f>
        <v>0</v>
      </c>
      <c r="L10" s="183"/>
      <c r="M10" s="157"/>
      <c r="N10" s="157"/>
      <c r="O10" s="157"/>
    </row>
    <row r="11" spans="1:15" ht="15.75" customHeight="1">
      <c r="A11" s="1488" t="s">
        <v>9</v>
      </c>
      <c r="B11" s="1488"/>
      <c r="C11" s="1488"/>
      <c r="D11" s="1488"/>
      <c r="E11" s="1488"/>
      <c r="F11" s="1488"/>
      <c r="G11" s="1488"/>
      <c r="H11" s="1488"/>
      <c r="I11" s="156">
        <f>SUM(I10)</f>
        <v>0</v>
      </c>
      <c r="J11" s="205" t="s">
        <v>9</v>
      </c>
      <c r="K11" s="156">
        <f>SUM(K10)</f>
        <v>0</v>
      </c>
      <c r="L11" s="13"/>
    </row>
    <row r="12" spans="1:15">
      <c r="A12" s="39"/>
      <c r="B12" s="27"/>
      <c r="C12" s="28"/>
      <c r="D12" s="24"/>
      <c r="E12" s="24"/>
      <c r="F12" s="26"/>
      <c r="G12" s="4"/>
      <c r="H12" s="39"/>
      <c r="I12" s="39"/>
      <c r="J12" s="39"/>
      <c r="K12" s="39"/>
      <c r="L12" s="39"/>
    </row>
    <row r="13" spans="1:15">
      <c r="A13" s="39"/>
      <c r="B13" s="20"/>
      <c r="C13" s="4"/>
      <c r="D13" s="4"/>
      <c r="E13" s="21"/>
      <c r="F13" s="22"/>
      <c r="G13" s="22"/>
      <c r="H13" s="22"/>
      <c r="I13" s="22"/>
      <c r="J13" s="39"/>
      <c r="K13" s="39"/>
      <c r="L13" s="39"/>
    </row>
    <row r="14" spans="1:15">
      <c r="A14" s="39"/>
      <c r="B14" s="4"/>
      <c r="C14" s="4"/>
      <c r="D14" s="4"/>
      <c r="E14" s="21"/>
      <c r="F14" s="22"/>
      <c r="G14" s="22"/>
      <c r="H14" s="22"/>
      <c r="I14" s="22"/>
      <c r="J14" s="39"/>
      <c r="K14" s="39"/>
      <c r="L14" s="39"/>
    </row>
    <row r="15" spans="1:15">
      <c r="A15" s="39"/>
      <c r="B15" s="4"/>
      <c r="C15" s="4"/>
      <c r="D15" s="4"/>
      <c r="E15" s="21"/>
      <c r="F15" s="22"/>
      <c r="G15" s="22"/>
      <c r="H15" s="22"/>
      <c r="I15" s="22"/>
      <c r="J15" s="39"/>
      <c r="K15" s="39"/>
      <c r="L15" s="39"/>
    </row>
    <row r="16" spans="1:15">
      <c r="A16" s="39"/>
      <c r="B16" s="23"/>
      <c r="C16" s="24"/>
      <c r="D16" s="7"/>
      <c r="E16" s="25"/>
      <c r="F16" s="26"/>
      <c r="G16" s="1473" t="s">
        <v>11</v>
      </c>
      <c r="H16" s="1473"/>
      <c r="I16" s="1473"/>
      <c r="J16" s="39"/>
      <c r="K16" s="39"/>
      <c r="L16" s="39"/>
    </row>
    <row r="17" spans="2:9">
      <c r="B17" s="27" t="s">
        <v>12</v>
      </c>
      <c r="C17" s="28"/>
      <c r="D17" s="24"/>
      <c r="E17" s="25"/>
      <c r="F17" s="26"/>
      <c r="G17" s="1473" t="s">
        <v>13</v>
      </c>
      <c r="H17" s="1473"/>
      <c r="I17" s="1473"/>
    </row>
  </sheetData>
  <mergeCells count="5">
    <mergeCell ref="A3:L3"/>
    <mergeCell ref="G16:I16"/>
    <mergeCell ref="G17:I17"/>
    <mergeCell ref="A9:L9"/>
    <mergeCell ref="A11:H11"/>
  </mergeCells>
  <pageMargins left="0.7" right="0.7" top="0.75" bottom="0.75" header="0.3" footer="0.3"/>
  <pageSetup paperSize="9" scale="6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35"/>
  <sheetViews>
    <sheetView topLeftCell="A4" zoomScale="80" zoomScaleNormal="80" workbookViewId="0">
      <selection activeCell="B7" sqref="B7"/>
    </sheetView>
  </sheetViews>
  <sheetFormatPr defaultRowHeight="15"/>
  <cols>
    <col min="1" max="1" width="4.28515625" bestFit="1" customWidth="1"/>
    <col min="2" max="2" width="86.7109375" customWidth="1"/>
    <col min="3" max="3" width="27.7109375" customWidth="1"/>
    <col min="4" max="4" width="6.42578125" bestFit="1" customWidth="1"/>
    <col min="5" max="5" width="12.85546875" style="1112" bestFit="1" customWidth="1"/>
    <col min="6" max="6" width="9.7109375" bestFit="1" customWidth="1"/>
    <col min="8" max="8" width="11.7109375" customWidth="1"/>
    <col min="9" max="9" width="20.85546875" customWidth="1"/>
    <col min="10" max="10" width="15.140625" customWidth="1"/>
    <col min="11" max="11" width="12.85546875" customWidth="1"/>
  </cols>
  <sheetData>
    <row r="1" spans="1:15">
      <c r="A1" s="1"/>
      <c r="B1" s="2" t="s">
        <v>935</v>
      </c>
      <c r="C1" s="1"/>
      <c r="D1" s="1"/>
      <c r="E1" s="1109"/>
      <c r="F1" s="1"/>
      <c r="G1" s="1"/>
      <c r="H1" s="1"/>
      <c r="I1" s="1"/>
      <c r="J1" s="1"/>
      <c r="K1" s="3" t="s">
        <v>240</v>
      </c>
    </row>
    <row r="2" spans="1:15">
      <c r="A2" s="1"/>
      <c r="B2" s="2"/>
      <c r="C2" s="1384" t="s">
        <v>936</v>
      </c>
      <c r="D2" s="1"/>
      <c r="E2" s="1109"/>
      <c r="F2" s="1"/>
      <c r="G2" s="1"/>
      <c r="H2" s="1"/>
      <c r="I2" s="1"/>
      <c r="J2" s="1"/>
      <c r="K2" s="3"/>
    </row>
    <row r="3" spans="1:15" ht="54.75" customHeight="1">
      <c r="A3" s="1471" t="s">
        <v>238</v>
      </c>
      <c r="B3" s="1472"/>
      <c r="C3" s="1472"/>
      <c r="D3" s="1472"/>
      <c r="E3" s="1472"/>
      <c r="F3" s="1472"/>
      <c r="G3" s="1472"/>
      <c r="H3" s="1472"/>
      <c r="I3" s="1472"/>
      <c r="J3" s="1472"/>
      <c r="K3" s="1472"/>
      <c r="L3" s="80"/>
    </row>
    <row r="4" spans="1:15">
      <c r="A4" s="4"/>
      <c r="B4" s="5"/>
      <c r="C4" s="29"/>
      <c r="D4" s="29"/>
      <c r="E4" s="1110"/>
      <c r="F4" s="29"/>
      <c r="G4" s="29"/>
      <c r="H4" s="29"/>
      <c r="I4" s="29"/>
      <c r="J4" s="29"/>
      <c r="K4" s="29"/>
    </row>
    <row r="5" spans="1:15">
      <c r="B5" s="72" t="s">
        <v>868</v>
      </c>
      <c r="C5" s="72"/>
      <c r="D5" s="72"/>
      <c r="E5" s="1111"/>
      <c r="F5" s="72"/>
      <c r="G5" s="6"/>
      <c r="H5" s="7"/>
      <c r="I5" s="7"/>
      <c r="J5" s="7"/>
      <c r="K5" s="7"/>
    </row>
    <row r="6" spans="1:15" ht="15.75" customHeight="1" thickBot="1">
      <c r="B6" s="79" t="s">
        <v>14</v>
      </c>
      <c r="C6" s="79"/>
      <c r="D6" s="105"/>
      <c r="L6" s="108" t="s">
        <v>1</v>
      </c>
      <c r="M6" s="109"/>
      <c r="N6" s="109"/>
      <c r="O6" s="110"/>
    </row>
    <row r="7" spans="1:15" ht="77.25" customHeight="1" thickBot="1">
      <c r="A7" s="122" t="s">
        <v>2</v>
      </c>
      <c r="B7" s="122" t="s">
        <v>3</v>
      </c>
      <c r="C7" s="123" t="s">
        <v>4</v>
      </c>
      <c r="D7" s="124" t="s">
        <v>94</v>
      </c>
      <c r="E7" s="1113" t="s">
        <v>191</v>
      </c>
      <c r="F7" s="106" t="s">
        <v>192</v>
      </c>
      <c r="G7" s="106" t="s">
        <v>193</v>
      </c>
      <c r="H7" s="106" t="s">
        <v>194</v>
      </c>
      <c r="I7" s="106" t="s">
        <v>195</v>
      </c>
      <c r="J7" s="106" t="s">
        <v>196</v>
      </c>
      <c r="K7" s="106" t="s">
        <v>197</v>
      </c>
      <c r="L7" s="106" t="s">
        <v>198</v>
      </c>
      <c r="M7" s="106" t="s">
        <v>5</v>
      </c>
      <c r="N7" s="106" t="s">
        <v>199</v>
      </c>
      <c r="O7" s="106" t="s">
        <v>6</v>
      </c>
    </row>
    <row r="8" spans="1:15" ht="15.75" thickBot="1">
      <c r="A8" s="125">
        <v>1</v>
      </c>
      <c r="B8" s="125">
        <v>2</v>
      </c>
      <c r="C8" s="125">
        <v>3</v>
      </c>
      <c r="D8" s="126">
        <v>4</v>
      </c>
      <c r="E8" s="1107">
        <v>5</v>
      </c>
      <c r="F8" s="126">
        <v>6</v>
      </c>
      <c r="G8" s="126">
        <v>7</v>
      </c>
      <c r="H8" s="126">
        <v>8</v>
      </c>
      <c r="I8" s="126">
        <v>9</v>
      </c>
      <c r="J8" s="126">
        <v>10</v>
      </c>
      <c r="K8" s="126">
        <v>11</v>
      </c>
      <c r="L8" s="126">
        <v>12</v>
      </c>
      <c r="M8" s="126">
        <v>13</v>
      </c>
      <c r="N8" s="126">
        <v>14</v>
      </c>
      <c r="O8" s="126">
        <v>15</v>
      </c>
    </row>
    <row r="9" spans="1:15" ht="15.75" thickBot="1">
      <c r="A9" s="1474"/>
      <c r="B9" s="1735"/>
      <c r="C9" s="1735"/>
      <c r="D9" s="1735"/>
      <c r="E9" s="1735"/>
      <c r="F9" s="1735"/>
      <c r="G9" s="1735"/>
      <c r="H9" s="1735"/>
      <c r="I9" s="1735"/>
      <c r="J9" s="1735"/>
      <c r="K9" s="1736"/>
      <c r="L9" s="1737"/>
      <c r="M9" s="1737"/>
      <c r="N9" s="1737"/>
      <c r="O9" s="1738"/>
    </row>
    <row r="10" spans="1:15" ht="87" customHeight="1">
      <c r="A10" s="44">
        <v>1</v>
      </c>
      <c r="B10" s="1876" t="s">
        <v>714</v>
      </c>
      <c r="C10" s="130" t="s">
        <v>664</v>
      </c>
      <c r="D10" s="1729" t="s">
        <v>45</v>
      </c>
      <c r="E10" s="1730">
        <v>1000</v>
      </c>
      <c r="F10" s="204"/>
      <c r="G10" s="1731">
        <v>0.08</v>
      </c>
      <c r="H10" s="1732">
        <f>F10*1.08</f>
        <v>0</v>
      </c>
      <c r="I10" s="1732">
        <f>F10*E10</f>
        <v>0</v>
      </c>
      <c r="J10" s="1732">
        <f>K10-I10</f>
        <v>0</v>
      </c>
      <c r="K10" s="1733">
        <f>H10*E10</f>
        <v>0</v>
      </c>
      <c r="L10" s="1734"/>
      <c r="M10" s="143"/>
      <c r="N10" s="143"/>
      <c r="O10" s="143"/>
    </row>
    <row r="11" spans="1:15" ht="102.95" customHeight="1">
      <c r="A11" s="8">
        <v>2</v>
      </c>
      <c r="B11" s="1868" t="s">
        <v>715</v>
      </c>
      <c r="C11" s="131" t="s">
        <v>663</v>
      </c>
      <c r="D11" s="135" t="s">
        <v>45</v>
      </c>
      <c r="E11" s="1108">
        <v>500</v>
      </c>
      <c r="F11" s="178"/>
      <c r="G11" s="177">
        <v>0.08</v>
      </c>
      <c r="H11" s="179">
        <f t="shared" ref="H11:H26" si="0">F11*1.08</f>
        <v>0</v>
      </c>
      <c r="I11" s="179">
        <f t="shared" ref="I11:I26" si="1">F11*E11</f>
        <v>0</v>
      </c>
      <c r="J11" s="179">
        <f t="shared" ref="J11:J26" si="2">K11-I11</f>
        <v>0</v>
      </c>
      <c r="K11" s="180">
        <f t="shared" ref="K11:K26" si="3">H11*E11</f>
        <v>0</v>
      </c>
      <c r="L11" s="181"/>
      <c r="M11" s="128"/>
      <c r="N11" s="128"/>
      <c r="O11" s="128"/>
    </row>
    <row r="12" spans="1:15" ht="87" customHeight="1">
      <c r="A12" s="8">
        <v>3</v>
      </c>
      <c r="B12" s="1868" t="s">
        <v>943</v>
      </c>
      <c r="C12" s="131" t="s">
        <v>588</v>
      </c>
      <c r="D12" s="135" t="s">
        <v>45</v>
      </c>
      <c r="E12" s="1108">
        <v>50</v>
      </c>
      <c r="F12" s="178"/>
      <c r="G12" s="177">
        <v>0.08</v>
      </c>
      <c r="H12" s="179">
        <f t="shared" si="0"/>
        <v>0</v>
      </c>
      <c r="I12" s="179">
        <f t="shared" si="1"/>
        <v>0</v>
      </c>
      <c r="J12" s="179">
        <f t="shared" si="2"/>
        <v>0</v>
      </c>
      <c r="K12" s="180">
        <f t="shared" si="3"/>
        <v>0</v>
      </c>
      <c r="L12" s="181"/>
      <c r="M12" s="128"/>
      <c r="N12" s="128"/>
      <c r="O12" s="128"/>
    </row>
    <row r="13" spans="1:15" ht="66.75" customHeight="1">
      <c r="A13" s="8">
        <v>4</v>
      </c>
      <c r="B13" s="1868" t="s">
        <v>666</v>
      </c>
      <c r="C13" s="131" t="s">
        <v>665</v>
      </c>
      <c r="D13" s="135" t="s">
        <v>45</v>
      </c>
      <c r="E13" s="1108">
        <v>350</v>
      </c>
      <c r="F13" s="178"/>
      <c r="G13" s="177">
        <v>0.08</v>
      </c>
      <c r="H13" s="179">
        <f t="shared" si="0"/>
        <v>0</v>
      </c>
      <c r="I13" s="179">
        <f t="shared" si="1"/>
        <v>0</v>
      </c>
      <c r="J13" s="179">
        <f t="shared" si="2"/>
        <v>0</v>
      </c>
      <c r="K13" s="180">
        <f t="shared" si="3"/>
        <v>0</v>
      </c>
      <c r="L13" s="181"/>
      <c r="M13" s="128"/>
      <c r="N13" s="128"/>
      <c r="O13" s="128"/>
    </row>
    <row r="14" spans="1:15">
      <c r="A14" s="8">
        <v>5</v>
      </c>
      <c r="B14" s="1868" t="s">
        <v>716</v>
      </c>
      <c r="C14" s="131" t="s">
        <v>667</v>
      </c>
      <c r="D14" s="135" t="s">
        <v>45</v>
      </c>
      <c r="E14" s="1108">
        <v>50</v>
      </c>
      <c r="F14" s="178"/>
      <c r="G14" s="177">
        <v>0.08</v>
      </c>
      <c r="H14" s="179">
        <f t="shared" si="0"/>
        <v>0</v>
      </c>
      <c r="I14" s="179">
        <f t="shared" si="1"/>
        <v>0</v>
      </c>
      <c r="J14" s="179">
        <f t="shared" si="2"/>
        <v>0</v>
      </c>
      <c r="K14" s="180">
        <f t="shared" si="3"/>
        <v>0</v>
      </c>
      <c r="L14" s="181"/>
      <c r="M14" s="128"/>
      <c r="N14" s="128"/>
      <c r="O14" s="128"/>
    </row>
    <row r="15" spans="1:15" ht="63" customHeight="1">
      <c r="A15" s="10" t="s">
        <v>21</v>
      </c>
      <c r="B15" s="1869" t="s">
        <v>717</v>
      </c>
      <c r="C15" s="132" t="s">
        <v>668</v>
      </c>
      <c r="D15" s="135" t="s">
        <v>45</v>
      </c>
      <c r="E15" s="1271">
        <v>50</v>
      </c>
      <c r="F15" s="178"/>
      <c r="G15" s="177">
        <v>0.08</v>
      </c>
      <c r="H15" s="179">
        <f t="shared" si="0"/>
        <v>0</v>
      </c>
      <c r="I15" s="179">
        <f t="shared" si="1"/>
        <v>0</v>
      </c>
      <c r="J15" s="179">
        <f t="shared" si="2"/>
        <v>0</v>
      </c>
      <c r="K15" s="180">
        <f t="shared" si="3"/>
        <v>0</v>
      </c>
      <c r="L15" s="181"/>
      <c r="M15" s="128"/>
      <c r="N15" s="128"/>
      <c r="O15" s="128"/>
    </row>
    <row r="16" spans="1:15" ht="116.25" customHeight="1">
      <c r="A16" s="10" t="s">
        <v>22</v>
      </c>
      <c r="B16" s="1869" t="s">
        <v>718</v>
      </c>
      <c r="C16" s="132" t="s">
        <v>669</v>
      </c>
      <c r="D16" s="135" t="s">
        <v>45</v>
      </c>
      <c r="E16" s="1271">
        <v>3</v>
      </c>
      <c r="F16" s="178"/>
      <c r="G16" s="177">
        <v>0.08</v>
      </c>
      <c r="H16" s="179">
        <f t="shared" si="0"/>
        <v>0</v>
      </c>
      <c r="I16" s="179">
        <f t="shared" si="1"/>
        <v>0</v>
      </c>
      <c r="J16" s="179">
        <f t="shared" si="2"/>
        <v>0</v>
      </c>
      <c r="K16" s="180">
        <f t="shared" si="3"/>
        <v>0</v>
      </c>
      <c r="L16" s="181"/>
      <c r="M16" s="128"/>
      <c r="N16" s="128"/>
      <c r="O16" s="128"/>
    </row>
    <row r="17" spans="1:15" ht="57.95" customHeight="1">
      <c r="A17" s="10" t="s">
        <v>23</v>
      </c>
      <c r="B17" s="1869" t="s">
        <v>585</v>
      </c>
      <c r="C17" s="132" t="s">
        <v>661</v>
      </c>
      <c r="D17" s="135" t="s">
        <v>45</v>
      </c>
      <c r="E17" s="1271">
        <v>400</v>
      </c>
      <c r="F17" s="178"/>
      <c r="G17" s="177">
        <v>0.08</v>
      </c>
      <c r="H17" s="179">
        <f t="shared" si="0"/>
        <v>0</v>
      </c>
      <c r="I17" s="179">
        <f t="shared" si="1"/>
        <v>0</v>
      </c>
      <c r="J17" s="179">
        <f t="shared" si="2"/>
        <v>0</v>
      </c>
      <c r="K17" s="180">
        <f t="shared" si="3"/>
        <v>0</v>
      </c>
      <c r="L17" s="181"/>
      <c r="M17" s="128"/>
      <c r="N17" s="128"/>
      <c r="O17" s="128"/>
    </row>
    <row r="18" spans="1:15" ht="92.25" customHeight="1">
      <c r="A18" s="10" t="s">
        <v>24</v>
      </c>
      <c r="B18" s="1869" t="s">
        <v>719</v>
      </c>
      <c r="C18" s="132" t="s">
        <v>662</v>
      </c>
      <c r="D18" s="135" t="s">
        <v>45</v>
      </c>
      <c r="E18" s="1271">
        <v>20</v>
      </c>
      <c r="F18" s="178"/>
      <c r="G18" s="177">
        <v>0.08</v>
      </c>
      <c r="H18" s="179">
        <f t="shared" si="0"/>
        <v>0</v>
      </c>
      <c r="I18" s="179">
        <f t="shared" si="1"/>
        <v>0</v>
      </c>
      <c r="J18" s="179">
        <f t="shared" si="2"/>
        <v>0</v>
      </c>
      <c r="K18" s="180">
        <f t="shared" si="3"/>
        <v>0</v>
      </c>
      <c r="L18" s="181"/>
      <c r="M18" s="128"/>
      <c r="N18" s="128"/>
      <c r="O18" s="128"/>
    </row>
    <row r="19" spans="1:15" ht="106.5" customHeight="1">
      <c r="A19" s="10" t="s">
        <v>25</v>
      </c>
      <c r="B19" s="1869" t="s">
        <v>720</v>
      </c>
      <c r="C19" s="132" t="s">
        <v>587</v>
      </c>
      <c r="D19" s="135" t="s">
        <v>45</v>
      </c>
      <c r="E19" s="1271">
        <v>50</v>
      </c>
      <c r="F19" s="1092"/>
      <c r="G19" s="177">
        <v>0.08</v>
      </c>
      <c r="H19" s="1094">
        <f t="shared" si="0"/>
        <v>0</v>
      </c>
      <c r="I19" s="1094">
        <f t="shared" si="1"/>
        <v>0</v>
      </c>
      <c r="J19" s="1094">
        <f t="shared" si="2"/>
        <v>0</v>
      </c>
      <c r="K19" s="1095">
        <f t="shared" si="3"/>
        <v>0</v>
      </c>
      <c r="L19" s="1096"/>
      <c r="M19" s="1097"/>
      <c r="N19" s="1097"/>
      <c r="O19" s="1097"/>
    </row>
    <row r="20" spans="1:15" ht="87" customHeight="1">
      <c r="A20" s="517" t="s">
        <v>26</v>
      </c>
      <c r="B20" s="1880" t="s">
        <v>888</v>
      </c>
      <c r="C20" s="1098" t="s">
        <v>214</v>
      </c>
      <c r="D20" s="135" t="s">
        <v>45</v>
      </c>
      <c r="E20" s="1272">
        <v>50</v>
      </c>
      <c r="F20" s="1099"/>
      <c r="G20" s="177">
        <v>0.08</v>
      </c>
      <c r="H20" s="1101">
        <f t="shared" si="0"/>
        <v>0</v>
      </c>
      <c r="I20" s="1101">
        <f t="shared" si="1"/>
        <v>0</v>
      </c>
      <c r="J20" s="1101">
        <f t="shared" si="2"/>
        <v>0</v>
      </c>
      <c r="K20" s="1101">
        <f t="shared" si="3"/>
        <v>0</v>
      </c>
      <c r="L20" s="181"/>
      <c r="M20" s="128"/>
      <c r="N20" s="128"/>
      <c r="O20" s="128"/>
    </row>
    <row r="21" spans="1:15" ht="53.25" customHeight="1">
      <c r="A21" s="517" t="s">
        <v>27</v>
      </c>
      <c r="B21" s="1880" t="s">
        <v>721</v>
      </c>
      <c r="C21" s="1098" t="s">
        <v>670</v>
      </c>
      <c r="D21" s="135" t="s">
        <v>45</v>
      </c>
      <c r="E21" s="1272">
        <v>50</v>
      </c>
      <c r="F21" s="1099"/>
      <c r="G21" s="177">
        <v>0.08</v>
      </c>
      <c r="H21" s="1101">
        <f t="shared" si="0"/>
        <v>0</v>
      </c>
      <c r="I21" s="1101">
        <f t="shared" si="1"/>
        <v>0</v>
      </c>
      <c r="J21" s="1101">
        <f t="shared" si="2"/>
        <v>0</v>
      </c>
      <c r="K21" s="1101">
        <f t="shared" si="3"/>
        <v>0</v>
      </c>
      <c r="L21" s="181"/>
      <c r="M21" s="128"/>
      <c r="N21" s="128"/>
      <c r="O21" s="128"/>
    </row>
    <row r="22" spans="1:15" ht="66" customHeight="1">
      <c r="A22" s="517" t="s">
        <v>28</v>
      </c>
      <c r="B22" s="1880" t="s">
        <v>722</v>
      </c>
      <c r="C22" s="1098" t="s">
        <v>670</v>
      </c>
      <c r="D22" s="135" t="s">
        <v>45</v>
      </c>
      <c r="E22" s="1272">
        <v>50</v>
      </c>
      <c r="F22" s="1099"/>
      <c r="G22" s="177">
        <v>0.08</v>
      </c>
      <c r="H22" s="1101">
        <f t="shared" si="0"/>
        <v>0</v>
      </c>
      <c r="I22" s="1101">
        <f t="shared" si="1"/>
        <v>0</v>
      </c>
      <c r="J22" s="1101">
        <f t="shared" si="2"/>
        <v>0</v>
      </c>
      <c r="K22" s="1101">
        <f t="shared" si="3"/>
        <v>0</v>
      </c>
      <c r="L22" s="181"/>
      <c r="M22" s="128"/>
      <c r="N22" s="128"/>
      <c r="O22" s="128"/>
    </row>
    <row r="23" spans="1:15" ht="108.6" customHeight="1">
      <c r="A23" s="1102" t="s">
        <v>29</v>
      </c>
      <c r="B23" s="1881" t="s">
        <v>723</v>
      </c>
      <c r="C23" s="1103" t="s">
        <v>7</v>
      </c>
      <c r="D23" s="135" t="s">
        <v>45</v>
      </c>
      <c r="E23" s="1273">
        <v>3</v>
      </c>
      <c r="F23" s="1104"/>
      <c r="G23" s="1093">
        <v>0.08</v>
      </c>
      <c r="H23" s="1105">
        <f t="shared" si="0"/>
        <v>0</v>
      </c>
      <c r="I23" s="1105">
        <f t="shared" si="1"/>
        <v>0</v>
      </c>
      <c r="J23" s="1105">
        <f t="shared" si="2"/>
        <v>0</v>
      </c>
      <c r="K23" s="1105">
        <f t="shared" si="3"/>
        <v>0</v>
      </c>
      <c r="L23" s="1096"/>
      <c r="M23" s="1097"/>
      <c r="N23" s="1097"/>
      <c r="O23" s="1097"/>
    </row>
    <row r="24" spans="1:15" ht="22.5">
      <c r="A24" s="517" t="s">
        <v>30</v>
      </c>
      <c r="B24" s="1880" t="s">
        <v>725</v>
      </c>
      <c r="C24" s="1098" t="s">
        <v>726</v>
      </c>
      <c r="D24" s="135" t="s">
        <v>45</v>
      </c>
      <c r="E24" s="1272">
        <v>1000</v>
      </c>
      <c r="F24" s="1099"/>
      <c r="G24" s="1100">
        <v>0.08</v>
      </c>
      <c r="H24" s="1101">
        <f t="shared" si="0"/>
        <v>0</v>
      </c>
      <c r="I24" s="1101">
        <f t="shared" si="1"/>
        <v>0</v>
      </c>
      <c r="J24" s="1101">
        <f t="shared" si="2"/>
        <v>0</v>
      </c>
      <c r="K24" s="1101">
        <f t="shared" si="3"/>
        <v>0</v>
      </c>
      <c r="L24" s="181"/>
      <c r="M24" s="128"/>
      <c r="N24" s="128"/>
      <c r="O24" s="128"/>
    </row>
    <row r="25" spans="1:15" ht="53.1" customHeight="1">
      <c r="A25" s="1106" t="s">
        <v>31</v>
      </c>
      <c r="B25" s="1880" t="s">
        <v>724</v>
      </c>
      <c r="C25" s="1098" t="s">
        <v>214</v>
      </c>
      <c r="D25" s="135" t="s">
        <v>45</v>
      </c>
      <c r="E25" s="1272">
        <v>100</v>
      </c>
      <c r="F25" s="1099"/>
      <c r="G25" s="1100">
        <v>0.08</v>
      </c>
      <c r="H25" s="1101">
        <f t="shared" si="0"/>
        <v>0</v>
      </c>
      <c r="I25" s="1101">
        <f t="shared" si="1"/>
        <v>0</v>
      </c>
      <c r="J25" s="1101">
        <f t="shared" si="2"/>
        <v>0</v>
      </c>
      <c r="K25" s="1101">
        <f t="shared" si="3"/>
        <v>0</v>
      </c>
      <c r="L25" s="181"/>
      <c r="M25" s="128"/>
      <c r="N25" s="128"/>
      <c r="O25" s="128"/>
    </row>
    <row r="26" spans="1:15" ht="22.5">
      <c r="A26" s="128" t="s">
        <v>33</v>
      </c>
      <c r="B26" s="1880" t="s">
        <v>586</v>
      </c>
      <c r="C26" s="1098" t="s">
        <v>214</v>
      </c>
      <c r="D26" s="135" t="s">
        <v>45</v>
      </c>
      <c r="E26" s="1272">
        <v>100</v>
      </c>
      <c r="F26" s="1099"/>
      <c r="G26" s="1100">
        <v>0.08</v>
      </c>
      <c r="H26" s="1101">
        <f t="shared" si="0"/>
        <v>0</v>
      </c>
      <c r="I26" s="1101">
        <f t="shared" si="1"/>
        <v>0</v>
      </c>
      <c r="J26" s="1101">
        <f t="shared" si="2"/>
        <v>0</v>
      </c>
      <c r="K26" s="1101">
        <f t="shared" si="3"/>
        <v>0</v>
      </c>
      <c r="L26" s="181"/>
      <c r="M26" s="128"/>
      <c r="N26" s="128"/>
      <c r="O26" s="128"/>
    </row>
    <row r="27" spans="1:15" ht="15" customHeight="1">
      <c r="A27" s="1481" t="s">
        <v>9</v>
      </c>
      <c r="B27" s="1482"/>
      <c r="C27" s="1482"/>
      <c r="D27" s="1482"/>
      <c r="E27" s="1482"/>
      <c r="F27" s="1482"/>
      <c r="G27" s="1482"/>
      <c r="H27" s="1483"/>
      <c r="I27" s="1089">
        <f>SUM(I10:I26)</f>
        <v>0</v>
      </c>
      <c r="J27" s="1090" t="s">
        <v>9</v>
      </c>
      <c r="K27" s="1091">
        <f>SUM(K10:K26)</f>
        <v>0</v>
      </c>
    </row>
    <row r="28" spans="1:15">
      <c r="A28" s="14"/>
      <c r="B28" s="15"/>
      <c r="C28" s="15"/>
      <c r="D28" s="15"/>
      <c r="E28" s="1114"/>
      <c r="F28" s="16"/>
      <c r="G28" s="17"/>
      <c r="H28" s="18"/>
      <c r="I28" s="18"/>
      <c r="J28" s="30"/>
      <c r="K28" s="30"/>
    </row>
    <row r="29" spans="1:15">
      <c r="A29" s="20"/>
      <c r="B29" s="20" t="s">
        <v>10</v>
      </c>
      <c r="C29" s="4"/>
      <c r="D29" s="4"/>
      <c r="E29" s="1115"/>
      <c r="F29" s="22"/>
      <c r="G29" s="22"/>
      <c r="H29" s="22"/>
      <c r="I29" s="22"/>
      <c r="J29" s="30"/>
      <c r="K29" s="30"/>
    </row>
    <row r="30" spans="1:15">
      <c r="A30" s="20"/>
      <c r="B30" s="4"/>
      <c r="C30" s="4"/>
      <c r="D30" s="4"/>
      <c r="E30" s="1115"/>
      <c r="F30" s="22"/>
      <c r="G30" s="22"/>
      <c r="H30" s="22"/>
      <c r="I30" s="22"/>
      <c r="J30" s="30"/>
      <c r="K30" s="30"/>
    </row>
    <row r="31" spans="1:15">
      <c r="A31" s="20"/>
      <c r="B31" s="4"/>
      <c r="C31" s="4"/>
      <c r="D31" s="4"/>
      <c r="E31" s="1115"/>
      <c r="F31" s="22"/>
      <c r="G31" s="22"/>
      <c r="H31" s="22"/>
      <c r="I31" s="22"/>
      <c r="J31" s="30"/>
      <c r="K31" s="30"/>
    </row>
    <row r="32" spans="1:15">
      <c r="A32" s="20"/>
      <c r="B32" s="4"/>
      <c r="C32" s="4"/>
      <c r="D32" s="4"/>
      <c r="E32" s="1115"/>
      <c r="F32" s="22"/>
      <c r="G32" s="22"/>
      <c r="H32" s="22"/>
      <c r="I32" s="22"/>
      <c r="J32" s="30"/>
      <c r="K32" s="30"/>
    </row>
    <row r="33" spans="1:11" ht="15" customHeight="1">
      <c r="A33" s="1"/>
      <c r="B33" s="23"/>
      <c r="C33" s="24"/>
      <c r="D33" s="7"/>
      <c r="E33" s="1116"/>
      <c r="F33" s="26"/>
      <c r="G33" s="1473" t="s">
        <v>11</v>
      </c>
      <c r="H33" s="1473"/>
      <c r="I33" s="1473"/>
      <c r="J33" s="30"/>
      <c r="K33" s="30"/>
    </row>
    <row r="34" spans="1:11" ht="15" customHeight="1">
      <c r="A34" s="7"/>
      <c r="B34" s="27" t="s">
        <v>12</v>
      </c>
      <c r="C34" s="28"/>
      <c r="D34" s="24"/>
      <c r="E34" s="1116"/>
      <c r="F34" s="26"/>
      <c r="G34" s="1473" t="s">
        <v>13</v>
      </c>
      <c r="H34" s="1473"/>
      <c r="I34" s="1473"/>
      <c r="J34" s="30"/>
      <c r="K34" s="30"/>
    </row>
    <row r="35" spans="1:11">
      <c r="A35" s="7"/>
      <c r="B35" s="31"/>
      <c r="C35" s="24"/>
      <c r="D35" s="24"/>
      <c r="E35" s="1115"/>
      <c r="F35" s="22"/>
      <c r="G35" s="22"/>
      <c r="H35" s="22"/>
      <c r="I35" s="22"/>
      <c r="J35" s="30"/>
      <c r="K35" s="30"/>
    </row>
  </sheetData>
  <mergeCells count="5">
    <mergeCell ref="A3:K3"/>
    <mergeCell ref="G33:I33"/>
    <mergeCell ref="G34:I34"/>
    <mergeCell ref="A9:K9"/>
    <mergeCell ref="A27:H27"/>
  </mergeCells>
  <pageMargins left="0.7" right="0.7" top="0.75" bottom="0.75" header="0.3" footer="0.3"/>
  <pageSetup paperSize="9" scale="51"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18"/>
  <sheetViews>
    <sheetView zoomScale="110" zoomScaleNormal="110" workbookViewId="0">
      <selection activeCell="B11" sqref="B11"/>
    </sheetView>
  </sheetViews>
  <sheetFormatPr defaultColWidth="14" defaultRowHeight="12.75"/>
  <cols>
    <col min="1" max="1" width="4.28515625" style="40" bestFit="1" customWidth="1"/>
    <col min="2" max="2" width="39.42578125" style="40" customWidth="1"/>
    <col min="3" max="3" width="14" style="40"/>
    <col min="4" max="4" width="14.7109375" style="40" customWidth="1"/>
    <col min="5" max="5" width="18.85546875" style="40" customWidth="1"/>
    <col min="6" max="9" width="14" style="40"/>
    <col min="10" max="10" width="24" style="40" customWidth="1"/>
    <col min="11" max="16384" width="14" style="40"/>
  </cols>
  <sheetData>
    <row r="1" spans="1:10">
      <c r="A1" s="39"/>
      <c r="B1" s="2" t="s">
        <v>935</v>
      </c>
      <c r="C1" s="1"/>
      <c r="D1" s="1"/>
      <c r="E1" s="1"/>
      <c r="F1" s="1"/>
      <c r="G1" s="1"/>
      <c r="H1" s="1"/>
      <c r="I1" s="1"/>
      <c r="J1" s="1384" t="s">
        <v>240</v>
      </c>
    </row>
    <row r="2" spans="1:10" ht="12.75" customHeight="1">
      <c r="A2" s="4"/>
      <c r="B2" s="35"/>
      <c r="C2" s="24"/>
      <c r="D2" s="7"/>
      <c r="E2" s="7" t="s">
        <v>938</v>
      </c>
      <c r="F2" s="22"/>
      <c r="G2" s="22"/>
      <c r="H2" s="39"/>
      <c r="I2" s="39"/>
      <c r="J2" s="39"/>
    </row>
    <row r="3" spans="1:10" ht="38.25" customHeight="1">
      <c r="A3" s="1489" t="s">
        <v>238</v>
      </c>
      <c r="B3" s="1489"/>
      <c r="C3" s="1489"/>
      <c r="D3" s="1489"/>
      <c r="E3" s="1489"/>
      <c r="F3" s="1489"/>
      <c r="G3" s="1489"/>
      <c r="H3" s="1489"/>
      <c r="I3" s="1489"/>
      <c r="J3" s="1489"/>
    </row>
    <row r="4" spans="1:10">
      <c r="A4" s="39"/>
      <c r="B4" s="35"/>
      <c r="C4" s="24"/>
      <c r="D4" s="7"/>
      <c r="E4" s="7"/>
      <c r="F4" s="22"/>
      <c r="G4" s="22"/>
      <c r="H4" s="22"/>
      <c r="I4" s="39"/>
      <c r="J4" s="39"/>
    </row>
    <row r="5" spans="1:10">
      <c r="A5" s="39"/>
      <c r="B5" s="35"/>
      <c r="C5" s="24"/>
      <c r="D5" s="7"/>
      <c r="E5" s="7"/>
      <c r="F5" s="22"/>
      <c r="G5" s="22"/>
      <c r="H5" s="22"/>
      <c r="I5" s="39"/>
      <c r="J5" s="39"/>
    </row>
    <row r="6" spans="1:10">
      <c r="B6" s="72" t="s">
        <v>851</v>
      </c>
      <c r="C6" s="72"/>
      <c r="D6" s="72"/>
      <c r="E6" s="72"/>
      <c r="F6" s="7"/>
      <c r="G6" s="7"/>
      <c r="H6" s="7"/>
      <c r="I6" s="39"/>
      <c r="J6" s="39"/>
    </row>
    <row r="7" spans="1:10" ht="13.5" customHeight="1">
      <c r="A7"/>
      <c r="B7" s="78" t="s">
        <v>72</v>
      </c>
      <c r="C7" s="105"/>
      <c r="D7"/>
      <c r="E7"/>
      <c r="F7"/>
      <c r="G7"/>
      <c r="H7"/>
      <c r="I7"/>
      <c r="J7"/>
    </row>
    <row r="8" spans="1:10" ht="51" customHeight="1">
      <c r="A8" s="106" t="s">
        <v>190</v>
      </c>
      <c r="B8" s="106" t="s">
        <v>3</v>
      </c>
      <c r="C8" s="106" t="s">
        <v>94</v>
      </c>
      <c r="D8" s="106" t="s">
        <v>191</v>
      </c>
      <c r="E8" s="106" t="s">
        <v>192</v>
      </c>
      <c r="F8" s="106" t="s">
        <v>193</v>
      </c>
      <c r="G8" s="106" t="s">
        <v>194</v>
      </c>
      <c r="H8" s="106" t="s">
        <v>195</v>
      </c>
      <c r="I8" s="106" t="s">
        <v>196</v>
      </c>
      <c r="J8" s="106" t="s">
        <v>197</v>
      </c>
    </row>
    <row r="9" spans="1:10">
      <c r="A9" s="107">
        <v>1</v>
      </c>
      <c r="B9" s="107">
        <v>2</v>
      </c>
      <c r="C9" s="107">
        <v>3</v>
      </c>
      <c r="D9" s="107">
        <v>4</v>
      </c>
      <c r="E9" s="107">
        <v>5</v>
      </c>
      <c r="F9" s="107">
        <v>6</v>
      </c>
      <c r="G9" s="107">
        <v>7</v>
      </c>
      <c r="H9" s="107">
        <v>8</v>
      </c>
      <c r="I9" s="107">
        <v>9</v>
      </c>
      <c r="J9" s="107">
        <v>10</v>
      </c>
    </row>
    <row r="10" spans="1:10">
      <c r="A10" s="111"/>
      <c r="B10" s="112"/>
      <c r="C10" s="112"/>
      <c r="D10" s="112"/>
      <c r="E10" s="112"/>
      <c r="F10" s="112"/>
      <c r="G10" s="112"/>
      <c r="H10" s="112"/>
      <c r="I10" s="112"/>
      <c r="J10" s="112"/>
    </row>
    <row r="11" spans="1:10" ht="118.5" customHeight="1">
      <c r="A11" s="114" t="s">
        <v>16</v>
      </c>
      <c r="B11" s="1843" t="s">
        <v>200</v>
      </c>
      <c r="C11" s="114" t="s">
        <v>45</v>
      </c>
      <c r="D11" s="41">
        <v>200</v>
      </c>
      <c r="E11" s="113"/>
      <c r="F11" s="1295">
        <v>0.23</v>
      </c>
      <c r="G11" s="116">
        <f>E11*1.23</f>
        <v>0</v>
      </c>
      <c r="H11" s="117">
        <f>E11*D11</f>
        <v>0</v>
      </c>
      <c r="I11" s="117">
        <f>J11-H11</f>
        <v>0</v>
      </c>
      <c r="J11" s="117">
        <f>G11*D11</f>
        <v>0</v>
      </c>
    </row>
    <row r="12" spans="1:10" ht="15.75" customHeight="1">
      <c r="A12" s="1488" t="s">
        <v>9</v>
      </c>
      <c r="B12" s="1488"/>
      <c r="C12" s="1488"/>
      <c r="D12" s="1488"/>
      <c r="E12" s="1488"/>
      <c r="F12" s="1488"/>
      <c r="G12" s="1488"/>
      <c r="H12" s="121">
        <f>SUM(H11)</f>
        <v>0</v>
      </c>
      <c r="I12" s="118" t="s">
        <v>9</v>
      </c>
      <c r="J12" s="120">
        <f>SUM(J11)</f>
        <v>0</v>
      </c>
    </row>
    <row r="13" spans="1:10">
      <c r="A13" s="46"/>
      <c r="B13" s="1504"/>
      <c r="C13" s="1504"/>
      <c r="D13" s="1504"/>
      <c r="E13" s="1504"/>
      <c r="F13" s="12"/>
      <c r="G13" s="12"/>
      <c r="H13" s="13"/>
      <c r="I13" s="39"/>
      <c r="J13" s="39"/>
    </row>
    <row r="14" spans="1:10">
      <c r="A14" s="39"/>
      <c r="B14" s="20"/>
      <c r="C14" s="4"/>
      <c r="D14" s="4"/>
      <c r="E14" s="21"/>
      <c r="F14" s="22"/>
      <c r="G14" s="22"/>
      <c r="H14" s="22"/>
      <c r="I14" s="22"/>
      <c r="J14" s="39"/>
    </row>
    <row r="15" spans="1:10">
      <c r="A15" s="39"/>
      <c r="B15" s="4"/>
      <c r="C15" s="4"/>
      <c r="D15" s="4"/>
      <c r="E15" s="21"/>
      <c r="F15" s="22"/>
      <c r="G15" s="22"/>
      <c r="H15" s="22"/>
      <c r="I15" s="22"/>
      <c r="J15" s="39"/>
    </row>
    <row r="16" spans="1:10">
      <c r="A16" s="39"/>
      <c r="B16" s="4"/>
      <c r="C16" s="4"/>
      <c r="D16" s="4"/>
      <c r="E16" s="21"/>
      <c r="F16" s="22"/>
      <c r="G16" s="22"/>
      <c r="H16" s="22"/>
      <c r="I16" s="22"/>
      <c r="J16" s="39"/>
    </row>
    <row r="17" spans="2:9">
      <c r="B17" s="23"/>
      <c r="C17" s="24"/>
      <c r="D17" s="7"/>
      <c r="E17" s="25"/>
      <c r="F17" s="26"/>
      <c r="G17" s="1473" t="s">
        <v>11</v>
      </c>
      <c r="H17" s="1473"/>
      <c r="I17" s="1473"/>
    </row>
    <row r="18" spans="2:9">
      <c r="B18" s="27" t="s">
        <v>12</v>
      </c>
      <c r="C18" s="28"/>
      <c r="D18" s="24"/>
      <c r="E18" s="25"/>
      <c r="F18" s="26"/>
      <c r="G18" s="1473" t="s">
        <v>13</v>
      </c>
      <c r="H18" s="1473"/>
      <c r="I18" s="1473"/>
    </row>
  </sheetData>
  <mergeCells count="5">
    <mergeCell ref="A12:G12"/>
    <mergeCell ref="A3:J3"/>
    <mergeCell ref="G17:I17"/>
    <mergeCell ref="G18:I18"/>
    <mergeCell ref="B13:E13"/>
  </mergeCells>
  <pageMargins left="0.7" right="0.7" top="0.75" bottom="0.75" header="0.3" footer="0.3"/>
  <pageSetup paperSize="9" scale="76"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O27"/>
  <sheetViews>
    <sheetView zoomScaleNormal="100" workbookViewId="0">
      <selection activeCell="B7" sqref="B7"/>
    </sheetView>
  </sheetViews>
  <sheetFormatPr defaultColWidth="9.140625" defaultRowHeight="12.75"/>
  <cols>
    <col min="1" max="1" width="9.140625" style="40"/>
    <col min="2" max="2" width="29.85546875" style="40" customWidth="1"/>
    <col min="3" max="3" width="18" style="40" customWidth="1"/>
    <col min="4" max="5" width="9.140625" style="40"/>
    <col min="6" max="6" width="15.140625" style="40" customWidth="1"/>
    <col min="7" max="7" width="11.5703125" style="40" customWidth="1"/>
    <col min="8" max="8" width="11.42578125" style="40" customWidth="1"/>
    <col min="9" max="9" width="18" style="40" customWidth="1"/>
    <col min="10" max="10" width="23.7109375" style="40" customWidth="1"/>
    <col min="11" max="11" width="16.28515625" style="40" customWidth="1"/>
    <col min="12" max="12" width="11.140625" style="40" customWidth="1"/>
    <col min="13" max="16384" width="9.140625" style="40"/>
  </cols>
  <sheetData>
    <row r="1" spans="1:15">
      <c r="A1" s="39"/>
      <c r="B1" s="2" t="s">
        <v>935</v>
      </c>
      <c r="C1" s="1"/>
      <c r="D1" s="1"/>
      <c r="E1" s="1"/>
      <c r="F1" s="1"/>
      <c r="G1" s="1"/>
      <c r="H1" s="1"/>
      <c r="I1" s="1"/>
      <c r="J1" s="1"/>
      <c r="K1" s="36"/>
      <c r="L1" s="3" t="s">
        <v>240</v>
      </c>
    </row>
    <row r="2" spans="1:15" ht="12.75" customHeight="1">
      <c r="A2" s="4"/>
      <c r="B2" s="35"/>
      <c r="C2" s="24"/>
      <c r="D2" s="7"/>
      <c r="E2" s="22"/>
      <c r="F2" s="22"/>
      <c r="G2" s="7" t="s">
        <v>936</v>
      </c>
      <c r="H2" s="39"/>
      <c r="I2" s="39"/>
      <c r="J2" s="39"/>
      <c r="K2" s="39"/>
      <c r="L2" s="51"/>
    </row>
    <row r="3" spans="1:15" ht="54.75" customHeight="1">
      <c r="A3" s="1489" t="s">
        <v>238</v>
      </c>
      <c r="B3" s="1489"/>
      <c r="C3" s="1489"/>
      <c r="D3" s="1489"/>
      <c r="E3" s="1489"/>
      <c r="F3" s="1489"/>
      <c r="G3" s="1489"/>
      <c r="H3" s="1489"/>
      <c r="I3" s="1489"/>
      <c r="J3" s="1489"/>
      <c r="K3" s="1489"/>
      <c r="L3" s="1489"/>
    </row>
    <row r="4" spans="1:15">
      <c r="A4" s="4"/>
      <c r="B4" s="5"/>
      <c r="C4" s="5"/>
      <c r="D4" s="5"/>
      <c r="E4" s="5"/>
      <c r="F4" s="5"/>
      <c r="G4" s="5"/>
      <c r="H4" s="5"/>
      <c r="I4" s="5"/>
      <c r="J4" s="4"/>
      <c r="K4" s="4"/>
      <c r="L4" s="4"/>
    </row>
    <row r="5" spans="1:15">
      <c r="B5" s="72" t="s">
        <v>850</v>
      </c>
      <c r="C5" s="72"/>
      <c r="D5" s="72"/>
      <c r="E5" s="72"/>
      <c r="F5" s="7"/>
      <c r="G5" s="7"/>
      <c r="H5" s="7"/>
      <c r="I5" s="39"/>
      <c r="J5" s="39"/>
      <c r="K5" s="39"/>
      <c r="L5" s="39"/>
    </row>
    <row r="6" spans="1:15" ht="13.5" customHeight="1" thickBot="1">
      <c r="B6" s="78" t="s">
        <v>72</v>
      </c>
      <c r="C6" s="78"/>
      <c r="D6" s="105"/>
      <c r="E6"/>
      <c r="F6"/>
      <c r="G6"/>
      <c r="H6"/>
      <c r="I6"/>
      <c r="J6"/>
      <c r="K6"/>
      <c r="L6" s="108" t="s">
        <v>1</v>
      </c>
      <c r="M6" s="109"/>
      <c r="N6" s="109"/>
      <c r="O6" s="110"/>
    </row>
    <row r="7" spans="1:15" ht="51.75"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58"/>
      <c r="N9" s="158"/>
      <c r="O9" s="158"/>
    </row>
    <row r="10" spans="1:15">
      <c r="A10" s="1503" t="s">
        <v>16</v>
      </c>
      <c r="B10" s="1498" t="s">
        <v>76</v>
      </c>
      <c r="C10" s="33" t="s">
        <v>154</v>
      </c>
      <c r="D10" s="32" t="s">
        <v>45</v>
      </c>
      <c r="E10" s="86">
        <v>1000</v>
      </c>
      <c r="F10" s="191"/>
      <c r="G10" s="212">
        <v>0.08</v>
      </c>
      <c r="H10" s="151">
        <f>F10*1.08</f>
        <v>0</v>
      </c>
      <c r="I10" s="151">
        <f>F10*E10</f>
        <v>0</v>
      </c>
      <c r="J10" s="151">
        <f>K10-I10</f>
        <v>0</v>
      </c>
      <c r="K10" s="151">
        <f>H10*E10</f>
        <v>0</v>
      </c>
      <c r="L10" s="183"/>
      <c r="M10" s="157"/>
      <c r="N10" s="157"/>
      <c r="O10" s="157"/>
    </row>
    <row r="11" spans="1:15">
      <c r="A11" s="1503"/>
      <c r="B11" s="1498"/>
      <c r="C11" s="33" t="s">
        <v>77</v>
      </c>
      <c r="D11" s="32" t="s">
        <v>45</v>
      </c>
      <c r="E11" s="86">
        <v>2000</v>
      </c>
      <c r="F11" s="191"/>
      <c r="G11" s="212">
        <v>0.08</v>
      </c>
      <c r="H11" s="151">
        <f t="shared" ref="H11:H20" si="0">F11*1.08</f>
        <v>0</v>
      </c>
      <c r="I11" s="151">
        <f t="shared" ref="I11:I20" si="1">F11*E11</f>
        <v>0</v>
      </c>
      <c r="J11" s="151">
        <f t="shared" ref="J11:J20" si="2">K11-I11</f>
        <v>0</v>
      </c>
      <c r="K11" s="151">
        <f t="shared" ref="K11:K20" si="3">H11*E11</f>
        <v>0</v>
      </c>
      <c r="L11" s="183"/>
      <c r="M11" s="157"/>
      <c r="N11" s="157"/>
      <c r="O11" s="157"/>
    </row>
    <row r="12" spans="1:15">
      <c r="A12" s="1503"/>
      <c r="B12" s="1498"/>
      <c r="C12" s="33" t="s">
        <v>318</v>
      </c>
      <c r="D12" s="32" t="s">
        <v>45</v>
      </c>
      <c r="E12" s="86">
        <v>100</v>
      </c>
      <c r="F12" s="191"/>
      <c r="G12" s="212">
        <v>0.08</v>
      </c>
      <c r="H12" s="151">
        <f t="shared" si="0"/>
        <v>0</v>
      </c>
      <c r="I12" s="151">
        <f t="shared" si="1"/>
        <v>0</v>
      </c>
      <c r="J12" s="151">
        <f t="shared" si="2"/>
        <v>0</v>
      </c>
      <c r="K12" s="151">
        <f t="shared" si="3"/>
        <v>0</v>
      </c>
      <c r="L12" s="183"/>
      <c r="M12" s="157"/>
      <c r="N12" s="157"/>
      <c r="O12" s="157"/>
    </row>
    <row r="13" spans="1:15">
      <c r="A13" s="1503"/>
      <c r="B13" s="1498"/>
      <c r="C13" s="33" t="s">
        <v>78</v>
      </c>
      <c r="D13" s="32" t="s">
        <v>45</v>
      </c>
      <c r="E13" s="86">
        <v>100</v>
      </c>
      <c r="F13" s="191"/>
      <c r="G13" s="212">
        <v>0.08</v>
      </c>
      <c r="H13" s="151">
        <f t="shared" si="0"/>
        <v>0</v>
      </c>
      <c r="I13" s="151">
        <f t="shared" si="1"/>
        <v>0</v>
      </c>
      <c r="J13" s="151">
        <f t="shared" si="2"/>
        <v>0</v>
      </c>
      <c r="K13" s="151">
        <f t="shared" si="3"/>
        <v>0</v>
      </c>
      <c r="L13" s="183"/>
      <c r="M13" s="157"/>
      <c r="N13" s="157"/>
      <c r="O13" s="157"/>
    </row>
    <row r="14" spans="1:15">
      <c r="A14" s="1503"/>
      <c r="B14" s="1498"/>
      <c r="C14" s="33" t="s">
        <v>155</v>
      </c>
      <c r="D14" s="32" t="s">
        <v>45</v>
      </c>
      <c r="E14" s="86">
        <v>100</v>
      </c>
      <c r="F14" s="191"/>
      <c r="G14" s="212">
        <v>0.08</v>
      </c>
      <c r="H14" s="151">
        <f t="shared" si="0"/>
        <v>0</v>
      </c>
      <c r="I14" s="151">
        <f t="shared" si="1"/>
        <v>0</v>
      </c>
      <c r="J14" s="151">
        <f t="shared" si="2"/>
        <v>0</v>
      </c>
      <c r="K14" s="151">
        <f t="shared" si="3"/>
        <v>0</v>
      </c>
      <c r="L14" s="183"/>
      <c r="M14" s="157"/>
      <c r="N14" s="157"/>
      <c r="O14" s="157"/>
    </row>
    <row r="15" spans="1:15">
      <c r="A15" s="1503" t="s">
        <v>17</v>
      </c>
      <c r="B15" s="1505" t="s">
        <v>76</v>
      </c>
      <c r="C15" s="33" t="s">
        <v>79</v>
      </c>
      <c r="D15" s="32" t="s">
        <v>45</v>
      </c>
      <c r="E15" s="86">
        <v>200</v>
      </c>
      <c r="F15" s="191"/>
      <c r="G15" s="212">
        <v>0.08</v>
      </c>
      <c r="H15" s="151">
        <f t="shared" si="0"/>
        <v>0</v>
      </c>
      <c r="I15" s="151">
        <f t="shared" si="1"/>
        <v>0</v>
      </c>
      <c r="J15" s="151">
        <f t="shared" si="2"/>
        <v>0</v>
      </c>
      <c r="K15" s="151">
        <f t="shared" si="3"/>
        <v>0</v>
      </c>
      <c r="L15" s="183"/>
      <c r="M15" s="157"/>
      <c r="N15" s="157"/>
      <c r="O15" s="157"/>
    </row>
    <row r="16" spans="1:15" ht="60.95" customHeight="1">
      <c r="A16" s="1503"/>
      <c r="B16" s="1505"/>
      <c r="C16" s="33" t="s">
        <v>156</v>
      </c>
      <c r="D16" s="32" t="s">
        <v>45</v>
      </c>
      <c r="E16" s="86">
        <v>500</v>
      </c>
      <c r="F16" s="191"/>
      <c r="G16" s="212">
        <v>0.08</v>
      </c>
      <c r="H16" s="151">
        <f t="shared" si="0"/>
        <v>0</v>
      </c>
      <c r="I16" s="151">
        <f t="shared" si="1"/>
        <v>0</v>
      </c>
      <c r="J16" s="151">
        <f t="shared" si="2"/>
        <v>0</v>
      </c>
      <c r="K16" s="151">
        <f t="shared" si="3"/>
        <v>0</v>
      </c>
      <c r="L16" s="183"/>
      <c r="M16" s="157"/>
      <c r="N16" s="157"/>
      <c r="O16" s="157"/>
    </row>
    <row r="17" spans="1:15">
      <c r="A17" s="1503" t="s">
        <v>18</v>
      </c>
      <c r="B17" s="1505" t="s">
        <v>76</v>
      </c>
      <c r="C17" s="33" t="s">
        <v>80</v>
      </c>
      <c r="D17" s="32" t="s">
        <v>45</v>
      </c>
      <c r="E17" s="86">
        <v>500</v>
      </c>
      <c r="F17" s="191"/>
      <c r="G17" s="212">
        <v>0.08</v>
      </c>
      <c r="H17" s="151">
        <f t="shared" si="0"/>
        <v>0</v>
      </c>
      <c r="I17" s="151">
        <f t="shared" si="1"/>
        <v>0</v>
      </c>
      <c r="J17" s="151">
        <f t="shared" si="2"/>
        <v>0</v>
      </c>
      <c r="K17" s="151">
        <f t="shared" si="3"/>
        <v>0</v>
      </c>
      <c r="L17" s="183"/>
      <c r="M17" s="157"/>
      <c r="N17" s="157"/>
      <c r="O17" s="157"/>
    </row>
    <row r="18" spans="1:15">
      <c r="A18" s="1503"/>
      <c r="B18" s="1505"/>
      <c r="C18" s="33" t="s">
        <v>81</v>
      </c>
      <c r="D18" s="32" t="s">
        <v>45</v>
      </c>
      <c r="E18" s="86">
        <v>50</v>
      </c>
      <c r="F18" s="191"/>
      <c r="G18" s="212">
        <v>0.08</v>
      </c>
      <c r="H18" s="151">
        <f t="shared" si="0"/>
        <v>0</v>
      </c>
      <c r="I18" s="151">
        <f t="shared" si="1"/>
        <v>0</v>
      </c>
      <c r="J18" s="151">
        <f t="shared" si="2"/>
        <v>0</v>
      </c>
      <c r="K18" s="151">
        <f t="shared" si="3"/>
        <v>0</v>
      </c>
      <c r="L18" s="183"/>
      <c r="M18" s="157"/>
      <c r="N18" s="157"/>
      <c r="O18" s="157"/>
    </row>
    <row r="19" spans="1:15">
      <c r="A19" s="1503"/>
      <c r="B19" s="1505"/>
      <c r="C19" s="33" t="s">
        <v>82</v>
      </c>
      <c r="D19" s="32" t="s">
        <v>45</v>
      </c>
      <c r="E19" s="86">
        <v>50</v>
      </c>
      <c r="F19" s="191"/>
      <c r="G19" s="212">
        <v>0.08</v>
      </c>
      <c r="H19" s="151">
        <f t="shared" si="0"/>
        <v>0</v>
      </c>
      <c r="I19" s="151">
        <f t="shared" si="1"/>
        <v>0</v>
      </c>
      <c r="J19" s="151">
        <f t="shared" si="2"/>
        <v>0</v>
      </c>
      <c r="K19" s="151">
        <f t="shared" si="3"/>
        <v>0</v>
      </c>
      <c r="L19" s="183"/>
      <c r="M19" s="157"/>
      <c r="N19" s="157"/>
      <c r="O19" s="157"/>
    </row>
    <row r="20" spans="1:15" ht="26.25" customHeight="1">
      <c r="A20" s="1506"/>
      <c r="B20" s="1507"/>
      <c r="C20" s="104" t="s">
        <v>83</v>
      </c>
      <c r="D20" s="114" t="s">
        <v>45</v>
      </c>
      <c r="E20" s="227">
        <v>100</v>
      </c>
      <c r="F20" s="116"/>
      <c r="G20" s="212">
        <v>0.08</v>
      </c>
      <c r="H20" s="151">
        <f t="shared" si="0"/>
        <v>0</v>
      </c>
      <c r="I20" s="151">
        <f t="shared" si="1"/>
        <v>0</v>
      </c>
      <c r="J20" s="151">
        <f t="shared" si="2"/>
        <v>0</v>
      </c>
      <c r="K20" s="151">
        <f t="shared" si="3"/>
        <v>0</v>
      </c>
      <c r="L20" s="183"/>
      <c r="M20" s="157"/>
      <c r="N20" s="157"/>
      <c r="O20" s="157"/>
    </row>
    <row r="21" spans="1:15" ht="15.75" customHeight="1">
      <c r="A21" s="1488" t="s">
        <v>9</v>
      </c>
      <c r="B21" s="1488"/>
      <c r="C21" s="1488"/>
      <c r="D21" s="1488"/>
      <c r="E21" s="1488"/>
      <c r="F21" s="1488"/>
      <c r="G21" s="1488"/>
      <c r="H21" s="1488"/>
      <c r="I21" s="156">
        <f>SUM(I10:I20)</f>
        <v>0</v>
      </c>
      <c r="J21" s="205" t="s">
        <v>9</v>
      </c>
      <c r="K21" s="156">
        <f>SUM(K10:K20)</f>
        <v>0</v>
      </c>
      <c r="L21" s="13"/>
    </row>
    <row r="22" spans="1:15">
      <c r="A22" s="39"/>
      <c r="B22" s="39"/>
      <c r="C22" s="39"/>
      <c r="D22" s="39"/>
      <c r="E22" s="39"/>
      <c r="F22" s="39"/>
      <c r="G22" s="39"/>
      <c r="H22" s="39"/>
      <c r="I22" s="39"/>
      <c r="J22" s="39"/>
      <c r="K22" s="39"/>
      <c r="L22" s="39"/>
    </row>
    <row r="23" spans="1:15">
      <c r="A23" s="39"/>
      <c r="B23" s="20" t="s">
        <v>10</v>
      </c>
      <c r="C23" s="4"/>
      <c r="D23" s="4"/>
      <c r="E23" s="21"/>
      <c r="F23" s="22"/>
      <c r="G23" s="22"/>
      <c r="H23" s="22"/>
      <c r="I23" s="22"/>
      <c r="J23" s="39"/>
      <c r="K23" s="39"/>
      <c r="L23" s="39"/>
    </row>
    <row r="24" spans="1:15">
      <c r="A24" s="39"/>
      <c r="B24" s="4"/>
      <c r="C24" s="4"/>
      <c r="D24" s="4"/>
      <c r="E24" s="21"/>
      <c r="F24" s="22"/>
      <c r="G24" s="22"/>
      <c r="H24" s="22"/>
      <c r="I24" s="22"/>
      <c r="J24" s="39"/>
      <c r="K24" s="39"/>
      <c r="L24" s="39"/>
    </row>
    <row r="25" spans="1:15">
      <c r="A25" s="39"/>
      <c r="B25" s="4"/>
      <c r="C25" s="4"/>
      <c r="D25" s="4"/>
      <c r="E25" s="21"/>
      <c r="F25" s="22"/>
      <c r="G25" s="22"/>
      <c r="H25" s="22"/>
      <c r="I25" s="22"/>
      <c r="J25" s="39"/>
      <c r="K25" s="39"/>
      <c r="L25" s="39"/>
    </row>
    <row r="26" spans="1:15">
      <c r="B26" s="23"/>
      <c r="C26" s="24"/>
      <c r="D26" s="7"/>
      <c r="E26" s="25"/>
      <c r="F26" s="26"/>
      <c r="G26" s="1473" t="s">
        <v>11</v>
      </c>
      <c r="H26" s="1473"/>
      <c r="I26" s="1473"/>
    </row>
    <row r="27" spans="1:15" ht="25.5">
      <c r="B27" s="27" t="s">
        <v>12</v>
      </c>
      <c r="C27" s="28"/>
      <c r="D27" s="24"/>
      <c r="E27" s="25"/>
      <c r="F27" s="26"/>
      <c r="G27" s="1473" t="s">
        <v>13</v>
      </c>
      <c r="H27" s="1473"/>
      <c r="I27" s="1473"/>
    </row>
  </sheetData>
  <mergeCells count="11">
    <mergeCell ref="A9:L9"/>
    <mergeCell ref="A3:L3"/>
    <mergeCell ref="G27:I27"/>
    <mergeCell ref="G26:I26"/>
    <mergeCell ref="A10:A14"/>
    <mergeCell ref="B10:B14"/>
    <mergeCell ref="A15:A16"/>
    <mergeCell ref="B15:B16"/>
    <mergeCell ref="A17:A20"/>
    <mergeCell ref="B17:B20"/>
    <mergeCell ref="A21:H21"/>
  </mergeCells>
  <pageMargins left="0.7" right="0.7" top="0.75" bottom="0.75" header="0.3" footer="0.3"/>
  <pageSetup paperSize="9" scale="62"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N29"/>
  <sheetViews>
    <sheetView zoomScale="80" zoomScaleNormal="80" workbookViewId="0">
      <selection activeCell="B7" sqref="B7"/>
    </sheetView>
  </sheetViews>
  <sheetFormatPr defaultColWidth="9.140625" defaultRowHeight="12.75"/>
  <cols>
    <col min="1" max="1" width="4.28515625" style="40" bestFit="1" customWidth="1"/>
    <col min="2" max="2" width="87.5703125" style="1842" customWidth="1"/>
    <col min="3" max="4" width="9.140625" style="40"/>
    <col min="5" max="6" width="14.28515625" style="40" customWidth="1"/>
    <col min="7" max="7" width="11.5703125" style="40" bestFit="1" customWidth="1"/>
    <col min="8" max="8" width="14.140625" style="40" bestFit="1" customWidth="1"/>
    <col min="9" max="9" width="25.140625" style="40" customWidth="1"/>
    <col min="10" max="10" width="14.28515625" style="40" customWidth="1"/>
    <col min="11" max="11" width="11.85546875" style="40" customWidth="1"/>
    <col min="12" max="16384" width="9.140625" style="40"/>
  </cols>
  <sheetData>
    <row r="1" spans="1:14">
      <c r="A1" s="39"/>
      <c r="B1" s="1834" t="s">
        <v>935</v>
      </c>
      <c r="C1" s="1"/>
      <c r="D1" s="1"/>
      <c r="E1" s="1"/>
      <c r="F1" s="1"/>
      <c r="G1" s="1"/>
      <c r="H1" s="1"/>
      <c r="I1" s="1"/>
      <c r="J1" s="1"/>
      <c r="K1" s="3" t="s">
        <v>240</v>
      </c>
    </row>
    <row r="2" spans="1:14" ht="12.75" customHeight="1">
      <c r="A2" s="4"/>
      <c r="B2" s="35"/>
      <c r="C2" s="24"/>
      <c r="D2" s="7"/>
      <c r="E2" s="7" t="s">
        <v>936</v>
      </c>
      <c r="F2" s="22"/>
      <c r="G2" s="22"/>
      <c r="H2" s="39"/>
      <c r="I2" s="39"/>
      <c r="J2" s="39"/>
      <c r="K2" s="39"/>
    </row>
    <row r="3" spans="1:14" ht="46.5" customHeight="1">
      <c r="A3" s="1489" t="s">
        <v>238</v>
      </c>
      <c r="B3" s="1489"/>
      <c r="C3" s="1489"/>
      <c r="D3" s="1489"/>
      <c r="E3" s="1489"/>
      <c r="F3" s="1489"/>
      <c r="G3" s="1489"/>
      <c r="H3" s="1489"/>
      <c r="I3" s="1489"/>
      <c r="J3" s="1489"/>
      <c r="K3" s="1489"/>
      <c r="L3" s="1489"/>
    </row>
    <row r="4" spans="1:14">
      <c r="A4" s="4"/>
      <c r="B4" s="1469"/>
      <c r="C4" s="5"/>
      <c r="D4" s="5"/>
      <c r="E4" s="5"/>
      <c r="F4" s="5"/>
      <c r="G4" s="5"/>
      <c r="H4" s="5"/>
      <c r="I4" s="4"/>
      <c r="J4" s="4"/>
      <c r="K4" s="4"/>
    </row>
    <row r="5" spans="1:14">
      <c r="B5" s="72" t="s">
        <v>849</v>
      </c>
      <c r="C5" s="72"/>
      <c r="D5" s="72"/>
      <c r="E5" s="7"/>
      <c r="F5" s="7"/>
      <c r="G5" s="7"/>
      <c r="H5" s="39"/>
      <c r="I5" s="39"/>
      <c r="J5" s="39"/>
      <c r="K5" s="39"/>
    </row>
    <row r="6" spans="1:14" ht="13.5" customHeight="1" thickBot="1">
      <c r="B6" s="78" t="s">
        <v>72</v>
      </c>
      <c r="C6" s="1831"/>
      <c r="D6" s="36"/>
      <c r="E6" s="36"/>
      <c r="F6" s="36"/>
      <c r="G6" s="36"/>
      <c r="H6" s="36"/>
      <c r="I6" s="36"/>
      <c r="J6" s="36"/>
      <c r="K6" s="1832" t="s">
        <v>1</v>
      </c>
      <c r="L6" s="1833"/>
      <c r="M6" s="109"/>
      <c r="N6" s="110"/>
    </row>
    <row r="7" spans="1:14" ht="51" customHeight="1" thickBot="1">
      <c r="A7" s="122" t="s">
        <v>2</v>
      </c>
      <c r="B7" s="1835" t="s">
        <v>3</v>
      </c>
      <c r="C7" s="124" t="s">
        <v>94</v>
      </c>
      <c r="D7" s="106" t="s">
        <v>191</v>
      </c>
      <c r="E7" s="106" t="s">
        <v>192</v>
      </c>
      <c r="F7" s="106" t="s">
        <v>193</v>
      </c>
      <c r="G7" s="106" t="s">
        <v>194</v>
      </c>
      <c r="H7" s="106" t="s">
        <v>195</v>
      </c>
      <c r="I7" s="106" t="s">
        <v>196</v>
      </c>
      <c r="J7" s="106" t="s">
        <v>197</v>
      </c>
      <c r="K7" s="106" t="s">
        <v>198</v>
      </c>
      <c r="L7" s="106" t="s">
        <v>5</v>
      </c>
      <c r="M7" s="106" t="s">
        <v>199</v>
      </c>
      <c r="N7" s="106" t="s">
        <v>6</v>
      </c>
    </row>
    <row r="8" spans="1:14" ht="13.5" thickBot="1">
      <c r="A8" s="122">
        <v>1</v>
      </c>
      <c r="B8" s="1835">
        <v>2</v>
      </c>
      <c r="C8" s="126">
        <v>3</v>
      </c>
      <c r="D8" s="126">
        <v>4</v>
      </c>
      <c r="E8" s="126">
        <v>5</v>
      </c>
      <c r="F8" s="126">
        <v>6</v>
      </c>
      <c r="G8" s="126">
        <v>7</v>
      </c>
      <c r="H8" s="126">
        <v>8</v>
      </c>
      <c r="I8" s="126">
        <v>9</v>
      </c>
      <c r="J8" s="126">
        <v>10</v>
      </c>
      <c r="K8" s="126">
        <v>11</v>
      </c>
      <c r="L8" s="126">
        <v>12</v>
      </c>
      <c r="M8" s="126">
        <v>13</v>
      </c>
      <c r="N8" s="126">
        <v>14</v>
      </c>
    </row>
    <row r="9" spans="1:14" ht="15.75" thickBot="1">
      <c r="A9" s="1490"/>
      <c r="B9" s="1491"/>
      <c r="C9" s="1491"/>
      <c r="D9" s="1491"/>
      <c r="E9" s="1491"/>
      <c r="F9" s="1491"/>
      <c r="G9" s="1491"/>
      <c r="H9" s="1491"/>
      <c r="I9" s="1491"/>
      <c r="J9" s="1491"/>
      <c r="K9" s="1492"/>
      <c r="L9" s="158"/>
      <c r="M9" s="158"/>
      <c r="N9" s="158"/>
    </row>
    <row r="10" spans="1:14" ht="208.5" customHeight="1">
      <c r="A10" s="32" t="s">
        <v>16</v>
      </c>
      <c r="B10" s="1836" t="s">
        <v>748</v>
      </c>
      <c r="C10" s="32" t="s">
        <v>57</v>
      </c>
      <c r="D10" s="86">
        <v>250</v>
      </c>
      <c r="E10" s="302"/>
      <c r="F10" s="304">
        <v>0.08</v>
      </c>
      <c r="G10" s="151">
        <f>E10+(E10*F10)</f>
        <v>0</v>
      </c>
      <c r="H10" s="151">
        <f t="shared" ref="H10:H22" si="0">E10*D10</f>
        <v>0</v>
      </c>
      <c r="I10" s="151">
        <f>J10-H10</f>
        <v>0</v>
      </c>
      <c r="J10" s="151">
        <f t="shared" ref="J10:J22" si="1">G10*D10</f>
        <v>0</v>
      </c>
      <c r="K10" s="183"/>
      <c r="L10" s="157"/>
      <c r="M10" s="157"/>
      <c r="N10" s="157"/>
    </row>
    <row r="11" spans="1:14" ht="84" customHeight="1">
      <c r="A11" s="32" t="s">
        <v>17</v>
      </c>
      <c r="B11" s="1837" t="s">
        <v>942</v>
      </c>
      <c r="C11" s="32" t="s">
        <v>57</v>
      </c>
      <c r="D11" s="86">
        <v>10</v>
      </c>
      <c r="E11" s="302"/>
      <c r="F11" s="1296">
        <v>0.23</v>
      </c>
      <c r="G11" s="151">
        <f t="shared" ref="G11:G22" si="2">E11+(E11*F11)</f>
        <v>0</v>
      </c>
      <c r="H11" s="151">
        <f t="shared" si="0"/>
        <v>0</v>
      </c>
      <c r="I11" s="151">
        <f t="shared" ref="I11:I22" si="3">J11-H11</f>
        <v>0</v>
      </c>
      <c r="J11" s="151">
        <f t="shared" si="1"/>
        <v>0</v>
      </c>
      <c r="K11" s="183"/>
      <c r="L11" s="157"/>
      <c r="M11" s="157"/>
      <c r="N11" s="157"/>
    </row>
    <row r="12" spans="1:14" ht="45.75">
      <c r="A12" s="32" t="s">
        <v>18</v>
      </c>
      <c r="B12" s="1838" t="s">
        <v>749</v>
      </c>
      <c r="C12" s="32" t="s">
        <v>57</v>
      </c>
      <c r="D12" s="86">
        <v>10</v>
      </c>
      <c r="E12" s="302"/>
      <c r="F12" s="304">
        <v>0.08</v>
      </c>
      <c r="G12" s="151">
        <f t="shared" si="2"/>
        <v>0</v>
      </c>
      <c r="H12" s="151">
        <f t="shared" si="0"/>
        <v>0</v>
      </c>
      <c r="I12" s="151">
        <f t="shared" si="3"/>
        <v>0</v>
      </c>
      <c r="J12" s="151">
        <f t="shared" si="1"/>
        <v>0</v>
      </c>
      <c r="K12" s="183"/>
      <c r="L12" s="157"/>
      <c r="M12" s="157"/>
      <c r="N12" s="157"/>
    </row>
    <row r="13" spans="1:14" ht="79.5">
      <c r="A13" s="32" t="s">
        <v>19</v>
      </c>
      <c r="B13" s="1837" t="s">
        <v>235</v>
      </c>
      <c r="C13" s="32" t="s">
        <v>57</v>
      </c>
      <c r="D13" s="86">
        <v>1600</v>
      </c>
      <c r="E13" s="302"/>
      <c r="F13" s="1296">
        <v>0.23</v>
      </c>
      <c r="G13" s="151">
        <f t="shared" si="2"/>
        <v>0</v>
      </c>
      <c r="H13" s="151">
        <f t="shared" si="0"/>
        <v>0</v>
      </c>
      <c r="I13" s="151">
        <f t="shared" si="3"/>
        <v>0</v>
      </c>
      <c r="J13" s="151">
        <f t="shared" si="1"/>
        <v>0</v>
      </c>
      <c r="K13" s="183"/>
      <c r="L13" s="157"/>
      <c r="M13" s="157"/>
      <c r="N13" s="157"/>
    </row>
    <row r="14" spans="1:14" ht="135" customHeight="1">
      <c r="A14" s="32" t="s">
        <v>20</v>
      </c>
      <c r="B14" s="1837" t="s">
        <v>169</v>
      </c>
      <c r="C14" s="32" t="s">
        <v>45</v>
      </c>
      <c r="D14" s="86">
        <v>10</v>
      </c>
      <c r="E14" s="302"/>
      <c r="F14" s="304">
        <v>0.08</v>
      </c>
      <c r="G14" s="151">
        <f t="shared" si="2"/>
        <v>0</v>
      </c>
      <c r="H14" s="151">
        <f t="shared" si="0"/>
        <v>0</v>
      </c>
      <c r="I14" s="151">
        <f t="shared" si="3"/>
        <v>0</v>
      </c>
      <c r="J14" s="151">
        <f t="shared" si="1"/>
        <v>0</v>
      </c>
      <c r="K14" s="183"/>
      <c r="L14" s="157"/>
      <c r="M14" s="157"/>
      <c r="N14" s="157"/>
    </row>
    <row r="15" spans="1:14" ht="53.25" customHeight="1">
      <c r="A15" s="32" t="s">
        <v>21</v>
      </c>
      <c r="B15" s="1837" t="s">
        <v>168</v>
      </c>
      <c r="C15" s="32" t="s">
        <v>57</v>
      </c>
      <c r="D15" s="86">
        <v>18</v>
      </c>
      <c r="E15" s="302"/>
      <c r="F15" s="304">
        <v>0.08</v>
      </c>
      <c r="G15" s="151">
        <f t="shared" si="2"/>
        <v>0</v>
      </c>
      <c r="H15" s="151">
        <f t="shared" si="0"/>
        <v>0</v>
      </c>
      <c r="I15" s="151">
        <f t="shared" si="3"/>
        <v>0</v>
      </c>
      <c r="J15" s="151">
        <f t="shared" si="1"/>
        <v>0</v>
      </c>
      <c r="K15" s="183"/>
      <c r="L15" s="157"/>
      <c r="M15" s="157"/>
      <c r="N15" s="157"/>
    </row>
    <row r="16" spans="1:14" ht="78" customHeight="1">
      <c r="A16" s="32" t="s">
        <v>22</v>
      </c>
      <c r="B16" s="1837" t="s">
        <v>167</v>
      </c>
      <c r="C16" s="32" t="s">
        <v>45</v>
      </c>
      <c r="D16" s="86">
        <v>200</v>
      </c>
      <c r="E16" s="302"/>
      <c r="F16" s="304">
        <v>0.08</v>
      </c>
      <c r="G16" s="151">
        <f t="shared" si="2"/>
        <v>0</v>
      </c>
      <c r="H16" s="151">
        <f t="shared" si="0"/>
        <v>0</v>
      </c>
      <c r="I16" s="151">
        <f t="shared" si="3"/>
        <v>0</v>
      </c>
      <c r="J16" s="151">
        <f t="shared" si="1"/>
        <v>0</v>
      </c>
      <c r="K16" s="183"/>
      <c r="L16" s="157"/>
      <c r="M16" s="157"/>
      <c r="N16" s="157"/>
    </row>
    <row r="17" spans="1:14" ht="175.5" customHeight="1">
      <c r="A17" s="32" t="s">
        <v>23</v>
      </c>
      <c r="B17" s="1837" t="s">
        <v>902</v>
      </c>
      <c r="C17" s="32" t="s">
        <v>45</v>
      </c>
      <c r="D17" s="86">
        <v>80</v>
      </c>
      <c r="E17" s="302"/>
      <c r="F17" s="304">
        <v>0.08</v>
      </c>
      <c r="G17" s="151">
        <f t="shared" si="2"/>
        <v>0</v>
      </c>
      <c r="H17" s="151">
        <f t="shared" si="0"/>
        <v>0</v>
      </c>
      <c r="I17" s="151">
        <f t="shared" si="3"/>
        <v>0</v>
      </c>
      <c r="J17" s="151">
        <f t="shared" si="1"/>
        <v>0</v>
      </c>
      <c r="K17" s="183"/>
      <c r="L17" s="157"/>
      <c r="M17" s="157"/>
      <c r="N17" s="157"/>
    </row>
    <row r="18" spans="1:14" ht="45.75">
      <c r="A18" s="32" t="s">
        <v>24</v>
      </c>
      <c r="B18" s="1838" t="s">
        <v>593</v>
      </c>
      <c r="C18" s="32" t="s">
        <v>45</v>
      </c>
      <c r="D18" s="9">
        <v>5</v>
      </c>
      <c r="E18" s="302"/>
      <c r="F18" s="304">
        <v>0.08</v>
      </c>
      <c r="G18" s="151">
        <f t="shared" si="2"/>
        <v>0</v>
      </c>
      <c r="H18" s="151">
        <f t="shared" si="0"/>
        <v>0</v>
      </c>
      <c r="I18" s="151">
        <f t="shared" si="3"/>
        <v>0</v>
      </c>
      <c r="J18" s="151">
        <f t="shared" si="1"/>
        <v>0</v>
      </c>
      <c r="K18" s="183"/>
      <c r="L18" s="157"/>
      <c r="M18" s="157"/>
      <c r="N18" s="157"/>
    </row>
    <row r="19" spans="1:14" ht="45.75">
      <c r="A19" s="32" t="s">
        <v>25</v>
      </c>
      <c r="B19" s="1838" t="s">
        <v>750</v>
      </c>
      <c r="C19" s="32" t="s">
        <v>45</v>
      </c>
      <c r="D19" s="9">
        <v>1000</v>
      </c>
      <c r="E19" s="302"/>
      <c r="F19" s="304">
        <v>0.08</v>
      </c>
      <c r="G19" s="151">
        <f t="shared" si="2"/>
        <v>0</v>
      </c>
      <c r="H19" s="151">
        <f t="shared" si="0"/>
        <v>0</v>
      </c>
      <c r="I19" s="151">
        <f t="shared" si="3"/>
        <v>0</v>
      </c>
      <c r="J19" s="151">
        <f t="shared" si="1"/>
        <v>0</v>
      </c>
      <c r="K19" s="183"/>
      <c r="L19" s="157"/>
      <c r="M19" s="157"/>
      <c r="N19" s="157"/>
    </row>
    <row r="20" spans="1:14" ht="63" customHeight="1">
      <c r="A20" s="1086" t="s">
        <v>26</v>
      </c>
      <c r="B20" s="1838" t="s">
        <v>751</v>
      </c>
      <c r="C20" s="32" t="s">
        <v>45</v>
      </c>
      <c r="D20" s="9">
        <v>300</v>
      </c>
      <c r="E20" s="302"/>
      <c r="F20" s="304">
        <v>0.08</v>
      </c>
      <c r="G20" s="151">
        <f t="shared" si="2"/>
        <v>0</v>
      </c>
      <c r="H20" s="151">
        <f t="shared" si="0"/>
        <v>0</v>
      </c>
      <c r="I20" s="151">
        <f t="shared" si="3"/>
        <v>0</v>
      </c>
      <c r="J20" s="151">
        <f t="shared" si="1"/>
        <v>0</v>
      </c>
      <c r="K20" s="183"/>
      <c r="L20" s="157"/>
      <c r="M20" s="157"/>
      <c r="N20" s="157"/>
    </row>
    <row r="21" spans="1:14" ht="34.5">
      <c r="A21" s="32" t="s">
        <v>27</v>
      </c>
      <c r="B21" s="1839" t="s">
        <v>158</v>
      </c>
      <c r="C21" s="32" t="s">
        <v>57</v>
      </c>
      <c r="D21" s="9">
        <v>10</v>
      </c>
      <c r="E21" s="302"/>
      <c r="F21" s="304">
        <v>0.08</v>
      </c>
      <c r="G21" s="151">
        <f t="shared" si="2"/>
        <v>0</v>
      </c>
      <c r="H21" s="151">
        <f t="shared" si="0"/>
        <v>0</v>
      </c>
      <c r="I21" s="151">
        <f t="shared" si="3"/>
        <v>0</v>
      </c>
      <c r="J21" s="151">
        <f t="shared" si="1"/>
        <v>0</v>
      </c>
      <c r="K21" s="183"/>
      <c r="L21" s="157"/>
      <c r="M21" s="157"/>
      <c r="N21" s="157"/>
    </row>
    <row r="22" spans="1:14" ht="62.25" customHeight="1">
      <c r="A22" s="114" t="s">
        <v>28</v>
      </c>
      <c r="B22" s="1840" t="s">
        <v>752</v>
      </c>
      <c r="C22" s="114" t="s">
        <v>45</v>
      </c>
      <c r="D22" s="11">
        <v>60</v>
      </c>
      <c r="E22" s="303"/>
      <c r="F22" s="304">
        <v>0.08</v>
      </c>
      <c r="G22" s="151">
        <f t="shared" si="2"/>
        <v>0</v>
      </c>
      <c r="H22" s="151">
        <f t="shared" si="0"/>
        <v>0</v>
      </c>
      <c r="I22" s="151">
        <f t="shared" si="3"/>
        <v>0</v>
      </c>
      <c r="J22" s="151">
        <f t="shared" si="1"/>
        <v>0</v>
      </c>
      <c r="K22" s="183"/>
      <c r="L22" s="157"/>
      <c r="M22" s="157"/>
      <c r="N22" s="157"/>
    </row>
    <row r="23" spans="1:14" ht="15.75" customHeight="1">
      <c r="A23" s="1488" t="s">
        <v>9</v>
      </c>
      <c r="B23" s="1488"/>
      <c r="C23" s="1488"/>
      <c r="D23" s="1488"/>
      <c r="E23" s="1488"/>
      <c r="F23" s="1488"/>
      <c r="G23" s="1488"/>
      <c r="H23" s="156">
        <f>SUM(H10:H22)</f>
        <v>0</v>
      </c>
      <c r="I23" s="145" t="s">
        <v>9</v>
      </c>
      <c r="J23" s="156">
        <f>SUM(J10:J22)</f>
        <v>0</v>
      </c>
      <c r="K23" s="13"/>
    </row>
    <row r="24" spans="1:14">
      <c r="A24" s="39"/>
      <c r="B24" s="1829"/>
      <c r="C24" s="24"/>
      <c r="D24" s="24"/>
      <c r="E24" s="26"/>
      <c r="F24" s="4"/>
      <c r="G24" s="39"/>
      <c r="H24" s="39"/>
      <c r="I24" s="39"/>
      <c r="J24" s="39"/>
      <c r="K24" s="39"/>
    </row>
    <row r="25" spans="1:14">
      <c r="A25" s="39"/>
      <c r="B25" s="1841"/>
      <c r="C25" s="4"/>
      <c r="D25" s="21"/>
      <c r="E25" s="22"/>
      <c r="F25" s="22"/>
      <c r="G25" s="22"/>
      <c r="H25" s="22"/>
      <c r="I25" s="39"/>
      <c r="J25" s="39"/>
      <c r="K25" s="39"/>
    </row>
    <row r="26" spans="1:14">
      <c r="A26" s="39"/>
      <c r="B26" s="1830"/>
      <c r="C26" s="4"/>
      <c r="D26" s="21"/>
      <c r="E26" s="22"/>
      <c r="F26" s="22"/>
      <c r="G26" s="22"/>
      <c r="H26" s="22"/>
      <c r="I26" s="39"/>
      <c r="J26" s="39"/>
      <c r="K26" s="39"/>
    </row>
    <row r="27" spans="1:14">
      <c r="A27" s="39"/>
      <c r="B27" s="1830"/>
      <c r="C27" s="4"/>
      <c r="D27" s="21"/>
      <c r="E27" s="22"/>
      <c r="F27" s="22"/>
      <c r="G27" s="22"/>
      <c r="H27" s="22"/>
      <c r="I27" s="39"/>
      <c r="J27" s="39"/>
      <c r="K27" s="39"/>
    </row>
    <row r="28" spans="1:14">
      <c r="B28" s="1830"/>
      <c r="C28" s="7"/>
      <c r="D28" s="25"/>
      <c r="E28" s="26"/>
      <c r="F28" s="1473" t="s">
        <v>11</v>
      </c>
      <c r="G28" s="1473"/>
      <c r="H28" s="1473"/>
    </row>
    <row r="29" spans="1:14">
      <c r="B29" s="1829" t="s">
        <v>12</v>
      </c>
      <c r="C29" s="24"/>
      <c r="D29" s="25"/>
      <c r="E29" s="26"/>
      <c r="F29" s="1473" t="s">
        <v>13</v>
      </c>
      <c r="G29" s="1473"/>
      <c r="H29" s="1473"/>
    </row>
  </sheetData>
  <mergeCells count="5">
    <mergeCell ref="F28:H28"/>
    <mergeCell ref="F29:H29"/>
    <mergeCell ref="A9:K9"/>
    <mergeCell ref="A23:G23"/>
    <mergeCell ref="A3:L3"/>
  </mergeCells>
  <pageMargins left="0.7" right="0.7" top="0.75" bottom="0.75" header="0.3" footer="0.3"/>
  <pageSetup paperSize="9" scale="53"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O19"/>
  <sheetViews>
    <sheetView zoomScale="90" zoomScaleNormal="90" workbookViewId="0">
      <selection activeCell="B7" sqref="B7"/>
    </sheetView>
  </sheetViews>
  <sheetFormatPr defaultRowHeight="15"/>
  <cols>
    <col min="2" max="2" width="54" customWidth="1"/>
    <col min="3" max="3" width="52.5703125" customWidth="1"/>
    <col min="6" max="7" width="10.7109375" bestFit="1" customWidth="1"/>
    <col min="8" max="8" width="12.28515625" bestFit="1" customWidth="1"/>
    <col min="9" max="9" width="15.28515625" bestFit="1" customWidth="1"/>
    <col min="10" max="10" width="12" bestFit="1" customWidth="1"/>
    <col min="11" max="11" width="15.28515625" bestFit="1" customWidth="1"/>
  </cols>
  <sheetData>
    <row r="1" spans="1:15">
      <c r="A1" s="1"/>
      <c r="B1" s="2" t="s">
        <v>935</v>
      </c>
      <c r="C1" s="1"/>
      <c r="D1" s="1"/>
      <c r="E1" s="1"/>
      <c r="F1" s="1"/>
      <c r="G1" s="1"/>
      <c r="H1" s="1"/>
      <c r="I1" s="1"/>
      <c r="J1" s="1"/>
      <c r="K1" s="36"/>
      <c r="L1" s="3" t="s">
        <v>240</v>
      </c>
    </row>
    <row r="2" spans="1:15">
      <c r="A2" s="4"/>
      <c r="B2" s="35"/>
      <c r="C2" s="24"/>
      <c r="D2" s="7" t="s">
        <v>936</v>
      </c>
      <c r="E2" s="22"/>
      <c r="F2" s="22"/>
      <c r="G2" s="22"/>
      <c r="H2" s="39"/>
      <c r="I2" s="39"/>
      <c r="J2" s="39"/>
      <c r="K2" s="39"/>
      <c r="L2" s="51"/>
    </row>
    <row r="3" spans="1:15" ht="66" customHeight="1">
      <c r="A3" s="1489" t="s">
        <v>238</v>
      </c>
      <c r="B3" s="1489"/>
      <c r="C3" s="1489"/>
      <c r="D3" s="1489"/>
      <c r="E3" s="1489"/>
      <c r="F3" s="1489"/>
      <c r="G3" s="1489"/>
      <c r="H3" s="1489"/>
      <c r="I3" s="1489"/>
      <c r="J3" s="1489"/>
      <c r="K3" s="1489"/>
      <c r="L3" s="1489"/>
    </row>
    <row r="4" spans="1:15">
      <c r="A4" s="96"/>
      <c r="B4" s="97"/>
      <c r="C4" s="97"/>
      <c r="D4" s="97"/>
      <c r="E4" s="97"/>
      <c r="F4" s="97"/>
      <c r="G4" s="97"/>
      <c r="H4" s="97"/>
      <c r="I4" s="97"/>
      <c r="J4" s="97"/>
      <c r="K4" s="97"/>
      <c r="L4" s="97"/>
    </row>
    <row r="5" spans="1:15">
      <c r="A5" s="98"/>
      <c r="B5" s="99" t="s">
        <v>848</v>
      </c>
      <c r="C5" s="99"/>
      <c r="D5" s="99"/>
      <c r="E5" s="99"/>
      <c r="F5" s="99"/>
      <c r="G5" s="100"/>
      <c r="H5" s="101"/>
      <c r="I5" s="101"/>
      <c r="J5" s="101"/>
      <c r="K5" s="101"/>
      <c r="L5" s="102"/>
    </row>
    <row r="6" spans="1:15" ht="15.75" thickBot="1">
      <c r="A6" s="36"/>
      <c r="B6" s="78" t="s">
        <v>43</v>
      </c>
      <c r="C6" s="78"/>
      <c r="D6" s="105"/>
      <c r="L6" s="1493" t="s">
        <v>1</v>
      </c>
      <c r="M6" s="1494"/>
      <c r="N6" s="1494"/>
      <c r="O6" s="1495"/>
    </row>
    <row r="7" spans="1:15" ht="126.75"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97"/>
      <c r="N9" s="174"/>
      <c r="O9" s="174"/>
    </row>
    <row r="10" spans="1:15" ht="76.5">
      <c r="A10" s="103" t="s">
        <v>16</v>
      </c>
      <c r="B10" s="1127" t="s">
        <v>237</v>
      </c>
      <c r="C10" s="313" t="s">
        <v>209</v>
      </c>
      <c r="D10" s="312" t="s">
        <v>45</v>
      </c>
      <c r="E10" s="312">
        <v>5</v>
      </c>
      <c r="F10" s="314"/>
      <c r="G10" s="315">
        <v>0.08</v>
      </c>
      <c r="H10" s="178">
        <f>F10*1.08</f>
        <v>0</v>
      </c>
      <c r="I10" s="152">
        <f>F10*E10</f>
        <v>0</v>
      </c>
      <c r="J10" s="152">
        <f>K10-I10</f>
        <v>0</v>
      </c>
      <c r="K10" s="152">
        <f>H10*E10</f>
        <v>0</v>
      </c>
      <c r="L10" s="1274"/>
      <c r="M10" s="1275"/>
      <c r="N10" s="1433"/>
      <c r="O10" s="1433"/>
    </row>
    <row r="11" spans="1:15" ht="127.5">
      <c r="A11" s="201" t="s">
        <v>17</v>
      </c>
      <c r="B11" s="311" t="s">
        <v>236</v>
      </c>
      <c r="C11" s="313" t="s">
        <v>753</v>
      </c>
      <c r="D11" s="312" t="s">
        <v>45</v>
      </c>
      <c r="E11" s="316">
        <v>1000</v>
      </c>
      <c r="F11" s="314"/>
      <c r="G11" s="315">
        <v>0.08</v>
      </c>
      <c r="H11" s="178">
        <f>F11*1.08</f>
        <v>0</v>
      </c>
      <c r="I11" s="152">
        <f>F11*E11</f>
        <v>0</v>
      </c>
      <c r="J11" s="152">
        <f>K11-I11</f>
        <v>0</v>
      </c>
      <c r="K11" s="164">
        <f>H11*E11</f>
        <v>0</v>
      </c>
      <c r="L11" s="1279"/>
      <c r="M11" s="1280"/>
      <c r="N11" s="1432"/>
      <c r="O11" s="1432"/>
    </row>
    <row r="12" spans="1:15">
      <c r="A12" s="1488" t="s">
        <v>9</v>
      </c>
      <c r="B12" s="1488"/>
      <c r="C12" s="1488"/>
      <c r="D12" s="1488"/>
      <c r="E12" s="1488"/>
      <c r="F12" s="1488"/>
      <c r="G12" s="1488"/>
      <c r="H12" s="1488"/>
      <c r="I12" s="156">
        <f>SUM(I10:I11)</f>
        <v>0</v>
      </c>
      <c r="J12" s="205" t="s">
        <v>9</v>
      </c>
      <c r="K12" s="156">
        <f>SUM(K10:K11)</f>
        <v>0</v>
      </c>
      <c r="L12" s="13"/>
      <c r="M12" s="1434"/>
      <c r="N12" s="36"/>
      <c r="O12" s="36"/>
    </row>
    <row r="13" spans="1:15">
      <c r="A13" s="7"/>
      <c r="B13" s="31"/>
      <c r="C13" s="24"/>
      <c r="D13" s="24"/>
      <c r="E13" s="24"/>
      <c r="F13" s="24"/>
      <c r="G13" s="26"/>
      <c r="H13" s="1473"/>
      <c r="I13" s="1473"/>
      <c r="J13" s="1473"/>
      <c r="K13" s="22"/>
      <c r="L13" s="22"/>
      <c r="M13" s="1434"/>
      <c r="N13" s="36"/>
      <c r="O13" s="36"/>
    </row>
    <row r="14" spans="1:15">
      <c r="A14" s="1"/>
      <c r="B14" s="20"/>
      <c r="C14" s="4"/>
      <c r="D14" s="4"/>
      <c r="E14" s="21"/>
      <c r="F14" s="22"/>
      <c r="G14" s="22"/>
      <c r="H14" s="22"/>
      <c r="I14" s="22"/>
      <c r="J14" s="22"/>
      <c r="K14" s="22"/>
      <c r="L14" s="22"/>
      <c r="M14" s="1434"/>
      <c r="N14" s="36"/>
      <c r="O14" s="36"/>
    </row>
    <row r="15" spans="1:15">
      <c r="A15" s="36"/>
      <c r="B15" s="4"/>
      <c r="C15" s="4"/>
      <c r="D15" s="4"/>
      <c r="E15" s="21"/>
      <c r="F15" s="22"/>
      <c r="G15" s="22"/>
      <c r="H15" s="22"/>
      <c r="I15" s="22"/>
      <c r="J15" s="36"/>
      <c r="K15" s="36"/>
      <c r="L15" s="36"/>
      <c r="M15" s="1434"/>
      <c r="N15" s="36"/>
      <c r="O15" s="36"/>
    </row>
    <row r="16" spans="1:15">
      <c r="A16" s="36"/>
      <c r="B16" s="4"/>
      <c r="C16" s="4"/>
      <c r="D16" s="4"/>
      <c r="E16" s="21"/>
      <c r="F16" s="22"/>
      <c r="G16" s="22"/>
      <c r="H16" s="22"/>
      <c r="I16" s="22"/>
      <c r="J16" s="36"/>
      <c r="K16" s="36"/>
      <c r="L16" s="36"/>
      <c r="M16" s="1434"/>
      <c r="N16" s="36"/>
      <c r="O16" s="36"/>
    </row>
    <row r="17" spans="1:12">
      <c r="A17" s="36"/>
      <c r="B17" s="23"/>
      <c r="C17" s="24"/>
      <c r="D17" s="7"/>
      <c r="E17" s="25"/>
      <c r="F17" s="26"/>
      <c r="G17" s="1473" t="s">
        <v>11</v>
      </c>
      <c r="H17" s="1473"/>
      <c r="I17" s="1473"/>
      <c r="J17" s="36"/>
      <c r="K17" s="36"/>
      <c r="L17" s="36"/>
    </row>
    <row r="18" spans="1:12">
      <c r="A18" s="36"/>
      <c r="B18" s="27" t="s">
        <v>12</v>
      </c>
      <c r="C18" s="28"/>
      <c r="D18" s="24"/>
      <c r="E18" s="25"/>
      <c r="F18" s="26"/>
      <c r="G18" s="1473" t="s">
        <v>13</v>
      </c>
      <c r="H18" s="1473"/>
      <c r="I18" s="1473"/>
      <c r="J18" s="36"/>
      <c r="K18" s="36"/>
      <c r="L18" s="36"/>
    </row>
    <row r="19" spans="1:12">
      <c r="A19" s="36"/>
      <c r="B19" s="40"/>
      <c r="C19" s="40"/>
      <c r="D19" s="40"/>
      <c r="E19" s="40"/>
      <c r="F19" s="40"/>
      <c r="G19" s="40"/>
      <c r="H19" s="40"/>
      <c r="I19" s="40"/>
      <c r="J19" s="36"/>
      <c r="K19" s="36"/>
      <c r="L19" s="36"/>
    </row>
  </sheetData>
  <mergeCells count="7">
    <mergeCell ref="G17:I17"/>
    <mergeCell ref="G18:I18"/>
    <mergeCell ref="L6:O6"/>
    <mergeCell ref="A3:L3"/>
    <mergeCell ref="A9:L9"/>
    <mergeCell ref="A12:H12"/>
    <mergeCell ref="H13:J13"/>
  </mergeCells>
  <pageMargins left="0.7" right="0.7" top="0.75" bottom="0.75" header="0.3" footer="0.3"/>
  <pageSetup paperSize="9" scale="53"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O24"/>
  <sheetViews>
    <sheetView zoomScale="110" zoomScaleNormal="110" workbookViewId="0">
      <selection activeCell="B7" sqref="B7"/>
    </sheetView>
  </sheetViews>
  <sheetFormatPr defaultColWidth="9.140625" defaultRowHeight="12.75"/>
  <cols>
    <col min="1" max="1" width="4.28515625" style="40" bestFit="1" customWidth="1"/>
    <col min="2" max="2" width="36.42578125" style="40" customWidth="1"/>
    <col min="3" max="3" width="10.5703125" style="40" customWidth="1"/>
    <col min="4" max="4" width="5" style="40" bestFit="1" customWidth="1"/>
    <col min="5" max="5" width="6.7109375" style="40" bestFit="1" customWidth="1"/>
    <col min="6" max="7" width="15" style="40" customWidth="1"/>
    <col min="8" max="8" width="11.28515625" style="40" customWidth="1"/>
    <col min="9" max="9" width="12.140625" style="40" customWidth="1"/>
    <col min="10" max="10" width="24.7109375" style="40" customWidth="1"/>
    <col min="11" max="11" width="14.7109375" style="40" customWidth="1"/>
    <col min="12" max="12" width="11.28515625" style="40" customWidth="1"/>
    <col min="13" max="16384" width="9.140625" style="40"/>
  </cols>
  <sheetData>
    <row r="1" spans="1:15">
      <c r="A1" s="39"/>
      <c r="B1" s="2" t="s">
        <v>935</v>
      </c>
      <c r="C1" s="1"/>
      <c r="D1" s="1"/>
      <c r="E1" s="1"/>
      <c r="F1" s="1"/>
      <c r="G1" s="1"/>
      <c r="H1" s="1"/>
      <c r="I1" s="1"/>
      <c r="J1" s="1"/>
      <c r="K1" s="36"/>
      <c r="L1" s="3" t="s">
        <v>240</v>
      </c>
    </row>
    <row r="2" spans="1:15" ht="12.75" customHeight="1">
      <c r="A2" s="4"/>
      <c r="B2" s="35"/>
      <c r="C2" s="24"/>
      <c r="D2" s="7"/>
      <c r="E2" s="22"/>
      <c r="F2" s="22"/>
      <c r="G2" s="7" t="s">
        <v>936</v>
      </c>
      <c r="H2" s="39"/>
      <c r="I2" s="39"/>
      <c r="J2" s="39"/>
      <c r="K2" s="39"/>
      <c r="L2" s="51"/>
    </row>
    <row r="3" spans="1:15" ht="44.25" customHeight="1">
      <c r="A3" s="1489" t="s">
        <v>238</v>
      </c>
      <c r="B3" s="1489"/>
      <c r="C3" s="1489"/>
      <c r="D3" s="1489"/>
      <c r="E3" s="1489"/>
      <c r="F3" s="1489"/>
      <c r="G3" s="1489"/>
      <c r="H3" s="1489"/>
      <c r="I3" s="1489"/>
      <c r="J3" s="1489"/>
      <c r="K3" s="1489"/>
      <c r="L3" s="1489"/>
    </row>
    <row r="4" spans="1:15">
      <c r="A4" s="4"/>
      <c r="B4" s="5"/>
      <c r="C4" s="5"/>
      <c r="D4" s="5"/>
      <c r="E4" s="5"/>
      <c r="F4" s="5"/>
      <c r="G4" s="5"/>
      <c r="H4" s="5"/>
      <c r="I4" s="5"/>
      <c r="J4" s="4"/>
      <c r="K4" s="4"/>
      <c r="L4" s="4"/>
    </row>
    <row r="5" spans="1:15">
      <c r="B5" s="72" t="s">
        <v>847</v>
      </c>
      <c r="C5" s="72"/>
      <c r="D5" s="72"/>
      <c r="E5" s="72"/>
      <c r="F5" s="7"/>
      <c r="G5" s="7"/>
      <c r="H5" s="7"/>
      <c r="I5" s="39"/>
      <c r="J5" s="39"/>
      <c r="K5" s="39"/>
      <c r="L5" s="39"/>
    </row>
    <row r="6" spans="1:15" ht="13.5" customHeight="1" thickBot="1">
      <c r="B6" s="78" t="s">
        <v>72</v>
      </c>
      <c r="C6" s="78"/>
      <c r="D6" s="105"/>
      <c r="E6"/>
      <c r="F6"/>
      <c r="G6"/>
      <c r="H6"/>
      <c r="I6"/>
      <c r="J6"/>
      <c r="K6"/>
      <c r="L6" s="108" t="s">
        <v>1</v>
      </c>
      <c r="M6" s="109"/>
      <c r="N6" s="109"/>
      <c r="O6" s="110"/>
    </row>
    <row r="7" spans="1:15" ht="51"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58"/>
      <c r="N9" s="158"/>
      <c r="O9" s="158"/>
    </row>
    <row r="10" spans="1:15">
      <c r="A10" s="1503" t="s">
        <v>16</v>
      </c>
      <c r="B10" s="1827" t="s">
        <v>84</v>
      </c>
      <c r="C10" s="87" t="s">
        <v>85</v>
      </c>
      <c r="D10" s="87" t="s">
        <v>45</v>
      </c>
      <c r="E10" s="87">
        <v>300</v>
      </c>
      <c r="F10" s="191"/>
      <c r="G10" s="212">
        <v>0.08</v>
      </c>
      <c r="H10" s="235">
        <f>F10*1.08</f>
        <v>0</v>
      </c>
      <c r="I10" s="235">
        <f>F10*E10</f>
        <v>0</v>
      </c>
      <c r="J10" s="235">
        <f>K10-I10</f>
        <v>0</v>
      </c>
      <c r="K10" s="235">
        <f>H10*E10</f>
        <v>0</v>
      </c>
      <c r="L10" s="234"/>
      <c r="M10" s="157"/>
      <c r="N10" s="157"/>
      <c r="O10" s="157"/>
    </row>
    <row r="11" spans="1:15">
      <c r="A11" s="1503"/>
      <c r="B11" s="1827"/>
      <c r="C11" s="33" t="s">
        <v>86</v>
      </c>
      <c r="D11" s="32" t="s">
        <v>45</v>
      </c>
      <c r="E11" s="56">
        <v>1500</v>
      </c>
      <c r="F11" s="191"/>
      <c r="G11" s="212">
        <v>0.08</v>
      </c>
      <c r="H11" s="235">
        <f t="shared" ref="H11:H17" si="0">F11*1.08</f>
        <v>0</v>
      </c>
      <c r="I11" s="235">
        <f t="shared" ref="I11:I17" si="1">F11*E11</f>
        <v>0</v>
      </c>
      <c r="J11" s="235">
        <f t="shared" ref="J11:J17" si="2">K11-I11</f>
        <v>0</v>
      </c>
      <c r="K11" s="235">
        <f t="shared" ref="K11:K17" si="3">H11*E11</f>
        <v>0</v>
      </c>
      <c r="L11" s="183"/>
      <c r="M11" s="157"/>
      <c r="N11" s="157"/>
      <c r="O11" s="157"/>
    </row>
    <row r="12" spans="1:15">
      <c r="A12" s="1503"/>
      <c r="B12" s="1827"/>
      <c r="C12" s="33" t="s">
        <v>87</v>
      </c>
      <c r="D12" s="32" t="s">
        <v>45</v>
      </c>
      <c r="E12" s="56">
        <v>1000</v>
      </c>
      <c r="F12" s="191"/>
      <c r="G12" s="212">
        <v>0.08</v>
      </c>
      <c r="H12" s="235">
        <f t="shared" si="0"/>
        <v>0</v>
      </c>
      <c r="I12" s="235">
        <f t="shared" si="1"/>
        <v>0</v>
      </c>
      <c r="J12" s="235">
        <f t="shared" si="2"/>
        <v>0</v>
      </c>
      <c r="K12" s="235">
        <f t="shared" si="3"/>
        <v>0</v>
      </c>
      <c r="L12" s="183"/>
      <c r="M12" s="157"/>
      <c r="N12" s="157"/>
      <c r="O12" s="157"/>
    </row>
    <row r="13" spans="1:15">
      <c r="A13" s="1503"/>
      <c r="B13" s="1827"/>
      <c r="C13" s="33" t="s">
        <v>88</v>
      </c>
      <c r="D13" s="32" t="s">
        <v>45</v>
      </c>
      <c r="E13" s="56">
        <v>1000</v>
      </c>
      <c r="F13" s="191"/>
      <c r="G13" s="212">
        <v>0.08</v>
      </c>
      <c r="H13" s="235">
        <f t="shared" si="0"/>
        <v>0</v>
      </c>
      <c r="I13" s="235">
        <f t="shared" si="1"/>
        <v>0</v>
      </c>
      <c r="J13" s="235">
        <f t="shared" si="2"/>
        <v>0</v>
      </c>
      <c r="K13" s="235">
        <f t="shared" si="3"/>
        <v>0</v>
      </c>
      <c r="L13" s="183"/>
      <c r="M13" s="157"/>
      <c r="N13" s="157"/>
      <c r="O13" s="157"/>
    </row>
    <row r="14" spans="1:15">
      <c r="A14" s="1503"/>
      <c r="B14" s="1827"/>
      <c r="C14" s="33" t="s">
        <v>89</v>
      </c>
      <c r="D14" s="32" t="s">
        <v>45</v>
      </c>
      <c r="E14" s="56">
        <v>500</v>
      </c>
      <c r="F14" s="191"/>
      <c r="G14" s="212">
        <v>0.08</v>
      </c>
      <c r="H14" s="235">
        <f t="shared" si="0"/>
        <v>0</v>
      </c>
      <c r="I14" s="235">
        <f t="shared" si="1"/>
        <v>0</v>
      </c>
      <c r="J14" s="235">
        <f t="shared" si="2"/>
        <v>0</v>
      </c>
      <c r="K14" s="235">
        <f t="shared" si="3"/>
        <v>0</v>
      </c>
      <c r="L14" s="183"/>
      <c r="M14" s="157"/>
      <c r="N14" s="157"/>
      <c r="O14" s="157"/>
    </row>
    <row r="15" spans="1:15" ht="70.5" customHeight="1">
      <c r="A15" s="32" t="s">
        <v>17</v>
      </c>
      <c r="B15" s="1826" t="s">
        <v>90</v>
      </c>
      <c r="C15" s="33" t="s">
        <v>7</v>
      </c>
      <c r="D15" s="32" t="s">
        <v>45</v>
      </c>
      <c r="E15" s="56">
        <v>1000</v>
      </c>
      <c r="F15" s="191"/>
      <c r="G15" s="212">
        <v>0.08</v>
      </c>
      <c r="H15" s="235">
        <f t="shared" si="0"/>
        <v>0</v>
      </c>
      <c r="I15" s="235">
        <f t="shared" si="1"/>
        <v>0</v>
      </c>
      <c r="J15" s="235">
        <f t="shared" si="2"/>
        <v>0</v>
      </c>
      <c r="K15" s="235">
        <f t="shared" si="3"/>
        <v>0</v>
      </c>
      <c r="L15" s="183"/>
      <c r="M15" s="157"/>
      <c r="N15" s="157"/>
      <c r="O15" s="157"/>
    </row>
    <row r="16" spans="1:15" ht="22.5">
      <c r="A16" s="32" t="s">
        <v>18</v>
      </c>
      <c r="B16" s="1826" t="s">
        <v>91</v>
      </c>
      <c r="C16" s="33" t="s">
        <v>7</v>
      </c>
      <c r="D16" s="32" t="s">
        <v>92</v>
      </c>
      <c r="E16" s="56">
        <v>2000</v>
      </c>
      <c r="F16" s="191"/>
      <c r="G16" s="212">
        <v>0.08</v>
      </c>
      <c r="H16" s="235">
        <f t="shared" si="0"/>
        <v>0</v>
      </c>
      <c r="I16" s="235">
        <f t="shared" si="1"/>
        <v>0</v>
      </c>
      <c r="J16" s="235">
        <f t="shared" si="2"/>
        <v>0</v>
      </c>
      <c r="K16" s="235">
        <f t="shared" si="3"/>
        <v>0</v>
      </c>
      <c r="L16" s="183"/>
      <c r="M16" s="157"/>
      <c r="N16" s="157"/>
      <c r="O16" s="157"/>
    </row>
    <row r="17" spans="1:15">
      <c r="A17" s="114" t="s">
        <v>19</v>
      </c>
      <c r="B17" s="1828" t="s">
        <v>93</v>
      </c>
      <c r="C17" s="104" t="s">
        <v>7</v>
      </c>
      <c r="D17" s="114" t="s">
        <v>45</v>
      </c>
      <c r="E17" s="41">
        <v>7200</v>
      </c>
      <c r="F17" s="116"/>
      <c r="G17" s="212">
        <v>0.08</v>
      </c>
      <c r="H17" s="235">
        <f t="shared" si="0"/>
        <v>0</v>
      </c>
      <c r="I17" s="235">
        <f t="shared" si="1"/>
        <v>0</v>
      </c>
      <c r="J17" s="235">
        <f t="shared" si="2"/>
        <v>0</v>
      </c>
      <c r="K17" s="235">
        <f t="shared" si="3"/>
        <v>0</v>
      </c>
      <c r="L17" s="183"/>
      <c r="M17" s="157"/>
      <c r="N17" s="157"/>
      <c r="O17" s="157"/>
    </row>
    <row r="18" spans="1:15" ht="15.75" customHeight="1">
      <c r="A18" s="1488" t="s">
        <v>9</v>
      </c>
      <c r="B18" s="1488"/>
      <c r="C18" s="1488"/>
      <c r="D18" s="1488"/>
      <c r="E18" s="1488"/>
      <c r="F18" s="1488"/>
      <c r="G18" s="1488"/>
      <c r="H18" s="1488"/>
      <c r="I18" s="156">
        <f>SUM(I10:I17)</f>
        <v>0</v>
      </c>
      <c r="J18" s="145" t="s">
        <v>9</v>
      </c>
      <c r="K18" s="156">
        <f>SUM(K10:K17)</f>
        <v>0</v>
      </c>
      <c r="L18" s="13"/>
    </row>
    <row r="19" spans="1:15">
      <c r="A19" s="39"/>
      <c r="B19" s="27"/>
      <c r="C19" s="28"/>
      <c r="D19" s="24"/>
      <c r="E19" s="24"/>
      <c r="F19" s="26"/>
      <c r="G19" s="4"/>
      <c r="H19" s="39"/>
      <c r="I19" s="39"/>
      <c r="J19" s="39"/>
      <c r="K19" s="39"/>
      <c r="L19" s="39"/>
    </row>
    <row r="20" spans="1:15">
      <c r="A20" s="39"/>
      <c r="B20" s="20" t="s">
        <v>10</v>
      </c>
      <c r="C20" s="4"/>
      <c r="D20" s="4"/>
      <c r="E20" s="21"/>
      <c r="F20" s="22"/>
      <c r="G20" s="22"/>
      <c r="H20" s="22"/>
      <c r="I20" s="22"/>
      <c r="J20" s="39"/>
      <c r="K20" s="39"/>
      <c r="L20" s="39"/>
    </row>
    <row r="21" spans="1:15">
      <c r="A21" s="39"/>
      <c r="B21" s="4"/>
      <c r="C21" s="4"/>
      <c r="D21" s="4"/>
      <c r="E21" s="21"/>
      <c r="F21" s="22"/>
      <c r="G21" s="22"/>
      <c r="H21" s="22"/>
      <c r="I21" s="22"/>
      <c r="J21" s="39"/>
      <c r="K21" s="39"/>
      <c r="L21" s="39"/>
    </row>
    <row r="22" spans="1:15">
      <c r="A22" s="39"/>
      <c r="B22" s="4"/>
      <c r="C22" s="4"/>
      <c r="D22" s="4"/>
      <c r="E22" s="21"/>
      <c r="F22" s="22"/>
      <c r="G22" s="22"/>
      <c r="H22" s="22"/>
      <c r="I22" s="22"/>
      <c r="J22" s="39"/>
      <c r="K22" s="39"/>
      <c r="L22" s="39"/>
    </row>
    <row r="23" spans="1:15">
      <c r="B23" s="23"/>
      <c r="C23" s="24"/>
      <c r="D23" s="7"/>
      <c r="E23" s="25"/>
      <c r="F23" s="26"/>
      <c r="G23" s="1473" t="s">
        <v>11</v>
      </c>
      <c r="H23" s="1473"/>
      <c r="I23" s="1473"/>
    </row>
    <row r="24" spans="1:15">
      <c r="B24" s="27" t="s">
        <v>12</v>
      </c>
      <c r="C24" s="28"/>
      <c r="D24" s="24"/>
      <c r="E24" s="25"/>
      <c r="F24" s="26"/>
      <c r="G24" s="1473" t="s">
        <v>13</v>
      </c>
      <c r="H24" s="1473"/>
      <c r="I24" s="1473"/>
    </row>
  </sheetData>
  <mergeCells count="7">
    <mergeCell ref="A3:L3"/>
    <mergeCell ref="G23:I23"/>
    <mergeCell ref="G24:I24"/>
    <mergeCell ref="A10:A14"/>
    <mergeCell ref="B10:B14"/>
    <mergeCell ref="A9:L9"/>
    <mergeCell ref="A18:H18"/>
  </mergeCells>
  <pageMargins left="0.7" right="0.7" top="0.75" bottom="0.75" header="0.3" footer="0.3"/>
  <pageSetup paperSize="9" scale="67"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J18"/>
  <sheetViews>
    <sheetView zoomScale="110" zoomScaleNormal="110" workbookViewId="0">
      <selection activeCell="B5" sqref="B5"/>
    </sheetView>
  </sheetViews>
  <sheetFormatPr defaultColWidth="9.140625" defaultRowHeight="12.75"/>
  <cols>
    <col min="1" max="1" width="3.7109375" style="40" bestFit="1" customWidth="1"/>
    <col min="2" max="2" width="36.85546875" style="40" customWidth="1"/>
    <col min="3" max="4" width="9.140625" style="40"/>
    <col min="5" max="5" width="14.28515625" style="40" customWidth="1"/>
    <col min="6" max="6" width="14" style="40" customWidth="1"/>
    <col min="7" max="8" width="12.5703125" style="40" customWidth="1"/>
    <col min="9" max="9" width="26.42578125" style="40" customWidth="1"/>
    <col min="10" max="10" width="14.140625" style="40" customWidth="1"/>
    <col min="11" max="16384" width="9.140625" style="40"/>
  </cols>
  <sheetData>
    <row r="1" spans="1:10">
      <c r="A1" s="39"/>
      <c r="B1" s="2" t="s">
        <v>935</v>
      </c>
      <c r="C1" s="1"/>
      <c r="D1" s="1"/>
      <c r="E1" s="1"/>
      <c r="F1" s="1"/>
      <c r="G1" s="1"/>
      <c r="H1" s="1"/>
      <c r="I1" s="1"/>
      <c r="J1" s="1384" t="s">
        <v>240</v>
      </c>
    </row>
    <row r="2" spans="1:10" ht="12.75" customHeight="1">
      <c r="A2" s="4"/>
      <c r="B2" s="35"/>
      <c r="C2" s="24"/>
      <c r="D2" s="7"/>
      <c r="E2" s="22"/>
      <c r="F2" s="7" t="s">
        <v>936</v>
      </c>
      <c r="G2" s="22"/>
      <c r="H2" s="39"/>
      <c r="I2" s="39"/>
      <c r="J2" s="39"/>
    </row>
    <row r="3" spans="1:10" ht="66" customHeight="1">
      <c r="A3" s="1489" t="s">
        <v>238</v>
      </c>
      <c r="B3" s="1489"/>
      <c r="C3" s="1489"/>
      <c r="D3" s="1489"/>
      <c r="E3" s="1489"/>
      <c r="F3" s="1489"/>
      <c r="G3" s="1489"/>
      <c r="H3" s="1489"/>
      <c r="I3" s="1489"/>
      <c r="J3" s="1489"/>
    </row>
    <row r="5" spans="1:10">
      <c r="B5" s="72" t="s">
        <v>846</v>
      </c>
      <c r="C5" s="72"/>
      <c r="D5" s="72"/>
      <c r="E5" s="7"/>
      <c r="F5" s="7"/>
      <c r="G5" s="7"/>
      <c r="H5" s="66"/>
      <c r="I5" s="66"/>
      <c r="J5" s="66"/>
    </row>
    <row r="6" spans="1:10" ht="13.5" customHeight="1" thickBot="1">
      <c r="B6" s="78" t="s">
        <v>95</v>
      </c>
      <c r="C6" s="105"/>
      <c r="D6"/>
      <c r="E6"/>
      <c r="F6"/>
      <c r="G6"/>
      <c r="H6"/>
      <c r="I6"/>
      <c r="J6"/>
    </row>
    <row r="7" spans="1:10" ht="51.75" customHeight="1" thickBot="1">
      <c r="A7" s="122" t="s">
        <v>2</v>
      </c>
      <c r="B7" s="122" t="s">
        <v>3</v>
      </c>
      <c r="C7" s="124" t="s">
        <v>94</v>
      </c>
      <c r="D7" s="106" t="s">
        <v>191</v>
      </c>
      <c r="E7" s="106" t="s">
        <v>192</v>
      </c>
      <c r="F7" s="106" t="s">
        <v>193</v>
      </c>
      <c r="G7" s="106" t="s">
        <v>194</v>
      </c>
      <c r="H7" s="106" t="s">
        <v>195</v>
      </c>
      <c r="I7" s="106" t="s">
        <v>196</v>
      </c>
      <c r="J7" s="106" t="s">
        <v>197</v>
      </c>
    </row>
    <row r="8" spans="1:10" ht="13.5" thickBot="1">
      <c r="A8" s="122">
        <v>1</v>
      </c>
      <c r="B8" s="122">
        <v>2</v>
      </c>
      <c r="C8" s="126">
        <v>3</v>
      </c>
      <c r="D8" s="126">
        <v>4</v>
      </c>
      <c r="E8" s="126">
        <v>5</v>
      </c>
      <c r="F8" s="126">
        <v>6</v>
      </c>
      <c r="G8" s="126">
        <v>7</v>
      </c>
      <c r="H8" s="126">
        <v>8</v>
      </c>
      <c r="I8" s="126">
        <v>9</v>
      </c>
      <c r="J8" s="126">
        <v>10</v>
      </c>
    </row>
    <row r="9" spans="1:10" ht="15.75" thickBot="1">
      <c r="A9" s="1490"/>
      <c r="B9" s="1491"/>
      <c r="C9" s="1491"/>
      <c r="D9" s="1491"/>
      <c r="E9" s="1491"/>
      <c r="F9" s="1491"/>
      <c r="G9" s="1491"/>
      <c r="H9" s="1491"/>
      <c r="I9" s="1491"/>
      <c r="J9" s="1491"/>
    </row>
    <row r="10" spans="1:10">
      <c r="A10" s="32" t="s">
        <v>16</v>
      </c>
      <c r="B10" s="1128" t="s">
        <v>96</v>
      </c>
      <c r="C10" s="32" t="s">
        <v>57</v>
      </c>
      <c r="D10" s="56">
        <v>200</v>
      </c>
      <c r="E10" s="191"/>
      <c r="F10" s="192">
        <v>0.23</v>
      </c>
      <c r="G10" s="151">
        <f>E10*1.08</f>
        <v>0</v>
      </c>
      <c r="H10" s="151">
        <f>D10*E10</f>
        <v>0</v>
      </c>
      <c r="I10" s="151">
        <f>J10-H10</f>
        <v>0</v>
      </c>
      <c r="J10" s="151">
        <f>G10*D10</f>
        <v>0</v>
      </c>
    </row>
    <row r="11" spans="1:10" ht="25.5">
      <c r="A11" s="114" t="s">
        <v>17</v>
      </c>
      <c r="B11" s="119" t="s">
        <v>807</v>
      </c>
      <c r="C11" s="114" t="s">
        <v>45</v>
      </c>
      <c r="D11" s="41">
        <v>12000</v>
      </c>
      <c r="E11" s="116"/>
      <c r="F11" s="192">
        <v>0.23</v>
      </c>
      <c r="G11" s="151">
        <f>E11*1.08</f>
        <v>0</v>
      </c>
      <c r="H11" s="151">
        <f>D11*E11</f>
        <v>0</v>
      </c>
      <c r="I11" s="151">
        <f>J11-H11</f>
        <v>0</v>
      </c>
      <c r="J11" s="151">
        <f>G11*D11</f>
        <v>0</v>
      </c>
    </row>
    <row r="12" spans="1:10" ht="15.75" customHeight="1">
      <c r="A12" s="1488" t="s">
        <v>9</v>
      </c>
      <c r="B12" s="1488"/>
      <c r="C12" s="1488"/>
      <c r="D12" s="1488"/>
      <c r="E12" s="1488"/>
      <c r="F12" s="1488"/>
      <c r="G12" s="1488"/>
      <c r="H12" s="156">
        <f>SUM(H10:H11)</f>
        <v>0</v>
      </c>
      <c r="I12" s="145" t="s">
        <v>9</v>
      </c>
      <c r="J12" s="156">
        <f>SUM(J10:J11)</f>
        <v>0</v>
      </c>
    </row>
    <row r="14" spans="1:10">
      <c r="B14" s="20"/>
      <c r="C14" s="4"/>
      <c r="D14" s="21"/>
      <c r="E14" s="22"/>
      <c r="F14" s="22"/>
      <c r="G14" s="22"/>
      <c r="H14" s="22"/>
    </row>
    <row r="15" spans="1:10">
      <c r="B15" s="4"/>
      <c r="C15" s="4"/>
      <c r="D15" s="21"/>
      <c r="E15" s="22"/>
      <c r="F15" s="22"/>
      <c r="G15" s="22"/>
      <c r="H15" s="22"/>
    </row>
    <row r="16" spans="1:10">
      <c r="B16" s="4"/>
      <c r="C16" s="4"/>
      <c r="D16" s="21"/>
      <c r="E16" s="22"/>
      <c r="F16" s="22"/>
      <c r="G16" s="22"/>
      <c r="H16" s="22"/>
    </row>
    <row r="17" spans="2:8">
      <c r="B17" s="23"/>
      <c r="C17" s="7"/>
      <c r="D17" s="25"/>
      <c r="E17" s="26"/>
      <c r="F17" s="1473" t="s">
        <v>11</v>
      </c>
      <c r="G17" s="1473"/>
      <c r="H17" s="1473"/>
    </row>
    <row r="18" spans="2:8">
      <c r="B18" s="27" t="s">
        <v>12</v>
      </c>
      <c r="C18" s="24"/>
      <c r="D18" s="25"/>
      <c r="E18" s="26"/>
      <c r="F18" s="1473" t="s">
        <v>13</v>
      </c>
      <c r="G18" s="1473"/>
      <c r="H18" s="1473"/>
    </row>
  </sheetData>
  <mergeCells count="5">
    <mergeCell ref="F17:H17"/>
    <mergeCell ref="F18:H18"/>
    <mergeCell ref="A9:J9"/>
    <mergeCell ref="A12:G12"/>
    <mergeCell ref="A3:J3"/>
  </mergeCells>
  <pageMargins left="0.7" right="0.7" top="0.75" bottom="0.75" header="0.3" footer="0.3"/>
  <pageSetup paperSize="9" scale="80"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O23"/>
  <sheetViews>
    <sheetView zoomScaleNormal="100" workbookViewId="0">
      <selection activeCell="B7" sqref="B7"/>
    </sheetView>
  </sheetViews>
  <sheetFormatPr defaultColWidth="9.140625" defaultRowHeight="12.75"/>
  <cols>
    <col min="1" max="1" width="4.28515625" style="40" bestFit="1" customWidth="1"/>
    <col min="2" max="2" width="41.5703125" style="40" customWidth="1"/>
    <col min="3" max="3" width="11.85546875" style="40" customWidth="1"/>
    <col min="4" max="5" width="9.140625" style="40"/>
    <col min="6" max="6" width="15" style="40" customWidth="1"/>
    <col min="7" max="7" width="12.5703125" style="40" customWidth="1"/>
    <col min="8" max="8" width="10.28515625" style="40" customWidth="1"/>
    <col min="9" max="9" width="11.5703125" style="40" bestFit="1" customWidth="1"/>
    <col min="10" max="10" width="23" style="40" customWidth="1"/>
    <col min="11" max="11" width="14.140625" style="40" customWidth="1"/>
    <col min="12" max="12" width="11.5703125" style="40" customWidth="1"/>
    <col min="13" max="16384" width="9.140625" style="40"/>
  </cols>
  <sheetData>
    <row r="1" spans="1:15">
      <c r="A1" s="39"/>
      <c r="B1" s="2" t="s">
        <v>935</v>
      </c>
      <c r="C1" s="1"/>
      <c r="D1" s="1"/>
      <c r="E1" s="1"/>
      <c r="F1" s="1"/>
      <c r="G1" s="1"/>
      <c r="H1" s="1"/>
      <c r="I1" s="1"/>
      <c r="J1" s="1"/>
      <c r="K1" s="1385"/>
      <c r="L1" s="3" t="s">
        <v>240</v>
      </c>
    </row>
    <row r="2" spans="1:15" ht="12.75" customHeight="1">
      <c r="A2" s="4"/>
      <c r="B2" s="35"/>
      <c r="C2" s="24"/>
      <c r="D2" s="7"/>
      <c r="E2" s="22"/>
      <c r="F2" s="22"/>
      <c r="G2" s="7" t="s">
        <v>939</v>
      </c>
      <c r="H2" s="39"/>
      <c r="I2" s="39"/>
      <c r="J2" s="39"/>
      <c r="K2" s="39"/>
      <c r="L2" s="51"/>
    </row>
    <row r="3" spans="1:15" ht="44.25" customHeight="1">
      <c r="A3" s="1489" t="s">
        <v>238</v>
      </c>
      <c r="B3" s="1489"/>
      <c r="C3" s="1489"/>
      <c r="D3" s="1489"/>
      <c r="E3" s="1489"/>
      <c r="F3" s="1489"/>
      <c r="G3" s="1489"/>
      <c r="H3" s="1489"/>
      <c r="I3" s="1489"/>
      <c r="J3" s="1489"/>
      <c r="K3" s="1489"/>
      <c r="L3" s="1489"/>
    </row>
    <row r="5" spans="1:15">
      <c r="B5" s="72" t="s">
        <v>845</v>
      </c>
      <c r="C5" s="72"/>
      <c r="D5" s="72"/>
      <c r="E5" s="72"/>
      <c r="F5" s="7"/>
      <c r="G5" s="7"/>
      <c r="H5" s="7"/>
      <c r="I5" s="66"/>
      <c r="J5" s="66"/>
      <c r="K5" s="66"/>
      <c r="L5" s="66"/>
    </row>
    <row r="6" spans="1:15" ht="13.5" customHeight="1" thickBot="1">
      <c r="B6" s="78" t="s">
        <v>43</v>
      </c>
      <c r="C6" s="78"/>
      <c r="D6" s="105"/>
      <c r="E6"/>
      <c r="F6"/>
      <c r="G6"/>
      <c r="H6"/>
      <c r="I6"/>
      <c r="J6"/>
      <c r="K6"/>
      <c r="L6" s="108" t="s">
        <v>1</v>
      </c>
      <c r="M6" s="109"/>
      <c r="N6" s="109"/>
      <c r="O6" s="110"/>
    </row>
    <row r="7" spans="1:15" ht="63.75"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58"/>
      <c r="N9" s="158"/>
      <c r="O9" s="158"/>
    </row>
    <row r="10" spans="1:15" ht="76.5">
      <c r="A10" s="32" t="s">
        <v>16</v>
      </c>
      <c r="B10" s="1085" t="s">
        <v>166</v>
      </c>
      <c r="C10" s="33" t="s">
        <v>223</v>
      </c>
      <c r="D10" s="32" t="s">
        <v>57</v>
      </c>
      <c r="E10" s="86">
        <v>1000</v>
      </c>
      <c r="F10" s="191"/>
      <c r="G10" s="192">
        <v>0.08</v>
      </c>
      <c r="H10" s="151">
        <f>F10*1.08</f>
        <v>0</v>
      </c>
      <c r="I10" s="151">
        <f>F10*E10</f>
        <v>0</v>
      </c>
      <c r="J10" s="151">
        <f>K10-I10</f>
        <v>0</v>
      </c>
      <c r="K10" s="151">
        <f>H10*E10</f>
        <v>0</v>
      </c>
      <c r="L10" s="183"/>
      <c r="M10" s="157"/>
      <c r="N10" s="157"/>
      <c r="O10" s="157"/>
    </row>
    <row r="11" spans="1:15">
      <c r="A11" s="32" t="s">
        <v>17</v>
      </c>
      <c r="B11" s="33" t="s">
        <v>165</v>
      </c>
      <c r="C11" s="33" t="s">
        <v>160</v>
      </c>
      <c r="D11" s="32" t="s">
        <v>57</v>
      </c>
      <c r="E11" s="86">
        <v>50</v>
      </c>
      <c r="F11" s="191"/>
      <c r="G11" s="192">
        <v>0.08</v>
      </c>
      <c r="H11" s="151">
        <f t="shared" ref="H11:H16" si="0">F11*1.08</f>
        <v>0</v>
      </c>
      <c r="I11" s="151">
        <f t="shared" ref="I11:I16" si="1">F11*E11</f>
        <v>0</v>
      </c>
      <c r="J11" s="151">
        <f t="shared" ref="J11:J16" si="2">K11-I11</f>
        <v>0</v>
      </c>
      <c r="K11" s="151">
        <f t="shared" ref="K11:K16" si="3">H11*E11</f>
        <v>0</v>
      </c>
      <c r="L11" s="183"/>
      <c r="M11" s="157"/>
      <c r="N11" s="157"/>
      <c r="O11" s="157"/>
    </row>
    <row r="12" spans="1:15">
      <c r="A12" s="32" t="s">
        <v>18</v>
      </c>
      <c r="B12" s="33" t="s">
        <v>97</v>
      </c>
      <c r="C12" s="33" t="s">
        <v>161</v>
      </c>
      <c r="D12" s="32" t="s">
        <v>45</v>
      </c>
      <c r="E12" s="86">
        <v>150</v>
      </c>
      <c r="F12" s="191"/>
      <c r="G12" s="192">
        <v>0.08</v>
      </c>
      <c r="H12" s="151">
        <f t="shared" si="0"/>
        <v>0</v>
      </c>
      <c r="I12" s="151">
        <f t="shared" si="1"/>
        <v>0</v>
      </c>
      <c r="J12" s="151">
        <f t="shared" si="2"/>
        <v>0</v>
      </c>
      <c r="K12" s="151">
        <f t="shared" si="3"/>
        <v>0</v>
      </c>
      <c r="L12" s="183"/>
      <c r="M12" s="157"/>
      <c r="N12" s="157"/>
      <c r="O12" s="157"/>
    </row>
    <row r="13" spans="1:15">
      <c r="A13" s="32" t="s">
        <v>19</v>
      </c>
      <c r="B13" s="33" t="s">
        <v>164</v>
      </c>
      <c r="C13" s="33" t="s">
        <v>7</v>
      </c>
      <c r="D13" s="32" t="s">
        <v>45</v>
      </c>
      <c r="E13" s="86">
        <v>10</v>
      </c>
      <c r="F13" s="191"/>
      <c r="G13" s="192">
        <v>0.08</v>
      </c>
      <c r="H13" s="151">
        <f t="shared" si="0"/>
        <v>0</v>
      </c>
      <c r="I13" s="151">
        <f t="shared" si="1"/>
        <v>0</v>
      </c>
      <c r="J13" s="151">
        <f t="shared" si="2"/>
        <v>0</v>
      </c>
      <c r="K13" s="151">
        <f t="shared" si="3"/>
        <v>0</v>
      </c>
      <c r="L13" s="183"/>
      <c r="M13" s="157"/>
      <c r="N13" s="157"/>
      <c r="O13" s="157"/>
    </row>
    <row r="14" spans="1:15" ht="25.5">
      <c r="A14" s="32" t="s">
        <v>20</v>
      </c>
      <c r="B14" s="33" t="s">
        <v>98</v>
      </c>
      <c r="C14" s="33" t="s">
        <v>7</v>
      </c>
      <c r="D14" s="32" t="s">
        <v>45</v>
      </c>
      <c r="E14" s="86">
        <v>1000</v>
      </c>
      <c r="F14" s="191"/>
      <c r="G14" s="192">
        <v>0.08</v>
      </c>
      <c r="H14" s="151">
        <f t="shared" si="0"/>
        <v>0</v>
      </c>
      <c r="I14" s="151">
        <f t="shared" si="1"/>
        <v>0</v>
      </c>
      <c r="J14" s="151">
        <f t="shared" si="2"/>
        <v>0</v>
      </c>
      <c r="K14" s="151">
        <f t="shared" si="3"/>
        <v>0</v>
      </c>
      <c r="L14" s="183"/>
      <c r="M14" s="157"/>
      <c r="N14" s="157"/>
      <c r="O14" s="157"/>
    </row>
    <row r="15" spans="1:15" ht="25.5">
      <c r="A15" s="32" t="s">
        <v>21</v>
      </c>
      <c r="B15" s="33" t="s">
        <v>99</v>
      </c>
      <c r="C15" s="33" t="s">
        <v>162</v>
      </c>
      <c r="D15" s="32" t="s">
        <v>45</v>
      </c>
      <c r="E15" s="86">
        <v>100</v>
      </c>
      <c r="F15" s="191"/>
      <c r="G15" s="192">
        <v>0.08</v>
      </c>
      <c r="H15" s="151">
        <f t="shared" si="0"/>
        <v>0</v>
      </c>
      <c r="I15" s="151">
        <f t="shared" si="1"/>
        <v>0</v>
      </c>
      <c r="J15" s="151">
        <f t="shared" si="2"/>
        <v>0</v>
      </c>
      <c r="K15" s="151">
        <f t="shared" si="3"/>
        <v>0</v>
      </c>
      <c r="L15" s="183"/>
      <c r="M15" s="157"/>
      <c r="N15" s="157"/>
      <c r="O15" s="157"/>
    </row>
    <row r="16" spans="1:15" ht="51">
      <c r="A16" s="32" t="s">
        <v>22</v>
      </c>
      <c r="B16" s="33" t="s">
        <v>100</v>
      </c>
      <c r="C16" s="33" t="s">
        <v>7</v>
      </c>
      <c r="D16" s="32" t="s">
        <v>45</v>
      </c>
      <c r="E16" s="86">
        <v>1600</v>
      </c>
      <c r="F16" s="191"/>
      <c r="G16" s="192">
        <v>0.08</v>
      </c>
      <c r="H16" s="151">
        <f t="shared" si="0"/>
        <v>0</v>
      </c>
      <c r="I16" s="151">
        <f t="shared" si="1"/>
        <v>0</v>
      </c>
      <c r="J16" s="151">
        <f t="shared" si="2"/>
        <v>0</v>
      </c>
      <c r="K16" s="151">
        <f t="shared" si="3"/>
        <v>0</v>
      </c>
      <c r="L16" s="183"/>
      <c r="M16" s="157"/>
      <c r="N16" s="157"/>
      <c r="O16" s="157"/>
    </row>
    <row r="17" spans="1:12" ht="15.75" customHeight="1">
      <c r="A17" s="1478" t="s">
        <v>9</v>
      </c>
      <c r="B17" s="1479"/>
      <c r="C17" s="1479"/>
      <c r="D17" s="1479"/>
      <c r="E17" s="1479"/>
      <c r="F17" s="1479"/>
      <c r="G17" s="1479"/>
      <c r="H17" s="1480"/>
      <c r="I17" s="156">
        <f>SUM(I10:I16)</f>
        <v>0</v>
      </c>
      <c r="J17" s="205" t="s">
        <v>9</v>
      </c>
      <c r="K17" s="156">
        <f>SUM(K10:K16)</f>
        <v>0</v>
      </c>
      <c r="L17" s="13"/>
    </row>
    <row r="19" spans="1:12">
      <c r="B19" s="20" t="s">
        <v>10</v>
      </c>
      <c r="C19" s="4"/>
      <c r="D19" s="21"/>
      <c r="E19" s="22"/>
      <c r="F19" s="22"/>
      <c r="G19" s="22"/>
      <c r="H19" s="22"/>
    </row>
    <row r="20" spans="1:12">
      <c r="B20" s="4"/>
      <c r="C20" s="4"/>
      <c r="D20" s="21"/>
      <c r="E20" s="22"/>
      <c r="F20" s="22"/>
      <c r="G20" s="22"/>
      <c r="H20" s="22"/>
    </row>
    <row r="21" spans="1:12">
      <c r="B21" s="4"/>
      <c r="C21" s="4"/>
      <c r="D21" s="21"/>
      <c r="E21" s="22"/>
      <c r="F21" s="22"/>
      <c r="G21" s="22"/>
      <c r="H21" s="22"/>
    </row>
    <row r="22" spans="1:12">
      <c r="B22" s="23"/>
      <c r="C22" s="7"/>
      <c r="D22" s="25"/>
      <c r="E22" s="26"/>
      <c r="F22" s="1473" t="s">
        <v>11</v>
      </c>
      <c r="G22" s="1473"/>
      <c r="H22" s="1473"/>
    </row>
    <row r="23" spans="1:12">
      <c r="B23" s="27" t="s">
        <v>12</v>
      </c>
      <c r="C23" s="24"/>
      <c r="D23" s="25"/>
      <c r="E23" s="26"/>
      <c r="F23" s="1473" t="s">
        <v>13</v>
      </c>
      <c r="G23" s="1473"/>
      <c r="H23" s="1473"/>
    </row>
  </sheetData>
  <mergeCells count="5">
    <mergeCell ref="F22:H22"/>
    <mergeCell ref="F23:H23"/>
    <mergeCell ref="A3:L3"/>
    <mergeCell ref="A9:L9"/>
    <mergeCell ref="A17:H17"/>
  </mergeCells>
  <pageMargins left="0.7" right="0.7" top="0.75" bottom="0.75" header="0.3" footer="0.3"/>
  <pageSetup paperSize="9" scale="6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O24"/>
  <sheetViews>
    <sheetView zoomScale="110" zoomScaleNormal="110" workbookViewId="0">
      <selection activeCell="B1" sqref="B1"/>
    </sheetView>
  </sheetViews>
  <sheetFormatPr defaultColWidth="9.140625" defaultRowHeight="12.75"/>
  <cols>
    <col min="1" max="1" width="4.28515625" style="36" bestFit="1" customWidth="1"/>
    <col min="2" max="2" width="30.42578125" style="36" customWidth="1"/>
    <col min="3" max="3" width="12.7109375" style="36" customWidth="1"/>
    <col min="4" max="5" width="9.140625" style="36"/>
    <col min="6" max="6" width="15" style="36" customWidth="1"/>
    <col min="7" max="7" width="12.28515625" style="36" customWidth="1"/>
    <col min="8" max="8" width="9.140625" style="36"/>
    <col min="9" max="9" width="11.140625" style="36" bestFit="1" customWidth="1"/>
    <col min="10" max="10" width="23.7109375" style="36" customWidth="1"/>
    <col min="11" max="11" width="13.42578125" style="36" customWidth="1"/>
    <col min="12" max="12" width="11.5703125" style="36" customWidth="1"/>
    <col min="13" max="16384" width="9.140625" style="36"/>
  </cols>
  <sheetData>
    <row r="1" spans="1:15" s="40" customFormat="1">
      <c r="A1" s="39"/>
      <c r="B1" s="2" t="s">
        <v>935</v>
      </c>
      <c r="C1" s="1"/>
      <c r="D1" s="1"/>
      <c r="E1" s="1"/>
      <c r="F1" s="1"/>
      <c r="G1" s="1"/>
      <c r="H1" s="1"/>
      <c r="I1" s="1"/>
      <c r="J1" s="1"/>
      <c r="K1" s="36"/>
      <c r="L1" s="3" t="s">
        <v>240</v>
      </c>
    </row>
    <row r="2" spans="1:15" s="40" customFormat="1" ht="12.75" customHeight="1">
      <c r="A2" s="4"/>
      <c r="B2" s="35"/>
      <c r="C2" s="24"/>
      <c r="D2" s="7"/>
      <c r="E2" s="22"/>
      <c r="F2" s="22"/>
      <c r="G2" s="7" t="s">
        <v>936</v>
      </c>
      <c r="H2" s="39"/>
      <c r="I2" s="39"/>
      <c r="J2" s="39"/>
      <c r="K2" s="39"/>
      <c r="L2" s="51"/>
    </row>
    <row r="3" spans="1:15" s="40" customFormat="1" ht="44.25" customHeight="1">
      <c r="A3" s="1489" t="s">
        <v>238</v>
      </c>
      <c r="B3" s="1489"/>
      <c r="C3" s="1489"/>
      <c r="D3" s="1489"/>
      <c r="E3" s="1489"/>
      <c r="F3" s="1489"/>
      <c r="G3" s="1489"/>
      <c r="H3" s="1489"/>
      <c r="I3" s="1489"/>
      <c r="J3" s="1489"/>
      <c r="K3" s="1489"/>
      <c r="L3" s="1489"/>
    </row>
    <row r="6" spans="1:15">
      <c r="B6" s="72" t="s">
        <v>844</v>
      </c>
      <c r="C6" s="72"/>
      <c r="D6" s="72"/>
      <c r="E6" s="72"/>
      <c r="F6" s="7"/>
      <c r="G6" s="7"/>
      <c r="H6" s="7"/>
      <c r="I6" s="70"/>
      <c r="J6" s="70"/>
      <c r="K6" s="70"/>
      <c r="L6" s="70"/>
    </row>
    <row r="7" spans="1:15" ht="13.5" customHeight="1" thickBot="1">
      <c r="B7" s="78" t="s">
        <v>43</v>
      </c>
      <c r="C7" s="78"/>
      <c r="D7" s="105"/>
      <c r="E7"/>
      <c r="F7"/>
      <c r="G7"/>
      <c r="H7"/>
      <c r="I7"/>
      <c r="J7"/>
      <c r="K7"/>
      <c r="L7" s="108" t="s">
        <v>1</v>
      </c>
      <c r="M7" s="109"/>
      <c r="N7" s="109"/>
      <c r="O7" s="110"/>
    </row>
    <row r="8" spans="1:15" ht="63.75" customHeight="1" thickBot="1">
      <c r="A8" s="122" t="s">
        <v>2</v>
      </c>
      <c r="B8" s="122" t="s">
        <v>3</v>
      </c>
      <c r="C8" s="123" t="s">
        <v>4</v>
      </c>
      <c r="D8" s="124" t="s">
        <v>94</v>
      </c>
      <c r="E8" s="106" t="s">
        <v>191</v>
      </c>
      <c r="F8" s="106" t="s">
        <v>192</v>
      </c>
      <c r="G8" s="106" t="s">
        <v>193</v>
      </c>
      <c r="H8" s="106" t="s">
        <v>194</v>
      </c>
      <c r="I8" s="106" t="s">
        <v>195</v>
      </c>
      <c r="J8" s="106" t="s">
        <v>196</v>
      </c>
      <c r="K8" s="106" t="s">
        <v>197</v>
      </c>
      <c r="L8" s="106" t="s">
        <v>198</v>
      </c>
      <c r="M8" s="106" t="s">
        <v>5</v>
      </c>
      <c r="N8" s="106" t="s">
        <v>199</v>
      </c>
      <c r="O8" s="106" t="s">
        <v>6</v>
      </c>
    </row>
    <row r="9" spans="1:15" customFormat="1" ht="15.75" thickBot="1">
      <c r="A9" s="125">
        <v>1</v>
      </c>
      <c r="B9" s="125">
        <v>2</v>
      </c>
      <c r="C9" s="125">
        <v>3</v>
      </c>
      <c r="D9" s="126">
        <v>4</v>
      </c>
      <c r="E9" s="126">
        <v>5</v>
      </c>
      <c r="F9" s="126">
        <v>6</v>
      </c>
      <c r="G9" s="126">
        <v>7</v>
      </c>
      <c r="H9" s="126">
        <v>8</v>
      </c>
      <c r="I9" s="126">
        <v>9</v>
      </c>
      <c r="J9" s="126">
        <v>10</v>
      </c>
      <c r="K9" s="126">
        <v>11</v>
      </c>
      <c r="L9" s="126">
        <v>12</v>
      </c>
      <c r="M9" s="126">
        <v>13</v>
      </c>
      <c r="N9" s="126">
        <v>14</v>
      </c>
      <c r="O9" s="126">
        <v>15</v>
      </c>
    </row>
    <row r="10" spans="1:15" ht="15.75" thickBot="1">
      <c r="A10" s="1490"/>
      <c r="B10" s="1491"/>
      <c r="C10" s="1491"/>
      <c r="D10" s="1491"/>
      <c r="E10" s="1491"/>
      <c r="F10" s="1491"/>
      <c r="G10" s="1491"/>
      <c r="H10" s="1491"/>
      <c r="I10" s="1491"/>
      <c r="J10" s="1491"/>
      <c r="K10" s="1491"/>
      <c r="L10" s="1492"/>
      <c r="M10" s="174"/>
      <c r="N10" s="174"/>
      <c r="O10" s="174"/>
    </row>
    <row r="11" spans="1:15">
      <c r="A11" s="32" t="s">
        <v>16</v>
      </c>
      <c r="B11" s="1128" t="s">
        <v>103</v>
      </c>
      <c r="C11" s="33" t="s">
        <v>7</v>
      </c>
      <c r="D11" s="32" t="s">
        <v>45</v>
      </c>
      <c r="E11" s="56">
        <v>12</v>
      </c>
      <c r="F11" s="191"/>
      <c r="G11" s="192">
        <v>0.08</v>
      </c>
      <c r="H11" s="151">
        <f>F11+(F11*G11)</f>
        <v>0</v>
      </c>
      <c r="I11" s="151">
        <f>F11*E11</f>
        <v>0</v>
      </c>
      <c r="J11" s="151">
        <f>K11-I11</f>
        <v>0</v>
      </c>
      <c r="K11" s="151">
        <f>H11*E11</f>
        <v>0</v>
      </c>
      <c r="L11" s="183"/>
      <c r="M11" s="173"/>
      <c r="N11" s="173"/>
      <c r="O11" s="173"/>
    </row>
    <row r="12" spans="1:15">
      <c r="A12" s="32" t="s">
        <v>17</v>
      </c>
      <c r="B12" s="47" t="s">
        <v>104</v>
      </c>
      <c r="C12" s="33" t="s">
        <v>7</v>
      </c>
      <c r="D12" s="32" t="s">
        <v>45</v>
      </c>
      <c r="E12" s="56">
        <v>12</v>
      </c>
      <c r="F12" s="191"/>
      <c r="G12" s="192">
        <v>0.08</v>
      </c>
      <c r="H12" s="151">
        <f t="shared" ref="H12:H16" si="0">F12+(F12*G12)</f>
        <v>0</v>
      </c>
      <c r="I12" s="151">
        <f t="shared" ref="I12:I16" si="1">F12*E12</f>
        <v>0</v>
      </c>
      <c r="J12" s="151">
        <f t="shared" ref="J12:J16" si="2">K12-I12</f>
        <v>0</v>
      </c>
      <c r="K12" s="151">
        <f t="shared" ref="K12:K16" si="3">H12*E12</f>
        <v>0</v>
      </c>
      <c r="L12" s="183"/>
      <c r="M12" s="173"/>
      <c r="N12" s="173"/>
      <c r="O12" s="173"/>
    </row>
    <row r="13" spans="1:15" ht="25.5">
      <c r="A13" s="32" t="s">
        <v>18</v>
      </c>
      <c r="B13" s="47" t="s">
        <v>105</v>
      </c>
      <c r="C13" s="33" t="s">
        <v>7</v>
      </c>
      <c r="D13" s="32" t="s">
        <v>45</v>
      </c>
      <c r="E13" s="56">
        <v>48</v>
      </c>
      <c r="F13" s="191"/>
      <c r="G13" s="192">
        <v>0.08</v>
      </c>
      <c r="H13" s="151">
        <f t="shared" si="0"/>
        <v>0</v>
      </c>
      <c r="I13" s="151">
        <f t="shared" si="1"/>
        <v>0</v>
      </c>
      <c r="J13" s="151">
        <f t="shared" si="2"/>
        <v>0</v>
      </c>
      <c r="K13" s="151">
        <f t="shared" si="3"/>
        <v>0</v>
      </c>
      <c r="L13" s="183"/>
      <c r="M13" s="173"/>
      <c r="N13" s="173"/>
      <c r="O13" s="173"/>
    </row>
    <row r="14" spans="1:15" ht="51">
      <c r="A14" s="32" t="s">
        <v>19</v>
      </c>
      <c r="B14" s="47" t="s">
        <v>157</v>
      </c>
      <c r="C14" s="33" t="s">
        <v>7</v>
      </c>
      <c r="D14" s="32" t="s">
        <v>45</v>
      </c>
      <c r="E14" s="56">
        <v>24</v>
      </c>
      <c r="F14" s="191"/>
      <c r="G14" s="1084">
        <v>0.23</v>
      </c>
      <c r="H14" s="151">
        <f t="shared" si="0"/>
        <v>0</v>
      </c>
      <c r="I14" s="151">
        <f t="shared" si="1"/>
        <v>0</v>
      </c>
      <c r="J14" s="151">
        <f t="shared" si="2"/>
        <v>0</v>
      </c>
      <c r="K14" s="151">
        <f t="shared" si="3"/>
        <v>0</v>
      </c>
      <c r="L14" s="183"/>
      <c r="M14" s="173"/>
      <c r="N14" s="173"/>
      <c r="O14" s="173"/>
    </row>
    <row r="15" spans="1:15" ht="25.5">
      <c r="A15" s="32" t="s">
        <v>20</v>
      </c>
      <c r="B15" s="47" t="s">
        <v>106</v>
      </c>
      <c r="C15" s="33" t="s">
        <v>107</v>
      </c>
      <c r="D15" s="32" t="s">
        <v>45</v>
      </c>
      <c r="E15" s="56">
        <v>48</v>
      </c>
      <c r="F15" s="191"/>
      <c r="G15" s="192">
        <v>0.08</v>
      </c>
      <c r="H15" s="151">
        <f t="shared" si="0"/>
        <v>0</v>
      </c>
      <c r="I15" s="151">
        <f t="shared" si="1"/>
        <v>0</v>
      </c>
      <c r="J15" s="151">
        <f t="shared" si="2"/>
        <v>0</v>
      </c>
      <c r="K15" s="151">
        <f t="shared" si="3"/>
        <v>0</v>
      </c>
      <c r="L15" s="183"/>
      <c r="M15" s="173"/>
      <c r="N15" s="173"/>
      <c r="O15" s="173"/>
    </row>
    <row r="16" spans="1:15">
      <c r="A16" s="114" t="s">
        <v>21</v>
      </c>
      <c r="B16" s="119" t="s">
        <v>108</v>
      </c>
      <c r="C16" s="104" t="s">
        <v>7</v>
      </c>
      <c r="D16" s="114" t="s">
        <v>45</v>
      </c>
      <c r="E16" s="41">
        <v>24</v>
      </c>
      <c r="F16" s="116"/>
      <c r="G16" s="193">
        <v>0.08</v>
      </c>
      <c r="H16" s="151">
        <f t="shared" si="0"/>
        <v>0</v>
      </c>
      <c r="I16" s="151">
        <f t="shared" si="1"/>
        <v>0</v>
      </c>
      <c r="J16" s="151">
        <f t="shared" si="2"/>
        <v>0</v>
      </c>
      <c r="K16" s="151">
        <f t="shared" si="3"/>
        <v>0</v>
      </c>
      <c r="L16" s="183"/>
      <c r="M16" s="173"/>
      <c r="N16" s="173"/>
      <c r="O16" s="173"/>
    </row>
    <row r="17" spans="1:12" ht="15.75" customHeight="1">
      <c r="A17" s="1488" t="s">
        <v>9</v>
      </c>
      <c r="B17" s="1488"/>
      <c r="C17" s="1488"/>
      <c r="D17" s="1488"/>
      <c r="E17" s="1488"/>
      <c r="F17" s="1488"/>
      <c r="G17" s="1488"/>
      <c r="H17" s="1488"/>
      <c r="I17" s="156">
        <f>SUM(I11:I16)</f>
        <v>0</v>
      </c>
      <c r="J17" s="145" t="s">
        <v>9</v>
      </c>
      <c r="K17" s="156">
        <f>SUM(K11:K16)</f>
        <v>0</v>
      </c>
      <c r="L17" s="13"/>
    </row>
    <row r="18" spans="1:12">
      <c r="A18" s="70"/>
      <c r="B18" s="1484"/>
      <c r="C18" s="1484"/>
      <c r="D18" s="1484"/>
      <c r="E18" s="1484"/>
      <c r="F18" s="4"/>
      <c r="G18" s="4"/>
      <c r="H18" s="70"/>
      <c r="I18" s="70"/>
      <c r="J18" s="70"/>
      <c r="K18" s="70"/>
      <c r="L18" s="70"/>
    </row>
    <row r="19" spans="1:12">
      <c r="B19" s="20"/>
      <c r="C19" s="4"/>
      <c r="D19" s="21"/>
      <c r="E19" s="22"/>
      <c r="F19" s="22"/>
      <c r="G19" s="22"/>
      <c r="H19" s="22"/>
    </row>
    <row r="20" spans="1:12">
      <c r="B20" s="4"/>
      <c r="C20" s="4"/>
      <c r="D20" s="21"/>
      <c r="E20" s="22"/>
      <c r="F20" s="22"/>
      <c r="G20" s="22"/>
      <c r="H20" s="22"/>
    </row>
    <row r="21" spans="1:12">
      <c r="B21" s="4"/>
      <c r="C21" s="4"/>
      <c r="D21" s="21"/>
      <c r="E21" s="22"/>
      <c r="F21" s="22"/>
      <c r="G21" s="22"/>
      <c r="H21" s="22"/>
    </row>
    <row r="22" spans="1:12">
      <c r="B22" s="23"/>
      <c r="C22" s="7"/>
      <c r="D22" s="25"/>
      <c r="E22" s="26"/>
      <c r="F22" s="1473" t="s">
        <v>11</v>
      </c>
      <c r="G22" s="1473"/>
      <c r="H22" s="1473"/>
    </row>
    <row r="23" spans="1:12" ht="25.5">
      <c r="B23" s="27" t="s">
        <v>12</v>
      </c>
      <c r="C23" s="24"/>
      <c r="D23" s="25"/>
      <c r="E23" s="26"/>
      <c r="F23" s="1473" t="s">
        <v>13</v>
      </c>
      <c r="G23" s="1473"/>
      <c r="H23" s="1473"/>
    </row>
    <row r="24" spans="1:12">
      <c r="B24" s="40"/>
      <c r="C24" s="40"/>
      <c r="D24" s="40"/>
      <c r="E24" s="40"/>
      <c r="F24" s="40"/>
      <c r="G24" s="40"/>
      <c r="H24" s="40"/>
    </row>
  </sheetData>
  <mergeCells count="6">
    <mergeCell ref="F22:H22"/>
    <mergeCell ref="F23:H23"/>
    <mergeCell ref="A3:L3"/>
    <mergeCell ref="B18:E18"/>
    <mergeCell ref="A10:L10"/>
    <mergeCell ref="A17:H17"/>
  </mergeCells>
  <pageMargins left="0.7" right="0.7" top="0.75" bottom="0.75" header="0.3" footer="0.3"/>
  <pageSetup paperSize="9" scale="69"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O25"/>
  <sheetViews>
    <sheetView zoomScale="80" zoomScaleNormal="80" workbookViewId="0">
      <selection activeCell="B7" sqref="B7"/>
    </sheetView>
  </sheetViews>
  <sheetFormatPr defaultColWidth="9.140625" defaultRowHeight="12.75"/>
  <cols>
    <col min="1" max="1" width="4.28515625" style="40" bestFit="1" customWidth="1"/>
    <col min="2" max="2" width="56.140625" style="40" customWidth="1"/>
    <col min="3" max="3" width="10.85546875" style="40" customWidth="1"/>
    <col min="4" max="4" width="4.42578125" style="40" bestFit="1" customWidth="1"/>
    <col min="5" max="5" width="5.5703125" style="40" bestFit="1" customWidth="1"/>
    <col min="6" max="7" width="15.140625" style="40" customWidth="1"/>
    <col min="8" max="8" width="9.140625" style="40"/>
    <col min="9" max="9" width="16.7109375" style="40" customWidth="1"/>
    <col min="10" max="10" width="29.85546875" style="40" customWidth="1"/>
    <col min="11" max="11" width="14.85546875" style="40" customWidth="1"/>
    <col min="12" max="12" width="12.42578125" style="40" customWidth="1"/>
    <col min="13" max="16384" width="9.140625" style="40"/>
  </cols>
  <sheetData>
    <row r="1" spans="1:15">
      <c r="A1" s="39"/>
      <c r="B1" s="2" t="s">
        <v>935</v>
      </c>
      <c r="C1" s="1"/>
      <c r="D1" s="1"/>
      <c r="E1" s="1"/>
      <c r="F1" s="1"/>
      <c r="G1" s="1"/>
      <c r="H1" s="1"/>
      <c r="I1" s="1"/>
      <c r="J1" s="1"/>
      <c r="K1" s="36"/>
      <c r="L1" s="3" t="s">
        <v>240</v>
      </c>
    </row>
    <row r="2" spans="1:15" ht="12.75" customHeight="1">
      <c r="A2" s="4"/>
      <c r="B2" s="35"/>
      <c r="C2" s="24"/>
      <c r="D2" s="7"/>
      <c r="E2" s="22"/>
      <c r="F2" s="22"/>
      <c r="G2" s="7" t="s">
        <v>936</v>
      </c>
      <c r="H2" s="39"/>
      <c r="I2" s="39"/>
      <c r="J2" s="39"/>
      <c r="K2" s="39"/>
      <c r="L2" s="51"/>
    </row>
    <row r="3" spans="1:15" ht="44.25" customHeight="1">
      <c r="A3" s="1489" t="s">
        <v>238</v>
      </c>
      <c r="B3" s="1489"/>
      <c r="C3" s="1489"/>
      <c r="D3" s="1489"/>
      <c r="E3" s="1489"/>
      <c r="F3" s="1489"/>
      <c r="G3" s="1489"/>
      <c r="H3" s="1489"/>
      <c r="I3" s="1489"/>
      <c r="J3" s="1489"/>
      <c r="K3" s="1489"/>
      <c r="L3" s="1489"/>
    </row>
    <row r="5" spans="1:15">
      <c r="B5" s="72" t="s">
        <v>843</v>
      </c>
      <c r="C5" s="72"/>
      <c r="D5" s="72"/>
      <c r="E5" s="72"/>
      <c r="F5" s="7"/>
      <c r="G5" s="7"/>
      <c r="H5" s="7"/>
      <c r="I5" s="1"/>
      <c r="J5" s="1"/>
      <c r="K5" s="1"/>
      <c r="L5" s="1"/>
    </row>
    <row r="6" spans="1:15" ht="13.5" customHeight="1" thickBot="1">
      <c r="B6" s="78" t="s">
        <v>109</v>
      </c>
      <c r="C6" s="78"/>
      <c r="D6" s="105"/>
      <c r="E6"/>
      <c r="F6"/>
      <c r="G6"/>
      <c r="H6"/>
      <c r="I6"/>
      <c r="J6"/>
      <c r="K6"/>
      <c r="L6" s="108" t="s">
        <v>1</v>
      </c>
      <c r="M6" s="109"/>
      <c r="N6" s="109"/>
      <c r="O6" s="110"/>
    </row>
    <row r="7" spans="1:15" ht="51"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58"/>
      <c r="N9" s="158"/>
      <c r="O9" s="158"/>
    </row>
    <row r="10" spans="1:15" ht="95.45" customHeight="1">
      <c r="A10" s="56" t="s">
        <v>16</v>
      </c>
      <c r="B10" s="1129" t="s">
        <v>150</v>
      </c>
      <c r="C10" s="69" t="s">
        <v>110</v>
      </c>
      <c r="D10" s="84" t="s">
        <v>45</v>
      </c>
      <c r="E10" s="85">
        <v>2000</v>
      </c>
      <c r="F10" s="191"/>
      <c r="G10" s="192">
        <v>0.08</v>
      </c>
      <c r="H10" s="151">
        <f>F10*1.08</f>
        <v>0</v>
      </c>
      <c r="I10" s="151">
        <f>F10*E10</f>
        <v>0</v>
      </c>
      <c r="J10" s="151">
        <f>K10-I10</f>
        <v>0</v>
      </c>
      <c r="K10" s="151">
        <f>H10*E10</f>
        <v>0</v>
      </c>
      <c r="L10" s="183"/>
      <c r="M10" s="157"/>
      <c r="N10" s="157"/>
      <c r="O10" s="157"/>
    </row>
    <row r="11" spans="1:15" ht="115.5" customHeight="1">
      <c r="A11" s="56" t="s">
        <v>17</v>
      </c>
      <c r="B11" s="69" t="s">
        <v>754</v>
      </c>
      <c r="C11" s="69" t="s">
        <v>110</v>
      </c>
      <c r="D11" s="84" t="s">
        <v>45</v>
      </c>
      <c r="E11" s="85">
        <v>500</v>
      </c>
      <c r="F11" s="191"/>
      <c r="G11" s="192">
        <v>0.08</v>
      </c>
      <c r="H11" s="151">
        <f t="shared" ref="H11:H18" si="0">F11*1.08</f>
        <v>0</v>
      </c>
      <c r="I11" s="151">
        <f t="shared" ref="I11:I18" si="1">F11*E11</f>
        <v>0</v>
      </c>
      <c r="J11" s="151">
        <f t="shared" ref="J11:J18" si="2">K11-I11</f>
        <v>0</v>
      </c>
      <c r="K11" s="151">
        <f t="shared" ref="K11:K18" si="3">H11*E11</f>
        <v>0</v>
      </c>
      <c r="L11" s="183"/>
      <c r="M11" s="157"/>
      <c r="N11" s="157"/>
      <c r="O11" s="157"/>
    </row>
    <row r="12" spans="1:15" ht="72.599999999999994" customHeight="1">
      <c r="A12" s="56" t="s">
        <v>18</v>
      </c>
      <c r="B12" s="69" t="s">
        <v>149</v>
      </c>
      <c r="C12" s="69" t="s">
        <v>347</v>
      </c>
      <c r="D12" s="84" t="s">
        <v>45</v>
      </c>
      <c r="E12" s="85">
        <v>6000</v>
      </c>
      <c r="F12" s="191"/>
      <c r="G12" s="192">
        <v>0.08</v>
      </c>
      <c r="H12" s="151">
        <f t="shared" si="0"/>
        <v>0</v>
      </c>
      <c r="I12" s="151">
        <f t="shared" si="1"/>
        <v>0</v>
      </c>
      <c r="J12" s="151">
        <f t="shared" si="2"/>
        <v>0</v>
      </c>
      <c r="K12" s="151">
        <f t="shared" si="3"/>
        <v>0</v>
      </c>
      <c r="L12" s="183"/>
      <c r="M12" s="157"/>
      <c r="N12" s="157"/>
      <c r="O12" s="157"/>
    </row>
    <row r="13" spans="1:15" ht="38.25">
      <c r="A13" s="32" t="s">
        <v>19</v>
      </c>
      <c r="B13" s="57" t="s">
        <v>111</v>
      </c>
      <c r="C13" s="57" t="s">
        <v>112</v>
      </c>
      <c r="D13" s="84" t="s">
        <v>45</v>
      </c>
      <c r="E13" s="84">
        <v>1800</v>
      </c>
      <c r="F13" s="191"/>
      <c r="G13" s="192">
        <v>0.08</v>
      </c>
      <c r="H13" s="151">
        <f t="shared" si="0"/>
        <v>0</v>
      </c>
      <c r="I13" s="151">
        <f t="shared" si="1"/>
        <v>0</v>
      </c>
      <c r="J13" s="151">
        <f t="shared" si="2"/>
        <v>0</v>
      </c>
      <c r="K13" s="151">
        <f t="shared" si="3"/>
        <v>0</v>
      </c>
      <c r="L13" s="183"/>
      <c r="M13" s="157"/>
      <c r="N13" s="157"/>
      <c r="O13" s="157"/>
    </row>
    <row r="14" spans="1:15" ht="38.25">
      <c r="A14" s="32" t="s">
        <v>20</v>
      </c>
      <c r="B14" s="57" t="s">
        <v>111</v>
      </c>
      <c r="C14" s="57" t="s">
        <v>113</v>
      </c>
      <c r="D14" s="84" t="s">
        <v>45</v>
      </c>
      <c r="E14" s="84">
        <v>1800</v>
      </c>
      <c r="F14" s="191"/>
      <c r="G14" s="192">
        <v>0.08</v>
      </c>
      <c r="H14" s="151">
        <f t="shared" si="0"/>
        <v>0</v>
      </c>
      <c r="I14" s="151">
        <f t="shared" si="1"/>
        <v>0</v>
      </c>
      <c r="J14" s="151">
        <f t="shared" si="2"/>
        <v>0</v>
      </c>
      <c r="K14" s="151">
        <f t="shared" si="3"/>
        <v>0</v>
      </c>
      <c r="L14" s="183"/>
      <c r="M14" s="157"/>
      <c r="N14" s="157"/>
      <c r="O14" s="157"/>
    </row>
    <row r="15" spans="1:15" ht="156" customHeight="1">
      <c r="A15" s="32" t="s">
        <v>21</v>
      </c>
      <c r="B15" s="844" t="s">
        <v>755</v>
      </c>
      <c r="C15" s="57" t="s">
        <v>148</v>
      </c>
      <c r="D15" s="84" t="s">
        <v>45</v>
      </c>
      <c r="E15" s="84">
        <v>3000</v>
      </c>
      <c r="F15" s="191"/>
      <c r="G15" s="192">
        <v>0.08</v>
      </c>
      <c r="H15" s="151">
        <f t="shared" si="0"/>
        <v>0</v>
      </c>
      <c r="I15" s="151">
        <f t="shared" si="1"/>
        <v>0</v>
      </c>
      <c r="J15" s="151">
        <f t="shared" si="2"/>
        <v>0</v>
      </c>
      <c r="K15" s="151">
        <f t="shared" si="3"/>
        <v>0</v>
      </c>
      <c r="L15" s="183"/>
      <c r="M15" s="157"/>
      <c r="N15" s="157"/>
      <c r="O15" s="157"/>
    </row>
    <row r="16" spans="1:15" ht="81.599999999999994" customHeight="1">
      <c r="A16" s="32" t="s">
        <v>22</v>
      </c>
      <c r="B16" s="1130" t="s">
        <v>756</v>
      </c>
      <c r="C16" s="209" t="s">
        <v>203</v>
      </c>
      <c r="D16" s="84" t="s">
        <v>45</v>
      </c>
      <c r="E16" s="84">
        <v>500</v>
      </c>
      <c r="F16" s="191"/>
      <c r="G16" s="192">
        <v>0.08</v>
      </c>
      <c r="H16" s="151">
        <f t="shared" si="0"/>
        <v>0</v>
      </c>
      <c r="I16" s="151">
        <f t="shared" si="1"/>
        <v>0</v>
      </c>
      <c r="J16" s="151">
        <f t="shared" si="2"/>
        <v>0</v>
      </c>
      <c r="K16" s="151">
        <f t="shared" si="3"/>
        <v>0</v>
      </c>
      <c r="L16" s="183"/>
      <c r="M16" s="157"/>
      <c r="N16" s="157"/>
      <c r="O16" s="157"/>
    </row>
    <row r="17" spans="1:15" ht="89.45" customHeight="1">
      <c r="A17" s="45" t="s">
        <v>23</v>
      </c>
      <c r="B17" s="57" t="s">
        <v>757</v>
      </c>
      <c r="C17" s="57" t="s">
        <v>204</v>
      </c>
      <c r="D17" s="210" t="s">
        <v>45</v>
      </c>
      <c r="E17" s="84">
        <v>1200</v>
      </c>
      <c r="F17" s="83"/>
      <c r="G17" s="192">
        <v>0.08</v>
      </c>
      <c r="H17" s="151">
        <f t="shared" si="0"/>
        <v>0</v>
      </c>
      <c r="I17" s="151">
        <f t="shared" si="1"/>
        <v>0</v>
      </c>
      <c r="J17" s="151">
        <f t="shared" si="2"/>
        <v>0</v>
      </c>
      <c r="K17" s="151">
        <f t="shared" si="3"/>
        <v>0</v>
      </c>
      <c r="L17" s="183"/>
      <c r="M17" s="157"/>
      <c r="N17" s="157"/>
      <c r="O17" s="157"/>
    </row>
    <row r="18" spans="1:15" ht="76.5">
      <c r="A18" s="41" t="s">
        <v>24</v>
      </c>
      <c r="B18" s="57" t="s">
        <v>758</v>
      </c>
      <c r="C18" s="69" t="s">
        <v>205</v>
      </c>
      <c r="D18" s="207" t="s">
        <v>45</v>
      </c>
      <c r="E18" s="85">
        <v>400</v>
      </c>
      <c r="F18" s="83"/>
      <c r="G18" s="192">
        <v>0.08</v>
      </c>
      <c r="H18" s="151">
        <f t="shared" si="0"/>
        <v>0</v>
      </c>
      <c r="I18" s="151">
        <f t="shared" si="1"/>
        <v>0</v>
      </c>
      <c r="J18" s="151">
        <f t="shared" si="2"/>
        <v>0</v>
      </c>
      <c r="K18" s="151">
        <f t="shared" si="3"/>
        <v>0</v>
      </c>
      <c r="L18" s="183"/>
      <c r="M18" s="157"/>
      <c r="N18" s="157"/>
      <c r="O18" s="157"/>
    </row>
    <row r="19" spans="1:15" ht="15.75" customHeight="1">
      <c r="A19" s="1488" t="s">
        <v>9</v>
      </c>
      <c r="B19" s="1488"/>
      <c r="C19" s="1488"/>
      <c r="D19" s="1488"/>
      <c r="E19" s="1488"/>
      <c r="F19" s="1488"/>
      <c r="G19" s="1488"/>
      <c r="H19" s="1488"/>
      <c r="I19" s="1002">
        <f>SUM(I10:I18)</f>
        <v>0</v>
      </c>
      <c r="J19" s="145" t="s">
        <v>9</v>
      </c>
      <c r="K19" s="156">
        <f>SUM(K10:K18)</f>
        <v>0</v>
      </c>
      <c r="L19" s="13"/>
    </row>
    <row r="20" spans="1:15">
      <c r="A20" s="66"/>
      <c r="B20" s="66"/>
      <c r="C20" s="66"/>
      <c r="D20" s="208"/>
      <c r="E20" s="208"/>
      <c r="F20" s="12"/>
      <c r="G20" s="12"/>
      <c r="H20" s="66"/>
      <c r="I20" s="66"/>
      <c r="J20" s="66"/>
      <c r="K20" s="66"/>
      <c r="L20" s="66"/>
    </row>
    <row r="21" spans="1:15">
      <c r="B21" s="20" t="s">
        <v>10</v>
      </c>
      <c r="C21" s="4"/>
      <c r="D21" s="21"/>
      <c r="E21" s="22"/>
      <c r="F21" s="22"/>
      <c r="G21" s="22"/>
      <c r="H21" s="22"/>
    </row>
    <row r="22" spans="1:15">
      <c r="B22" s="4"/>
      <c r="C22" s="4"/>
      <c r="D22" s="21"/>
      <c r="E22" s="22"/>
      <c r="F22" s="22"/>
      <c r="G22" s="22"/>
      <c r="H22" s="22"/>
    </row>
    <row r="23" spans="1:15">
      <c r="B23" s="4"/>
      <c r="C23" s="4"/>
      <c r="D23" s="21"/>
      <c r="E23" s="22"/>
      <c r="F23" s="22"/>
      <c r="G23" s="22"/>
      <c r="H23" s="22"/>
    </row>
    <row r="24" spans="1:15">
      <c r="B24" s="23"/>
      <c r="C24" s="7"/>
      <c r="D24" s="25"/>
      <c r="E24" s="26"/>
      <c r="F24" s="1473" t="s">
        <v>11</v>
      </c>
      <c r="G24" s="1473"/>
      <c r="H24" s="1473"/>
    </row>
    <row r="25" spans="1:15">
      <c r="B25" s="27" t="s">
        <v>12</v>
      </c>
      <c r="C25" s="24"/>
      <c r="D25" s="25"/>
      <c r="E25" s="26"/>
      <c r="F25" s="1473" t="s">
        <v>13</v>
      </c>
      <c r="G25" s="1473"/>
      <c r="H25" s="1473"/>
    </row>
  </sheetData>
  <mergeCells count="5">
    <mergeCell ref="F24:H24"/>
    <mergeCell ref="F25:H25"/>
    <mergeCell ref="A3:L3"/>
    <mergeCell ref="A9:L9"/>
    <mergeCell ref="A19:H19"/>
  </mergeCells>
  <pageMargins left="0.7" right="0.7" top="0.75" bottom="0.75" header="0.3" footer="0.3"/>
  <pageSetup paperSize="9" scale="59"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O17"/>
  <sheetViews>
    <sheetView zoomScaleNormal="100" workbookViewId="0">
      <selection activeCell="B5" sqref="B5"/>
    </sheetView>
  </sheetViews>
  <sheetFormatPr defaultColWidth="9.140625" defaultRowHeight="12.75"/>
  <cols>
    <col min="1" max="1" width="4.28515625" style="40" bestFit="1" customWidth="1"/>
    <col min="2" max="2" width="33.42578125" style="40" customWidth="1"/>
    <col min="3" max="3" width="10.140625" style="40" customWidth="1"/>
    <col min="4" max="4" width="5.5703125" style="40" bestFit="1" customWidth="1"/>
    <col min="5" max="5" width="5.28515625" style="40" bestFit="1" customWidth="1"/>
    <col min="6" max="6" width="14" style="40" customWidth="1"/>
    <col min="7" max="7" width="12" style="40" customWidth="1"/>
    <col min="8" max="8" width="9.28515625" style="40" customWidth="1"/>
    <col min="9" max="9" width="12.85546875" style="40" bestFit="1" customWidth="1"/>
    <col min="10" max="10" width="23.28515625" style="40" customWidth="1"/>
    <col min="11" max="11" width="12.5703125" style="40" customWidth="1"/>
    <col min="12" max="12" width="11.7109375" style="40" customWidth="1"/>
    <col min="13" max="16384" width="9.140625" style="40"/>
  </cols>
  <sheetData>
    <row r="1" spans="1:15">
      <c r="A1" s="39"/>
      <c r="B1" s="2" t="s">
        <v>935</v>
      </c>
      <c r="C1" s="1"/>
      <c r="D1" s="1"/>
      <c r="E1" s="1"/>
      <c r="F1" s="1"/>
      <c r="G1" s="1"/>
      <c r="H1" s="1"/>
      <c r="I1" s="1"/>
      <c r="J1" s="1"/>
      <c r="K1" s="36"/>
      <c r="L1" s="3" t="s">
        <v>240</v>
      </c>
    </row>
    <row r="2" spans="1:15" ht="12.75" customHeight="1">
      <c r="A2" s="4"/>
      <c r="B2" s="35"/>
      <c r="C2" s="24"/>
      <c r="D2" s="7"/>
      <c r="E2" s="22"/>
      <c r="F2" s="22"/>
      <c r="G2" s="7" t="s">
        <v>936</v>
      </c>
      <c r="H2" s="39"/>
      <c r="I2" s="39"/>
      <c r="J2" s="39"/>
      <c r="K2" s="39"/>
      <c r="L2" s="51"/>
    </row>
    <row r="3" spans="1:15" ht="44.25" customHeight="1">
      <c r="A3" s="1489" t="s">
        <v>238</v>
      </c>
      <c r="B3" s="1489"/>
      <c r="C3" s="1489"/>
      <c r="D3" s="1489"/>
      <c r="E3" s="1489"/>
      <c r="F3" s="1489"/>
      <c r="G3" s="1489"/>
      <c r="H3" s="1489"/>
      <c r="I3" s="1489"/>
      <c r="J3" s="1489"/>
      <c r="K3" s="1489"/>
      <c r="L3" s="1489"/>
    </row>
    <row r="5" spans="1:15">
      <c r="B5" s="72" t="s">
        <v>842</v>
      </c>
      <c r="C5" s="72"/>
      <c r="D5" s="72"/>
      <c r="E5" s="72"/>
      <c r="F5" s="7"/>
      <c r="G5" s="7"/>
      <c r="H5" s="7"/>
      <c r="I5" s="66"/>
      <c r="J5" s="66"/>
      <c r="K5" s="66"/>
      <c r="L5" s="66"/>
    </row>
    <row r="6" spans="1:15" ht="13.5" customHeight="1" thickBot="1">
      <c r="B6" s="78" t="s">
        <v>759</v>
      </c>
      <c r="C6" s="78"/>
      <c r="D6" s="105"/>
      <c r="E6"/>
      <c r="F6"/>
      <c r="G6"/>
      <c r="H6"/>
      <c r="I6"/>
      <c r="J6"/>
      <c r="K6"/>
      <c r="L6" s="108" t="s">
        <v>1</v>
      </c>
      <c r="M6" s="109"/>
      <c r="N6" s="109"/>
      <c r="O6" s="110"/>
    </row>
    <row r="7" spans="1:15" ht="63.75"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58"/>
      <c r="N9" s="158"/>
      <c r="O9" s="158"/>
    </row>
    <row r="10" spans="1:15" ht="25.5">
      <c r="A10" s="114" t="s">
        <v>16</v>
      </c>
      <c r="B10" s="1126" t="s">
        <v>114</v>
      </c>
      <c r="C10" s="104" t="s">
        <v>115</v>
      </c>
      <c r="D10" s="114" t="s">
        <v>116</v>
      </c>
      <c r="E10" s="41">
        <v>40</v>
      </c>
      <c r="F10" s="116"/>
      <c r="G10" s="193">
        <v>0.08</v>
      </c>
      <c r="H10" s="117">
        <f>F10*1.08</f>
        <v>0</v>
      </c>
      <c r="I10" s="117">
        <f>F10*E10</f>
        <v>0</v>
      </c>
      <c r="J10" s="117">
        <f>K10-I10</f>
        <v>0</v>
      </c>
      <c r="K10" s="117">
        <f>H10*E10</f>
        <v>0</v>
      </c>
      <c r="L10" s="183"/>
      <c r="M10" s="157"/>
      <c r="N10" s="157"/>
      <c r="O10" s="157"/>
    </row>
    <row r="11" spans="1:15" ht="15.75" customHeight="1">
      <c r="A11" s="1478" t="s">
        <v>9</v>
      </c>
      <c r="B11" s="1479"/>
      <c r="C11" s="1479"/>
      <c r="D11" s="1479"/>
      <c r="E11" s="1479"/>
      <c r="F11" s="1479"/>
      <c r="G11" s="1479"/>
      <c r="H11" s="1480"/>
      <c r="I11" s="156">
        <f>SUM(I10)</f>
        <v>0</v>
      </c>
      <c r="J11" s="145" t="s">
        <v>9</v>
      </c>
      <c r="K11" s="156">
        <f>SUM(K10)</f>
        <v>0</v>
      </c>
      <c r="L11" s="13"/>
    </row>
    <row r="12" spans="1:15">
      <c r="A12" s="46"/>
      <c r="B12" s="66"/>
      <c r="C12" s="66"/>
      <c r="D12" s="66"/>
      <c r="E12" s="66"/>
      <c r="F12" s="66"/>
      <c r="G12" s="22"/>
      <c r="H12" s="12"/>
      <c r="I12" s="12"/>
      <c r="J12" s="12"/>
      <c r="K12" s="13"/>
      <c r="L12" s="66"/>
    </row>
    <row r="13" spans="1:15">
      <c r="B13" s="20"/>
      <c r="C13" s="4"/>
      <c r="D13" s="21"/>
      <c r="E13" s="22"/>
      <c r="F13" s="22"/>
      <c r="G13" s="22"/>
      <c r="H13" s="22"/>
    </row>
    <row r="14" spans="1:15">
      <c r="B14" s="4"/>
      <c r="C14" s="4"/>
      <c r="D14" s="21"/>
      <c r="E14" s="22"/>
      <c r="F14" s="22"/>
      <c r="G14" s="22"/>
      <c r="H14" s="22"/>
    </row>
    <row r="15" spans="1:15">
      <c r="B15" s="4"/>
      <c r="C15" s="4"/>
      <c r="D15" s="21"/>
      <c r="E15" s="22"/>
      <c r="F15" s="22"/>
      <c r="G15" s="22"/>
      <c r="H15" s="22"/>
    </row>
    <row r="16" spans="1:15">
      <c r="B16" s="23"/>
      <c r="C16" s="7"/>
      <c r="D16" s="25"/>
      <c r="E16" s="26"/>
      <c r="F16" s="1473" t="s">
        <v>11</v>
      </c>
      <c r="G16" s="1473"/>
      <c r="H16" s="1473"/>
    </row>
    <row r="17" spans="2:8">
      <c r="B17" s="27" t="s">
        <v>12</v>
      </c>
      <c r="C17" s="24"/>
      <c r="D17" s="25"/>
      <c r="E17" s="26"/>
      <c r="F17" s="1473" t="s">
        <v>13</v>
      </c>
      <c r="G17" s="1473"/>
      <c r="H17" s="1473"/>
    </row>
  </sheetData>
  <mergeCells count="5">
    <mergeCell ref="F16:H16"/>
    <mergeCell ref="F17:H17"/>
    <mergeCell ref="A3:L3"/>
    <mergeCell ref="A9:L9"/>
    <mergeCell ref="A11:H11"/>
  </mergeCells>
  <pageMargins left="0.7" right="0.7" top="0.75" bottom="0.75" header="0.3" footer="0.3"/>
  <pageSetup paperSize="9" scale="7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33"/>
  <sheetViews>
    <sheetView topLeftCell="A4" zoomScale="90" zoomScaleNormal="90" workbookViewId="0">
      <selection activeCell="B7" sqref="B7"/>
    </sheetView>
  </sheetViews>
  <sheetFormatPr defaultRowHeight="15"/>
  <cols>
    <col min="1" max="1" width="4.28515625" bestFit="1" customWidth="1"/>
    <col min="2" max="2" width="52.42578125" customWidth="1"/>
    <col min="3" max="3" width="11.7109375" customWidth="1"/>
    <col min="5" max="6" width="16.28515625" customWidth="1"/>
    <col min="7" max="8" width="12.42578125" customWidth="1"/>
    <col min="9" max="9" width="30.7109375" customWidth="1"/>
    <col min="10" max="10" width="15.5703125" customWidth="1"/>
    <col min="11" max="11" width="16.42578125" customWidth="1"/>
  </cols>
  <sheetData>
    <row r="1" spans="1:15">
      <c r="A1" s="1"/>
      <c r="B1" s="2" t="s">
        <v>935</v>
      </c>
      <c r="C1" s="1"/>
      <c r="D1" s="1"/>
      <c r="E1" s="1109"/>
      <c r="F1" s="1"/>
      <c r="G1" s="1"/>
      <c r="H1" s="1"/>
      <c r="I1" s="1"/>
      <c r="J1" s="1"/>
      <c r="K1" s="3" t="s">
        <v>240</v>
      </c>
    </row>
    <row r="2" spans="1:15">
      <c r="A2" s="1"/>
      <c r="B2" s="2"/>
      <c r="C2" s="1384" t="s">
        <v>936</v>
      </c>
      <c r="D2" s="1"/>
      <c r="E2" s="1444"/>
      <c r="F2" s="1"/>
      <c r="G2" s="1"/>
      <c r="H2" s="1"/>
      <c r="I2" s="1"/>
      <c r="J2" s="1"/>
      <c r="K2" s="3"/>
    </row>
    <row r="3" spans="1:15" ht="50.25" customHeight="1">
      <c r="A3" s="1471" t="s">
        <v>238</v>
      </c>
      <c r="B3" s="1472"/>
      <c r="C3" s="1472"/>
      <c r="D3" s="1472"/>
      <c r="E3" s="1472"/>
      <c r="F3" s="1472"/>
      <c r="G3" s="1472"/>
      <c r="H3" s="1472"/>
      <c r="I3" s="1472"/>
      <c r="J3" s="1472"/>
      <c r="K3" s="1472"/>
      <c r="L3" s="49"/>
    </row>
    <row r="4" spans="1:15">
      <c r="A4" s="4"/>
      <c r="B4" s="5"/>
      <c r="C4" s="5"/>
      <c r="D4" s="5"/>
      <c r="E4" s="5"/>
      <c r="F4" s="5"/>
      <c r="G4" s="5"/>
      <c r="H4" s="5"/>
      <c r="I4" s="4"/>
      <c r="J4" s="4"/>
      <c r="K4" s="4"/>
    </row>
    <row r="5" spans="1:15">
      <c r="B5" s="72" t="s">
        <v>934</v>
      </c>
      <c r="C5" s="72"/>
      <c r="D5" s="72"/>
      <c r="E5" s="72"/>
      <c r="F5" s="72"/>
      <c r="G5" s="6"/>
      <c r="H5" s="7"/>
      <c r="I5" s="7"/>
      <c r="J5" s="7"/>
      <c r="K5" s="7"/>
    </row>
    <row r="6" spans="1:15" ht="15.75" customHeight="1" thickBot="1">
      <c r="B6" s="79" t="s">
        <v>15</v>
      </c>
      <c r="C6" s="79"/>
      <c r="D6" s="105"/>
      <c r="L6" s="108" t="s">
        <v>1</v>
      </c>
      <c r="M6" s="109"/>
      <c r="N6" s="109"/>
      <c r="O6" s="110"/>
    </row>
    <row r="7" spans="1:15" ht="51.75" customHeight="1" thickBot="1">
      <c r="A7" s="125" t="s">
        <v>2</v>
      </c>
      <c r="B7" s="125" t="s">
        <v>3</v>
      </c>
      <c r="C7" s="125" t="s">
        <v>4</v>
      </c>
      <c r="D7" s="141" t="s">
        <v>94</v>
      </c>
      <c r="E7" s="142" t="s">
        <v>191</v>
      </c>
      <c r="F7" s="142" t="s">
        <v>192</v>
      </c>
      <c r="G7" s="142" t="s">
        <v>193</v>
      </c>
      <c r="H7" s="142" t="s">
        <v>194</v>
      </c>
      <c r="I7" s="142" t="s">
        <v>195</v>
      </c>
      <c r="J7" s="142" t="s">
        <v>196</v>
      </c>
      <c r="K7" s="142" t="s">
        <v>197</v>
      </c>
      <c r="L7" s="142" t="s">
        <v>198</v>
      </c>
      <c r="M7" s="142" t="s">
        <v>5</v>
      </c>
      <c r="N7" s="142" t="s">
        <v>199</v>
      </c>
      <c r="O7" s="142" t="s">
        <v>6</v>
      </c>
    </row>
    <row r="8" spans="1:15">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c r="A9" s="144"/>
      <c r="B9" s="144"/>
      <c r="C9" s="144"/>
      <c r="D9" s="144"/>
      <c r="E9" s="144"/>
      <c r="F9" s="144"/>
      <c r="G9" s="144"/>
      <c r="H9" s="144"/>
      <c r="I9" s="144"/>
      <c r="J9" s="144"/>
      <c r="K9" s="144"/>
      <c r="L9" s="127"/>
      <c r="M9" s="127"/>
      <c r="N9" s="127"/>
      <c r="O9" s="127"/>
    </row>
    <row r="10" spans="1:15" ht="112.5" customHeight="1">
      <c r="A10" s="44" t="s">
        <v>16</v>
      </c>
      <c r="B10" s="1876" t="s">
        <v>889</v>
      </c>
      <c r="C10" s="130" t="s">
        <v>7</v>
      </c>
      <c r="D10" s="135" t="s">
        <v>45</v>
      </c>
      <c r="E10" s="147">
        <v>12000</v>
      </c>
      <c r="F10" s="153"/>
      <c r="G10" s="149">
        <v>0.08</v>
      </c>
      <c r="H10" s="138">
        <f>F10*1.08</f>
        <v>0</v>
      </c>
      <c r="I10" s="139">
        <f>F10*E10</f>
        <v>0</v>
      </c>
      <c r="J10" s="139">
        <f>K10-I10</f>
        <v>0</v>
      </c>
      <c r="K10" s="140">
        <f>H10*E10</f>
        <v>0</v>
      </c>
      <c r="L10" s="143"/>
      <c r="M10" s="143"/>
      <c r="N10" s="143"/>
      <c r="O10" s="143"/>
    </row>
    <row r="11" spans="1:15" ht="33.75">
      <c r="A11" s="8" t="s">
        <v>17</v>
      </c>
      <c r="B11" s="1867" t="s">
        <v>727</v>
      </c>
      <c r="C11" s="131" t="s">
        <v>7</v>
      </c>
      <c r="D11" s="135" t="s">
        <v>45</v>
      </c>
      <c r="E11" s="133">
        <v>5</v>
      </c>
      <c r="F11" s="154"/>
      <c r="G11" s="149">
        <v>0.08</v>
      </c>
      <c r="H11" s="138">
        <f t="shared" ref="H11:H24" si="0">F11*1.08</f>
        <v>0</v>
      </c>
      <c r="I11" s="139">
        <f t="shared" ref="I11:I24" si="1">F11*E11</f>
        <v>0</v>
      </c>
      <c r="J11" s="139">
        <f t="shared" ref="J11:J24" si="2">K11-I11</f>
        <v>0</v>
      </c>
      <c r="K11" s="140">
        <f t="shared" ref="K11:K24" si="3">H11*E11</f>
        <v>0</v>
      </c>
      <c r="L11" s="128"/>
      <c r="M11" s="128"/>
      <c r="N11" s="128"/>
      <c r="O11" s="128"/>
    </row>
    <row r="12" spans="1:15" ht="22.5">
      <c r="A12" s="8" t="s">
        <v>18</v>
      </c>
      <c r="B12" s="1867" t="s">
        <v>129</v>
      </c>
      <c r="C12" s="131" t="s">
        <v>7</v>
      </c>
      <c r="D12" s="135" t="s">
        <v>45</v>
      </c>
      <c r="E12" s="133">
        <v>100</v>
      </c>
      <c r="F12" s="154"/>
      <c r="G12" s="149">
        <v>0.08</v>
      </c>
      <c r="H12" s="138">
        <f t="shared" si="0"/>
        <v>0</v>
      </c>
      <c r="I12" s="139">
        <f t="shared" si="1"/>
        <v>0</v>
      </c>
      <c r="J12" s="139">
        <f t="shared" si="2"/>
        <v>0</v>
      </c>
      <c r="K12" s="140">
        <f t="shared" si="3"/>
        <v>0</v>
      </c>
      <c r="L12" s="128"/>
      <c r="M12" s="128"/>
      <c r="N12" s="128"/>
      <c r="O12" s="128"/>
    </row>
    <row r="13" spans="1:15" ht="33.75">
      <c r="A13" s="8" t="s">
        <v>19</v>
      </c>
      <c r="B13" s="1867" t="s">
        <v>128</v>
      </c>
      <c r="C13" s="131" t="s">
        <v>7</v>
      </c>
      <c r="D13" s="135" t="s">
        <v>45</v>
      </c>
      <c r="E13" s="133">
        <v>2000</v>
      </c>
      <c r="F13" s="154"/>
      <c r="G13" s="149">
        <v>0.08</v>
      </c>
      <c r="H13" s="138">
        <f t="shared" si="0"/>
        <v>0</v>
      </c>
      <c r="I13" s="139">
        <f t="shared" si="1"/>
        <v>0</v>
      </c>
      <c r="J13" s="139">
        <f t="shared" si="2"/>
        <v>0</v>
      </c>
      <c r="K13" s="140">
        <f t="shared" si="3"/>
        <v>0</v>
      </c>
      <c r="L13" s="128"/>
      <c r="M13" s="128"/>
      <c r="N13" s="128"/>
      <c r="O13" s="128"/>
    </row>
    <row r="14" spans="1:15" ht="56.25">
      <c r="A14" s="8" t="s">
        <v>20</v>
      </c>
      <c r="B14" s="1867" t="s">
        <v>127</v>
      </c>
      <c r="C14" s="131" t="s">
        <v>7</v>
      </c>
      <c r="D14" s="135" t="s">
        <v>45</v>
      </c>
      <c r="E14" s="133">
        <v>400</v>
      </c>
      <c r="F14" s="154"/>
      <c r="G14" s="149">
        <v>0.08</v>
      </c>
      <c r="H14" s="138">
        <f t="shared" si="0"/>
        <v>0</v>
      </c>
      <c r="I14" s="139">
        <f t="shared" si="1"/>
        <v>0</v>
      </c>
      <c r="J14" s="139">
        <f t="shared" si="2"/>
        <v>0</v>
      </c>
      <c r="K14" s="140">
        <f t="shared" si="3"/>
        <v>0</v>
      </c>
      <c r="L14" s="128"/>
      <c r="M14" s="128"/>
      <c r="N14" s="128"/>
      <c r="O14" s="128"/>
    </row>
    <row r="15" spans="1:15" ht="244.5" customHeight="1">
      <c r="A15" s="8" t="s">
        <v>21</v>
      </c>
      <c r="B15" s="1867" t="s">
        <v>890</v>
      </c>
      <c r="C15" s="131" t="s">
        <v>7</v>
      </c>
      <c r="D15" s="135" t="s">
        <v>45</v>
      </c>
      <c r="E15" s="133">
        <v>25000</v>
      </c>
      <c r="F15" s="154"/>
      <c r="G15" s="149">
        <v>0.08</v>
      </c>
      <c r="H15" s="138">
        <f t="shared" si="0"/>
        <v>0</v>
      </c>
      <c r="I15" s="139">
        <f t="shared" si="1"/>
        <v>0</v>
      </c>
      <c r="J15" s="139">
        <f t="shared" si="2"/>
        <v>0</v>
      </c>
      <c r="K15" s="140">
        <f t="shared" si="3"/>
        <v>0</v>
      </c>
      <c r="L15" s="128"/>
      <c r="M15" s="128"/>
      <c r="N15" s="128"/>
      <c r="O15" s="128"/>
    </row>
    <row r="16" spans="1:15" ht="240" customHeight="1">
      <c r="A16" s="8" t="s">
        <v>22</v>
      </c>
      <c r="B16" s="1877" t="s">
        <v>891</v>
      </c>
      <c r="C16" s="94" t="s">
        <v>7</v>
      </c>
      <c r="D16" s="135" t="s">
        <v>45</v>
      </c>
      <c r="E16" s="148">
        <v>1500</v>
      </c>
      <c r="F16" s="89"/>
      <c r="G16" s="149">
        <v>0.08</v>
      </c>
      <c r="H16" s="138">
        <f t="shared" si="0"/>
        <v>0</v>
      </c>
      <c r="I16" s="139">
        <f t="shared" si="1"/>
        <v>0</v>
      </c>
      <c r="J16" s="139">
        <f t="shared" si="2"/>
        <v>0</v>
      </c>
      <c r="K16" s="140">
        <f t="shared" si="3"/>
        <v>0</v>
      </c>
      <c r="L16" s="128"/>
      <c r="M16" s="128"/>
      <c r="N16" s="128"/>
      <c r="O16" s="128"/>
    </row>
    <row r="17" spans="1:15" ht="45">
      <c r="A17" s="8" t="s">
        <v>23</v>
      </c>
      <c r="B17" s="1867" t="s">
        <v>892</v>
      </c>
      <c r="C17" s="131" t="s">
        <v>7</v>
      </c>
      <c r="D17" s="135" t="s">
        <v>45</v>
      </c>
      <c r="E17" s="133">
        <v>1000</v>
      </c>
      <c r="F17" s="154"/>
      <c r="G17" s="149">
        <v>0.08</v>
      </c>
      <c r="H17" s="138">
        <f t="shared" si="0"/>
        <v>0</v>
      </c>
      <c r="I17" s="139">
        <f t="shared" si="1"/>
        <v>0</v>
      </c>
      <c r="J17" s="139">
        <f t="shared" si="2"/>
        <v>0</v>
      </c>
      <c r="K17" s="140">
        <f t="shared" si="3"/>
        <v>0</v>
      </c>
      <c r="L17" s="128"/>
      <c r="M17" s="128"/>
      <c r="N17" s="128"/>
      <c r="O17" s="128"/>
    </row>
    <row r="18" spans="1:15" ht="45">
      <c r="A18" s="8" t="s">
        <v>24</v>
      </c>
      <c r="B18" s="1878" t="s">
        <v>32</v>
      </c>
      <c r="C18" s="94" t="s">
        <v>7</v>
      </c>
      <c r="D18" s="135" t="s">
        <v>45</v>
      </c>
      <c r="E18" s="148">
        <v>300</v>
      </c>
      <c r="F18" s="89"/>
      <c r="G18" s="149">
        <v>0.08</v>
      </c>
      <c r="H18" s="138">
        <f t="shared" si="0"/>
        <v>0</v>
      </c>
      <c r="I18" s="139">
        <f t="shared" si="1"/>
        <v>0</v>
      </c>
      <c r="J18" s="139">
        <f t="shared" si="2"/>
        <v>0</v>
      </c>
      <c r="K18" s="140">
        <f t="shared" si="3"/>
        <v>0</v>
      </c>
      <c r="L18" s="128"/>
      <c r="M18" s="128"/>
      <c r="N18" s="128"/>
      <c r="O18" s="128"/>
    </row>
    <row r="19" spans="1:15" ht="45">
      <c r="A19" s="8" t="s">
        <v>25</v>
      </c>
      <c r="B19" s="1867" t="s">
        <v>893</v>
      </c>
      <c r="C19" s="131" t="s">
        <v>7</v>
      </c>
      <c r="D19" s="135" t="s">
        <v>45</v>
      </c>
      <c r="E19" s="133">
        <v>300</v>
      </c>
      <c r="F19" s="154"/>
      <c r="G19" s="149">
        <v>0.08</v>
      </c>
      <c r="H19" s="138">
        <f t="shared" si="0"/>
        <v>0</v>
      </c>
      <c r="I19" s="139">
        <f t="shared" si="1"/>
        <v>0</v>
      </c>
      <c r="J19" s="139">
        <f t="shared" si="2"/>
        <v>0</v>
      </c>
      <c r="K19" s="140">
        <f t="shared" si="3"/>
        <v>0</v>
      </c>
      <c r="L19" s="128"/>
      <c r="M19" s="128"/>
      <c r="N19" s="128"/>
      <c r="O19" s="128"/>
    </row>
    <row r="20" spans="1:15" ht="45">
      <c r="A20" s="8" t="s">
        <v>26</v>
      </c>
      <c r="B20" s="1867" t="s">
        <v>894</v>
      </c>
      <c r="C20" s="131" t="s">
        <v>7</v>
      </c>
      <c r="D20" s="135" t="s">
        <v>45</v>
      </c>
      <c r="E20" s="133">
        <v>1200</v>
      </c>
      <c r="F20" s="154"/>
      <c r="G20" s="149">
        <v>0.08</v>
      </c>
      <c r="H20" s="138">
        <f t="shared" si="0"/>
        <v>0</v>
      </c>
      <c r="I20" s="139">
        <f t="shared" si="1"/>
        <v>0</v>
      </c>
      <c r="J20" s="139">
        <f t="shared" si="2"/>
        <v>0</v>
      </c>
      <c r="K20" s="140">
        <f t="shared" si="3"/>
        <v>0</v>
      </c>
      <c r="L20" s="128"/>
      <c r="M20" s="128"/>
      <c r="N20" s="128"/>
      <c r="O20" s="128"/>
    </row>
    <row r="21" spans="1:15" ht="45">
      <c r="A21" s="8" t="s">
        <v>27</v>
      </c>
      <c r="B21" s="1867" t="s">
        <v>895</v>
      </c>
      <c r="C21" s="131" t="s">
        <v>7</v>
      </c>
      <c r="D21" s="135" t="s">
        <v>45</v>
      </c>
      <c r="E21" s="133">
        <v>2500</v>
      </c>
      <c r="F21" s="154"/>
      <c r="G21" s="149">
        <v>0.08</v>
      </c>
      <c r="H21" s="138">
        <f t="shared" si="0"/>
        <v>0</v>
      </c>
      <c r="I21" s="139">
        <f t="shared" si="1"/>
        <v>0</v>
      </c>
      <c r="J21" s="139">
        <f t="shared" si="2"/>
        <v>0</v>
      </c>
      <c r="K21" s="140">
        <f t="shared" si="3"/>
        <v>0</v>
      </c>
      <c r="L21" s="128"/>
      <c r="M21" s="128"/>
      <c r="N21" s="128"/>
      <c r="O21" s="128"/>
    </row>
    <row r="22" spans="1:15" ht="247.5">
      <c r="A22" s="8">
        <v>13</v>
      </c>
      <c r="B22" s="1867" t="s">
        <v>280</v>
      </c>
      <c r="C22" s="131" t="s">
        <v>7</v>
      </c>
      <c r="D22" s="135" t="s">
        <v>45</v>
      </c>
      <c r="E22" s="133">
        <v>1000</v>
      </c>
      <c r="F22" s="154"/>
      <c r="G22" s="149">
        <v>0.08</v>
      </c>
      <c r="H22" s="138">
        <f t="shared" si="0"/>
        <v>0</v>
      </c>
      <c r="I22" s="139">
        <f t="shared" si="1"/>
        <v>0</v>
      </c>
      <c r="J22" s="139">
        <f t="shared" si="2"/>
        <v>0</v>
      </c>
      <c r="K22" s="140">
        <f t="shared" si="3"/>
        <v>0</v>
      </c>
      <c r="L22" s="128"/>
      <c r="M22" s="128"/>
      <c r="N22" s="128"/>
      <c r="O22" s="128"/>
    </row>
    <row r="23" spans="1:15">
      <c r="A23" s="8" t="s">
        <v>29</v>
      </c>
      <c r="B23" s="1867" t="s">
        <v>37</v>
      </c>
      <c r="C23" s="131" t="s">
        <v>7</v>
      </c>
      <c r="D23" s="135" t="s">
        <v>45</v>
      </c>
      <c r="E23" s="133">
        <v>120</v>
      </c>
      <c r="F23" s="154"/>
      <c r="G23" s="149">
        <v>0.08</v>
      </c>
      <c r="H23" s="138">
        <f t="shared" si="0"/>
        <v>0</v>
      </c>
      <c r="I23" s="139">
        <f t="shared" si="1"/>
        <v>0</v>
      </c>
      <c r="J23" s="139">
        <f t="shared" si="2"/>
        <v>0</v>
      </c>
      <c r="K23" s="140">
        <f t="shared" si="3"/>
        <v>0</v>
      </c>
      <c r="L23" s="128"/>
      <c r="M23" s="128"/>
      <c r="N23" s="128"/>
      <c r="O23" s="128"/>
    </row>
    <row r="24" spans="1:15" ht="95.25" customHeight="1">
      <c r="A24" s="10" t="s">
        <v>30</v>
      </c>
      <c r="B24" s="1879" t="s">
        <v>126</v>
      </c>
      <c r="C24" s="132" t="s">
        <v>7</v>
      </c>
      <c r="D24" s="135" t="s">
        <v>45</v>
      </c>
      <c r="E24" s="134">
        <v>50</v>
      </c>
      <c r="F24" s="155"/>
      <c r="G24" s="149">
        <v>0.08</v>
      </c>
      <c r="H24" s="138">
        <f t="shared" si="0"/>
        <v>0</v>
      </c>
      <c r="I24" s="139">
        <f t="shared" si="1"/>
        <v>0</v>
      </c>
      <c r="J24" s="139">
        <f t="shared" si="2"/>
        <v>0</v>
      </c>
      <c r="K24" s="140">
        <f t="shared" si="3"/>
        <v>0</v>
      </c>
      <c r="L24" s="128"/>
      <c r="M24" s="128"/>
      <c r="N24" s="128"/>
      <c r="O24" s="128"/>
    </row>
    <row r="25" spans="1:15" ht="15" customHeight="1">
      <c r="A25" s="1478" t="s">
        <v>9</v>
      </c>
      <c r="B25" s="1479"/>
      <c r="C25" s="1479"/>
      <c r="D25" s="1479"/>
      <c r="E25" s="1479"/>
      <c r="F25" s="1479"/>
      <c r="G25" s="1479"/>
      <c r="H25" s="1480"/>
      <c r="I25" s="156">
        <f>SUM(I10:I24)</f>
        <v>0</v>
      </c>
      <c r="J25" s="145" t="s">
        <v>9</v>
      </c>
      <c r="K25" s="146">
        <f>SUM(K10:K24)</f>
        <v>0</v>
      </c>
    </row>
    <row r="26" spans="1:15">
      <c r="A26" s="14"/>
      <c r="B26" s="15"/>
      <c r="C26" s="15"/>
      <c r="D26" s="15"/>
      <c r="E26" s="15"/>
      <c r="F26" s="16"/>
      <c r="G26" s="17"/>
      <c r="H26" s="18"/>
      <c r="I26" s="18"/>
      <c r="J26" s="12"/>
      <c r="K26" s="13"/>
    </row>
    <row r="27" spans="1:15">
      <c r="A27" s="20"/>
      <c r="B27" s="20" t="s">
        <v>10</v>
      </c>
      <c r="C27" s="4"/>
      <c r="D27" s="4"/>
      <c r="E27" s="21"/>
      <c r="F27" s="22"/>
      <c r="G27" s="22"/>
      <c r="H27" s="22"/>
      <c r="I27" s="22"/>
      <c r="J27" s="30"/>
      <c r="K27" s="30"/>
    </row>
    <row r="28" spans="1:15">
      <c r="A28" s="20"/>
      <c r="B28" s="4"/>
      <c r="C28" s="4"/>
      <c r="D28" s="4"/>
      <c r="E28" s="21"/>
      <c r="F28" s="22"/>
      <c r="G28" s="22"/>
      <c r="H28" s="22"/>
      <c r="I28" s="22"/>
      <c r="J28" s="30"/>
      <c r="K28" s="30"/>
    </row>
    <row r="29" spans="1:15">
      <c r="A29" s="20"/>
      <c r="B29" s="4"/>
      <c r="C29" s="4"/>
      <c r="D29" s="4"/>
      <c r="E29" s="21"/>
      <c r="F29" s="22"/>
      <c r="G29" s="22"/>
      <c r="H29" s="22"/>
      <c r="I29" s="22"/>
      <c r="J29" s="30"/>
      <c r="K29" s="30"/>
    </row>
    <row r="30" spans="1:15">
      <c r="A30" s="20"/>
      <c r="B30" s="4"/>
      <c r="C30" s="4"/>
      <c r="D30" s="4"/>
      <c r="E30" s="21"/>
      <c r="F30" s="22"/>
      <c r="G30" s="22"/>
      <c r="H30" s="22"/>
      <c r="I30" s="22"/>
      <c r="J30" s="30"/>
      <c r="K30" s="30"/>
    </row>
    <row r="31" spans="1:15" ht="15" customHeight="1">
      <c r="A31" s="1"/>
      <c r="B31" s="23"/>
      <c r="C31" s="24"/>
      <c r="D31" s="7"/>
      <c r="E31" s="25"/>
      <c r="F31" s="26"/>
      <c r="G31" s="1473" t="s">
        <v>11</v>
      </c>
      <c r="H31" s="1473"/>
      <c r="I31" s="1473"/>
      <c r="J31" s="30"/>
      <c r="K31" s="30"/>
    </row>
    <row r="32" spans="1:15">
      <c r="A32" s="7"/>
      <c r="B32" s="27" t="s">
        <v>12</v>
      </c>
      <c r="C32" s="28"/>
      <c r="D32" s="24"/>
      <c r="E32" s="25"/>
      <c r="F32" s="26"/>
      <c r="G32" s="1473" t="s">
        <v>13</v>
      </c>
      <c r="H32" s="1473"/>
      <c r="I32" s="1473"/>
      <c r="J32" s="30"/>
      <c r="K32" s="30"/>
    </row>
    <row r="33" spans="1:11">
      <c r="A33" s="7"/>
      <c r="B33" s="31"/>
      <c r="C33" s="24"/>
      <c r="D33" s="24"/>
      <c r="E33" s="21"/>
      <c r="F33" s="22"/>
      <c r="G33" s="22"/>
      <c r="H33" s="22"/>
      <c r="I33" s="22"/>
      <c r="J33" s="30"/>
      <c r="K33" s="30"/>
    </row>
  </sheetData>
  <mergeCells count="4">
    <mergeCell ref="A3:K3"/>
    <mergeCell ref="G31:I31"/>
    <mergeCell ref="G32:I32"/>
    <mergeCell ref="A25:H25"/>
  </mergeCells>
  <pageMargins left="0.7" right="0.7" top="0.75" bottom="0.75" header="0.3" footer="0.3"/>
  <pageSetup paperSize="9" scale="56"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O17"/>
  <sheetViews>
    <sheetView zoomScale="110" zoomScaleNormal="110" workbookViewId="0">
      <selection activeCell="B7" sqref="B7"/>
    </sheetView>
  </sheetViews>
  <sheetFormatPr defaultColWidth="9.140625" defaultRowHeight="12.75"/>
  <cols>
    <col min="1" max="1" width="4.28515625" style="40" bestFit="1" customWidth="1"/>
    <col min="2" max="2" width="43.7109375" style="40" customWidth="1"/>
    <col min="3" max="3" width="4.42578125" style="40" bestFit="1" customWidth="1"/>
    <col min="4" max="4" width="5.5703125" style="40" bestFit="1" customWidth="1"/>
    <col min="5" max="5" width="13.140625" style="40" customWidth="1"/>
    <col min="6" max="6" width="10.7109375" style="40" customWidth="1"/>
    <col min="7" max="7" width="9.140625" style="40"/>
    <col min="8" max="8" width="12.85546875" style="40" bestFit="1" customWidth="1"/>
    <col min="9" max="9" width="29" style="40" customWidth="1"/>
    <col min="10" max="10" width="12.28515625" style="40" customWidth="1"/>
    <col min="11" max="11" width="11.7109375" style="40" customWidth="1"/>
    <col min="12" max="16384" width="9.140625" style="40"/>
  </cols>
  <sheetData>
    <row r="1" spans="1:15">
      <c r="A1" s="39"/>
      <c r="B1" s="2" t="s">
        <v>935</v>
      </c>
      <c r="C1" s="1"/>
      <c r="D1" s="1"/>
      <c r="E1" s="1"/>
      <c r="F1" s="1"/>
      <c r="G1" s="1"/>
      <c r="H1" s="1"/>
      <c r="I1" s="1"/>
      <c r="J1" s="1"/>
      <c r="K1" s="36"/>
      <c r="L1" s="3" t="s">
        <v>240</v>
      </c>
    </row>
    <row r="2" spans="1:15" ht="12.75" customHeight="1">
      <c r="A2" s="4"/>
      <c r="B2" s="35"/>
      <c r="C2" s="24"/>
      <c r="D2" s="7"/>
      <c r="E2" s="22"/>
      <c r="F2" s="22"/>
      <c r="G2" s="7" t="s">
        <v>936</v>
      </c>
      <c r="H2" s="39"/>
      <c r="I2" s="39"/>
      <c r="J2" s="39"/>
      <c r="K2" s="39"/>
      <c r="L2" s="51"/>
    </row>
    <row r="3" spans="1:15" ht="44.25" customHeight="1">
      <c r="A3" s="1489" t="s">
        <v>238</v>
      </c>
      <c r="B3" s="1489"/>
      <c r="C3" s="1489"/>
      <c r="D3" s="1489"/>
      <c r="E3" s="1489"/>
      <c r="F3" s="1489"/>
      <c r="G3" s="1489"/>
      <c r="H3" s="1489"/>
      <c r="I3" s="1489"/>
      <c r="J3" s="1489"/>
      <c r="K3" s="1489"/>
      <c r="L3" s="1489"/>
    </row>
    <row r="5" spans="1:15">
      <c r="B5" s="72" t="s">
        <v>841</v>
      </c>
      <c r="C5" s="72"/>
      <c r="D5" s="72"/>
      <c r="E5" s="7"/>
      <c r="F5" s="7"/>
      <c r="G5" s="7"/>
      <c r="H5" s="66"/>
      <c r="I5" s="66"/>
      <c r="J5" s="66"/>
      <c r="K5" s="66"/>
    </row>
    <row r="6" spans="1:15" ht="13.5" customHeight="1" thickBot="1">
      <c r="B6" s="78" t="s">
        <v>117</v>
      </c>
      <c r="C6" s="105"/>
      <c r="D6"/>
      <c r="E6"/>
      <c r="F6"/>
      <c r="G6"/>
      <c r="H6"/>
      <c r="I6"/>
      <c r="J6"/>
      <c r="K6" s="108" t="s">
        <v>1</v>
      </c>
      <c r="L6" s="109"/>
      <c r="M6" s="109"/>
      <c r="N6" s="1318"/>
    </row>
    <row r="7" spans="1:15" ht="63.75" customHeight="1" thickBot="1">
      <c r="A7" s="122" t="s">
        <v>2</v>
      </c>
      <c r="B7" s="122" t="s">
        <v>3</v>
      </c>
      <c r="C7" s="124" t="s">
        <v>94</v>
      </c>
      <c r="D7" s="106" t="s">
        <v>191</v>
      </c>
      <c r="E7" s="106" t="s">
        <v>192</v>
      </c>
      <c r="F7" s="106" t="s">
        <v>193</v>
      </c>
      <c r="G7" s="106" t="s">
        <v>194</v>
      </c>
      <c r="H7" s="106" t="s">
        <v>195</v>
      </c>
      <c r="I7" s="106" t="s">
        <v>196</v>
      </c>
      <c r="J7" s="106" t="s">
        <v>197</v>
      </c>
      <c r="K7" s="106" t="s">
        <v>198</v>
      </c>
      <c r="L7" s="106" t="s">
        <v>5</v>
      </c>
      <c r="M7" s="108" t="s">
        <v>199</v>
      </c>
      <c r="N7" s="1318" t="s">
        <v>6</v>
      </c>
    </row>
    <row r="8" spans="1:15" customFormat="1" ht="15.75" thickBot="1">
      <c r="A8" s="125">
        <v>1</v>
      </c>
      <c r="B8" s="125">
        <v>2</v>
      </c>
      <c r="C8" s="125">
        <v>3</v>
      </c>
      <c r="D8" s="126">
        <v>4</v>
      </c>
      <c r="E8" s="126">
        <v>5</v>
      </c>
      <c r="F8" s="126">
        <v>6</v>
      </c>
      <c r="G8" s="126">
        <v>7</v>
      </c>
      <c r="H8" s="126">
        <v>8</v>
      </c>
      <c r="I8" s="126">
        <v>9</v>
      </c>
      <c r="J8" s="126">
        <v>10</v>
      </c>
      <c r="K8" s="126">
        <v>11</v>
      </c>
      <c r="L8" s="126">
        <v>12</v>
      </c>
      <c r="M8" s="1435">
        <v>13</v>
      </c>
      <c r="N8" s="1319">
        <v>14</v>
      </c>
      <c r="O8" s="1436"/>
    </row>
    <row r="9" spans="1:15" ht="15.75" thickBot="1">
      <c r="A9" s="1490"/>
      <c r="B9" s="1491"/>
      <c r="C9" s="1491"/>
      <c r="D9" s="1491"/>
      <c r="E9" s="1491"/>
      <c r="F9" s="1491"/>
      <c r="G9" s="1491"/>
      <c r="H9" s="1491"/>
      <c r="I9" s="1491"/>
      <c r="J9" s="1491"/>
      <c r="K9" s="1492"/>
      <c r="L9" s="158"/>
      <c r="M9" s="1437"/>
      <c r="N9" s="1438"/>
    </row>
    <row r="10" spans="1:15" ht="25.5">
      <c r="A10" s="114" t="s">
        <v>16</v>
      </c>
      <c r="B10" s="1126" t="s">
        <v>118</v>
      </c>
      <c r="C10" s="114" t="s">
        <v>45</v>
      </c>
      <c r="D10" s="41">
        <v>7000</v>
      </c>
      <c r="E10" s="116"/>
      <c r="F10" s="193">
        <v>0.08</v>
      </c>
      <c r="G10" s="117">
        <f>E10*1.08</f>
        <v>0</v>
      </c>
      <c r="H10" s="117">
        <f>E10*D10</f>
        <v>0</v>
      </c>
      <c r="I10" s="117">
        <f>J10-H10</f>
        <v>0</v>
      </c>
      <c r="J10" s="117">
        <f>G10*D10</f>
        <v>0</v>
      </c>
      <c r="K10" s="183"/>
      <c r="L10" s="157"/>
      <c r="M10" s="157"/>
      <c r="N10" s="157"/>
    </row>
    <row r="11" spans="1:15" ht="15" customHeight="1">
      <c r="A11" s="1508" t="s">
        <v>9</v>
      </c>
      <c r="B11" s="1509"/>
      <c r="C11" s="1509"/>
      <c r="D11" s="1509"/>
      <c r="E11" s="1509"/>
      <c r="F11" s="1509"/>
      <c r="G11" s="1510"/>
      <c r="H11" s="156">
        <f>SUM(H10)</f>
        <v>0</v>
      </c>
      <c r="I11" s="145" t="s">
        <v>9</v>
      </c>
      <c r="J11" s="156">
        <f>SUM(J10)</f>
        <v>0</v>
      </c>
      <c r="K11" s="13"/>
    </row>
    <row r="13" spans="1:15">
      <c r="B13" s="20"/>
      <c r="C13" s="4"/>
      <c r="D13" s="21"/>
      <c r="E13" s="22"/>
      <c r="F13" s="22"/>
      <c r="G13" s="22"/>
      <c r="H13" s="22"/>
    </row>
    <row r="14" spans="1:15">
      <c r="B14" s="4"/>
      <c r="C14" s="4"/>
      <c r="D14" s="21"/>
      <c r="E14" s="22"/>
      <c r="F14" s="22"/>
      <c r="G14" s="22"/>
      <c r="H14" s="22"/>
    </row>
    <row r="15" spans="1:15">
      <c r="B15" s="4"/>
      <c r="C15" s="4"/>
      <c r="D15" s="21"/>
      <c r="E15" s="22"/>
      <c r="F15" s="22"/>
      <c r="G15" s="22"/>
      <c r="H15" s="22"/>
    </row>
    <row r="16" spans="1:15">
      <c r="B16" s="23"/>
      <c r="C16" s="7"/>
      <c r="D16" s="25"/>
      <c r="E16" s="26"/>
      <c r="F16" s="1473" t="s">
        <v>11</v>
      </c>
      <c r="G16" s="1473"/>
      <c r="H16" s="1473"/>
    </row>
    <row r="17" spans="2:8">
      <c r="B17" s="27" t="s">
        <v>12</v>
      </c>
      <c r="C17" s="24"/>
      <c r="D17" s="25"/>
      <c r="E17" s="26"/>
      <c r="F17" s="1473" t="s">
        <v>13</v>
      </c>
      <c r="G17" s="1473"/>
      <c r="H17" s="1473"/>
    </row>
  </sheetData>
  <mergeCells count="5">
    <mergeCell ref="F16:H16"/>
    <mergeCell ref="F17:H17"/>
    <mergeCell ref="A9:K9"/>
    <mergeCell ref="A11:G11"/>
    <mergeCell ref="A3:L3"/>
  </mergeCells>
  <pageMargins left="0.7" right="0.7" top="0.75" bottom="0.75" header="0.3" footer="0.3"/>
  <pageSetup paperSize="9" scale="71"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N23"/>
  <sheetViews>
    <sheetView topLeftCell="A5" zoomScale="80" zoomScaleNormal="80" workbookViewId="0">
      <selection activeCell="B7" sqref="B7"/>
    </sheetView>
  </sheetViews>
  <sheetFormatPr defaultColWidth="9.140625" defaultRowHeight="12.75"/>
  <cols>
    <col min="1" max="1" width="4.28515625" style="40" bestFit="1" customWidth="1"/>
    <col min="2" max="2" width="65.42578125" style="40" customWidth="1"/>
    <col min="3" max="3" width="4.42578125" style="40" bestFit="1" customWidth="1"/>
    <col min="4" max="4" width="5.5703125" style="40" bestFit="1" customWidth="1"/>
    <col min="5" max="5" width="14.140625" style="40" customWidth="1"/>
    <col min="6" max="6" width="12.140625" style="40" customWidth="1"/>
    <col min="7" max="7" width="9.140625" style="40"/>
    <col min="8" max="8" width="12.85546875" style="40" bestFit="1" customWidth="1"/>
    <col min="9" max="9" width="21.85546875" style="40" customWidth="1"/>
    <col min="10" max="10" width="14.85546875" style="40" customWidth="1"/>
    <col min="11" max="11" width="12.28515625" style="40" customWidth="1"/>
    <col min="12" max="16384" width="9.140625" style="40"/>
  </cols>
  <sheetData>
    <row r="1" spans="1:14">
      <c r="A1" s="39"/>
      <c r="B1" s="2" t="s">
        <v>935</v>
      </c>
      <c r="C1" s="1"/>
      <c r="D1" s="1"/>
      <c r="E1" s="1"/>
      <c r="F1" s="1"/>
      <c r="G1" s="1"/>
      <c r="H1" s="1"/>
      <c r="I1" s="1"/>
      <c r="J1" s="1"/>
      <c r="K1" s="36"/>
      <c r="L1" s="3" t="s">
        <v>240</v>
      </c>
      <c r="M1" s="1386" t="s">
        <v>240</v>
      </c>
    </row>
    <row r="2" spans="1:14" ht="12.75" customHeight="1">
      <c r="A2" s="4"/>
      <c r="B2" s="35"/>
      <c r="C2" s="24"/>
      <c r="D2" s="7"/>
      <c r="E2" s="22"/>
      <c r="F2" s="22"/>
      <c r="G2" s="7" t="s">
        <v>936</v>
      </c>
      <c r="H2" s="39"/>
      <c r="I2" s="39"/>
      <c r="J2" s="39"/>
      <c r="K2" s="39"/>
      <c r="L2" s="51"/>
    </row>
    <row r="3" spans="1:14" ht="44.25" customHeight="1">
      <c r="A3" s="1489" t="s">
        <v>238</v>
      </c>
      <c r="B3" s="1489"/>
      <c r="C3" s="1489"/>
      <c r="D3" s="1489"/>
      <c r="E3" s="1489"/>
      <c r="F3" s="1489"/>
      <c r="G3" s="1489"/>
      <c r="H3" s="1489"/>
      <c r="I3" s="1489"/>
      <c r="J3" s="1489"/>
      <c r="K3" s="1489"/>
      <c r="L3" s="1489"/>
    </row>
    <row r="5" spans="1:14">
      <c r="B5" s="72" t="s">
        <v>840</v>
      </c>
      <c r="C5" s="72"/>
      <c r="D5" s="72"/>
      <c r="E5" s="68"/>
      <c r="F5" s="68"/>
      <c r="G5" s="66"/>
      <c r="H5" s="66"/>
      <c r="I5" s="66"/>
      <c r="J5" s="66"/>
      <c r="K5" s="66"/>
    </row>
    <row r="6" spans="1:14" ht="13.5" customHeight="1" thickBot="1">
      <c r="B6" s="78" t="s">
        <v>43</v>
      </c>
      <c r="C6" s="105"/>
      <c r="D6"/>
      <c r="E6"/>
      <c r="F6"/>
      <c r="G6"/>
      <c r="H6"/>
      <c r="I6"/>
      <c r="J6"/>
      <c r="K6" s="108" t="s">
        <v>1</v>
      </c>
      <c r="L6" s="109"/>
      <c r="M6" s="109"/>
      <c r="N6" s="110"/>
    </row>
    <row r="7" spans="1:14" ht="64.5" customHeight="1" thickBot="1">
      <c r="A7" s="122" t="s">
        <v>2</v>
      </c>
      <c r="B7" s="122" t="s">
        <v>3</v>
      </c>
      <c r="C7" s="124" t="s">
        <v>94</v>
      </c>
      <c r="D7" s="106" t="s">
        <v>191</v>
      </c>
      <c r="E7" s="106" t="s">
        <v>192</v>
      </c>
      <c r="F7" s="106" t="s">
        <v>193</v>
      </c>
      <c r="G7" s="106" t="s">
        <v>194</v>
      </c>
      <c r="H7" s="106" t="s">
        <v>195</v>
      </c>
      <c r="I7" s="106" t="s">
        <v>196</v>
      </c>
      <c r="J7" s="106" t="s">
        <v>197</v>
      </c>
      <c r="K7" s="106" t="s">
        <v>198</v>
      </c>
      <c r="L7" s="106" t="s">
        <v>5</v>
      </c>
      <c r="M7" s="106" t="s">
        <v>199</v>
      </c>
      <c r="N7" s="106" t="s">
        <v>6</v>
      </c>
    </row>
    <row r="8" spans="1:14" ht="13.5" thickBot="1">
      <c r="A8" s="122">
        <v>1</v>
      </c>
      <c r="B8" s="122">
        <v>2</v>
      </c>
      <c r="C8" s="126">
        <v>3</v>
      </c>
      <c r="D8" s="126">
        <v>4</v>
      </c>
      <c r="E8" s="126">
        <v>5</v>
      </c>
      <c r="F8" s="126">
        <v>6</v>
      </c>
      <c r="G8" s="126">
        <v>7</v>
      </c>
      <c r="H8" s="126">
        <v>8</v>
      </c>
      <c r="I8" s="126">
        <v>9</v>
      </c>
      <c r="J8" s="126">
        <v>10</v>
      </c>
      <c r="K8" s="126">
        <v>11</v>
      </c>
      <c r="L8" s="126">
        <v>12</v>
      </c>
      <c r="M8" s="126">
        <v>13</v>
      </c>
      <c r="N8" s="126">
        <v>14</v>
      </c>
    </row>
    <row r="9" spans="1:14" ht="15.75" thickBot="1">
      <c r="A9" s="1490"/>
      <c r="B9" s="1491"/>
      <c r="C9" s="1491"/>
      <c r="D9" s="1491"/>
      <c r="E9" s="1491"/>
      <c r="F9" s="1491"/>
      <c r="G9" s="1491"/>
      <c r="H9" s="1491"/>
      <c r="I9" s="1491"/>
      <c r="J9" s="1491"/>
      <c r="K9" s="1492"/>
      <c r="L9" s="158"/>
      <c r="M9" s="158"/>
      <c r="N9" s="158"/>
    </row>
    <row r="10" spans="1:14" ht="178.5">
      <c r="A10" s="32" t="s">
        <v>16</v>
      </c>
      <c r="B10" s="95" t="s">
        <v>152</v>
      </c>
      <c r="C10" s="32" t="s">
        <v>45</v>
      </c>
      <c r="D10" s="56">
        <v>50</v>
      </c>
      <c r="E10" s="191"/>
      <c r="F10" s="192">
        <v>0.08</v>
      </c>
      <c r="G10" s="151">
        <f>E10*1.08</f>
        <v>0</v>
      </c>
      <c r="H10" s="151">
        <f>E10*D10</f>
        <v>0</v>
      </c>
      <c r="I10" s="151">
        <f>J10-H10</f>
        <v>0</v>
      </c>
      <c r="J10" s="151">
        <f>G10*D10</f>
        <v>0</v>
      </c>
      <c r="K10" s="183"/>
      <c r="L10" s="157"/>
      <c r="M10" s="157"/>
      <c r="N10" s="157"/>
    </row>
    <row r="11" spans="1:14" ht="63.75">
      <c r="A11" s="32" t="s">
        <v>17</v>
      </c>
      <c r="B11" s="33" t="s">
        <v>760</v>
      </c>
      <c r="C11" s="32" t="s">
        <v>45</v>
      </c>
      <c r="D11" s="56">
        <v>1200</v>
      </c>
      <c r="E11" s="191"/>
      <c r="F11" s="192">
        <v>0.08</v>
      </c>
      <c r="G11" s="151">
        <f t="shared" ref="G11:G16" si="0">E11*1.08</f>
        <v>0</v>
      </c>
      <c r="H11" s="151">
        <f t="shared" ref="H11:H16" si="1">E11*D11</f>
        <v>0</v>
      </c>
      <c r="I11" s="151">
        <f t="shared" ref="I11:I16" si="2">J11-H11</f>
        <v>0</v>
      </c>
      <c r="J11" s="151">
        <f t="shared" ref="J11:J16" si="3">G11*D11</f>
        <v>0</v>
      </c>
      <c r="K11" s="183"/>
      <c r="L11" s="157"/>
      <c r="M11" s="157"/>
      <c r="N11" s="157"/>
    </row>
    <row r="12" spans="1:14" ht="63.75">
      <c r="A12" s="32" t="s">
        <v>18</v>
      </c>
      <c r="B12" s="33" t="s">
        <v>761</v>
      </c>
      <c r="C12" s="32" t="s">
        <v>45</v>
      </c>
      <c r="D12" s="56">
        <v>60</v>
      </c>
      <c r="E12" s="191"/>
      <c r="F12" s="192">
        <v>0.08</v>
      </c>
      <c r="G12" s="151">
        <f t="shared" si="0"/>
        <v>0</v>
      </c>
      <c r="H12" s="151">
        <f t="shared" si="1"/>
        <v>0</v>
      </c>
      <c r="I12" s="151">
        <f t="shared" si="2"/>
        <v>0</v>
      </c>
      <c r="J12" s="151">
        <f t="shared" si="3"/>
        <v>0</v>
      </c>
      <c r="K12" s="183"/>
      <c r="L12" s="157"/>
      <c r="M12" s="157"/>
      <c r="N12" s="157"/>
    </row>
    <row r="13" spans="1:14" ht="38.25">
      <c r="A13" s="32" t="s">
        <v>19</v>
      </c>
      <c r="B13" s="76" t="s">
        <v>153</v>
      </c>
      <c r="C13" s="32" t="s">
        <v>45</v>
      </c>
      <c r="D13" s="56">
        <v>1200</v>
      </c>
      <c r="E13" s="191"/>
      <c r="F13" s="192">
        <v>0.08</v>
      </c>
      <c r="G13" s="151">
        <f t="shared" si="0"/>
        <v>0</v>
      </c>
      <c r="H13" s="151">
        <f t="shared" si="1"/>
        <v>0</v>
      </c>
      <c r="I13" s="151">
        <f t="shared" si="2"/>
        <v>0</v>
      </c>
      <c r="J13" s="151">
        <f t="shared" si="3"/>
        <v>0</v>
      </c>
      <c r="K13" s="183"/>
      <c r="L13" s="157"/>
      <c r="M13" s="157"/>
      <c r="N13" s="157"/>
    </row>
    <row r="14" spans="1:14" ht="25.5">
      <c r="A14" s="32" t="s">
        <v>20</v>
      </c>
      <c r="B14" s="76" t="s">
        <v>151</v>
      </c>
      <c r="C14" s="32" t="s">
        <v>45</v>
      </c>
      <c r="D14" s="56">
        <v>600</v>
      </c>
      <c r="E14" s="191"/>
      <c r="F14" s="192">
        <v>0.08</v>
      </c>
      <c r="G14" s="151">
        <f t="shared" si="0"/>
        <v>0</v>
      </c>
      <c r="H14" s="151">
        <f t="shared" si="1"/>
        <v>0</v>
      </c>
      <c r="I14" s="151">
        <f t="shared" si="2"/>
        <v>0</v>
      </c>
      <c r="J14" s="151">
        <f t="shared" si="3"/>
        <v>0</v>
      </c>
      <c r="K14" s="183"/>
      <c r="L14" s="157"/>
      <c r="M14" s="157"/>
      <c r="N14" s="157"/>
    </row>
    <row r="15" spans="1:14" ht="89.25">
      <c r="A15" s="32" t="s">
        <v>21</v>
      </c>
      <c r="B15" s="76" t="s">
        <v>762</v>
      </c>
      <c r="C15" s="32" t="s">
        <v>45</v>
      </c>
      <c r="D15" s="56">
        <v>200</v>
      </c>
      <c r="E15" s="191"/>
      <c r="F15" s="192">
        <v>0.08</v>
      </c>
      <c r="G15" s="151">
        <f t="shared" si="0"/>
        <v>0</v>
      </c>
      <c r="H15" s="151">
        <f t="shared" si="1"/>
        <v>0</v>
      </c>
      <c r="I15" s="151">
        <f t="shared" si="2"/>
        <v>0</v>
      </c>
      <c r="J15" s="151">
        <f t="shared" si="3"/>
        <v>0</v>
      </c>
      <c r="K15" s="183"/>
      <c r="L15" s="157"/>
      <c r="M15" s="157"/>
      <c r="N15" s="157"/>
    </row>
    <row r="16" spans="1:14" ht="242.25">
      <c r="A16" s="114" t="s">
        <v>22</v>
      </c>
      <c r="B16" s="104" t="s">
        <v>763</v>
      </c>
      <c r="C16" s="114" t="s">
        <v>45</v>
      </c>
      <c r="D16" s="41">
        <v>10</v>
      </c>
      <c r="E16" s="116"/>
      <c r="F16" s="192">
        <v>0.08</v>
      </c>
      <c r="G16" s="151">
        <f t="shared" si="0"/>
        <v>0</v>
      </c>
      <c r="H16" s="151">
        <f t="shared" si="1"/>
        <v>0</v>
      </c>
      <c r="I16" s="151">
        <f t="shared" si="2"/>
        <v>0</v>
      </c>
      <c r="J16" s="151">
        <f t="shared" si="3"/>
        <v>0</v>
      </c>
      <c r="K16" s="183"/>
      <c r="L16" s="157"/>
      <c r="M16" s="157"/>
      <c r="N16" s="157"/>
    </row>
    <row r="17" spans="1:11" ht="15.75" customHeight="1">
      <c r="A17" s="1488" t="s">
        <v>9</v>
      </c>
      <c r="B17" s="1488"/>
      <c r="C17" s="1488"/>
      <c r="D17" s="1488"/>
      <c r="E17" s="1488"/>
      <c r="F17" s="1488"/>
      <c r="G17" s="1488"/>
      <c r="H17" s="156">
        <f>SUM(H10:H16)</f>
        <v>0</v>
      </c>
      <c r="I17" s="145" t="s">
        <v>9</v>
      </c>
      <c r="J17" s="156">
        <f>SUM(J10:J16)</f>
        <v>0</v>
      </c>
      <c r="K17" s="13"/>
    </row>
    <row r="19" spans="1:11">
      <c r="B19" s="20" t="s">
        <v>10</v>
      </c>
      <c r="C19" s="4"/>
      <c r="D19" s="21"/>
      <c r="E19" s="22"/>
      <c r="F19" s="22"/>
      <c r="G19" s="22"/>
      <c r="H19" s="22"/>
    </row>
    <row r="20" spans="1:11">
      <c r="B20" s="4"/>
      <c r="C20" s="4"/>
      <c r="D20" s="21"/>
      <c r="E20" s="22"/>
      <c r="F20" s="22"/>
      <c r="G20" s="22"/>
      <c r="H20" s="22"/>
    </row>
    <row r="21" spans="1:11">
      <c r="B21" s="4"/>
      <c r="C21" s="4"/>
      <c r="D21" s="21"/>
      <c r="E21" s="22"/>
      <c r="F21" s="22"/>
      <c r="G21" s="22"/>
      <c r="H21" s="22"/>
    </row>
    <row r="22" spans="1:11">
      <c r="B22" s="23"/>
      <c r="C22" s="7"/>
      <c r="D22" s="25"/>
      <c r="E22" s="26"/>
      <c r="F22" s="1473" t="s">
        <v>11</v>
      </c>
      <c r="G22" s="1473"/>
      <c r="H22" s="1473"/>
    </row>
    <row r="23" spans="1:11">
      <c r="B23" s="27" t="s">
        <v>12</v>
      </c>
      <c r="C23" s="24"/>
      <c r="D23" s="25"/>
      <c r="E23" s="26"/>
      <c r="F23" s="1473" t="s">
        <v>13</v>
      </c>
      <c r="G23" s="1473"/>
      <c r="H23" s="1473"/>
    </row>
  </sheetData>
  <mergeCells count="5">
    <mergeCell ref="F22:H22"/>
    <mergeCell ref="F23:H23"/>
    <mergeCell ref="A9:K9"/>
    <mergeCell ref="A17:G17"/>
    <mergeCell ref="A3:L3"/>
  </mergeCells>
  <pageMargins left="0.7" right="0.7" top="0.75" bottom="0.75" header="0.3" footer="0.3"/>
  <pageSetup paperSize="9" scale="61"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O20"/>
  <sheetViews>
    <sheetView zoomScale="110" zoomScaleNormal="110" workbookViewId="0">
      <selection activeCell="B7" sqref="B7"/>
    </sheetView>
  </sheetViews>
  <sheetFormatPr defaultRowHeight="15"/>
  <cols>
    <col min="2" max="2" width="33.5703125" customWidth="1"/>
    <col min="9" max="9" width="12.85546875" bestFit="1" customWidth="1"/>
    <col min="10" max="10" width="12.85546875" customWidth="1"/>
    <col min="11" max="11" width="12.85546875" bestFit="1" customWidth="1"/>
  </cols>
  <sheetData>
    <row r="1" spans="1:15">
      <c r="A1" s="39"/>
      <c r="B1" s="2" t="s">
        <v>935</v>
      </c>
      <c r="C1" s="1"/>
      <c r="D1" s="1"/>
      <c r="E1" s="1"/>
      <c r="F1" s="1"/>
      <c r="G1" s="1"/>
      <c r="H1" s="1"/>
      <c r="I1" s="1"/>
      <c r="J1" s="1"/>
      <c r="K1" s="36"/>
      <c r="L1" s="3" t="s">
        <v>240</v>
      </c>
      <c r="M1" s="1386" t="s">
        <v>240</v>
      </c>
      <c r="N1" s="40"/>
      <c r="O1" s="40"/>
    </row>
    <row r="2" spans="1:15">
      <c r="A2" s="4"/>
      <c r="B2" s="35"/>
      <c r="C2" s="24"/>
      <c r="D2" s="7"/>
      <c r="E2" s="22"/>
      <c r="F2" s="22"/>
      <c r="G2" s="7" t="s">
        <v>936</v>
      </c>
      <c r="H2" s="39"/>
      <c r="I2" s="39"/>
      <c r="J2" s="39"/>
      <c r="K2" s="39"/>
      <c r="L2" s="51"/>
      <c r="M2" s="40"/>
      <c r="N2" s="40"/>
      <c r="O2" s="40"/>
    </row>
    <row r="3" spans="1:15" ht="44.25" customHeight="1">
      <c r="A3" s="1489" t="s">
        <v>238</v>
      </c>
      <c r="B3" s="1489"/>
      <c r="C3" s="1489"/>
      <c r="D3" s="1489"/>
      <c r="E3" s="1489"/>
      <c r="F3" s="1489"/>
      <c r="G3" s="1489"/>
      <c r="H3" s="1489"/>
      <c r="I3" s="1489"/>
      <c r="J3" s="1489"/>
      <c r="K3" s="1489"/>
      <c r="L3" s="1489"/>
      <c r="M3" s="40"/>
      <c r="N3" s="40"/>
      <c r="O3" s="40"/>
    </row>
    <row r="4" spans="1:15">
      <c r="A4" s="4"/>
      <c r="B4" s="5"/>
      <c r="C4" s="5"/>
      <c r="D4" s="5"/>
      <c r="E4" s="5"/>
      <c r="F4" s="5"/>
      <c r="G4" s="5"/>
      <c r="H4" s="5"/>
      <c r="I4" s="5"/>
      <c r="J4" s="4"/>
      <c r="K4" s="4"/>
      <c r="L4" s="4"/>
      <c r="M4" s="40"/>
      <c r="N4" s="40"/>
      <c r="O4" s="40"/>
    </row>
    <row r="5" spans="1:15">
      <c r="A5" s="40"/>
      <c r="B5" s="72" t="s">
        <v>839</v>
      </c>
      <c r="C5" s="72"/>
      <c r="D5" s="72"/>
      <c r="E5" s="72"/>
      <c r="F5" s="72"/>
      <c r="G5" s="6"/>
      <c r="H5" s="7"/>
      <c r="I5" s="7"/>
      <c r="J5" s="7"/>
      <c r="K5" s="7"/>
      <c r="L5" s="39"/>
      <c r="M5" s="40"/>
      <c r="N5" s="40"/>
      <c r="O5" s="40"/>
    </row>
    <row r="6" spans="1:15" ht="15.75" thickBot="1">
      <c r="A6" s="40"/>
      <c r="B6" s="78" t="s">
        <v>58</v>
      </c>
      <c r="C6" s="78"/>
      <c r="D6" s="105"/>
      <c r="L6" s="1493" t="s">
        <v>1</v>
      </c>
      <c r="M6" s="1494"/>
      <c r="N6" s="1494"/>
      <c r="O6" s="1495"/>
    </row>
    <row r="7" spans="1:15" ht="126.75"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515"/>
      <c r="B9" s="1491"/>
      <c r="C9" s="1491"/>
      <c r="D9" s="1491"/>
      <c r="E9" s="1491"/>
      <c r="F9" s="1491"/>
      <c r="G9" s="1491"/>
      <c r="H9" s="1491"/>
      <c r="I9" s="1491"/>
      <c r="J9" s="1491"/>
      <c r="K9" s="1491"/>
      <c r="L9" s="1492"/>
      <c r="M9" s="158"/>
      <c r="N9" s="158"/>
      <c r="O9" s="158"/>
    </row>
    <row r="10" spans="1:15" ht="25.5">
      <c r="A10" s="1511" t="s">
        <v>16</v>
      </c>
      <c r="B10" s="1513" t="s">
        <v>233</v>
      </c>
      <c r="C10" s="104" t="s">
        <v>231</v>
      </c>
      <c r="D10" s="159" t="s">
        <v>57</v>
      </c>
      <c r="E10" s="11">
        <v>100</v>
      </c>
      <c r="F10" s="189"/>
      <c r="G10" s="185">
        <v>0.08</v>
      </c>
      <c r="H10" s="190">
        <f t="shared" ref="H10:H11" si="0">F10*1.08</f>
        <v>0</v>
      </c>
      <c r="I10" s="117">
        <f t="shared" ref="I10:I11" si="1">F10*E10</f>
        <v>0</v>
      </c>
      <c r="J10" s="117">
        <f t="shared" ref="J10:J11" si="2">K10-I10</f>
        <v>0</v>
      </c>
      <c r="K10" s="117">
        <f t="shared" ref="K10:K11" si="3">H10*E10</f>
        <v>0</v>
      </c>
      <c r="L10" s="273"/>
      <c r="M10" s="217"/>
      <c r="N10" s="217"/>
      <c r="O10" s="217"/>
    </row>
    <row r="11" spans="1:15" ht="28.5" customHeight="1">
      <c r="A11" s="1512"/>
      <c r="B11" s="1514"/>
      <c r="C11" s="275" t="s">
        <v>232</v>
      </c>
      <c r="D11" s="159" t="s">
        <v>57</v>
      </c>
      <c r="E11" s="276">
        <v>100</v>
      </c>
      <c r="F11" s="189"/>
      <c r="G11" s="185">
        <v>0.08</v>
      </c>
      <c r="H11" s="190">
        <f t="shared" si="0"/>
        <v>0</v>
      </c>
      <c r="I11" s="117">
        <f t="shared" si="1"/>
        <v>0</v>
      </c>
      <c r="J11" s="117">
        <f t="shared" si="2"/>
        <v>0</v>
      </c>
      <c r="K11" s="117">
        <f t="shared" si="3"/>
        <v>0</v>
      </c>
      <c r="L11" s="274"/>
      <c r="M11" s="157"/>
      <c r="N11" s="157"/>
      <c r="O11" s="157"/>
    </row>
    <row r="12" spans="1:15">
      <c r="A12" s="1488" t="s">
        <v>9</v>
      </c>
      <c r="B12" s="1488"/>
      <c r="C12" s="1488"/>
      <c r="D12" s="1488"/>
      <c r="E12" s="1488"/>
      <c r="F12" s="1488"/>
      <c r="G12" s="1488"/>
      <c r="H12" s="1488"/>
      <c r="I12" s="156">
        <f>SUM(I10:I11)</f>
        <v>0</v>
      </c>
      <c r="J12" s="205" t="s">
        <v>9</v>
      </c>
      <c r="K12" s="156">
        <f>SUM(K10:K11)</f>
        <v>0</v>
      </c>
      <c r="L12" s="13"/>
      <c r="M12" s="40"/>
      <c r="N12" s="40"/>
      <c r="O12" s="40"/>
    </row>
    <row r="13" spans="1:15">
      <c r="A13" s="39"/>
      <c r="B13" s="1484"/>
      <c r="C13" s="1484"/>
      <c r="D13" s="1484"/>
      <c r="E13" s="1484"/>
      <c r="F13" s="4"/>
      <c r="G13" s="4"/>
      <c r="H13" s="39"/>
      <c r="I13" s="39"/>
      <c r="J13" s="39"/>
      <c r="K13" s="39"/>
      <c r="L13" s="39"/>
      <c r="M13" s="40"/>
      <c r="N13" s="40"/>
      <c r="O13" s="40"/>
    </row>
    <row r="14" spans="1:15">
      <c r="A14" s="39"/>
      <c r="B14" s="20" t="s">
        <v>10</v>
      </c>
      <c r="C14" s="4"/>
      <c r="D14" s="4"/>
      <c r="E14" s="21"/>
      <c r="F14" s="22"/>
      <c r="G14" s="22"/>
      <c r="H14" s="22"/>
      <c r="I14" s="22"/>
      <c r="J14" s="39"/>
      <c r="K14" s="39"/>
      <c r="L14" s="39"/>
      <c r="M14" s="40"/>
      <c r="N14" s="40"/>
      <c r="O14" s="40"/>
    </row>
    <row r="15" spans="1:15">
      <c r="A15" s="39"/>
      <c r="B15" s="4"/>
      <c r="C15" s="4"/>
      <c r="D15" s="4"/>
      <c r="E15" s="21"/>
      <c r="F15" s="22"/>
      <c r="G15" s="22"/>
      <c r="H15" s="22"/>
      <c r="I15" s="22"/>
      <c r="J15" s="39"/>
      <c r="K15" s="39"/>
      <c r="L15" s="39"/>
      <c r="M15" s="40"/>
      <c r="N15" s="40"/>
      <c r="O15" s="40"/>
    </row>
    <row r="16" spans="1:15">
      <c r="A16" s="39"/>
      <c r="B16" s="4"/>
      <c r="C16" s="4"/>
      <c r="D16" s="4"/>
      <c r="E16" s="21"/>
      <c r="F16" s="22"/>
      <c r="G16" s="22"/>
      <c r="H16" s="22"/>
      <c r="I16" s="22"/>
      <c r="J16" s="39"/>
      <c r="K16" s="39"/>
      <c r="L16" s="39"/>
      <c r="M16" s="40"/>
      <c r="N16" s="40"/>
      <c r="O16" s="40"/>
    </row>
    <row r="17" spans="1:15">
      <c r="A17" s="40"/>
      <c r="B17" s="23"/>
      <c r="C17" s="24"/>
      <c r="D17" s="7"/>
      <c r="E17" s="25"/>
      <c r="F17" s="26"/>
      <c r="G17" s="1473" t="s">
        <v>11</v>
      </c>
      <c r="H17" s="1473"/>
      <c r="I17" s="1473"/>
      <c r="J17" s="40"/>
      <c r="K17" s="40"/>
      <c r="L17" s="40"/>
      <c r="M17" s="40"/>
      <c r="N17" s="40"/>
      <c r="O17" s="40"/>
    </row>
    <row r="18" spans="1:15">
      <c r="A18" s="40"/>
      <c r="B18" s="27" t="s">
        <v>12</v>
      </c>
      <c r="C18" s="28"/>
      <c r="D18" s="24"/>
      <c r="E18" s="25"/>
      <c r="F18" s="26"/>
      <c r="G18" s="1473" t="s">
        <v>13</v>
      </c>
      <c r="H18" s="1473"/>
      <c r="I18" s="1473"/>
      <c r="J18" s="40"/>
      <c r="K18" s="40"/>
      <c r="L18" s="40"/>
      <c r="M18" s="40"/>
      <c r="N18" s="40"/>
      <c r="O18" s="40"/>
    </row>
    <row r="19" spans="1:15">
      <c r="A19" s="40"/>
      <c r="B19" s="40"/>
      <c r="C19" s="40"/>
      <c r="D19" s="40"/>
      <c r="E19" s="40"/>
      <c r="F19" s="40"/>
      <c r="G19" s="40"/>
      <c r="H19" s="40"/>
      <c r="I19" s="40"/>
      <c r="J19" s="40"/>
      <c r="K19" s="40"/>
      <c r="L19" s="40"/>
      <c r="M19" s="40"/>
      <c r="N19" s="40"/>
      <c r="O19" s="40"/>
    </row>
    <row r="20" spans="1:15">
      <c r="A20" s="40"/>
      <c r="B20" s="40"/>
      <c r="C20" s="40"/>
      <c r="D20" s="40"/>
      <c r="E20" s="40"/>
      <c r="F20" s="40"/>
      <c r="G20" s="40"/>
      <c r="H20" s="40"/>
      <c r="I20" s="40"/>
      <c r="J20" s="40"/>
      <c r="K20" s="40"/>
      <c r="L20" s="40"/>
      <c r="M20" s="40"/>
      <c r="N20" s="40"/>
      <c r="O20" s="40"/>
    </row>
  </sheetData>
  <mergeCells count="9">
    <mergeCell ref="G18:I18"/>
    <mergeCell ref="L6:O6"/>
    <mergeCell ref="A10:A11"/>
    <mergeCell ref="B10:B11"/>
    <mergeCell ref="A3:L3"/>
    <mergeCell ref="A9:L9"/>
    <mergeCell ref="A12:H12"/>
    <mergeCell ref="B13:E13"/>
    <mergeCell ref="G17:I17"/>
  </mergeCells>
  <pageMargins left="0.7" right="0.7" top="0.75" bottom="0.75" header="0.3" footer="0.3"/>
  <pageSetup paperSize="9" scale="75"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N18"/>
  <sheetViews>
    <sheetView zoomScale="110" zoomScaleNormal="110" workbookViewId="0">
      <selection activeCell="B7" sqref="B7"/>
    </sheetView>
  </sheetViews>
  <sheetFormatPr defaultColWidth="9.140625" defaultRowHeight="12.75"/>
  <cols>
    <col min="1" max="1" width="4.28515625" style="62" bestFit="1" customWidth="1"/>
    <col min="2" max="2" width="26.140625" style="62" customWidth="1"/>
    <col min="3" max="3" width="4.5703125" style="62" bestFit="1" customWidth="1"/>
    <col min="4" max="4" width="6.42578125" style="62" bestFit="1" customWidth="1"/>
    <col min="5" max="5" width="15.7109375" style="62" customWidth="1"/>
    <col min="6" max="6" width="12.28515625" style="62" customWidth="1"/>
    <col min="7" max="7" width="9.140625" style="62"/>
    <col min="8" max="8" width="12" style="62" customWidth="1"/>
    <col min="9" max="9" width="23.85546875" style="62" customWidth="1"/>
    <col min="10" max="10" width="13.85546875" style="62" customWidth="1"/>
    <col min="11" max="11" width="12.7109375" style="62" customWidth="1"/>
    <col min="12" max="16384" width="9.140625" style="62"/>
  </cols>
  <sheetData>
    <row r="1" spans="1:14" s="40" customFormat="1">
      <c r="A1" s="39"/>
      <c r="B1" s="2" t="s">
        <v>935</v>
      </c>
      <c r="C1" s="1"/>
      <c r="D1" s="1"/>
      <c r="E1" s="1"/>
      <c r="F1" s="1"/>
      <c r="G1" s="1"/>
      <c r="H1" s="1"/>
      <c r="I1" s="1"/>
      <c r="J1" s="1"/>
      <c r="K1" s="36"/>
      <c r="L1" s="3" t="s">
        <v>240</v>
      </c>
      <c r="M1" s="1386"/>
    </row>
    <row r="2" spans="1:14" s="40" customFormat="1" ht="12.75" customHeight="1">
      <c r="A2" s="4"/>
      <c r="B2" s="35"/>
      <c r="C2" s="24"/>
      <c r="D2" s="7"/>
      <c r="E2" s="22"/>
      <c r="F2" s="22"/>
      <c r="G2" s="7" t="s">
        <v>936</v>
      </c>
      <c r="H2" s="39"/>
      <c r="I2" s="39"/>
      <c r="J2" s="39"/>
      <c r="K2" s="39"/>
      <c r="L2" s="51"/>
    </row>
    <row r="3" spans="1:14" s="40" customFormat="1" ht="44.25" customHeight="1">
      <c r="A3" s="1489" t="s">
        <v>238</v>
      </c>
      <c r="B3" s="1489"/>
      <c r="C3" s="1489"/>
      <c r="D3" s="1489"/>
      <c r="E3" s="1489"/>
      <c r="F3" s="1489"/>
      <c r="G3" s="1489"/>
      <c r="H3" s="1489"/>
      <c r="I3" s="1489"/>
      <c r="J3" s="1489"/>
      <c r="K3" s="1489"/>
      <c r="L3" s="1489"/>
    </row>
    <row r="5" spans="1:14">
      <c r="A5" s="63"/>
      <c r="B5" s="73" t="s">
        <v>525</v>
      </c>
      <c r="C5" s="63"/>
      <c r="D5" s="63"/>
      <c r="E5" s="73"/>
      <c r="F5" s="63"/>
      <c r="G5" s="61"/>
      <c r="H5" s="61"/>
      <c r="I5" s="61"/>
      <c r="J5" s="61"/>
      <c r="K5" s="61"/>
    </row>
    <row r="6" spans="1:14" ht="13.5" customHeight="1" thickBot="1">
      <c r="A6" s="61"/>
      <c r="B6" s="65" t="s">
        <v>123</v>
      </c>
      <c r="C6" s="105"/>
      <c r="D6"/>
      <c r="E6"/>
      <c r="F6"/>
      <c r="G6"/>
      <c r="H6"/>
      <c r="I6"/>
      <c r="J6"/>
      <c r="K6" s="108" t="s">
        <v>1</v>
      </c>
      <c r="L6" s="109"/>
      <c r="M6" s="109"/>
      <c r="N6" s="110"/>
    </row>
    <row r="7" spans="1:14" ht="51" customHeight="1" thickBot="1">
      <c r="A7" s="122" t="s">
        <v>2</v>
      </c>
      <c r="B7" s="122" t="s">
        <v>3</v>
      </c>
      <c r="C7" s="124" t="s">
        <v>94</v>
      </c>
      <c r="D7" s="106" t="s">
        <v>191</v>
      </c>
      <c r="E7" s="106" t="s">
        <v>192</v>
      </c>
      <c r="F7" s="106" t="s">
        <v>193</v>
      </c>
      <c r="G7" s="106" t="s">
        <v>194</v>
      </c>
      <c r="H7" s="106" t="s">
        <v>195</v>
      </c>
      <c r="I7" s="106" t="s">
        <v>196</v>
      </c>
      <c r="J7" s="106" t="s">
        <v>197</v>
      </c>
      <c r="K7" s="106" t="s">
        <v>198</v>
      </c>
      <c r="L7" s="106" t="s">
        <v>5</v>
      </c>
      <c r="M7" s="106" t="s">
        <v>199</v>
      </c>
      <c r="N7" s="106" t="s">
        <v>6</v>
      </c>
    </row>
    <row r="8" spans="1:14" ht="13.5" thickBot="1">
      <c r="A8" s="122">
        <v>1</v>
      </c>
      <c r="B8" s="122">
        <v>2</v>
      </c>
      <c r="C8" s="126">
        <v>3</v>
      </c>
      <c r="D8" s="126">
        <v>4</v>
      </c>
      <c r="E8" s="126">
        <v>5</v>
      </c>
      <c r="F8" s="126">
        <v>6</v>
      </c>
      <c r="G8" s="126">
        <v>7</v>
      </c>
      <c r="H8" s="126">
        <v>8</v>
      </c>
      <c r="I8" s="126">
        <v>9</v>
      </c>
      <c r="J8" s="126">
        <v>10</v>
      </c>
      <c r="K8" s="126">
        <v>11</v>
      </c>
      <c r="L8" s="126">
        <v>12</v>
      </c>
      <c r="M8" s="126">
        <v>13</v>
      </c>
      <c r="N8" s="126">
        <v>14</v>
      </c>
    </row>
    <row r="9" spans="1:14" ht="15.75" thickBot="1">
      <c r="A9" s="1490"/>
      <c r="B9" s="1491"/>
      <c r="C9" s="1491"/>
      <c r="D9" s="1491"/>
      <c r="E9" s="1491"/>
      <c r="F9" s="1491"/>
      <c r="G9" s="1491"/>
      <c r="H9" s="1491"/>
      <c r="I9" s="1491"/>
      <c r="J9" s="1491"/>
      <c r="K9" s="1492"/>
      <c r="L9" s="308"/>
      <c r="M9" s="308"/>
      <c r="N9" s="308"/>
    </row>
    <row r="10" spans="1:14" ht="25.5">
      <c r="A10" s="291" t="s">
        <v>16</v>
      </c>
      <c r="B10" s="1131" t="s">
        <v>143</v>
      </c>
      <c r="C10" s="292" t="s">
        <v>45</v>
      </c>
      <c r="D10" s="293">
        <v>30</v>
      </c>
      <c r="E10" s="294"/>
      <c r="F10" s="295">
        <v>0.08</v>
      </c>
      <c r="G10" s="296">
        <f>E10*1.08</f>
        <v>0</v>
      </c>
      <c r="H10" s="297">
        <f>E10*D10</f>
        <v>0</v>
      </c>
      <c r="I10" s="297">
        <f>J10-H10</f>
        <v>0</v>
      </c>
      <c r="J10" s="297">
        <f>G10*D10</f>
        <v>0</v>
      </c>
      <c r="K10" s="288"/>
      <c r="L10" s="289"/>
      <c r="M10" s="289"/>
      <c r="N10" s="289"/>
    </row>
    <row r="11" spans="1:14" ht="15.75" customHeight="1">
      <c r="A11" s="1488" t="s">
        <v>9</v>
      </c>
      <c r="B11" s="1488"/>
      <c r="C11" s="1488"/>
      <c r="D11" s="1488"/>
      <c r="E11" s="1488"/>
      <c r="F11" s="1488"/>
      <c r="G11" s="1488"/>
      <c r="H11" s="299">
        <f>SUM(H10)</f>
        <v>0</v>
      </c>
      <c r="I11" s="290" t="s">
        <v>9</v>
      </c>
      <c r="J11" s="298">
        <f>SUM(J10)</f>
        <v>0</v>
      </c>
      <c r="K11" s="60"/>
    </row>
    <row r="13" spans="1:14">
      <c r="B13" s="20"/>
      <c r="C13" s="4"/>
      <c r="D13" s="21"/>
      <c r="E13" s="22"/>
      <c r="F13" s="22"/>
      <c r="G13" s="22"/>
      <c r="H13" s="22"/>
    </row>
    <row r="14" spans="1:14">
      <c r="B14" s="4"/>
      <c r="C14" s="4"/>
      <c r="D14" s="21"/>
      <c r="E14" s="22"/>
      <c r="F14" s="22"/>
      <c r="G14" s="22"/>
      <c r="H14" s="22"/>
    </row>
    <row r="15" spans="1:14">
      <c r="B15" s="4"/>
      <c r="C15" s="4"/>
      <c r="D15" s="21"/>
      <c r="E15" s="22"/>
      <c r="F15" s="22"/>
      <c r="G15" s="22"/>
      <c r="H15" s="22"/>
    </row>
    <row r="16" spans="1:14">
      <c r="B16" s="23"/>
      <c r="C16" s="7"/>
      <c r="D16" s="25"/>
      <c r="E16" s="26"/>
      <c r="F16" s="1473" t="s">
        <v>11</v>
      </c>
      <c r="G16" s="1473"/>
      <c r="H16" s="1473"/>
    </row>
    <row r="17" spans="2:8" ht="25.5">
      <c r="B17" s="27" t="s">
        <v>12</v>
      </c>
      <c r="C17" s="24"/>
      <c r="D17" s="25"/>
      <c r="E17" s="26"/>
      <c r="F17" s="1473" t="s">
        <v>13</v>
      </c>
      <c r="G17" s="1473"/>
      <c r="H17" s="1473"/>
    </row>
    <row r="18" spans="2:8">
      <c r="B18" s="40"/>
      <c r="C18" s="40"/>
      <c r="D18" s="40"/>
      <c r="E18" s="40"/>
      <c r="F18" s="40"/>
      <c r="G18" s="40"/>
      <c r="H18" s="40"/>
    </row>
  </sheetData>
  <mergeCells count="5">
    <mergeCell ref="F16:H16"/>
    <mergeCell ref="F17:H17"/>
    <mergeCell ref="A9:K9"/>
    <mergeCell ref="A11:G11"/>
    <mergeCell ref="A3:L3"/>
  </mergeCells>
  <pageMargins left="0.7" right="0.7" top="0.75" bottom="0.75" header="0.3" footer="0.3"/>
  <pageSetup paperSize="9" scale="77"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N17"/>
  <sheetViews>
    <sheetView zoomScale="110" zoomScaleNormal="110" workbookViewId="0">
      <selection activeCell="A3" sqref="A3:L3"/>
    </sheetView>
  </sheetViews>
  <sheetFormatPr defaultColWidth="9.140625" defaultRowHeight="12.75"/>
  <cols>
    <col min="1" max="1" width="4.28515625" style="40" bestFit="1" customWidth="1"/>
    <col min="2" max="2" width="34.7109375" style="40" customWidth="1"/>
    <col min="3" max="3" width="6.7109375" style="40" bestFit="1" customWidth="1"/>
    <col min="4" max="4" width="5.85546875" style="40" customWidth="1"/>
    <col min="5" max="5" width="14.42578125" style="40" customWidth="1"/>
    <col min="6" max="6" width="13.42578125" style="40" customWidth="1"/>
    <col min="7" max="7" width="12.85546875" style="40" customWidth="1"/>
    <col min="8" max="8" width="13" style="40" customWidth="1"/>
    <col min="9" max="9" width="25.85546875" style="40" customWidth="1"/>
    <col min="10" max="10" width="15.7109375" style="40" customWidth="1"/>
    <col min="11" max="11" width="13" style="40" customWidth="1"/>
    <col min="12" max="16384" width="9.140625" style="40"/>
  </cols>
  <sheetData>
    <row r="1" spans="1:14">
      <c r="A1" s="39"/>
      <c r="B1" s="2" t="s">
        <v>935</v>
      </c>
      <c r="C1" s="1"/>
      <c r="D1" s="1"/>
      <c r="E1" s="1"/>
      <c r="F1" s="1"/>
      <c r="G1" s="1"/>
      <c r="H1" s="1"/>
      <c r="I1" s="1"/>
      <c r="J1" s="1"/>
      <c r="K1" s="36"/>
      <c r="L1" s="3" t="s">
        <v>240</v>
      </c>
    </row>
    <row r="2" spans="1:14" ht="12.75" customHeight="1">
      <c r="A2" s="4"/>
      <c r="B2" s="35"/>
      <c r="C2" s="24"/>
      <c r="D2" s="7"/>
      <c r="E2" s="22"/>
      <c r="F2" s="22"/>
      <c r="G2" s="7" t="s">
        <v>936</v>
      </c>
      <c r="H2" s="39"/>
      <c r="I2" s="39"/>
      <c r="J2" s="39"/>
      <c r="K2" s="39"/>
      <c r="L2" s="51"/>
    </row>
    <row r="3" spans="1:14" ht="44.25" customHeight="1">
      <c r="A3" s="1489" t="s">
        <v>238</v>
      </c>
      <c r="B3" s="1489"/>
      <c r="C3" s="1489"/>
      <c r="D3" s="1489"/>
      <c r="E3" s="1489"/>
      <c r="F3" s="1489"/>
      <c r="G3" s="1489"/>
      <c r="H3" s="1489"/>
      <c r="I3" s="1489"/>
      <c r="J3" s="1489"/>
      <c r="K3" s="1489"/>
      <c r="L3" s="1489"/>
    </row>
    <row r="5" spans="1:14">
      <c r="A5" s="75"/>
      <c r="B5" s="73" t="s">
        <v>526</v>
      </c>
      <c r="C5" s="75"/>
      <c r="D5" s="75"/>
      <c r="E5" s="75"/>
      <c r="F5" s="75"/>
      <c r="G5" s="66"/>
      <c r="H5" s="66"/>
      <c r="I5" s="66"/>
      <c r="J5" s="66"/>
      <c r="K5" s="66"/>
    </row>
    <row r="6" spans="1:14" ht="13.5" customHeight="1" thickBot="1">
      <c r="A6" s="66"/>
      <c r="B6" s="65" t="s">
        <v>55</v>
      </c>
      <c r="C6" s="105"/>
      <c r="D6"/>
      <c r="E6"/>
      <c r="F6"/>
      <c r="G6"/>
      <c r="H6"/>
      <c r="I6"/>
      <c r="J6"/>
      <c r="K6" s="108" t="s">
        <v>1</v>
      </c>
      <c r="L6" s="109"/>
      <c r="M6" s="109"/>
      <c r="N6" s="110"/>
    </row>
    <row r="7" spans="1:14" ht="51" customHeight="1" thickBot="1">
      <c r="A7" s="122" t="s">
        <v>2</v>
      </c>
      <c r="B7" s="122" t="s">
        <v>3</v>
      </c>
      <c r="C7" s="124" t="s">
        <v>94</v>
      </c>
      <c r="D7" s="106" t="s">
        <v>191</v>
      </c>
      <c r="E7" s="106" t="s">
        <v>192</v>
      </c>
      <c r="F7" s="106" t="s">
        <v>193</v>
      </c>
      <c r="G7" s="106" t="s">
        <v>194</v>
      </c>
      <c r="H7" s="106" t="s">
        <v>195</v>
      </c>
      <c r="I7" s="106" t="s">
        <v>196</v>
      </c>
      <c r="J7" s="106" t="s">
        <v>197</v>
      </c>
      <c r="K7" s="106" t="s">
        <v>198</v>
      </c>
      <c r="L7" s="106" t="s">
        <v>5</v>
      </c>
      <c r="M7" s="106" t="s">
        <v>199</v>
      </c>
      <c r="N7" s="106" t="s">
        <v>6</v>
      </c>
    </row>
    <row r="8" spans="1:14" ht="13.5" thickBot="1">
      <c r="A8" s="122">
        <v>1</v>
      </c>
      <c r="B8" s="122">
        <v>2</v>
      </c>
      <c r="C8" s="126">
        <v>3</v>
      </c>
      <c r="D8" s="126">
        <v>4</v>
      </c>
      <c r="E8" s="126">
        <v>5</v>
      </c>
      <c r="F8" s="126">
        <v>6</v>
      </c>
      <c r="G8" s="126">
        <v>7</v>
      </c>
      <c r="H8" s="126">
        <v>8</v>
      </c>
      <c r="I8" s="126">
        <v>9</v>
      </c>
      <c r="J8" s="126">
        <v>10</v>
      </c>
      <c r="K8" s="126">
        <v>11</v>
      </c>
      <c r="L8" s="126">
        <v>12</v>
      </c>
      <c r="M8" s="126">
        <v>13</v>
      </c>
      <c r="N8" s="126">
        <v>14</v>
      </c>
    </row>
    <row r="9" spans="1:14" ht="15.75" thickBot="1">
      <c r="A9" s="1490"/>
      <c r="B9" s="1491"/>
      <c r="C9" s="1491"/>
      <c r="D9" s="1491"/>
      <c r="E9" s="1491"/>
      <c r="F9" s="1491"/>
      <c r="G9" s="1491"/>
      <c r="H9" s="1491"/>
      <c r="I9" s="1491"/>
      <c r="J9" s="1491"/>
      <c r="K9" s="1492"/>
      <c r="L9" s="158"/>
      <c r="M9" s="158"/>
      <c r="N9" s="158"/>
    </row>
    <row r="10" spans="1:14" ht="63.75">
      <c r="A10" s="169" t="s">
        <v>16</v>
      </c>
      <c r="B10" s="1003" t="s">
        <v>620</v>
      </c>
      <c r="C10" s="1005" t="s">
        <v>121</v>
      </c>
      <c r="D10" s="1004">
        <v>15</v>
      </c>
      <c r="E10" s="1087"/>
      <c r="F10" s="115">
        <v>0.08</v>
      </c>
      <c r="G10" s="287">
        <f>E10*1.08</f>
        <v>0</v>
      </c>
      <c r="H10" s="170">
        <f>E10*[1]wycena!E29</f>
        <v>0</v>
      </c>
      <c r="I10" s="170">
        <f>J10-H10</f>
        <v>0</v>
      </c>
      <c r="J10" s="170">
        <f>G10*[1]wycena!E29</f>
        <v>0</v>
      </c>
      <c r="K10" s="1440"/>
      <c r="L10" s="1188"/>
      <c r="M10" s="157"/>
      <c r="N10" s="157"/>
    </row>
    <row r="11" spans="1:14" ht="15.75" customHeight="1">
      <c r="A11" s="1488" t="s">
        <v>9</v>
      </c>
      <c r="B11" s="1488"/>
      <c r="C11" s="1488"/>
      <c r="D11" s="1488"/>
      <c r="E11" s="1488"/>
      <c r="F11" s="1488"/>
      <c r="G11" s="1488"/>
      <c r="H11" s="213">
        <f>SUM(H10)</f>
        <v>0</v>
      </c>
      <c r="I11" s="286" t="s">
        <v>9</v>
      </c>
      <c r="J11" s="1439">
        <f>SUM(J10)</f>
        <v>0</v>
      </c>
      <c r="K11" s="1441"/>
      <c r="L11" s="1442"/>
    </row>
    <row r="13" spans="1:14">
      <c r="B13" s="20"/>
      <c r="C13" s="4"/>
      <c r="D13" s="21"/>
      <c r="E13" s="22"/>
      <c r="F13" s="22"/>
      <c r="G13" s="22"/>
      <c r="H13" s="22"/>
    </row>
    <row r="14" spans="1:14">
      <c r="B14" s="4"/>
      <c r="C14" s="4"/>
      <c r="D14" s="21"/>
      <c r="E14" s="22"/>
      <c r="F14" s="22"/>
      <c r="G14" s="22"/>
      <c r="H14" s="22"/>
    </row>
    <row r="15" spans="1:14">
      <c r="B15" s="4"/>
      <c r="C15" s="4"/>
      <c r="D15" s="21"/>
      <c r="E15" s="22"/>
      <c r="F15" s="22"/>
      <c r="G15" s="22"/>
      <c r="H15" s="22"/>
    </row>
    <row r="16" spans="1:14">
      <c r="B16" s="23"/>
      <c r="C16" s="7"/>
      <c r="D16" s="25"/>
      <c r="E16" s="26"/>
      <c r="F16" s="1473" t="s">
        <v>11</v>
      </c>
      <c r="G16" s="1473"/>
      <c r="H16" s="1473"/>
    </row>
    <row r="17" spans="2:8">
      <c r="B17" s="27" t="s">
        <v>12</v>
      </c>
      <c r="C17" s="24"/>
      <c r="D17" s="25"/>
      <c r="E17" s="26"/>
      <c r="F17" s="1473" t="s">
        <v>13</v>
      </c>
      <c r="G17" s="1473"/>
      <c r="H17" s="1473"/>
    </row>
  </sheetData>
  <mergeCells count="5">
    <mergeCell ref="F16:H16"/>
    <mergeCell ref="F17:H17"/>
    <mergeCell ref="A9:K9"/>
    <mergeCell ref="A11:G11"/>
    <mergeCell ref="A3:L3"/>
  </mergeCells>
  <pageMargins left="0.7" right="0.7" top="0.75" bottom="0.75" header="0.3" footer="0.3"/>
  <pageSetup paperSize="9" scale="70"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N17"/>
  <sheetViews>
    <sheetView zoomScaleNormal="100" workbookViewId="0">
      <selection activeCell="F14" sqref="F14"/>
    </sheetView>
  </sheetViews>
  <sheetFormatPr defaultColWidth="9.140625" defaultRowHeight="12.75"/>
  <cols>
    <col min="1" max="1" width="4.28515625" style="40" bestFit="1" customWidth="1"/>
    <col min="2" max="2" width="46.140625" style="40" customWidth="1"/>
    <col min="3" max="3" width="4.5703125" style="40" bestFit="1" customWidth="1"/>
    <col min="4" max="4" width="6.42578125" style="40" bestFit="1" customWidth="1"/>
    <col min="5" max="5" width="15.5703125" style="40" customWidth="1"/>
    <col min="6" max="6" width="12.140625" style="40" customWidth="1"/>
    <col min="7" max="7" width="9.140625" style="40"/>
    <col min="8" max="8" width="15.7109375" style="40" customWidth="1"/>
    <col min="9" max="9" width="30.42578125" style="40" customWidth="1"/>
    <col min="10" max="10" width="20" style="40" customWidth="1"/>
    <col min="11" max="11" width="12" style="40" customWidth="1"/>
    <col min="12" max="16384" width="9.140625" style="40"/>
  </cols>
  <sheetData>
    <row r="1" spans="1:14">
      <c r="A1" s="39"/>
      <c r="B1" s="2" t="s">
        <v>935</v>
      </c>
      <c r="C1" s="1"/>
      <c r="D1" s="1"/>
      <c r="E1" s="1"/>
      <c r="F1" s="1"/>
      <c r="G1" s="1"/>
      <c r="H1" s="1"/>
      <c r="I1" s="1"/>
      <c r="J1" s="1"/>
      <c r="K1" s="36"/>
      <c r="L1" s="3" t="s">
        <v>240</v>
      </c>
    </row>
    <row r="2" spans="1:14" ht="12.75" customHeight="1">
      <c r="A2" s="4"/>
      <c r="B2" s="35"/>
      <c r="C2" s="24"/>
      <c r="D2" s="7"/>
      <c r="E2" s="22"/>
      <c r="F2" s="22"/>
      <c r="G2" s="7" t="s">
        <v>936</v>
      </c>
      <c r="H2" s="39"/>
      <c r="I2" s="39"/>
      <c r="J2" s="39"/>
      <c r="K2" s="39"/>
      <c r="L2" s="51"/>
    </row>
    <row r="3" spans="1:14" ht="44.25" customHeight="1">
      <c r="A3" s="1489" t="s">
        <v>238</v>
      </c>
      <c r="B3" s="1489"/>
      <c r="C3" s="1489"/>
      <c r="D3" s="1489"/>
      <c r="E3" s="1489"/>
      <c r="F3" s="1489"/>
      <c r="G3" s="1489"/>
      <c r="H3" s="1489"/>
      <c r="I3" s="1489"/>
      <c r="J3" s="1489"/>
      <c r="K3" s="1489"/>
      <c r="L3" s="1489"/>
    </row>
    <row r="5" spans="1:14">
      <c r="B5" s="73" t="s">
        <v>838</v>
      </c>
      <c r="C5" s="73"/>
      <c r="D5" s="73"/>
      <c r="E5" s="59"/>
      <c r="F5" s="59"/>
      <c r="G5" s="59"/>
      <c r="H5" s="66"/>
      <c r="I5" s="66"/>
      <c r="J5" s="66"/>
      <c r="K5" s="66"/>
    </row>
    <row r="6" spans="1:14" ht="13.5" customHeight="1" thickBot="1">
      <c r="B6" s="77" t="s">
        <v>72</v>
      </c>
      <c r="C6" s="105"/>
      <c r="D6"/>
      <c r="E6"/>
      <c r="F6"/>
      <c r="G6"/>
      <c r="H6"/>
      <c r="I6"/>
      <c r="J6"/>
      <c r="K6" s="108" t="s">
        <v>1</v>
      </c>
      <c r="L6" s="109"/>
      <c r="M6" s="109"/>
      <c r="N6" s="110"/>
    </row>
    <row r="7" spans="1:14" ht="51" customHeight="1" thickBot="1">
      <c r="A7" s="122" t="s">
        <v>2</v>
      </c>
      <c r="B7" s="122" t="s">
        <v>3</v>
      </c>
      <c r="C7" s="124" t="s">
        <v>94</v>
      </c>
      <c r="D7" s="106" t="s">
        <v>191</v>
      </c>
      <c r="E7" s="106" t="s">
        <v>192</v>
      </c>
      <c r="F7" s="106" t="s">
        <v>193</v>
      </c>
      <c r="G7" s="106" t="s">
        <v>194</v>
      </c>
      <c r="H7" s="106" t="s">
        <v>195</v>
      </c>
      <c r="I7" s="106" t="s">
        <v>196</v>
      </c>
      <c r="J7" s="106" t="s">
        <v>197</v>
      </c>
      <c r="K7" s="106" t="s">
        <v>198</v>
      </c>
      <c r="L7" s="106" t="s">
        <v>5</v>
      </c>
      <c r="M7" s="106" t="s">
        <v>199</v>
      </c>
      <c r="N7" s="106" t="s">
        <v>6</v>
      </c>
    </row>
    <row r="8" spans="1:14" ht="13.5" thickBot="1">
      <c r="A8" s="122">
        <v>1</v>
      </c>
      <c r="B8" s="122">
        <v>2</v>
      </c>
      <c r="C8" s="126">
        <v>3</v>
      </c>
      <c r="D8" s="126">
        <v>4</v>
      </c>
      <c r="E8" s="126">
        <v>5</v>
      </c>
      <c r="F8" s="126">
        <v>6</v>
      </c>
      <c r="G8" s="126">
        <v>7</v>
      </c>
      <c r="H8" s="126">
        <v>8</v>
      </c>
      <c r="I8" s="126">
        <v>9</v>
      </c>
      <c r="J8" s="126">
        <v>10</v>
      </c>
      <c r="K8" s="126">
        <v>11</v>
      </c>
      <c r="L8" s="126">
        <v>12</v>
      </c>
      <c r="M8" s="126">
        <v>13</v>
      </c>
      <c r="N8" s="126">
        <v>14</v>
      </c>
    </row>
    <row r="9" spans="1:14" ht="15.75" thickBot="1">
      <c r="A9" s="1490"/>
      <c r="B9" s="1491"/>
      <c r="C9" s="1491"/>
      <c r="D9" s="1491"/>
      <c r="E9" s="1491"/>
      <c r="F9" s="1491"/>
      <c r="G9" s="1491"/>
      <c r="H9" s="1491"/>
      <c r="I9" s="1491"/>
      <c r="J9" s="1491"/>
      <c r="K9" s="1492"/>
      <c r="L9" s="158"/>
      <c r="M9" s="158"/>
      <c r="N9" s="158"/>
    </row>
    <row r="10" spans="1:14" ht="112.5" customHeight="1">
      <c r="A10" s="169" t="s">
        <v>16</v>
      </c>
      <c r="B10" s="1132" t="s">
        <v>764</v>
      </c>
      <c r="C10" s="169" t="s">
        <v>45</v>
      </c>
      <c r="D10" s="169">
        <v>30</v>
      </c>
      <c r="E10" s="309"/>
      <c r="F10" s="185">
        <v>0.08</v>
      </c>
      <c r="G10" s="310">
        <f>E10*1.08</f>
        <v>0</v>
      </c>
      <c r="H10" s="171">
        <f>E10*D10</f>
        <v>0</v>
      </c>
      <c r="I10" s="171">
        <f>J10-H10</f>
        <v>0</v>
      </c>
      <c r="J10" s="171">
        <f>G10*D10</f>
        <v>0</v>
      </c>
      <c r="K10" s="228"/>
      <c r="L10" s="157"/>
      <c r="M10" s="157"/>
      <c r="N10" s="157"/>
    </row>
    <row r="11" spans="1:14" ht="15" customHeight="1">
      <c r="A11" s="1478" t="s">
        <v>9</v>
      </c>
      <c r="B11" s="1479"/>
      <c r="C11" s="1479"/>
      <c r="D11" s="1479"/>
      <c r="E11" s="1479"/>
      <c r="F11" s="1479"/>
      <c r="G11" s="1480"/>
      <c r="H11" s="172">
        <f>SUM(H10)</f>
        <v>0</v>
      </c>
      <c r="I11" s="239" t="s">
        <v>9</v>
      </c>
      <c r="J11" s="172">
        <f>SUM(J10)</f>
        <v>0</v>
      </c>
      <c r="K11" s="64"/>
    </row>
    <row r="13" spans="1:14">
      <c r="B13" s="20" t="s">
        <v>10</v>
      </c>
      <c r="C13" s="21"/>
      <c r="D13" s="22"/>
      <c r="E13" s="22"/>
      <c r="F13" s="22"/>
      <c r="G13" s="22"/>
    </row>
    <row r="14" spans="1:14">
      <c r="B14" s="4"/>
      <c r="C14" s="21"/>
      <c r="D14" s="22"/>
      <c r="E14" s="22"/>
      <c r="F14" s="22"/>
      <c r="G14" s="22"/>
    </row>
    <row r="15" spans="1:14">
      <c r="B15" s="4"/>
      <c r="C15" s="21"/>
      <c r="D15" s="22"/>
      <c r="E15" s="22"/>
      <c r="F15" s="22"/>
      <c r="G15" s="22"/>
    </row>
    <row r="16" spans="1:14">
      <c r="B16" s="23"/>
      <c r="C16" s="25"/>
      <c r="D16" s="26"/>
      <c r="E16" s="1473" t="s">
        <v>11</v>
      </c>
      <c r="F16" s="1473"/>
      <c r="G16" s="1473"/>
    </row>
    <row r="17" spans="2:7">
      <c r="B17" s="27" t="s">
        <v>12</v>
      </c>
      <c r="C17" s="25"/>
      <c r="D17" s="26"/>
      <c r="E17" s="1473" t="s">
        <v>13</v>
      </c>
      <c r="F17" s="1473"/>
      <c r="G17" s="1473"/>
    </row>
  </sheetData>
  <mergeCells count="5">
    <mergeCell ref="E16:G16"/>
    <mergeCell ref="E17:G17"/>
    <mergeCell ref="A9:K9"/>
    <mergeCell ref="A11:G11"/>
    <mergeCell ref="A3:L3"/>
  </mergeCells>
  <pageMargins left="0.7" right="0.7" top="0.75" bottom="0.75" header="0.3" footer="0.3"/>
  <pageSetup paperSize="9" scale="64"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N20"/>
  <sheetViews>
    <sheetView zoomScale="70" zoomScaleNormal="70" workbookViewId="0">
      <selection activeCell="B5" sqref="B5"/>
    </sheetView>
  </sheetViews>
  <sheetFormatPr defaultColWidth="9.140625" defaultRowHeight="12.75"/>
  <cols>
    <col min="1" max="1" width="4.28515625" style="40" bestFit="1" customWidth="1"/>
    <col min="2" max="2" width="38.28515625" style="40" customWidth="1"/>
    <col min="3" max="3" width="4.42578125" style="40" bestFit="1" customWidth="1"/>
    <col min="4" max="4" width="7.28515625" style="40" bestFit="1" customWidth="1"/>
    <col min="5" max="5" width="14.140625" style="40" customWidth="1"/>
    <col min="6" max="6" width="14.28515625" style="40" customWidth="1"/>
    <col min="7" max="7" width="9.140625" style="40"/>
    <col min="8" max="8" width="14.140625" style="40" bestFit="1" customWidth="1"/>
    <col min="9" max="9" width="34" style="40" customWidth="1"/>
    <col min="10" max="10" width="15" style="40" customWidth="1"/>
    <col min="11" max="11" width="11.5703125" style="40" customWidth="1"/>
    <col min="12" max="16384" width="9.140625" style="40"/>
  </cols>
  <sheetData>
    <row r="1" spans="1:14">
      <c r="A1" s="39"/>
      <c r="B1" s="2" t="s">
        <v>935</v>
      </c>
      <c r="C1" s="1"/>
      <c r="D1" s="1"/>
      <c r="E1" s="1"/>
      <c r="F1" s="1"/>
      <c r="G1" s="1"/>
      <c r="H1" s="1"/>
      <c r="I1" s="1"/>
      <c r="J1" s="1"/>
      <c r="K1" s="36"/>
      <c r="L1" s="3" t="s">
        <v>240</v>
      </c>
    </row>
    <row r="2" spans="1:14" ht="12.75" customHeight="1">
      <c r="A2" s="4"/>
      <c r="B2" s="35"/>
      <c r="C2" s="24"/>
      <c r="D2" s="7"/>
      <c r="E2" s="22"/>
      <c r="F2" s="22"/>
      <c r="G2" s="7" t="s">
        <v>936</v>
      </c>
      <c r="H2" s="39"/>
      <c r="I2" s="39"/>
      <c r="J2" s="39"/>
      <c r="K2" s="39"/>
      <c r="L2" s="51"/>
    </row>
    <row r="3" spans="1:14" ht="44.25" customHeight="1">
      <c r="A3" s="1489" t="s">
        <v>238</v>
      </c>
      <c r="B3" s="1489"/>
      <c r="C3" s="1489"/>
      <c r="D3" s="1489"/>
      <c r="E3" s="1489"/>
      <c r="F3" s="1489"/>
      <c r="G3" s="1489"/>
      <c r="H3" s="1489"/>
      <c r="I3" s="1489"/>
      <c r="J3" s="1489"/>
      <c r="K3" s="1489"/>
      <c r="L3" s="1489"/>
    </row>
    <row r="5" spans="1:14">
      <c r="A5" s="75"/>
      <c r="B5" s="73" t="s">
        <v>527</v>
      </c>
      <c r="C5" s="75"/>
      <c r="D5" s="75"/>
      <c r="E5" s="75"/>
      <c r="F5" s="75"/>
      <c r="G5" s="66"/>
      <c r="H5" s="66"/>
      <c r="I5" s="66"/>
      <c r="J5" s="66"/>
      <c r="K5" s="66"/>
    </row>
    <row r="6" spans="1:14" ht="13.5" customHeight="1" thickBot="1">
      <c r="A6" s="66"/>
      <c r="B6" s="65" t="s">
        <v>55</v>
      </c>
      <c r="C6" s="105"/>
      <c r="D6"/>
      <c r="E6"/>
      <c r="F6"/>
      <c r="G6"/>
      <c r="H6"/>
      <c r="I6"/>
      <c r="J6"/>
      <c r="K6" s="108" t="s">
        <v>1</v>
      </c>
      <c r="L6" s="109"/>
      <c r="M6" s="109"/>
      <c r="N6" s="110"/>
    </row>
    <row r="7" spans="1:14" ht="51" customHeight="1" thickBot="1">
      <c r="A7" s="122" t="s">
        <v>2</v>
      </c>
      <c r="B7" s="122" t="s">
        <v>3</v>
      </c>
      <c r="C7" s="124" t="s">
        <v>94</v>
      </c>
      <c r="D7" s="106" t="s">
        <v>191</v>
      </c>
      <c r="E7" s="106" t="s">
        <v>192</v>
      </c>
      <c r="F7" s="106" t="s">
        <v>193</v>
      </c>
      <c r="G7" s="106" t="s">
        <v>194</v>
      </c>
      <c r="H7" s="106" t="s">
        <v>195</v>
      </c>
      <c r="I7" s="106" t="s">
        <v>196</v>
      </c>
      <c r="J7" s="106" t="s">
        <v>197</v>
      </c>
      <c r="K7" s="106" t="s">
        <v>198</v>
      </c>
      <c r="L7" s="106" t="s">
        <v>5</v>
      </c>
      <c r="M7" s="106" t="s">
        <v>199</v>
      </c>
      <c r="N7" s="106" t="s">
        <v>6</v>
      </c>
    </row>
    <row r="8" spans="1:14" ht="13.5" thickBot="1">
      <c r="A8" s="122">
        <v>1</v>
      </c>
      <c r="B8" s="122">
        <v>2</v>
      </c>
      <c r="C8" s="126">
        <v>3</v>
      </c>
      <c r="D8" s="126">
        <v>4</v>
      </c>
      <c r="E8" s="126">
        <v>5</v>
      </c>
      <c r="F8" s="126">
        <v>6</v>
      </c>
      <c r="G8" s="126">
        <v>7</v>
      </c>
      <c r="H8" s="126">
        <v>8</v>
      </c>
      <c r="I8" s="126">
        <v>9</v>
      </c>
      <c r="J8" s="126">
        <v>10</v>
      </c>
      <c r="K8" s="126">
        <v>11</v>
      </c>
      <c r="L8" s="126">
        <v>12</v>
      </c>
      <c r="M8" s="126">
        <v>13</v>
      </c>
      <c r="N8" s="126">
        <v>14</v>
      </c>
    </row>
    <row r="9" spans="1:14" ht="15.75" thickBot="1">
      <c r="A9" s="1490"/>
      <c r="B9" s="1491"/>
      <c r="C9" s="1491"/>
      <c r="D9" s="1491"/>
      <c r="E9" s="1491"/>
      <c r="F9" s="1491"/>
      <c r="G9" s="1491"/>
      <c r="H9" s="1491"/>
      <c r="I9" s="1491"/>
      <c r="J9" s="1491"/>
      <c r="K9" s="1492"/>
      <c r="L9" s="158"/>
      <c r="M9" s="158"/>
      <c r="N9" s="158"/>
    </row>
    <row r="10" spans="1:14" ht="51">
      <c r="A10" s="74" t="s">
        <v>16</v>
      </c>
      <c r="B10" s="1133" t="s">
        <v>144</v>
      </c>
      <c r="C10" s="74" t="s">
        <v>45</v>
      </c>
      <c r="D10" s="81">
        <v>15000</v>
      </c>
      <c r="E10" s="170"/>
      <c r="F10" s="212">
        <v>0.08</v>
      </c>
      <c r="G10" s="170">
        <f>E10*1.08</f>
        <v>0</v>
      </c>
      <c r="H10" s="170">
        <f>E10*D10</f>
        <v>0</v>
      </c>
      <c r="I10" s="170">
        <f>J10-H10</f>
        <v>0</v>
      </c>
      <c r="J10" s="170">
        <f>G10*D10</f>
        <v>0</v>
      </c>
      <c r="K10" s="166"/>
      <c r="L10" s="157"/>
      <c r="M10" s="157"/>
      <c r="N10" s="157"/>
    </row>
    <row r="11" spans="1:14" ht="153">
      <c r="A11" s="74" t="s">
        <v>17</v>
      </c>
      <c r="B11" s="71" t="s">
        <v>145</v>
      </c>
      <c r="C11" s="74" t="s">
        <v>45</v>
      </c>
      <c r="D11" s="81">
        <v>500</v>
      </c>
      <c r="E11" s="170"/>
      <c r="F11" s="212">
        <v>0.08</v>
      </c>
      <c r="G11" s="170">
        <f t="shared" ref="G11:G13" si="0">E11*1.08</f>
        <v>0</v>
      </c>
      <c r="H11" s="170">
        <f t="shared" ref="H11:H13" si="1">E11*D11</f>
        <v>0</v>
      </c>
      <c r="I11" s="170">
        <f t="shared" ref="I11:I13" si="2">J11-H11</f>
        <v>0</v>
      </c>
      <c r="J11" s="170">
        <f t="shared" ref="J11:J13" si="3">G11*D11</f>
        <v>0</v>
      </c>
      <c r="K11" s="166"/>
      <c r="L11" s="157"/>
      <c r="M11" s="157"/>
      <c r="N11" s="157"/>
    </row>
    <row r="12" spans="1:14" ht="165.75">
      <c r="A12" s="74" t="s">
        <v>18</v>
      </c>
      <c r="B12" s="71" t="s">
        <v>146</v>
      </c>
      <c r="C12" s="74" t="s">
        <v>45</v>
      </c>
      <c r="D12" s="81">
        <v>200</v>
      </c>
      <c r="E12" s="170"/>
      <c r="F12" s="212">
        <v>0.08</v>
      </c>
      <c r="G12" s="170">
        <f t="shared" si="0"/>
        <v>0</v>
      </c>
      <c r="H12" s="170">
        <f t="shared" si="1"/>
        <v>0</v>
      </c>
      <c r="I12" s="170">
        <f t="shared" si="2"/>
        <v>0</v>
      </c>
      <c r="J12" s="170">
        <f t="shared" si="3"/>
        <v>0</v>
      </c>
      <c r="K12" s="166"/>
      <c r="L12" s="157"/>
      <c r="M12" s="157"/>
      <c r="N12" s="157"/>
    </row>
    <row r="13" spans="1:14" ht="191.25">
      <c r="A13" s="169" t="s">
        <v>19</v>
      </c>
      <c r="B13" s="168" t="s">
        <v>147</v>
      </c>
      <c r="C13" s="169" t="s">
        <v>45</v>
      </c>
      <c r="D13" s="307">
        <v>200</v>
      </c>
      <c r="E13" s="171"/>
      <c r="F13" s="212">
        <v>0.08</v>
      </c>
      <c r="G13" s="170">
        <f t="shared" si="0"/>
        <v>0</v>
      </c>
      <c r="H13" s="170">
        <f t="shared" si="1"/>
        <v>0</v>
      </c>
      <c r="I13" s="170">
        <f t="shared" si="2"/>
        <v>0</v>
      </c>
      <c r="J13" s="170">
        <f t="shared" si="3"/>
        <v>0</v>
      </c>
      <c r="K13" s="166"/>
      <c r="L13" s="157"/>
      <c r="M13" s="157"/>
      <c r="N13" s="157"/>
    </row>
    <row r="14" spans="1:14" ht="15.75" customHeight="1">
      <c r="A14" s="1488" t="s">
        <v>9</v>
      </c>
      <c r="B14" s="1488"/>
      <c r="C14" s="1488"/>
      <c r="D14" s="1488"/>
      <c r="E14" s="1488"/>
      <c r="F14" s="1488"/>
      <c r="G14" s="1488"/>
      <c r="H14" s="213">
        <f>SUM(H10:H13)</f>
        <v>0</v>
      </c>
      <c r="I14" s="286" t="s">
        <v>9</v>
      </c>
      <c r="J14" s="229">
        <f>SUM(J10:J13)</f>
        <v>0</v>
      </c>
      <c r="K14" s="211"/>
      <c r="L14" s="157"/>
      <c r="M14" s="157"/>
      <c r="N14" s="157"/>
    </row>
    <row r="16" spans="1:14">
      <c r="B16" s="20"/>
      <c r="C16" s="4"/>
      <c r="D16" s="21"/>
      <c r="E16" s="22"/>
      <c r="F16" s="22"/>
      <c r="G16" s="22"/>
      <c r="H16" s="22"/>
    </row>
    <row r="17" spans="2:10">
      <c r="B17" s="4"/>
      <c r="C17" s="4"/>
      <c r="D17" s="21"/>
      <c r="E17" s="22"/>
      <c r="F17" s="22"/>
      <c r="G17" s="22"/>
      <c r="H17" s="22"/>
      <c r="J17" s="1118"/>
    </row>
    <row r="18" spans="2:10">
      <c r="B18" s="4"/>
      <c r="C18" s="4"/>
      <c r="D18" s="21"/>
      <c r="E18" s="22"/>
      <c r="F18" s="22"/>
      <c r="G18" s="22"/>
      <c r="H18" s="22"/>
    </row>
    <row r="19" spans="2:10">
      <c r="B19" s="23"/>
      <c r="C19" s="7"/>
      <c r="D19" s="25"/>
      <c r="E19" s="26"/>
      <c r="F19" s="1473" t="s">
        <v>11</v>
      </c>
      <c r="G19" s="1473"/>
      <c r="H19" s="1473"/>
    </row>
    <row r="20" spans="2:10">
      <c r="B20" s="27" t="s">
        <v>12</v>
      </c>
      <c r="C20" s="24"/>
      <c r="D20" s="25"/>
      <c r="E20" s="26"/>
      <c r="F20" s="1473" t="s">
        <v>13</v>
      </c>
      <c r="G20" s="1473"/>
      <c r="H20" s="1473"/>
    </row>
  </sheetData>
  <mergeCells count="5">
    <mergeCell ref="F19:H19"/>
    <mergeCell ref="F20:H20"/>
    <mergeCell ref="A9:K9"/>
    <mergeCell ref="A14:G14"/>
    <mergeCell ref="A3:L3"/>
  </mergeCells>
  <pageMargins left="0.7" right="0.7" top="0.75" bottom="0.75" header="0.3" footer="0.3"/>
  <pageSetup paperSize="9" scale="67"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O17"/>
  <sheetViews>
    <sheetView zoomScale="110" zoomScaleNormal="110" workbookViewId="0">
      <selection activeCell="B7" sqref="B7"/>
    </sheetView>
  </sheetViews>
  <sheetFormatPr defaultColWidth="9.140625" defaultRowHeight="12.75"/>
  <cols>
    <col min="1" max="1" width="4.28515625" style="40" bestFit="1" customWidth="1"/>
    <col min="2" max="2" width="26.7109375" style="40" customWidth="1"/>
    <col min="3" max="3" width="11.7109375" style="40" customWidth="1"/>
    <col min="4" max="5" width="9.140625" style="40"/>
    <col min="6" max="6" width="15" style="40" customWidth="1"/>
    <col min="7" max="7" width="11.140625" style="40" customWidth="1"/>
    <col min="8" max="8" width="9.140625" style="40"/>
    <col min="9" max="9" width="17.140625" style="40" customWidth="1"/>
    <col min="10" max="10" width="26.140625" style="40" customWidth="1"/>
    <col min="11" max="11" width="15" style="40" customWidth="1"/>
    <col min="12" max="12" width="12.5703125" style="40" customWidth="1"/>
    <col min="13" max="16384" width="9.140625" style="40"/>
  </cols>
  <sheetData>
    <row r="1" spans="1:15">
      <c r="A1" s="39"/>
      <c r="B1" s="2" t="s">
        <v>935</v>
      </c>
      <c r="C1" s="1"/>
      <c r="D1" s="1"/>
      <c r="E1" s="1"/>
      <c r="F1" s="1"/>
      <c r="G1" s="1"/>
      <c r="H1" s="1"/>
      <c r="I1" s="1"/>
      <c r="J1" s="1"/>
      <c r="K1" s="36"/>
      <c r="L1" s="3" t="s">
        <v>240</v>
      </c>
    </row>
    <row r="2" spans="1:15" ht="12.75" customHeight="1">
      <c r="A2" s="4"/>
      <c r="B2" s="35"/>
      <c r="C2" s="24"/>
      <c r="D2" s="7"/>
      <c r="E2" s="22"/>
      <c r="F2" s="22"/>
      <c r="G2" s="7" t="s">
        <v>936</v>
      </c>
      <c r="H2" s="39"/>
      <c r="I2" s="39"/>
      <c r="J2" s="39"/>
      <c r="K2" s="39"/>
      <c r="L2" s="51"/>
    </row>
    <row r="3" spans="1:15" ht="44.25" customHeight="1">
      <c r="A3" s="1489" t="s">
        <v>238</v>
      </c>
      <c r="B3" s="1489"/>
      <c r="C3" s="1489"/>
      <c r="D3" s="1489"/>
      <c r="E3" s="1489"/>
      <c r="F3" s="1489"/>
      <c r="G3" s="1489"/>
      <c r="H3" s="1489"/>
      <c r="I3" s="1489"/>
      <c r="J3" s="1489"/>
      <c r="K3" s="1489"/>
      <c r="L3" s="1489"/>
    </row>
    <row r="5" spans="1:15">
      <c r="B5" s="73" t="s">
        <v>837</v>
      </c>
      <c r="C5" s="73"/>
      <c r="D5" s="73"/>
      <c r="E5" s="73"/>
      <c r="F5" s="59"/>
      <c r="G5" s="59"/>
      <c r="H5" s="59"/>
      <c r="I5" s="66"/>
      <c r="J5" s="66"/>
      <c r="K5" s="66"/>
      <c r="L5" s="66"/>
    </row>
    <row r="6" spans="1:15" ht="13.5" customHeight="1" thickBot="1">
      <c r="B6" s="77" t="s">
        <v>72</v>
      </c>
      <c r="C6" s="77"/>
      <c r="D6" s="105"/>
      <c r="E6"/>
      <c r="F6"/>
      <c r="G6"/>
      <c r="H6"/>
      <c r="I6"/>
      <c r="J6"/>
      <c r="K6"/>
      <c r="L6" s="108" t="s">
        <v>1</v>
      </c>
      <c r="M6" s="109"/>
      <c r="N6" s="109"/>
      <c r="O6" s="110"/>
    </row>
    <row r="7" spans="1:15" ht="51" customHeight="1" thickBot="1">
      <c r="A7" s="122" t="s">
        <v>2</v>
      </c>
      <c r="B7" s="1825"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
      <c r="A9" s="1516"/>
      <c r="B9" s="1516"/>
      <c r="C9" s="1516"/>
      <c r="D9" s="1516"/>
      <c r="E9" s="1516"/>
      <c r="F9" s="1516"/>
      <c r="G9" s="1516"/>
      <c r="H9" s="1516"/>
      <c r="I9" s="1516"/>
      <c r="J9" s="1516"/>
      <c r="K9" s="1516"/>
      <c r="L9" s="1517"/>
      <c r="M9" s="158"/>
      <c r="N9" s="158"/>
      <c r="O9" s="158"/>
    </row>
    <row r="10" spans="1:15" ht="63.75">
      <c r="A10" s="236" t="s">
        <v>16</v>
      </c>
      <c r="B10" s="1134" t="s">
        <v>122</v>
      </c>
      <c r="C10" s="237" t="s">
        <v>89</v>
      </c>
      <c r="D10" s="237" t="s">
        <v>45</v>
      </c>
      <c r="E10" s="238">
        <v>500</v>
      </c>
      <c r="F10" s="240"/>
      <c r="G10" s="241">
        <v>0.08</v>
      </c>
      <c r="H10" s="240">
        <f>F10*1.2</f>
        <v>0</v>
      </c>
      <c r="I10" s="240">
        <f>E10*F10</f>
        <v>0</v>
      </c>
      <c r="J10" s="240">
        <f>K10-I10</f>
        <v>0</v>
      </c>
      <c r="K10" s="240">
        <f>H10*E10</f>
        <v>0</v>
      </c>
      <c r="L10" s="165"/>
      <c r="M10" s="157"/>
      <c r="N10" s="157"/>
      <c r="O10" s="157"/>
    </row>
    <row r="11" spans="1:15" ht="15" customHeight="1">
      <c r="A11" s="1488" t="s">
        <v>9</v>
      </c>
      <c r="B11" s="1488"/>
      <c r="C11" s="1488"/>
      <c r="D11" s="1488"/>
      <c r="E11" s="1488"/>
      <c r="F11" s="1488"/>
      <c r="G11" s="1488"/>
      <c r="H11" s="1488"/>
      <c r="I11" s="172">
        <f>SUM(I10)</f>
        <v>0</v>
      </c>
      <c r="J11" s="239" t="s">
        <v>9</v>
      </c>
      <c r="K11" s="172">
        <f>SUM(K10)</f>
        <v>0</v>
      </c>
      <c r="L11" s="64"/>
    </row>
    <row r="13" spans="1:15">
      <c r="B13" s="20"/>
      <c r="C13" s="4"/>
      <c r="D13" s="21"/>
      <c r="E13" s="22"/>
      <c r="F13" s="22"/>
      <c r="G13" s="22"/>
      <c r="H13" s="22"/>
    </row>
    <row r="14" spans="1:15">
      <c r="B14" s="4"/>
      <c r="C14" s="4"/>
      <c r="D14" s="21"/>
      <c r="E14" s="22"/>
      <c r="F14" s="22"/>
      <c r="G14" s="22"/>
      <c r="H14" s="22"/>
    </row>
    <row r="15" spans="1:15">
      <c r="B15" s="4"/>
      <c r="C15" s="4"/>
      <c r="D15" s="21"/>
      <c r="E15" s="22"/>
      <c r="F15" s="22"/>
      <c r="G15" s="22"/>
      <c r="H15" s="22"/>
    </row>
    <row r="16" spans="1:15">
      <c r="B16" s="23"/>
      <c r="C16" s="7"/>
      <c r="D16" s="25"/>
      <c r="E16" s="26"/>
      <c r="F16" s="1473" t="s">
        <v>11</v>
      </c>
      <c r="G16" s="1473"/>
      <c r="H16" s="1473"/>
    </row>
    <row r="17" spans="2:8" ht="25.5">
      <c r="B17" s="27" t="s">
        <v>12</v>
      </c>
      <c r="C17" s="24"/>
      <c r="D17" s="25"/>
      <c r="E17" s="26"/>
      <c r="F17" s="1473" t="s">
        <v>13</v>
      </c>
      <c r="G17" s="1473"/>
      <c r="H17" s="1473"/>
    </row>
  </sheetData>
  <mergeCells count="5">
    <mergeCell ref="F16:H16"/>
    <mergeCell ref="F17:H17"/>
    <mergeCell ref="A3:L3"/>
    <mergeCell ref="A9:L9"/>
    <mergeCell ref="A11:H11"/>
  </mergeCells>
  <pageMargins left="0.7" right="0.7" top="0.75" bottom="0.75" header="0.3" footer="0.3"/>
  <pageSetup paperSize="9" scale="67"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O18"/>
  <sheetViews>
    <sheetView zoomScaleNormal="100" workbookViewId="0">
      <selection activeCell="B5" sqref="B5"/>
    </sheetView>
  </sheetViews>
  <sheetFormatPr defaultColWidth="9.140625" defaultRowHeight="12.75"/>
  <cols>
    <col min="1" max="1" width="4.28515625" style="40" bestFit="1" customWidth="1"/>
    <col min="2" max="2" width="36.140625" style="40" customWidth="1"/>
    <col min="3" max="3" width="15.7109375" style="40" customWidth="1"/>
    <col min="4" max="4" width="4.28515625" style="40" bestFit="1" customWidth="1"/>
    <col min="5" max="5" width="5.28515625" style="40" bestFit="1" customWidth="1"/>
    <col min="6" max="6" width="17.5703125" style="40" customWidth="1"/>
    <col min="7" max="7" width="12.7109375" style="40" customWidth="1"/>
    <col min="8" max="8" width="9.140625" style="40"/>
    <col min="9" max="9" width="12.85546875" style="40" bestFit="1" customWidth="1"/>
    <col min="10" max="10" width="26.7109375" style="40" customWidth="1"/>
    <col min="11" max="11" width="16.28515625" style="40" customWidth="1"/>
    <col min="12" max="12" width="11.85546875" style="40" customWidth="1"/>
    <col min="13" max="16384" width="9.140625" style="40"/>
  </cols>
  <sheetData>
    <row r="1" spans="1:15">
      <c r="A1" s="39"/>
      <c r="B1" s="2" t="s">
        <v>935</v>
      </c>
      <c r="C1" s="1"/>
      <c r="D1" s="1"/>
      <c r="E1" s="1"/>
      <c r="F1" s="1"/>
      <c r="G1" s="1"/>
      <c r="H1" s="1"/>
      <c r="I1" s="1"/>
      <c r="J1" s="1"/>
      <c r="K1" s="36"/>
      <c r="L1" s="3" t="s">
        <v>240</v>
      </c>
    </row>
    <row r="2" spans="1:15" ht="12.75" customHeight="1">
      <c r="A2" s="4"/>
      <c r="B2" s="35"/>
      <c r="C2" s="24"/>
      <c r="D2" s="7"/>
      <c r="E2" s="22"/>
      <c r="F2" s="22"/>
      <c r="G2" s="7" t="s">
        <v>936</v>
      </c>
      <c r="H2" s="39"/>
      <c r="I2" s="39"/>
      <c r="J2" s="39"/>
      <c r="K2" s="39"/>
      <c r="L2" s="51"/>
    </row>
    <row r="3" spans="1:15" ht="44.25" customHeight="1">
      <c r="A3" s="1489" t="s">
        <v>238</v>
      </c>
      <c r="B3" s="1489"/>
      <c r="C3" s="1489"/>
      <c r="D3" s="1489"/>
      <c r="E3" s="1489"/>
      <c r="F3" s="1489"/>
      <c r="G3" s="1489"/>
      <c r="H3" s="1489"/>
      <c r="I3" s="1489"/>
      <c r="J3" s="1489"/>
      <c r="K3" s="1489"/>
      <c r="L3" s="1489"/>
    </row>
    <row r="5" spans="1:15">
      <c r="B5" s="73" t="s">
        <v>836</v>
      </c>
      <c r="C5" s="73"/>
      <c r="D5" s="73"/>
      <c r="E5" s="73"/>
      <c r="F5" s="59"/>
      <c r="G5" s="59"/>
      <c r="H5" s="59"/>
      <c r="I5" s="66"/>
      <c r="J5" s="66"/>
      <c r="K5" s="66"/>
      <c r="L5" s="66"/>
    </row>
    <row r="6" spans="1:15" ht="13.5" customHeight="1" thickBot="1">
      <c r="B6" s="77" t="s">
        <v>72</v>
      </c>
      <c r="C6" s="77"/>
      <c r="D6" s="105"/>
      <c r="E6"/>
      <c r="F6"/>
      <c r="G6"/>
      <c r="H6"/>
      <c r="I6"/>
      <c r="J6"/>
      <c r="K6"/>
      <c r="L6" s="108" t="s">
        <v>1</v>
      </c>
      <c r="M6" s="109"/>
      <c r="N6" s="109"/>
      <c r="O6" s="110"/>
    </row>
    <row r="7" spans="1:15" ht="51"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58"/>
      <c r="N9" s="158"/>
      <c r="O9" s="158"/>
    </row>
    <row r="10" spans="1:15" ht="21.75" customHeight="1">
      <c r="A10" s="74" t="s">
        <v>16</v>
      </c>
      <c r="B10" s="1135" t="s">
        <v>140</v>
      </c>
      <c r="C10" s="71" t="s">
        <v>141</v>
      </c>
      <c r="D10" s="74" t="s">
        <v>45</v>
      </c>
      <c r="E10" s="58">
        <v>1250</v>
      </c>
      <c r="F10" s="243"/>
      <c r="G10" s="212">
        <v>0.08</v>
      </c>
      <c r="H10" s="170">
        <f>F10*1.08</f>
        <v>0</v>
      </c>
      <c r="I10" s="170">
        <f>F10*E10</f>
        <v>0</v>
      </c>
      <c r="J10" s="170">
        <f>K10-I10</f>
        <v>0</v>
      </c>
      <c r="K10" s="170">
        <f>H10*E10</f>
        <v>0</v>
      </c>
      <c r="L10" s="166"/>
      <c r="M10" s="157"/>
      <c r="N10" s="157"/>
      <c r="O10" s="157"/>
    </row>
    <row r="11" spans="1:15" ht="25.5">
      <c r="A11" s="169" t="s">
        <v>17</v>
      </c>
      <c r="B11" s="242" t="s">
        <v>140</v>
      </c>
      <c r="C11" s="168" t="s">
        <v>142</v>
      </c>
      <c r="D11" s="169" t="s">
        <v>45</v>
      </c>
      <c r="E11" s="242">
        <v>600</v>
      </c>
      <c r="F11" s="244"/>
      <c r="G11" s="212">
        <v>0.08</v>
      </c>
      <c r="H11" s="170">
        <f>F11*1.08</f>
        <v>0</v>
      </c>
      <c r="I11" s="170">
        <f>F11*E11</f>
        <v>0</v>
      </c>
      <c r="J11" s="170">
        <f>K11-I11</f>
        <v>0</v>
      </c>
      <c r="K11" s="170">
        <f>H11*E11</f>
        <v>0</v>
      </c>
      <c r="L11" s="166"/>
      <c r="M11" s="157"/>
      <c r="N11" s="157"/>
      <c r="O11" s="157"/>
    </row>
    <row r="12" spans="1:15" ht="15" customHeight="1">
      <c r="A12" s="1478" t="s">
        <v>9</v>
      </c>
      <c r="B12" s="1479"/>
      <c r="C12" s="1479"/>
      <c r="D12" s="1479"/>
      <c r="E12" s="1479"/>
      <c r="F12" s="1479"/>
      <c r="G12" s="1479"/>
      <c r="H12" s="1480"/>
      <c r="I12" s="172">
        <f>SUM(I10:I11)</f>
        <v>0</v>
      </c>
      <c r="J12" s="239" t="s">
        <v>9</v>
      </c>
      <c r="K12" s="172">
        <f>SUM(K10:K11)</f>
        <v>0</v>
      </c>
      <c r="L12" s="64"/>
    </row>
    <row r="14" spans="1:15">
      <c r="B14" s="20" t="s">
        <v>10</v>
      </c>
      <c r="C14" s="4"/>
      <c r="D14" s="21"/>
      <c r="E14" s="22"/>
      <c r="F14" s="22"/>
      <c r="G14" s="22"/>
      <c r="H14" s="22"/>
    </row>
    <row r="15" spans="1:15">
      <c r="B15" s="4"/>
      <c r="C15" s="4"/>
      <c r="D15" s="21"/>
      <c r="E15" s="22"/>
      <c r="F15" s="22"/>
      <c r="G15" s="22"/>
      <c r="H15" s="22"/>
    </row>
    <row r="16" spans="1:15">
      <c r="B16" s="4"/>
      <c r="C16" s="4"/>
      <c r="D16" s="21"/>
      <c r="E16" s="22"/>
      <c r="F16" s="22"/>
      <c r="G16" s="22"/>
      <c r="H16" s="22"/>
    </row>
    <row r="17" spans="2:8">
      <c r="B17" s="23"/>
      <c r="C17" s="7"/>
      <c r="D17" s="25"/>
      <c r="E17" s="26"/>
      <c r="F17" s="1473" t="s">
        <v>11</v>
      </c>
      <c r="G17" s="1473"/>
      <c r="H17" s="1473"/>
    </row>
    <row r="18" spans="2:8">
      <c r="B18" s="27" t="s">
        <v>12</v>
      </c>
      <c r="C18" s="24"/>
      <c r="D18" s="25"/>
      <c r="E18" s="26"/>
      <c r="F18" s="1473" t="s">
        <v>13</v>
      </c>
      <c r="G18" s="1473"/>
      <c r="H18" s="1473"/>
    </row>
  </sheetData>
  <mergeCells count="5">
    <mergeCell ref="F17:H17"/>
    <mergeCell ref="F18:H18"/>
    <mergeCell ref="A3:L3"/>
    <mergeCell ref="A9:L9"/>
    <mergeCell ref="A12:H12"/>
  </mergeCells>
  <pageMargins left="0.7" right="0.7" top="0.75" bottom="0.75" header="0.3" footer="0.3"/>
  <pageSetup paperSize="9" scale="65"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O21"/>
  <sheetViews>
    <sheetView zoomScaleNormal="100" workbookViewId="0">
      <selection activeCell="B7" sqref="B7"/>
    </sheetView>
  </sheetViews>
  <sheetFormatPr defaultColWidth="9.140625" defaultRowHeight="12.75"/>
  <cols>
    <col min="1" max="1" width="4.28515625" style="40" bestFit="1" customWidth="1"/>
    <col min="2" max="2" width="31.140625" style="40" customWidth="1"/>
    <col min="3" max="3" width="14.140625" style="40" customWidth="1"/>
    <col min="4" max="4" width="4.28515625" style="40" bestFit="1" customWidth="1"/>
    <col min="5" max="5" width="7.5703125" style="40" bestFit="1" customWidth="1"/>
    <col min="6" max="6" width="16.5703125" style="40" customWidth="1"/>
    <col min="7" max="7" width="12.140625" style="40" customWidth="1"/>
    <col min="8" max="8" width="11.28515625" style="40" bestFit="1" customWidth="1"/>
    <col min="9" max="9" width="11.5703125" style="40" bestFit="1" customWidth="1"/>
    <col min="10" max="10" width="29.140625" style="40" customWidth="1"/>
    <col min="11" max="11" width="15.5703125" style="40" customWidth="1"/>
    <col min="12" max="12" width="12.140625" style="40" customWidth="1"/>
    <col min="13" max="16384" width="9.140625" style="40"/>
  </cols>
  <sheetData>
    <row r="1" spans="1:15">
      <c r="A1" s="39"/>
      <c r="B1" s="2" t="s">
        <v>935</v>
      </c>
      <c r="C1" s="1"/>
      <c r="D1" s="1"/>
      <c r="E1" s="1"/>
      <c r="F1" s="1"/>
      <c r="G1" s="1"/>
      <c r="H1" s="1"/>
      <c r="I1" s="1"/>
      <c r="J1" s="1"/>
      <c r="K1" s="36"/>
      <c r="L1" s="3" t="s">
        <v>240</v>
      </c>
    </row>
    <row r="2" spans="1:15" ht="12.75" customHeight="1">
      <c r="A2" s="4"/>
      <c r="B2" s="35"/>
      <c r="C2" s="24"/>
      <c r="D2" s="7"/>
      <c r="E2" s="22"/>
      <c r="F2" s="22"/>
      <c r="G2" s="7" t="s">
        <v>936</v>
      </c>
      <c r="H2" s="39"/>
      <c r="I2" s="39"/>
      <c r="J2" s="39"/>
      <c r="K2" s="39"/>
      <c r="L2" s="51"/>
    </row>
    <row r="3" spans="1:15" ht="44.25" customHeight="1">
      <c r="A3" s="1489" t="s">
        <v>238</v>
      </c>
      <c r="B3" s="1489"/>
      <c r="C3" s="1489"/>
      <c r="D3" s="1489"/>
      <c r="E3" s="1489"/>
      <c r="F3" s="1489"/>
      <c r="G3" s="1489"/>
      <c r="H3" s="1489"/>
      <c r="I3" s="1489"/>
      <c r="J3" s="1489"/>
      <c r="K3" s="1489"/>
      <c r="L3" s="1489"/>
    </row>
    <row r="5" spans="1:15">
      <c r="B5" s="73" t="s">
        <v>835</v>
      </c>
      <c r="C5" s="73"/>
      <c r="D5" s="73"/>
      <c r="E5" s="73"/>
      <c r="F5" s="59"/>
      <c r="G5" s="59"/>
      <c r="H5" s="1157"/>
      <c r="I5" s="66"/>
      <c r="J5" s="66"/>
      <c r="K5" s="66"/>
      <c r="L5" s="66"/>
    </row>
    <row r="6" spans="1:15" ht="13.5" customHeight="1" thickBot="1">
      <c r="B6" s="77" t="s">
        <v>759</v>
      </c>
      <c r="C6" s="77"/>
      <c r="D6" s="105"/>
      <c r="E6"/>
      <c r="F6"/>
      <c r="G6"/>
      <c r="H6"/>
      <c r="I6"/>
      <c r="J6"/>
      <c r="K6"/>
      <c r="L6" s="108" t="s">
        <v>1</v>
      </c>
      <c r="M6" s="109"/>
      <c r="N6" s="109"/>
      <c r="O6" s="110"/>
    </row>
    <row r="7" spans="1:15" ht="51"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58"/>
      <c r="N9" s="158"/>
      <c r="O9" s="158"/>
    </row>
    <row r="10" spans="1:15" ht="25.5">
      <c r="A10" s="169" t="s">
        <v>16</v>
      </c>
      <c r="B10" s="1143" t="s">
        <v>138</v>
      </c>
      <c r="C10" s="168" t="s">
        <v>139</v>
      </c>
      <c r="D10" s="169" t="s">
        <v>45</v>
      </c>
      <c r="E10" s="169">
        <v>200</v>
      </c>
      <c r="F10" s="171"/>
      <c r="G10" s="115">
        <v>0.08</v>
      </c>
      <c r="H10" s="171">
        <f>F10*1.08</f>
        <v>0</v>
      </c>
      <c r="I10" s="171">
        <f>F10*E10</f>
        <v>0</v>
      </c>
      <c r="J10" s="171">
        <f>K10-I10</f>
        <v>0</v>
      </c>
      <c r="K10" s="171">
        <f>H10*E10</f>
        <v>0</v>
      </c>
      <c r="L10" s="216"/>
      <c r="M10" s="217"/>
      <c r="N10" s="217"/>
      <c r="O10" s="217"/>
    </row>
    <row r="11" spans="1:15" ht="63.75">
      <c r="A11" s="218" t="s">
        <v>17</v>
      </c>
      <c r="B11" s="168" t="s">
        <v>119</v>
      </c>
      <c r="C11" s="222" t="s">
        <v>120</v>
      </c>
      <c r="D11" s="223" t="s">
        <v>45</v>
      </c>
      <c r="E11" s="223">
        <v>50</v>
      </c>
      <c r="F11" s="224"/>
      <c r="G11" s="115">
        <v>0.08</v>
      </c>
      <c r="H11" s="171">
        <f>F11*1.08</f>
        <v>0</v>
      </c>
      <c r="I11" s="171">
        <f>F11*E11</f>
        <v>0</v>
      </c>
      <c r="J11" s="171">
        <f>K11-I11</f>
        <v>0</v>
      </c>
      <c r="K11" s="171">
        <f>H11*E11</f>
        <v>0</v>
      </c>
      <c r="L11" s="223"/>
      <c r="M11" s="217"/>
      <c r="N11" s="217"/>
      <c r="O11" s="217"/>
    </row>
    <row r="12" spans="1:15" ht="25.5">
      <c r="A12" s="221" t="s">
        <v>18</v>
      </c>
      <c r="B12" s="226" t="s">
        <v>218</v>
      </c>
      <c r="C12" s="226" t="s">
        <v>219</v>
      </c>
      <c r="D12" s="223" t="s">
        <v>45</v>
      </c>
      <c r="E12" s="223">
        <v>50</v>
      </c>
      <c r="F12" s="224"/>
      <c r="G12" s="115">
        <v>0.08</v>
      </c>
      <c r="H12" s="171">
        <f t="shared" ref="H12" si="0">F12*1.08</f>
        <v>0</v>
      </c>
      <c r="I12" s="171">
        <f t="shared" ref="I12" si="1">F12*E12</f>
        <v>0</v>
      </c>
      <c r="J12" s="171">
        <f t="shared" ref="J12" si="2">K12-I12</f>
        <v>0</v>
      </c>
      <c r="K12" s="171">
        <f t="shared" ref="K12" si="3">H12*E12</f>
        <v>0</v>
      </c>
      <c r="L12" s="218"/>
      <c r="M12" s="157"/>
      <c r="N12" s="157"/>
      <c r="O12" s="157"/>
    </row>
    <row r="13" spans="1:15" ht="25.5">
      <c r="A13" s="225" t="s">
        <v>19</v>
      </c>
      <c r="B13" s="219" t="s">
        <v>220</v>
      </c>
      <c r="C13" s="219" t="s">
        <v>221</v>
      </c>
      <c r="D13" s="218" t="s">
        <v>45</v>
      </c>
      <c r="E13" s="218">
        <v>80</v>
      </c>
      <c r="F13" s="220"/>
      <c r="G13" s="498">
        <v>0.08</v>
      </c>
      <c r="H13" s="220">
        <f>F13*1.08</f>
        <v>0</v>
      </c>
      <c r="I13" s="220">
        <f>F13*E13</f>
        <v>0</v>
      </c>
      <c r="J13" s="220">
        <f>K13-I13</f>
        <v>0</v>
      </c>
      <c r="K13" s="220">
        <f>H13*E13</f>
        <v>0</v>
      </c>
      <c r="L13" s="218"/>
      <c r="M13" s="157"/>
      <c r="N13" s="157"/>
      <c r="O13" s="157"/>
    </row>
    <row r="14" spans="1:15" ht="38.25">
      <c r="A14" s="1346" t="s">
        <v>20</v>
      </c>
      <c r="B14" s="499" t="s">
        <v>265</v>
      </c>
      <c r="C14" s="162" t="s">
        <v>272</v>
      </c>
      <c r="D14" s="499" t="s">
        <v>45</v>
      </c>
      <c r="E14" s="500">
        <v>30</v>
      </c>
      <c r="F14" s="1158"/>
      <c r="G14" s="501">
        <v>0.08</v>
      </c>
      <c r="H14" s="220">
        <f>F14*1.08</f>
        <v>0</v>
      </c>
      <c r="I14" s="220">
        <f>F14*E14</f>
        <v>0</v>
      </c>
      <c r="J14" s="220">
        <f>K14-I14</f>
        <v>0</v>
      </c>
      <c r="K14" s="220">
        <f>H14*E14</f>
        <v>0</v>
      </c>
      <c r="L14" s="218"/>
      <c r="M14" s="157"/>
      <c r="N14" s="157"/>
      <c r="O14" s="157"/>
    </row>
    <row r="15" spans="1:15" ht="15.75" customHeight="1">
      <c r="A15" s="1502" t="s">
        <v>9</v>
      </c>
      <c r="B15" s="1502"/>
      <c r="C15" s="1502"/>
      <c r="D15" s="1502"/>
      <c r="E15" s="1502"/>
      <c r="F15" s="1502"/>
      <c r="G15" s="1502"/>
      <c r="H15" s="1502"/>
      <c r="I15" s="496">
        <f>SUM(I10:I14)</f>
        <v>0</v>
      </c>
      <c r="J15" s="497" t="s">
        <v>9</v>
      </c>
      <c r="K15" s="496">
        <f>SUM(K10:K14)</f>
        <v>0</v>
      </c>
      <c r="L15" s="64"/>
    </row>
    <row r="17" spans="2:8">
      <c r="B17" s="20"/>
      <c r="C17" s="4"/>
      <c r="D17" s="21"/>
      <c r="E17" s="22"/>
      <c r="F17" s="22"/>
      <c r="G17" s="22"/>
      <c r="H17" s="22"/>
    </row>
    <row r="18" spans="2:8">
      <c r="B18" s="4"/>
      <c r="C18" s="4"/>
      <c r="D18" s="21"/>
      <c r="E18" s="22"/>
      <c r="F18" s="22"/>
      <c r="G18" s="22"/>
      <c r="H18" s="22"/>
    </row>
    <row r="19" spans="2:8">
      <c r="B19" s="4"/>
      <c r="C19" s="4"/>
      <c r="D19" s="21"/>
      <c r="E19" s="22"/>
      <c r="F19" s="22"/>
      <c r="G19" s="22"/>
      <c r="H19" s="22"/>
    </row>
    <row r="20" spans="2:8">
      <c r="B20" s="23"/>
      <c r="C20" s="7"/>
      <c r="D20" s="25"/>
      <c r="E20" s="26"/>
      <c r="F20" s="1473" t="s">
        <v>11</v>
      </c>
      <c r="G20" s="1473"/>
      <c r="H20" s="1473"/>
    </row>
    <row r="21" spans="2:8">
      <c r="B21" s="27" t="s">
        <v>12</v>
      </c>
      <c r="C21" s="24"/>
      <c r="D21" s="25"/>
      <c r="E21" s="26"/>
      <c r="F21" s="1473" t="s">
        <v>13</v>
      </c>
      <c r="G21" s="1473"/>
      <c r="H21" s="1473"/>
    </row>
  </sheetData>
  <mergeCells count="5">
    <mergeCell ref="F20:H20"/>
    <mergeCell ref="F21:H21"/>
    <mergeCell ref="A3:L3"/>
    <mergeCell ref="A9:L9"/>
    <mergeCell ref="A15:H15"/>
  </mergeCells>
  <pageMargins left="0.7" right="0.7" top="0.75" bottom="0.75" header="0.3" footer="0.3"/>
  <pageSetup paperSize="9" scale="6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33"/>
  <sheetViews>
    <sheetView zoomScaleNormal="100" workbookViewId="0">
      <selection activeCell="B7" sqref="B7"/>
    </sheetView>
  </sheetViews>
  <sheetFormatPr defaultColWidth="9.140625" defaultRowHeight="12.75"/>
  <cols>
    <col min="1" max="1" width="3.7109375" style="40" bestFit="1" customWidth="1"/>
    <col min="2" max="2" width="54.140625" style="40" customWidth="1"/>
    <col min="3" max="3" width="30.7109375" style="40" customWidth="1"/>
    <col min="4" max="4" width="7" style="40" bestFit="1" customWidth="1"/>
    <col min="5" max="5" width="12.7109375" style="40" customWidth="1"/>
    <col min="6" max="6" width="11.140625" style="40" customWidth="1"/>
    <col min="7" max="8" width="9.140625" style="40"/>
    <col min="9" max="9" width="19.7109375" style="40" customWidth="1"/>
    <col min="10" max="10" width="12.85546875" style="40" customWidth="1"/>
    <col min="11" max="11" width="12.7109375" style="40" customWidth="1"/>
    <col min="12" max="16384" width="9.140625" style="40"/>
  </cols>
  <sheetData>
    <row r="1" spans="1:15">
      <c r="A1" s="39"/>
      <c r="B1" s="2" t="s">
        <v>935</v>
      </c>
      <c r="C1" s="1"/>
      <c r="D1" s="1"/>
      <c r="E1" s="1"/>
      <c r="F1" s="1"/>
      <c r="G1" s="1"/>
      <c r="H1" s="1"/>
      <c r="I1" s="1"/>
      <c r="J1" s="1"/>
      <c r="K1" s="3" t="s">
        <v>240</v>
      </c>
    </row>
    <row r="2" spans="1:15">
      <c r="A2" s="4"/>
      <c r="B2" s="35"/>
      <c r="C2" s="24"/>
      <c r="D2" s="7" t="s">
        <v>936</v>
      </c>
      <c r="E2" s="22"/>
      <c r="F2" s="22"/>
      <c r="G2" s="22"/>
      <c r="H2" s="39"/>
      <c r="I2" s="39"/>
      <c r="J2" s="39"/>
      <c r="K2" s="39"/>
    </row>
    <row r="3" spans="1:15" ht="47.25" customHeight="1">
      <c r="A3" s="1471" t="s">
        <v>238</v>
      </c>
      <c r="B3" s="1472"/>
      <c r="C3" s="1472"/>
      <c r="D3" s="1472"/>
      <c r="E3" s="1472"/>
      <c r="F3" s="1472"/>
      <c r="G3" s="1472"/>
      <c r="H3" s="1472"/>
      <c r="I3" s="1472"/>
      <c r="J3" s="1472"/>
      <c r="K3" s="1472"/>
      <c r="L3" s="49"/>
    </row>
    <row r="4" spans="1:15">
      <c r="A4" s="4"/>
      <c r="B4" s="5"/>
      <c r="C4" s="5"/>
      <c r="D4" s="5"/>
      <c r="E4" s="5"/>
      <c r="F4" s="5"/>
      <c r="G4" s="5"/>
      <c r="H4" s="5"/>
      <c r="I4" s="4"/>
      <c r="J4" s="4"/>
      <c r="K4" s="4"/>
    </row>
    <row r="5" spans="1:15">
      <c r="B5" s="72" t="s">
        <v>867</v>
      </c>
      <c r="C5" s="72"/>
      <c r="D5" s="72"/>
      <c r="E5" s="72"/>
      <c r="F5" s="72"/>
      <c r="G5" s="6"/>
      <c r="H5" s="7"/>
      <c r="I5" s="7"/>
      <c r="J5" s="7"/>
      <c r="K5" s="7"/>
    </row>
    <row r="6" spans="1:15" ht="13.5" customHeight="1" thickBot="1">
      <c r="B6" s="78" t="s">
        <v>731</v>
      </c>
      <c r="C6" s="78"/>
      <c r="D6" s="105"/>
      <c r="E6"/>
      <c r="F6"/>
      <c r="G6"/>
      <c r="H6"/>
      <c r="I6"/>
      <c r="J6"/>
      <c r="K6"/>
      <c r="L6" s="108" t="s">
        <v>1</v>
      </c>
      <c r="M6" s="109"/>
      <c r="N6" s="109"/>
      <c r="O6" s="110"/>
    </row>
    <row r="7" spans="1:15" ht="76.5" customHeight="1" thickBot="1">
      <c r="A7" s="122" t="s">
        <v>2</v>
      </c>
      <c r="B7" s="122" t="s">
        <v>3</v>
      </c>
      <c r="C7" s="123" t="s">
        <v>4</v>
      </c>
      <c r="D7" s="141" t="s">
        <v>94</v>
      </c>
      <c r="E7" s="142" t="s">
        <v>191</v>
      </c>
      <c r="F7" s="142" t="s">
        <v>192</v>
      </c>
      <c r="G7" s="142" t="s">
        <v>193</v>
      </c>
      <c r="H7" s="142" t="s">
        <v>194</v>
      </c>
      <c r="I7" s="142" t="s">
        <v>195</v>
      </c>
      <c r="J7" s="142" t="s">
        <v>196</v>
      </c>
      <c r="K7" s="142" t="s">
        <v>197</v>
      </c>
      <c r="L7" s="142" t="s">
        <v>198</v>
      </c>
      <c r="M7" s="142" t="s">
        <v>5</v>
      </c>
      <c r="N7" s="142" t="s">
        <v>199</v>
      </c>
      <c r="O7" s="142"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74"/>
      <c r="B9" s="1735"/>
      <c r="C9" s="1735"/>
      <c r="D9" s="1735"/>
      <c r="E9" s="1735"/>
      <c r="F9" s="1735"/>
      <c r="G9" s="1735"/>
      <c r="H9" s="1735"/>
      <c r="I9" s="1735"/>
      <c r="J9" s="1735"/>
      <c r="K9" s="1736"/>
      <c r="L9" s="1742"/>
      <c r="M9" s="1742"/>
      <c r="N9" s="1742"/>
      <c r="O9" s="1743"/>
    </row>
    <row r="10" spans="1:15">
      <c r="A10" s="1739">
        <v>1</v>
      </c>
      <c r="B10" s="1870" t="s">
        <v>281</v>
      </c>
      <c r="C10" s="130" t="s">
        <v>132</v>
      </c>
      <c r="D10" s="1740" t="s">
        <v>45</v>
      </c>
      <c r="E10" s="1741">
        <v>5000</v>
      </c>
      <c r="F10" s="253"/>
      <c r="G10" s="149">
        <v>0.08</v>
      </c>
      <c r="H10" s="138">
        <f>F10*1.08</f>
        <v>0</v>
      </c>
      <c r="I10" s="139">
        <f>F10*E10</f>
        <v>0</v>
      </c>
      <c r="J10" s="139">
        <f>K10-I10</f>
        <v>0</v>
      </c>
      <c r="K10" s="140">
        <f>H10*E10</f>
        <v>0</v>
      </c>
      <c r="L10" s="266"/>
      <c r="M10" s="266"/>
      <c r="N10" s="266"/>
      <c r="O10" s="266"/>
    </row>
    <row r="11" spans="1:15">
      <c r="A11" s="1486"/>
      <c r="B11" s="1871"/>
      <c r="C11" s="131" t="s">
        <v>133</v>
      </c>
      <c r="D11" s="162" t="s">
        <v>45</v>
      </c>
      <c r="E11" s="133">
        <v>10000</v>
      </c>
      <c r="F11" s="163"/>
      <c r="G11" s="150">
        <v>0.08</v>
      </c>
      <c r="H11" s="151">
        <f t="shared" ref="H11:H23" si="0">F11*1.08</f>
        <v>0</v>
      </c>
      <c r="I11" s="152">
        <f t="shared" ref="I11:I23" si="1">F11*E11</f>
        <v>0</v>
      </c>
      <c r="J11" s="152">
        <f t="shared" ref="J11:J23" si="2">K11-I11</f>
        <v>0</v>
      </c>
      <c r="K11" s="164">
        <f t="shared" ref="K11:K23" si="3">H11*E11</f>
        <v>0</v>
      </c>
      <c r="L11" s="157"/>
      <c r="M11" s="157"/>
      <c r="N11" s="157"/>
      <c r="O11" s="157"/>
    </row>
    <row r="12" spans="1:15">
      <c r="A12" s="1486"/>
      <c r="B12" s="1871"/>
      <c r="C12" s="131" t="s">
        <v>282</v>
      </c>
      <c r="D12" s="162" t="s">
        <v>45</v>
      </c>
      <c r="E12" s="133">
        <v>15000</v>
      </c>
      <c r="F12" s="163"/>
      <c r="G12" s="150">
        <v>0.08</v>
      </c>
      <c r="H12" s="151">
        <f t="shared" si="0"/>
        <v>0</v>
      </c>
      <c r="I12" s="152">
        <f t="shared" si="1"/>
        <v>0</v>
      </c>
      <c r="J12" s="152">
        <f t="shared" si="2"/>
        <v>0</v>
      </c>
      <c r="K12" s="164">
        <f t="shared" si="3"/>
        <v>0</v>
      </c>
      <c r="L12" s="157"/>
      <c r="M12" s="157"/>
      <c r="N12" s="157"/>
      <c r="O12" s="157"/>
    </row>
    <row r="13" spans="1:15">
      <c r="A13" s="1486"/>
      <c r="B13" s="1871"/>
      <c r="C13" s="131" t="s">
        <v>135</v>
      </c>
      <c r="D13" s="162" t="s">
        <v>45</v>
      </c>
      <c r="E13" s="133">
        <v>15000</v>
      </c>
      <c r="F13" s="163"/>
      <c r="G13" s="150">
        <v>0.08</v>
      </c>
      <c r="H13" s="151">
        <f t="shared" si="0"/>
        <v>0</v>
      </c>
      <c r="I13" s="152">
        <f t="shared" si="1"/>
        <v>0</v>
      </c>
      <c r="J13" s="152">
        <f t="shared" si="2"/>
        <v>0</v>
      </c>
      <c r="K13" s="164">
        <f t="shared" si="3"/>
        <v>0</v>
      </c>
      <c r="L13" s="157"/>
      <c r="M13" s="157"/>
      <c r="N13" s="157"/>
      <c r="O13" s="157"/>
    </row>
    <row r="14" spans="1:15">
      <c r="A14" s="1486"/>
      <c r="B14" s="1871"/>
      <c r="C14" s="131" t="s">
        <v>134</v>
      </c>
      <c r="D14" s="162" t="s">
        <v>45</v>
      </c>
      <c r="E14" s="133">
        <v>5000</v>
      </c>
      <c r="F14" s="163"/>
      <c r="G14" s="150">
        <v>0.08</v>
      </c>
      <c r="H14" s="151">
        <f t="shared" si="0"/>
        <v>0</v>
      </c>
      <c r="I14" s="152">
        <f t="shared" si="1"/>
        <v>0</v>
      </c>
      <c r="J14" s="152">
        <f t="shared" si="2"/>
        <v>0</v>
      </c>
      <c r="K14" s="164">
        <f t="shared" si="3"/>
        <v>0</v>
      </c>
      <c r="L14" s="157"/>
      <c r="M14" s="157"/>
      <c r="N14" s="157"/>
      <c r="O14" s="157"/>
    </row>
    <row r="15" spans="1:15">
      <c r="A15" s="1486"/>
      <c r="B15" s="1871"/>
      <c r="C15" s="131" t="s">
        <v>283</v>
      </c>
      <c r="D15" s="162" t="s">
        <v>45</v>
      </c>
      <c r="E15" s="133">
        <v>2000</v>
      </c>
      <c r="F15" s="163"/>
      <c r="G15" s="150">
        <v>0.08</v>
      </c>
      <c r="H15" s="151">
        <f t="shared" si="0"/>
        <v>0</v>
      </c>
      <c r="I15" s="152">
        <f t="shared" si="1"/>
        <v>0</v>
      </c>
      <c r="J15" s="152">
        <f t="shared" si="2"/>
        <v>0</v>
      </c>
      <c r="K15" s="164">
        <f t="shared" si="3"/>
        <v>0</v>
      </c>
      <c r="L15" s="157"/>
      <c r="M15" s="157"/>
      <c r="N15" s="157"/>
      <c r="O15" s="157"/>
    </row>
    <row r="16" spans="1:15">
      <c r="A16" s="1486"/>
      <c r="B16" s="1871"/>
      <c r="C16" s="131" t="s">
        <v>284</v>
      </c>
      <c r="D16" s="162" t="s">
        <v>45</v>
      </c>
      <c r="E16" s="133">
        <v>2000</v>
      </c>
      <c r="F16" s="163"/>
      <c r="G16" s="150">
        <v>0.08</v>
      </c>
      <c r="H16" s="151">
        <f t="shared" si="0"/>
        <v>0</v>
      </c>
      <c r="I16" s="152">
        <f t="shared" si="1"/>
        <v>0</v>
      </c>
      <c r="J16" s="152">
        <f t="shared" si="2"/>
        <v>0</v>
      </c>
      <c r="K16" s="164">
        <f t="shared" si="3"/>
        <v>0</v>
      </c>
      <c r="L16" s="157"/>
      <c r="M16" s="157"/>
      <c r="N16" s="157"/>
      <c r="O16" s="157"/>
    </row>
    <row r="17" spans="1:15">
      <c r="A17" s="1486"/>
      <c r="B17" s="1871"/>
      <c r="C17" s="131" t="s">
        <v>286</v>
      </c>
      <c r="D17" s="162" t="s">
        <v>45</v>
      </c>
      <c r="E17" s="133">
        <v>5000</v>
      </c>
      <c r="F17" s="163"/>
      <c r="G17" s="150">
        <v>0.08</v>
      </c>
      <c r="H17" s="151">
        <f t="shared" si="0"/>
        <v>0</v>
      </c>
      <c r="I17" s="152">
        <f t="shared" si="1"/>
        <v>0</v>
      </c>
      <c r="J17" s="152">
        <f t="shared" si="2"/>
        <v>0</v>
      </c>
      <c r="K17" s="164">
        <f t="shared" si="3"/>
        <v>0</v>
      </c>
      <c r="L17" s="157"/>
      <c r="M17" s="157"/>
      <c r="N17" s="157"/>
      <c r="O17" s="157"/>
    </row>
    <row r="18" spans="1:15" ht="54" customHeight="1">
      <c r="A18" s="1486"/>
      <c r="B18" s="1871"/>
      <c r="C18" s="131" t="s">
        <v>285</v>
      </c>
      <c r="D18" s="162" t="s">
        <v>45</v>
      </c>
      <c r="E18" s="133">
        <v>1000</v>
      </c>
      <c r="F18" s="163"/>
      <c r="G18" s="150">
        <v>0.08</v>
      </c>
      <c r="H18" s="151">
        <f t="shared" si="0"/>
        <v>0</v>
      </c>
      <c r="I18" s="152">
        <f t="shared" si="1"/>
        <v>0</v>
      </c>
      <c r="J18" s="152">
        <f t="shared" si="2"/>
        <v>0</v>
      </c>
      <c r="K18" s="164">
        <f t="shared" si="3"/>
        <v>0</v>
      </c>
      <c r="L18" s="157"/>
      <c r="M18" s="157"/>
      <c r="N18" s="157"/>
      <c r="O18" s="157"/>
    </row>
    <row r="19" spans="1:15" ht="59.45" customHeight="1">
      <c r="A19" s="8" t="s">
        <v>17</v>
      </c>
      <c r="B19" s="1872" t="s">
        <v>896</v>
      </c>
      <c r="C19" s="94" t="s">
        <v>7</v>
      </c>
      <c r="D19" s="162" t="s">
        <v>45</v>
      </c>
      <c r="E19" s="160">
        <v>8000</v>
      </c>
      <c r="F19" s="163"/>
      <c r="G19" s="150">
        <v>0.08</v>
      </c>
      <c r="H19" s="151">
        <f t="shared" si="0"/>
        <v>0</v>
      </c>
      <c r="I19" s="152">
        <f t="shared" si="1"/>
        <v>0</v>
      </c>
      <c r="J19" s="152">
        <f t="shared" si="2"/>
        <v>0</v>
      </c>
      <c r="K19" s="164">
        <f t="shared" si="3"/>
        <v>0</v>
      </c>
      <c r="L19" s="157"/>
      <c r="M19" s="157"/>
      <c r="N19" s="157"/>
      <c r="O19" s="157"/>
    </row>
    <row r="20" spans="1:15" ht="67.5">
      <c r="A20" s="8" t="s">
        <v>18</v>
      </c>
      <c r="B20" s="1851" t="s">
        <v>130</v>
      </c>
      <c r="C20" s="94" t="s">
        <v>7</v>
      </c>
      <c r="D20" s="162" t="s">
        <v>45</v>
      </c>
      <c r="E20" s="160">
        <v>5000</v>
      </c>
      <c r="F20" s="163"/>
      <c r="G20" s="150">
        <v>0.08</v>
      </c>
      <c r="H20" s="151">
        <f t="shared" si="0"/>
        <v>0</v>
      </c>
      <c r="I20" s="152">
        <f t="shared" si="1"/>
        <v>0</v>
      </c>
      <c r="J20" s="152">
        <f t="shared" si="2"/>
        <v>0</v>
      </c>
      <c r="K20" s="164">
        <f t="shared" si="3"/>
        <v>0</v>
      </c>
      <c r="L20" s="157"/>
      <c r="M20" s="157"/>
      <c r="N20" s="157"/>
      <c r="O20" s="157"/>
    </row>
    <row r="21" spans="1:15" ht="67.5">
      <c r="A21" s="10" t="s">
        <v>19</v>
      </c>
      <c r="B21" s="1852" t="s">
        <v>131</v>
      </c>
      <c r="C21" s="159" t="s">
        <v>7</v>
      </c>
      <c r="D21" s="513" t="s">
        <v>45</v>
      </c>
      <c r="E21" s="161">
        <v>8000</v>
      </c>
      <c r="F21" s="254"/>
      <c r="G21" s="185">
        <v>0.08</v>
      </c>
      <c r="H21" s="151">
        <f t="shared" si="0"/>
        <v>0</v>
      </c>
      <c r="I21" s="152">
        <f t="shared" si="1"/>
        <v>0</v>
      </c>
      <c r="J21" s="152">
        <f t="shared" si="2"/>
        <v>0</v>
      </c>
      <c r="K21" s="164">
        <f t="shared" si="3"/>
        <v>0</v>
      </c>
      <c r="L21" s="217"/>
      <c r="M21" s="217"/>
      <c r="N21" s="217"/>
      <c r="O21" s="217"/>
    </row>
    <row r="22" spans="1:15" ht="33.75">
      <c r="A22" s="517" t="s">
        <v>20</v>
      </c>
      <c r="B22" s="1873" t="s">
        <v>287</v>
      </c>
      <c r="C22" s="246"/>
      <c r="D22" s="162" t="s">
        <v>45</v>
      </c>
      <c r="E22" s="503">
        <v>5000</v>
      </c>
      <c r="F22" s="265"/>
      <c r="G22" s="518">
        <v>0.08</v>
      </c>
      <c r="H22" s="151">
        <f t="shared" si="0"/>
        <v>0</v>
      </c>
      <c r="I22" s="152">
        <f t="shared" si="1"/>
        <v>0</v>
      </c>
      <c r="J22" s="152">
        <f t="shared" si="2"/>
        <v>0</v>
      </c>
      <c r="K22" s="164">
        <f t="shared" si="3"/>
        <v>0</v>
      </c>
      <c r="L22" s="157"/>
      <c r="M22" s="157"/>
      <c r="N22" s="157"/>
      <c r="O22" s="157"/>
    </row>
    <row r="23" spans="1:15" ht="33.75">
      <c r="A23" s="517" t="s">
        <v>21</v>
      </c>
      <c r="B23" s="1873" t="s">
        <v>288</v>
      </c>
      <c r="C23" s="246"/>
      <c r="D23" s="162" t="s">
        <v>45</v>
      </c>
      <c r="E23" s="503">
        <v>5000</v>
      </c>
      <c r="F23" s="265"/>
      <c r="G23" s="518">
        <v>0.08</v>
      </c>
      <c r="H23" s="151">
        <f t="shared" si="0"/>
        <v>0</v>
      </c>
      <c r="I23" s="152">
        <f t="shared" si="1"/>
        <v>0</v>
      </c>
      <c r="J23" s="152">
        <f t="shared" si="2"/>
        <v>0</v>
      </c>
      <c r="K23" s="164">
        <f t="shared" si="3"/>
        <v>0</v>
      </c>
      <c r="L23" s="157"/>
      <c r="M23" s="157"/>
      <c r="N23" s="157"/>
      <c r="O23" s="157"/>
    </row>
    <row r="24" spans="1:15" ht="12.75" customHeight="1">
      <c r="A24" s="1481" t="s">
        <v>9</v>
      </c>
      <c r="B24" s="1482"/>
      <c r="C24" s="1482"/>
      <c r="D24" s="1482"/>
      <c r="E24" s="1482"/>
      <c r="F24" s="1482"/>
      <c r="G24" s="1482"/>
      <c r="H24" s="1483"/>
      <c r="I24" s="514">
        <f>SUM(I10:I23)</f>
        <v>0</v>
      </c>
      <c r="J24" s="515" t="s">
        <v>9</v>
      </c>
      <c r="K24" s="516">
        <f>SUM(K10:K23)</f>
        <v>0</v>
      </c>
    </row>
    <row r="25" spans="1:15">
      <c r="A25" s="52"/>
      <c r="B25" s="52"/>
      <c r="C25" s="52"/>
      <c r="D25" s="52"/>
      <c r="E25" s="52"/>
      <c r="F25" s="42"/>
      <c r="G25" s="53"/>
      <c r="H25" s="54"/>
      <c r="I25" s="54"/>
      <c r="J25" s="54"/>
      <c r="K25" s="55"/>
    </row>
    <row r="26" spans="1:15" ht="36.6" customHeight="1">
      <c r="A26" s="52"/>
      <c r="B26" s="1487" t="s">
        <v>713</v>
      </c>
      <c r="C26" s="1487"/>
      <c r="D26" s="1487"/>
      <c r="E26" s="1487"/>
      <c r="F26" s="1487"/>
      <c r="G26" s="1487"/>
      <c r="H26" s="1487"/>
      <c r="I26" s="1487"/>
      <c r="J26" s="1487"/>
      <c r="K26" s="55"/>
    </row>
    <row r="27" spans="1:15" ht="12.75" customHeight="1">
      <c r="A27" s="1"/>
      <c r="B27" s="1484"/>
      <c r="C27" s="1484"/>
      <c r="D27" s="1484"/>
      <c r="E27" s="1484"/>
      <c r="F27" s="1484"/>
      <c r="G27" s="1484"/>
      <c r="H27" s="1484"/>
      <c r="I27" s="1485"/>
      <c r="J27" s="1485"/>
      <c r="K27" s="1485"/>
    </row>
    <row r="28" spans="1:15">
      <c r="A28" s="1"/>
      <c r="B28" s="20"/>
      <c r="C28" s="4"/>
      <c r="D28" s="4"/>
      <c r="E28" s="21"/>
      <c r="F28" s="22"/>
      <c r="G28" s="22"/>
      <c r="H28" s="22"/>
      <c r="I28" s="22"/>
      <c r="J28" s="39"/>
      <c r="K28" s="39"/>
    </row>
    <row r="29" spans="1:15">
      <c r="A29" s="39"/>
      <c r="B29" s="4"/>
      <c r="C29" s="4"/>
      <c r="D29" s="4"/>
      <c r="E29" s="21"/>
      <c r="F29" s="22"/>
      <c r="G29" s="22"/>
      <c r="H29" s="22"/>
      <c r="I29" s="22"/>
      <c r="J29" s="39"/>
      <c r="K29" s="39"/>
    </row>
    <row r="30" spans="1:15">
      <c r="A30" s="7"/>
      <c r="B30" s="4"/>
      <c r="C30" s="4"/>
      <c r="D30" s="4"/>
      <c r="E30" s="21"/>
      <c r="F30" s="22"/>
      <c r="G30" s="22"/>
      <c r="H30" s="22"/>
      <c r="I30" s="22"/>
      <c r="J30" s="39"/>
      <c r="K30" s="39"/>
    </row>
    <row r="31" spans="1:15">
      <c r="A31" s="7"/>
      <c r="B31" s="23"/>
      <c r="C31" s="24"/>
      <c r="D31" s="7"/>
      <c r="E31" s="25"/>
      <c r="F31" s="26"/>
      <c r="G31" s="1473" t="s">
        <v>11</v>
      </c>
      <c r="H31" s="1473"/>
      <c r="I31" s="1473"/>
      <c r="J31" s="39"/>
      <c r="K31" s="39"/>
    </row>
    <row r="32" spans="1:15">
      <c r="A32" s="39"/>
      <c r="B32" s="27" t="s">
        <v>12</v>
      </c>
      <c r="C32" s="28"/>
      <c r="D32" s="24"/>
      <c r="E32" s="25"/>
      <c r="F32" s="26"/>
      <c r="G32" s="1473" t="s">
        <v>13</v>
      </c>
      <c r="H32" s="1473"/>
      <c r="I32" s="1473"/>
      <c r="J32" s="39"/>
      <c r="K32" s="39"/>
    </row>
    <row r="33" spans="2:9">
      <c r="B33" s="31"/>
      <c r="C33" s="24"/>
      <c r="D33" s="24"/>
      <c r="E33" s="21"/>
      <c r="F33" s="22"/>
      <c r="G33" s="22"/>
      <c r="H33" s="22"/>
      <c r="I33" s="22"/>
    </row>
  </sheetData>
  <mergeCells count="9">
    <mergeCell ref="A3:K3"/>
    <mergeCell ref="G31:I31"/>
    <mergeCell ref="G32:I32"/>
    <mergeCell ref="B27:K27"/>
    <mergeCell ref="A10:A18"/>
    <mergeCell ref="B10:B18"/>
    <mergeCell ref="A9:K9"/>
    <mergeCell ref="A24:H24"/>
    <mergeCell ref="B26:J26"/>
  </mergeCells>
  <pageMargins left="0.7" right="0.7" top="0.75" bottom="0.75" header="0.3" footer="0.3"/>
  <pageSetup paperSize="9" scale="59"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N17"/>
  <sheetViews>
    <sheetView zoomScaleNormal="100" workbookViewId="0">
      <selection activeCell="B7" sqref="B7"/>
    </sheetView>
  </sheetViews>
  <sheetFormatPr defaultColWidth="9.140625" defaultRowHeight="12.75"/>
  <cols>
    <col min="1" max="1" width="4.28515625" style="40" bestFit="1" customWidth="1"/>
    <col min="2" max="2" width="54.42578125" style="40" customWidth="1"/>
    <col min="3" max="3" width="4.28515625" style="40" bestFit="1" customWidth="1"/>
    <col min="4" max="4" width="5.28515625" style="40" bestFit="1" customWidth="1"/>
    <col min="5" max="5" width="17.140625" style="40" customWidth="1"/>
    <col min="6" max="6" width="12.7109375" style="40" customWidth="1"/>
    <col min="7" max="7" width="9.140625" style="40"/>
    <col min="8" max="8" width="15.28515625" style="40" customWidth="1"/>
    <col min="9" max="9" width="24.5703125" style="40" customWidth="1"/>
    <col min="10" max="10" width="15.42578125" style="40" customWidth="1"/>
    <col min="11" max="11" width="14.140625" style="40" customWidth="1"/>
    <col min="12" max="16384" width="9.140625" style="40"/>
  </cols>
  <sheetData>
    <row r="1" spans="1:14">
      <c r="A1" s="39"/>
      <c r="B1" s="2" t="s">
        <v>935</v>
      </c>
      <c r="C1" s="1"/>
      <c r="D1" s="1"/>
      <c r="E1" s="1"/>
      <c r="F1" s="1"/>
      <c r="G1" s="1"/>
      <c r="H1" s="1"/>
      <c r="I1" s="1"/>
      <c r="J1" s="1"/>
      <c r="K1" s="36"/>
      <c r="L1" s="3" t="s">
        <v>240</v>
      </c>
    </row>
    <row r="2" spans="1:14" ht="12.75" customHeight="1">
      <c r="A2" s="4"/>
      <c r="B2" s="35"/>
      <c r="C2" s="24"/>
      <c r="D2" s="7"/>
      <c r="E2" s="22"/>
      <c r="F2" s="22"/>
      <c r="G2" s="7" t="s">
        <v>936</v>
      </c>
      <c r="H2" s="39"/>
      <c r="I2" s="39"/>
      <c r="J2" s="39"/>
      <c r="K2" s="39"/>
      <c r="L2" s="51"/>
    </row>
    <row r="3" spans="1:14" ht="44.25" customHeight="1">
      <c r="A3" s="1489" t="s">
        <v>238</v>
      </c>
      <c r="B3" s="1489"/>
      <c r="C3" s="1489"/>
      <c r="D3" s="1489"/>
      <c r="E3" s="1489"/>
      <c r="F3" s="1489"/>
      <c r="G3" s="1489"/>
      <c r="H3" s="1489"/>
      <c r="I3" s="1489"/>
      <c r="J3" s="1489"/>
      <c r="K3" s="1489"/>
      <c r="L3" s="1489"/>
    </row>
    <row r="5" spans="1:14">
      <c r="B5" s="73" t="s">
        <v>834</v>
      </c>
      <c r="C5" s="73"/>
      <c r="D5" s="73"/>
      <c r="E5" s="59"/>
      <c r="F5" s="59"/>
      <c r="G5" s="59"/>
      <c r="H5" s="66"/>
      <c r="I5" s="66"/>
      <c r="J5" s="66"/>
      <c r="K5" s="66"/>
    </row>
    <row r="6" spans="1:14" ht="13.5" customHeight="1" thickBot="1">
      <c r="B6" s="77" t="s">
        <v>72</v>
      </c>
      <c r="C6" s="105"/>
      <c r="D6"/>
      <c r="E6"/>
      <c r="F6"/>
      <c r="G6"/>
      <c r="H6"/>
      <c r="I6"/>
      <c r="J6"/>
      <c r="K6" s="108" t="s">
        <v>1</v>
      </c>
      <c r="L6" s="109"/>
      <c r="M6" s="109"/>
      <c r="N6" s="110"/>
    </row>
    <row r="7" spans="1:14" ht="51.75" customHeight="1" thickBot="1">
      <c r="A7" s="122" t="s">
        <v>2</v>
      </c>
      <c r="B7" s="122" t="s">
        <v>3</v>
      </c>
      <c r="C7" s="124" t="s">
        <v>94</v>
      </c>
      <c r="D7" s="106" t="s">
        <v>191</v>
      </c>
      <c r="E7" s="106" t="s">
        <v>192</v>
      </c>
      <c r="F7" s="106" t="s">
        <v>193</v>
      </c>
      <c r="G7" s="106" t="s">
        <v>194</v>
      </c>
      <c r="H7" s="106" t="s">
        <v>195</v>
      </c>
      <c r="I7" s="106" t="s">
        <v>196</v>
      </c>
      <c r="J7" s="106" t="s">
        <v>197</v>
      </c>
      <c r="K7" s="106" t="s">
        <v>198</v>
      </c>
      <c r="L7" s="106" t="s">
        <v>5</v>
      </c>
      <c r="M7" s="106" t="s">
        <v>199</v>
      </c>
      <c r="N7" s="106" t="s">
        <v>6</v>
      </c>
    </row>
    <row r="8" spans="1:14" ht="13.5" thickBot="1">
      <c r="A8" s="122">
        <v>1</v>
      </c>
      <c r="B8" s="122">
        <v>2</v>
      </c>
      <c r="C8" s="126">
        <v>3</v>
      </c>
      <c r="D8" s="126">
        <v>4</v>
      </c>
      <c r="E8" s="126">
        <v>5</v>
      </c>
      <c r="F8" s="126">
        <v>6</v>
      </c>
      <c r="G8" s="126">
        <v>7</v>
      </c>
      <c r="H8" s="126">
        <v>8</v>
      </c>
      <c r="I8" s="126">
        <v>9</v>
      </c>
      <c r="J8" s="126">
        <v>10</v>
      </c>
      <c r="K8" s="126">
        <v>11</v>
      </c>
      <c r="L8" s="126">
        <v>12</v>
      </c>
      <c r="M8" s="126">
        <v>13</v>
      </c>
      <c r="N8" s="126">
        <v>14</v>
      </c>
    </row>
    <row r="9" spans="1:14" ht="15.75" thickBot="1">
      <c r="A9" s="1490">
        <v>12</v>
      </c>
      <c r="B9" s="1491"/>
      <c r="C9" s="1491"/>
      <c r="D9" s="1491"/>
      <c r="E9" s="1491"/>
      <c r="F9" s="1491"/>
      <c r="G9" s="1491"/>
      <c r="H9" s="1491"/>
      <c r="I9" s="1491"/>
      <c r="J9" s="1491"/>
      <c r="K9" s="1492"/>
      <c r="L9" s="158"/>
      <c r="M9" s="158"/>
      <c r="N9" s="158"/>
    </row>
    <row r="10" spans="1:14" ht="38.25">
      <c r="A10" s="230" t="s">
        <v>16</v>
      </c>
      <c r="B10" s="1144" t="s">
        <v>137</v>
      </c>
      <c r="C10" s="230" t="s">
        <v>45</v>
      </c>
      <c r="D10" s="230">
        <v>120</v>
      </c>
      <c r="E10" s="231"/>
      <c r="F10" s="232">
        <v>0.08</v>
      </c>
      <c r="G10" s="231">
        <f>E10*1.08</f>
        <v>0</v>
      </c>
      <c r="H10" s="231">
        <f>E10*D10</f>
        <v>0</v>
      </c>
      <c r="I10" s="231">
        <f>J10-H10</f>
        <v>0</v>
      </c>
      <c r="J10" s="171">
        <f>G10*D10</f>
        <v>0</v>
      </c>
      <c r="K10" s="228"/>
      <c r="L10" s="157"/>
      <c r="M10" s="157"/>
      <c r="N10" s="157"/>
    </row>
    <row r="11" spans="1:14" ht="15.75" customHeight="1">
      <c r="A11" s="1478" t="s">
        <v>9</v>
      </c>
      <c r="B11" s="1479"/>
      <c r="C11" s="1479"/>
      <c r="D11" s="1479"/>
      <c r="E11" s="1479"/>
      <c r="F11" s="1479"/>
      <c r="G11" s="1480"/>
      <c r="H11" s="172">
        <f>SUM(H10)</f>
        <v>0</v>
      </c>
      <c r="I11" s="167" t="s">
        <v>9</v>
      </c>
      <c r="J11" s="172">
        <f>SUM(J10)</f>
        <v>0</v>
      </c>
      <c r="K11" s="64"/>
    </row>
    <row r="13" spans="1:14">
      <c r="B13" s="20"/>
      <c r="C13" s="4"/>
      <c r="D13" s="21"/>
      <c r="E13" s="22"/>
      <c r="F13" s="22"/>
      <c r="G13" s="22"/>
      <c r="H13" s="22"/>
    </row>
    <row r="14" spans="1:14">
      <c r="B14" s="4"/>
      <c r="C14" s="4"/>
      <c r="D14" s="21"/>
      <c r="E14" s="22"/>
      <c r="F14" s="22"/>
      <c r="G14" s="22"/>
      <c r="H14" s="22"/>
    </row>
    <row r="15" spans="1:14">
      <c r="B15" s="4"/>
      <c r="C15" s="4"/>
      <c r="D15" s="21"/>
      <c r="E15" s="22"/>
      <c r="F15" s="22"/>
      <c r="G15" s="22"/>
      <c r="H15" s="22"/>
    </row>
    <row r="16" spans="1:14">
      <c r="B16" s="23"/>
      <c r="C16" s="7"/>
      <c r="D16" s="25"/>
      <c r="E16" s="26"/>
      <c r="F16" s="1473" t="s">
        <v>11</v>
      </c>
      <c r="G16" s="1473"/>
      <c r="H16" s="1473"/>
    </row>
    <row r="17" spans="2:8">
      <c r="B17" s="27" t="s">
        <v>12</v>
      </c>
      <c r="C17" s="24"/>
      <c r="D17" s="25"/>
      <c r="E17" s="26"/>
      <c r="F17" s="1473" t="s">
        <v>13</v>
      </c>
      <c r="G17" s="1473"/>
      <c r="H17" s="1473"/>
    </row>
  </sheetData>
  <mergeCells count="5">
    <mergeCell ref="F16:H16"/>
    <mergeCell ref="F17:H17"/>
    <mergeCell ref="A9:K9"/>
    <mergeCell ref="A11:G11"/>
    <mergeCell ref="A3:L3"/>
  </mergeCells>
  <pageMargins left="0.7" right="0.7" top="0.75" bottom="0.75" header="0.3" footer="0.3"/>
  <pageSetup paperSize="9" scale="64"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N17"/>
  <sheetViews>
    <sheetView zoomScale="90" zoomScaleNormal="90" workbookViewId="0">
      <selection activeCell="B2" sqref="B2"/>
    </sheetView>
  </sheetViews>
  <sheetFormatPr defaultColWidth="9.140625" defaultRowHeight="12.75"/>
  <cols>
    <col min="1" max="1" width="4.28515625" style="40" bestFit="1" customWidth="1"/>
    <col min="2" max="2" width="70.5703125" style="40" customWidth="1"/>
    <col min="3" max="4" width="9.140625" style="40"/>
    <col min="5" max="6" width="14.28515625" style="40" customWidth="1"/>
    <col min="7" max="7" width="9.140625" style="40"/>
    <col min="8" max="8" width="12.5703125" style="40" bestFit="1" customWidth="1"/>
    <col min="9" max="9" width="25.140625" style="40" customWidth="1"/>
    <col min="10" max="10" width="14.28515625" style="40" customWidth="1"/>
    <col min="11" max="11" width="11.85546875" style="40" customWidth="1"/>
    <col min="12" max="16384" width="9.140625" style="40"/>
  </cols>
  <sheetData>
    <row r="1" spans="1:14">
      <c r="A1" s="39"/>
      <c r="B1" s="2" t="s">
        <v>935</v>
      </c>
      <c r="C1" s="1"/>
      <c r="D1" s="1"/>
      <c r="E1" s="1"/>
      <c r="F1" s="1"/>
      <c r="G1" s="1"/>
      <c r="H1" s="1"/>
      <c r="I1" s="1"/>
      <c r="J1" s="1"/>
      <c r="K1" s="36"/>
      <c r="L1" s="3" t="s">
        <v>240</v>
      </c>
    </row>
    <row r="2" spans="1:14" ht="12.75" customHeight="1">
      <c r="A2" s="4"/>
      <c r="B2" s="35"/>
      <c r="C2" s="24"/>
      <c r="D2" s="7"/>
      <c r="E2" s="22"/>
      <c r="F2" s="22"/>
      <c r="G2" s="7" t="s">
        <v>936</v>
      </c>
      <c r="H2" s="39"/>
      <c r="I2" s="39"/>
      <c r="J2" s="39"/>
      <c r="K2" s="39"/>
      <c r="L2" s="51"/>
    </row>
    <row r="3" spans="1:14" ht="46.5" customHeight="1">
      <c r="A3" s="1489" t="s">
        <v>238</v>
      </c>
      <c r="B3" s="1489"/>
      <c r="C3" s="1489"/>
      <c r="D3" s="1489"/>
      <c r="E3" s="1489"/>
      <c r="F3" s="1489"/>
      <c r="G3" s="1489"/>
      <c r="H3" s="1489"/>
      <c r="I3" s="1489"/>
      <c r="J3" s="1489"/>
      <c r="K3" s="1489"/>
      <c r="L3" s="1489"/>
    </row>
    <row r="4" spans="1:14">
      <c r="A4" s="4"/>
      <c r="B4" s="5"/>
      <c r="C4" s="5"/>
      <c r="D4" s="5"/>
      <c r="E4" s="5"/>
      <c r="F4" s="5"/>
      <c r="G4" s="5"/>
      <c r="H4" s="5"/>
      <c r="I4" s="4"/>
      <c r="J4" s="4"/>
      <c r="K4" s="4"/>
    </row>
    <row r="5" spans="1:14">
      <c r="B5" s="72" t="s">
        <v>833</v>
      </c>
      <c r="C5" s="72"/>
      <c r="D5" s="72"/>
      <c r="E5" s="7"/>
      <c r="F5" s="7"/>
      <c r="G5" s="7"/>
      <c r="H5" s="39"/>
      <c r="I5" s="39"/>
      <c r="J5" s="39"/>
      <c r="K5" s="39"/>
    </row>
    <row r="6" spans="1:14" ht="13.5" customHeight="1" thickBot="1">
      <c r="B6" s="78" t="s">
        <v>765</v>
      </c>
      <c r="C6" s="105"/>
      <c r="D6"/>
      <c r="E6"/>
      <c r="F6"/>
      <c r="G6"/>
      <c r="H6"/>
      <c r="I6"/>
      <c r="J6"/>
      <c r="K6" s="108" t="s">
        <v>1</v>
      </c>
      <c r="L6" s="109"/>
      <c r="M6" s="109"/>
      <c r="N6" s="110"/>
    </row>
    <row r="7" spans="1:14" ht="51" customHeight="1" thickBot="1">
      <c r="A7" s="122" t="s">
        <v>2</v>
      </c>
      <c r="B7" s="122" t="s">
        <v>3</v>
      </c>
      <c r="C7" s="124" t="s">
        <v>94</v>
      </c>
      <c r="D7" s="106" t="s">
        <v>191</v>
      </c>
      <c r="E7" s="106" t="s">
        <v>192</v>
      </c>
      <c r="F7" s="106" t="s">
        <v>193</v>
      </c>
      <c r="G7" s="106" t="s">
        <v>194</v>
      </c>
      <c r="H7" s="106" t="s">
        <v>195</v>
      </c>
      <c r="I7" s="106" t="s">
        <v>196</v>
      </c>
      <c r="J7" s="106" t="s">
        <v>197</v>
      </c>
      <c r="K7" s="106" t="s">
        <v>198</v>
      </c>
      <c r="L7" s="106" t="s">
        <v>5</v>
      </c>
      <c r="M7" s="106" t="s">
        <v>199</v>
      </c>
      <c r="N7" s="106" t="s">
        <v>6</v>
      </c>
    </row>
    <row r="8" spans="1:14" ht="13.5" thickBot="1">
      <c r="A8" s="122">
        <v>1</v>
      </c>
      <c r="B8" s="122">
        <v>2</v>
      </c>
      <c r="C8" s="126">
        <v>3</v>
      </c>
      <c r="D8" s="126">
        <v>4</v>
      </c>
      <c r="E8" s="126">
        <v>5</v>
      </c>
      <c r="F8" s="126">
        <v>6</v>
      </c>
      <c r="G8" s="126">
        <v>7</v>
      </c>
      <c r="H8" s="126">
        <v>8</v>
      </c>
      <c r="I8" s="126">
        <v>9</v>
      </c>
      <c r="J8" s="126">
        <v>10</v>
      </c>
      <c r="K8" s="126">
        <v>11</v>
      </c>
      <c r="L8" s="126">
        <v>12</v>
      </c>
      <c r="M8" s="126">
        <v>13</v>
      </c>
      <c r="N8" s="126">
        <v>14</v>
      </c>
    </row>
    <row r="9" spans="1:14" ht="15.75" thickBot="1">
      <c r="A9" s="1490"/>
      <c r="B9" s="1491"/>
      <c r="C9" s="1491"/>
      <c r="D9" s="1491"/>
      <c r="E9" s="1491"/>
      <c r="F9" s="1491"/>
      <c r="G9" s="1491"/>
      <c r="H9" s="1491"/>
      <c r="I9" s="1491"/>
      <c r="J9" s="1491"/>
      <c r="K9" s="1492"/>
      <c r="L9" s="158"/>
      <c r="M9" s="158"/>
      <c r="N9" s="158"/>
    </row>
    <row r="10" spans="1:14" ht="337.5" customHeight="1">
      <c r="A10" s="114" t="s">
        <v>16</v>
      </c>
      <c r="B10" s="1142" t="s">
        <v>594</v>
      </c>
      <c r="C10" s="114" t="s">
        <v>57</v>
      </c>
      <c r="D10" s="227">
        <v>500</v>
      </c>
      <c r="E10" s="306"/>
      <c r="F10" s="305">
        <v>0.08</v>
      </c>
      <c r="G10" s="117">
        <f>E10*1.08</f>
        <v>0</v>
      </c>
      <c r="H10" s="117">
        <f>E10*D10</f>
        <v>0</v>
      </c>
      <c r="I10" s="117">
        <f>J10-H10</f>
        <v>0</v>
      </c>
      <c r="J10" s="117">
        <f>G10*D10</f>
        <v>0</v>
      </c>
      <c r="K10" s="183"/>
      <c r="L10" s="157"/>
      <c r="M10" s="157"/>
      <c r="N10" s="157"/>
    </row>
    <row r="11" spans="1:14" ht="15.75" customHeight="1">
      <c r="A11" s="1478" t="s">
        <v>9</v>
      </c>
      <c r="B11" s="1479"/>
      <c r="C11" s="1479"/>
      <c r="D11" s="1479"/>
      <c r="E11" s="1479"/>
      <c r="F11" s="1479"/>
      <c r="G11" s="1480"/>
      <c r="H11" s="156">
        <f>SUM(H10)</f>
        <v>0</v>
      </c>
      <c r="I11" s="205" t="s">
        <v>9</v>
      </c>
      <c r="J11" s="156">
        <f>SUM(J10)</f>
        <v>0</v>
      </c>
      <c r="K11" s="13"/>
    </row>
    <row r="12" spans="1:14">
      <c r="A12" s="39"/>
      <c r="B12" s="27"/>
      <c r="C12" s="24"/>
      <c r="D12" s="24"/>
      <c r="E12" s="26"/>
      <c r="F12" s="4"/>
      <c r="G12" s="39"/>
      <c r="H12" s="39"/>
      <c r="I12" s="39"/>
      <c r="J12" s="39"/>
      <c r="K12" s="39"/>
    </row>
    <row r="13" spans="1:14">
      <c r="A13" s="39"/>
      <c r="B13" s="20" t="s">
        <v>10</v>
      </c>
      <c r="C13" s="4"/>
      <c r="D13" s="21"/>
      <c r="E13" s="22"/>
      <c r="F13" s="22"/>
      <c r="G13" s="22"/>
      <c r="H13" s="22"/>
      <c r="I13" s="39"/>
      <c r="J13" s="39"/>
      <c r="K13" s="39"/>
    </row>
    <row r="14" spans="1:14">
      <c r="A14" s="39"/>
      <c r="B14" s="4"/>
      <c r="C14" s="4"/>
      <c r="D14" s="21"/>
      <c r="E14" s="22"/>
      <c r="F14" s="22"/>
      <c r="G14" s="22"/>
      <c r="H14" s="22"/>
      <c r="I14" s="39"/>
      <c r="J14" s="39"/>
      <c r="K14" s="39"/>
    </row>
    <row r="15" spans="1:14">
      <c r="A15" s="39"/>
      <c r="B15" s="4"/>
      <c r="C15" s="4"/>
      <c r="D15" s="21"/>
      <c r="E15" s="22"/>
      <c r="F15" s="22"/>
      <c r="G15" s="22"/>
      <c r="H15" s="22"/>
      <c r="I15" s="39"/>
      <c r="J15" s="39"/>
      <c r="K15" s="39"/>
    </row>
    <row r="16" spans="1:14">
      <c r="B16" s="23"/>
      <c r="C16" s="7"/>
      <c r="D16" s="25"/>
      <c r="E16" s="26"/>
      <c r="F16" s="1473" t="s">
        <v>11</v>
      </c>
      <c r="G16" s="1473"/>
      <c r="H16" s="1473"/>
    </row>
    <row r="17" spans="2:8">
      <c r="B17" s="27" t="s">
        <v>12</v>
      </c>
      <c r="C17" s="24"/>
      <c r="D17" s="25"/>
      <c r="E17" s="26"/>
      <c r="F17" s="1473" t="s">
        <v>13</v>
      </c>
      <c r="G17" s="1473"/>
      <c r="H17" s="1473"/>
    </row>
  </sheetData>
  <mergeCells count="5">
    <mergeCell ref="A9:K9"/>
    <mergeCell ref="A11:G11"/>
    <mergeCell ref="F16:H16"/>
    <mergeCell ref="F17:H17"/>
    <mergeCell ref="A3:L3"/>
  </mergeCells>
  <pageMargins left="0.7" right="0.7" top="0.75" bottom="0.75" header="0.3" footer="0.3"/>
  <pageSetup paperSize="9" scale="59"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IX50"/>
  <sheetViews>
    <sheetView zoomScale="80" zoomScaleNormal="80" workbookViewId="0">
      <selection activeCell="B8" sqref="B8"/>
    </sheetView>
  </sheetViews>
  <sheetFormatPr defaultColWidth="9.140625" defaultRowHeight="14.25"/>
  <cols>
    <col min="1" max="1" width="5.5703125" style="323" customWidth="1"/>
    <col min="2" max="2" width="42" style="324" customWidth="1"/>
    <col min="3" max="3" width="42.28515625" style="325" customWidth="1"/>
    <col min="4" max="4" width="10.42578125" style="325" customWidth="1"/>
    <col min="5" max="5" width="14.42578125" style="1721" customWidth="1"/>
    <col min="6" max="6" width="14" style="326" customWidth="1"/>
    <col min="7" max="7" width="20" style="326" customWidth="1"/>
    <col min="8" max="9" width="9" style="323" customWidth="1"/>
    <col min="10" max="10" width="18.5703125" style="323" customWidth="1"/>
    <col min="11" max="11" width="15.5703125" style="323" customWidth="1"/>
    <col min="12" max="12" width="10.42578125" style="323" customWidth="1"/>
    <col min="13" max="13" width="27.85546875" style="323" customWidth="1"/>
    <col min="14" max="14" width="13.85546875" style="323" customWidth="1"/>
    <col min="15" max="15" width="20.85546875" style="323" customWidth="1"/>
    <col min="16" max="258" width="9.85546875" style="323" customWidth="1"/>
    <col min="259" max="1025" width="9.85546875" style="320" customWidth="1"/>
    <col min="1026" max="1026" width="10.28515625" style="320" customWidth="1"/>
    <col min="1027" max="16384" width="9.140625" style="320"/>
  </cols>
  <sheetData>
    <row r="1" spans="1:258">
      <c r="A1" s="318"/>
      <c r="B1" s="1387" t="s">
        <v>935</v>
      </c>
      <c r="C1" s="319"/>
      <c r="D1" s="319"/>
      <c r="E1" s="1718" t="s">
        <v>239</v>
      </c>
      <c r="F1" s="319"/>
      <c r="G1" s="319"/>
      <c r="H1" s="319"/>
      <c r="I1" s="319"/>
      <c r="J1" s="319"/>
      <c r="K1" s="319" t="s">
        <v>240</v>
      </c>
      <c r="L1" s="319"/>
      <c r="M1" s="319"/>
      <c r="N1" s="319"/>
      <c r="O1" s="319"/>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320"/>
      <c r="BD1" s="320"/>
      <c r="BE1" s="320"/>
      <c r="BF1" s="320"/>
      <c r="BG1" s="320"/>
      <c r="BH1" s="320"/>
      <c r="BI1" s="320"/>
      <c r="BJ1" s="320"/>
      <c r="BK1" s="320"/>
      <c r="BL1" s="320"/>
      <c r="BM1" s="320"/>
      <c r="BN1" s="320"/>
      <c r="BO1" s="320"/>
      <c r="BP1" s="320"/>
      <c r="BQ1" s="320"/>
      <c r="BR1" s="320"/>
      <c r="BS1" s="320"/>
      <c r="BT1" s="320"/>
      <c r="BU1" s="320"/>
      <c r="BV1" s="320"/>
      <c r="BW1" s="320"/>
      <c r="BX1" s="320"/>
      <c r="BY1" s="320"/>
      <c r="BZ1" s="320"/>
      <c r="CA1" s="320"/>
      <c r="CB1" s="320"/>
      <c r="CC1" s="320"/>
      <c r="CD1" s="320"/>
      <c r="CE1" s="320"/>
      <c r="CF1" s="320"/>
      <c r="CG1" s="320"/>
      <c r="CH1" s="320"/>
      <c r="CI1" s="320"/>
      <c r="CJ1" s="320"/>
      <c r="CK1" s="320"/>
      <c r="CL1" s="320"/>
      <c r="CM1" s="320"/>
      <c r="CN1" s="320"/>
      <c r="CO1" s="320"/>
      <c r="CP1" s="320"/>
      <c r="CQ1" s="320"/>
      <c r="CR1" s="320"/>
      <c r="CS1" s="320"/>
      <c r="CT1" s="320"/>
      <c r="CU1" s="320"/>
      <c r="CV1" s="320"/>
      <c r="CW1" s="320"/>
      <c r="CX1" s="320"/>
      <c r="CY1" s="320"/>
      <c r="CZ1" s="320"/>
      <c r="DA1" s="320"/>
      <c r="DB1" s="320"/>
      <c r="DC1" s="320"/>
      <c r="DD1" s="320"/>
      <c r="DE1" s="320"/>
      <c r="DF1" s="320"/>
      <c r="DG1" s="320"/>
      <c r="DH1" s="320"/>
      <c r="DI1" s="320"/>
      <c r="DJ1" s="320"/>
      <c r="DK1" s="320"/>
      <c r="DL1" s="320"/>
      <c r="DM1" s="320"/>
      <c r="DN1" s="320"/>
      <c r="DO1" s="320"/>
      <c r="DP1" s="320"/>
      <c r="DQ1" s="320"/>
      <c r="DR1" s="320"/>
      <c r="DS1" s="320"/>
      <c r="DT1" s="320"/>
      <c r="DU1" s="320"/>
      <c r="DV1" s="320"/>
      <c r="DW1" s="320"/>
      <c r="DX1" s="320"/>
      <c r="DY1" s="320"/>
      <c r="DZ1" s="320"/>
      <c r="EA1" s="320"/>
      <c r="EB1" s="320"/>
      <c r="EC1" s="320"/>
      <c r="ED1" s="320"/>
      <c r="EE1" s="320"/>
      <c r="EF1" s="320"/>
      <c r="EG1" s="320"/>
      <c r="EH1" s="320"/>
      <c r="EI1" s="320"/>
      <c r="EJ1" s="320"/>
      <c r="EK1" s="320"/>
      <c r="EL1" s="320"/>
      <c r="EM1" s="320"/>
      <c r="EN1" s="320"/>
      <c r="EO1" s="320"/>
      <c r="EP1" s="320"/>
      <c r="EQ1" s="320"/>
      <c r="ER1" s="320"/>
      <c r="ES1" s="320"/>
      <c r="ET1" s="320"/>
      <c r="EU1" s="320"/>
      <c r="EV1" s="320"/>
      <c r="EW1" s="320"/>
      <c r="EX1" s="320"/>
      <c r="EY1" s="320"/>
      <c r="EZ1" s="320"/>
      <c r="FA1" s="320"/>
      <c r="FB1" s="320"/>
      <c r="FC1" s="320"/>
      <c r="FD1" s="320"/>
      <c r="FE1" s="320"/>
      <c r="FF1" s="320"/>
      <c r="FG1" s="320"/>
      <c r="FH1" s="320"/>
      <c r="FI1" s="320"/>
      <c r="FJ1" s="320"/>
      <c r="FK1" s="320"/>
      <c r="FL1" s="320"/>
      <c r="FM1" s="320"/>
      <c r="FN1" s="320"/>
      <c r="FO1" s="320"/>
      <c r="FP1" s="320"/>
      <c r="FQ1" s="320"/>
      <c r="FR1" s="320"/>
      <c r="FS1" s="320"/>
      <c r="FT1" s="320"/>
      <c r="FU1" s="320"/>
      <c r="FV1" s="320"/>
      <c r="FW1" s="320"/>
      <c r="FX1" s="320"/>
      <c r="FY1" s="320"/>
      <c r="FZ1" s="320"/>
      <c r="GA1" s="320"/>
      <c r="GB1" s="320"/>
      <c r="GC1" s="320"/>
      <c r="GD1" s="320"/>
      <c r="GE1" s="320"/>
      <c r="GF1" s="320"/>
      <c r="GG1" s="320"/>
      <c r="GH1" s="320"/>
      <c r="GI1" s="320"/>
      <c r="GJ1" s="320"/>
      <c r="GK1" s="320"/>
      <c r="GL1" s="320"/>
      <c r="GM1" s="320"/>
      <c r="GN1" s="320"/>
      <c r="GO1" s="320"/>
      <c r="GP1" s="320"/>
      <c r="GQ1" s="320"/>
      <c r="GR1" s="320"/>
      <c r="GS1" s="320"/>
      <c r="GT1" s="320"/>
      <c r="GU1" s="320"/>
      <c r="GV1" s="320"/>
      <c r="GW1" s="320"/>
      <c r="GX1" s="320"/>
      <c r="GY1" s="320"/>
      <c r="GZ1" s="320"/>
      <c r="HA1" s="320"/>
      <c r="HB1" s="320"/>
      <c r="HC1" s="320"/>
      <c r="HD1" s="320"/>
      <c r="HE1" s="320"/>
      <c r="HF1" s="320"/>
      <c r="HG1" s="320"/>
      <c r="HH1" s="320"/>
      <c r="HI1" s="320"/>
      <c r="HJ1" s="320"/>
      <c r="HK1" s="320"/>
      <c r="HL1" s="320"/>
      <c r="HM1" s="320"/>
      <c r="HN1" s="320"/>
      <c r="HO1" s="320"/>
      <c r="HP1" s="320"/>
      <c r="HQ1" s="320"/>
      <c r="HR1" s="320"/>
      <c r="HS1" s="320"/>
      <c r="HT1" s="320"/>
      <c r="HU1" s="320"/>
      <c r="HV1" s="320"/>
      <c r="HW1" s="320"/>
      <c r="HX1" s="320"/>
      <c r="HY1" s="320"/>
      <c r="HZ1" s="320"/>
      <c r="IA1" s="320"/>
      <c r="IB1" s="320"/>
      <c r="IC1" s="320"/>
      <c r="ID1" s="320"/>
      <c r="IE1" s="320"/>
      <c r="IF1" s="320"/>
      <c r="IG1" s="320"/>
      <c r="IH1" s="320"/>
      <c r="II1" s="320"/>
      <c r="IJ1" s="320"/>
      <c r="IK1" s="320"/>
      <c r="IL1" s="320"/>
      <c r="IM1" s="320"/>
      <c r="IN1" s="320"/>
      <c r="IO1" s="320"/>
      <c r="IP1" s="320"/>
      <c r="IQ1" s="320"/>
      <c r="IR1" s="320"/>
      <c r="IS1" s="320"/>
      <c r="IT1" s="320"/>
      <c r="IU1" s="320"/>
      <c r="IV1" s="320"/>
      <c r="IW1" s="320"/>
      <c r="IX1" s="320"/>
    </row>
    <row r="2" spans="1:258" ht="27" customHeight="1">
      <c r="A2" s="318"/>
      <c r="B2" s="1518" t="s">
        <v>238</v>
      </c>
      <c r="C2" s="1518"/>
      <c r="D2" s="1518"/>
      <c r="E2" s="1518"/>
      <c r="F2" s="1518"/>
      <c r="G2" s="1518"/>
      <c r="H2" s="1518"/>
      <c r="I2" s="1518"/>
      <c r="J2" s="321"/>
      <c r="K2" s="321"/>
      <c r="L2" s="321"/>
      <c r="M2" s="322"/>
      <c r="N2" s="322"/>
      <c r="O2" s="322"/>
      <c r="P2" s="320"/>
      <c r="Q2" s="320"/>
      <c r="R2" s="320"/>
      <c r="S2" s="320"/>
      <c r="T2" s="320"/>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c r="AT2" s="320"/>
      <c r="AU2" s="320"/>
      <c r="AV2" s="320"/>
      <c r="AW2" s="320"/>
      <c r="AX2" s="320"/>
      <c r="AY2" s="320"/>
      <c r="AZ2" s="320"/>
      <c r="BA2" s="320"/>
      <c r="BB2" s="320"/>
      <c r="BC2" s="320"/>
      <c r="BD2" s="320"/>
      <c r="BE2" s="320"/>
      <c r="BF2" s="320"/>
      <c r="BG2" s="320"/>
      <c r="BH2" s="320"/>
      <c r="BI2" s="320"/>
      <c r="BJ2" s="320"/>
      <c r="BK2" s="320"/>
      <c r="BL2" s="320"/>
      <c r="BM2" s="320"/>
      <c r="BN2" s="320"/>
      <c r="BO2" s="320"/>
      <c r="BP2" s="320"/>
      <c r="BQ2" s="320"/>
      <c r="BR2" s="320"/>
      <c r="BS2" s="320"/>
      <c r="BT2" s="320"/>
      <c r="BU2" s="320"/>
      <c r="BV2" s="320"/>
      <c r="BW2" s="320"/>
      <c r="BX2" s="320"/>
      <c r="BY2" s="320"/>
      <c r="BZ2" s="320"/>
      <c r="CA2" s="320"/>
      <c r="CB2" s="320"/>
      <c r="CC2" s="320"/>
      <c r="CD2" s="320"/>
      <c r="CE2" s="320"/>
      <c r="CF2" s="320"/>
      <c r="CG2" s="320"/>
      <c r="CH2" s="320"/>
      <c r="CI2" s="320"/>
      <c r="CJ2" s="320"/>
      <c r="CK2" s="320"/>
      <c r="CL2" s="320"/>
      <c r="CM2" s="320"/>
      <c r="CN2" s="320"/>
      <c r="CO2" s="320"/>
      <c r="CP2" s="320"/>
      <c r="CQ2" s="320"/>
      <c r="CR2" s="320"/>
      <c r="CS2" s="320"/>
      <c r="CT2" s="320"/>
      <c r="CU2" s="320"/>
      <c r="CV2" s="320"/>
      <c r="CW2" s="320"/>
      <c r="CX2" s="320"/>
      <c r="CY2" s="320"/>
      <c r="CZ2" s="320"/>
      <c r="DA2" s="320"/>
      <c r="DB2" s="320"/>
      <c r="DC2" s="320"/>
      <c r="DD2" s="320"/>
      <c r="DE2" s="320"/>
      <c r="DF2" s="320"/>
      <c r="DG2" s="320"/>
      <c r="DH2" s="320"/>
      <c r="DI2" s="320"/>
      <c r="DJ2" s="320"/>
      <c r="DK2" s="320"/>
      <c r="DL2" s="320"/>
      <c r="DM2" s="320"/>
      <c r="DN2" s="320"/>
      <c r="DO2" s="320"/>
      <c r="DP2" s="320"/>
      <c r="DQ2" s="320"/>
      <c r="DR2" s="320"/>
      <c r="DS2" s="320"/>
      <c r="DT2" s="320"/>
      <c r="DU2" s="320"/>
      <c r="DV2" s="320"/>
      <c r="DW2" s="320"/>
      <c r="DX2" s="320"/>
      <c r="DY2" s="320"/>
      <c r="DZ2" s="320"/>
      <c r="EA2" s="320"/>
      <c r="EB2" s="320"/>
      <c r="EC2" s="320"/>
      <c r="ED2" s="320"/>
      <c r="EE2" s="320"/>
      <c r="EF2" s="320"/>
      <c r="EG2" s="320"/>
      <c r="EH2" s="320"/>
      <c r="EI2" s="320"/>
      <c r="EJ2" s="320"/>
      <c r="EK2" s="320"/>
      <c r="EL2" s="320"/>
      <c r="EM2" s="320"/>
      <c r="EN2" s="320"/>
      <c r="EO2" s="320"/>
      <c r="EP2" s="320"/>
      <c r="EQ2" s="320"/>
      <c r="ER2" s="320"/>
      <c r="ES2" s="320"/>
      <c r="ET2" s="320"/>
      <c r="EU2" s="320"/>
      <c r="EV2" s="320"/>
      <c r="EW2" s="320"/>
      <c r="EX2" s="320"/>
      <c r="EY2" s="320"/>
      <c r="EZ2" s="320"/>
      <c r="FA2" s="320"/>
      <c r="FB2" s="320"/>
      <c r="FC2" s="320"/>
      <c r="FD2" s="320"/>
      <c r="FE2" s="320"/>
      <c r="FF2" s="320"/>
      <c r="FG2" s="320"/>
      <c r="FH2" s="320"/>
      <c r="FI2" s="320"/>
      <c r="FJ2" s="320"/>
      <c r="FK2" s="320"/>
      <c r="FL2" s="320"/>
      <c r="FM2" s="320"/>
      <c r="FN2" s="320"/>
      <c r="FO2" s="320"/>
      <c r="FP2" s="320"/>
      <c r="FQ2" s="320"/>
      <c r="FR2" s="320"/>
      <c r="FS2" s="320"/>
      <c r="FT2" s="320"/>
      <c r="FU2" s="320"/>
      <c r="FV2" s="320"/>
      <c r="FW2" s="320"/>
      <c r="FX2" s="320"/>
      <c r="FY2" s="320"/>
      <c r="FZ2" s="320"/>
      <c r="GA2" s="320"/>
      <c r="GB2" s="320"/>
      <c r="GC2" s="320"/>
      <c r="GD2" s="320"/>
      <c r="GE2" s="320"/>
      <c r="GF2" s="320"/>
      <c r="GG2" s="320"/>
      <c r="GH2" s="320"/>
      <c r="GI2" s="320"/>
      <c r="GJ2" s="320"/>
      <c r="GK2" s="320"/>
      <c r="GL2" s="320"/>
      <c r="GM2" s="320"/>
      <c r="GN2" s="320"/>
      <c r="GO2" s="320"/>
      <c r="GP2" s="320"/>
      <c r="GQ2" s="320"/>
      <c r="GR2" s="320"/>
      <c r="GS2" s="320"/>
      <c r="GT2" s="320"/>
      <c r="GU2" s="320"/>
      <c r="GV2" s="320"/>
      <c r="GW2" s="320"/>
      <c r="GX2" s="320"/>
      <c r="GY2" s="320"/>
      <c r="GZ2" s="320"/>
      <c r="HA2" s="320"/>
      <c r="HB2" s="320"/>
      <c r="HC2" s="320"/>
      <c r="HD2" s="320"/>
      <c r="HE2" s="320"/>
      <c r="HF2" s="320"/>
      <c r="HG2" s="320"/>
      <c r="HH2" s="320"/>
      <c r="HI2" s="320"/>
      <c r="HJ2" s="320"/>
      <c r="HK2" s="320"/>
      <c r="HL2" s="320"/>
      <c r="HM2" s="320"/>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c r="IT2" s="320"/>
      <c r="IU2" s="320"/>
      <c r="IV2" s="320"/>
      <c r="IW2" s="320"/>
      <c r="IX2" s="320"/>
    </row>
    <row r="3" spans="1:258">
      <c r="D3" s="1768"/>
      <c r="E3" s="1722"/>
      <c r="F3" s="1769"/>
    </row>
    <row r="4" spans="1:258">
      <c r="A4" s="327"/>
      <c r="D4" s="1768"/>
      <c r="E4" s="1722"/>
      <c r="F4" s="1768"/>
    </row>
    <row r="5" spans="1:258" ht="13.5" customHeight="1" thickBot="1">
      <c r="A5" s="1519"/>
      <c r="B5" s="1519"/>
      <c r="D5" s="1768"/>
      <c r="E5" s="1722"/>
      <c r="F5" s="1769"/>
    </row>
    <row r="6" spans="1:258" ht="14.25" customHeight="1" thickBot="1">
      <c r="A6" s="1520" t="s">
        <v>43</v>
      </c>
      <c r="B6" s="1520"/>
      <c r="D6" s="1768"/>
      <c r="E6" s="1722"/>
      <c r="F6" s="1769"/>
      <c r="K6" s="1521" t="s">
        <v>1</v>
      </c>
      <c r="L6" s="1521"/>
      <c r="M6" s="1521"/>
      <c r="N6" s="1521"/>
      <c r="O6" s="1521"/>
    </row>
    <row r="7" spans="1:258" ht="16.5" customHeight="1" thickBot="1">
      <c r="A7" s="1524" t="s">
        <v>832</v>
      </c>
      <c r="B7" s="1524"/>
      <c r="C7" s="1524"/>
      <c r="D7" s="491"/>
      <c r="E7" s="1766"/>
      <c r="F7" s="491"/>
      <c r="G7" s="491"/>
      <c r="H7" s="491"/>
      <c r="I7" s="491"/>
      <c r="J7" s="492"/>
      <c r="K7" s="1521"/>
      <c r="L7" s="1521"/>
      <c r="M7" s="1521"/>
      <c r="N7" s="1521"/>
      <c r="O7" s="1521"/>
    </row>
    <row r="8" spans="1:258" s="331" customFormat="1" ht="129.75" customHeight="1" thickBot="1">
      <c r="A8" s="328" t="s">
        <v>2</v>
      </c>
      <c r="B8" s="329" t="s">
        <v>3</v>
      </c>
      <c r="C8" s="329" t="s">
        <v>206</v>
      </c>
      <c r="D8" s="329" t="s">
        <v>207</v>
      </c>
      <c r="E8" s="329" t="s">
        <v>191</v>
      </c>
      <c r="F8" s="330" t="s">
        <v>202</v>
      </c>
      <c r="G8" s="330" t="s">
        <v>208</v>
      </c>
      <c r="H8" s="328" t="s">
        <v>241</v>
      </c>
      <c r="I8" s="330" t="s">
        <v>242</v>
      </c>
      <c r="J8" s="329" t="s">
        <v>243</v>
      </c>
      <c r="K8" s="1522" t="s">
        <v>244</v>
      </c>
      <c r="L8" s="1522"/>
      <c r="M8" s="329" t="s">
        <v>5</v>
      </c>
      <c r="N8" s="329" t="s">
        <v>245</v>
      </c>
      <c r="O8" s="329" t="s">
        <v>246</v>
      </c>
    </row>
    <row r="9" spans="1:258" s="323" customFormat="1" ht="17.25" customHeight="1">
      <c r="A9" s="332">
        <v>1</v>
      </c>
      <c r="B9" s="333">
        <v>2</v>
      </c>
      <c r="C9" s="332">
        <v>3</v>
      </c>
      <c r="D9" s="332">
        <v>4</v>
      </c>
      <c r="E9" s="333">
        <v>5</v>
      </c>
      <c r="F9" s="332">
        <v>6</v>
      </c>
      <c r="G9" s="333">
        <v>7</v>
      </c>
      <c r="H9" s="332">
        <v>8</v>
      </c>
      <c r="I9" s="332">
        <v>9</v>
      </c>
      <c r="J9" s="333">
        <v>10</v>
      </c>
      <c r="K9" s="1525">
        <v>11</v>
      </c>
      <c r="L9" s="1525"/>
      <c r="M9" s="332">
        <v>12</v>
      </c>
      <c r="N9" s="333">
        <v>13</v>
      </c>
      <c r="O9" s="332">
        <v>14</v>
      </c>
    </row>
    <row r="10" spans="1:258" s="323" customFormat="1" ht="17.25" customHeight="1">
      <c r="A10" s="1526"/>
      <c r="B10" s="1526"/>
      <c r="C10" s="1526"/>
      <c r="D10" s="1526"/>
      <c r="E10" s="1526"/>
      <c r="F10" s="1526"/>
      <c r="G10" s="1526"/>
      <c r="H10" s="1526"/>
      <c r="I10" s="1526"/>
      <c r="J10" s="1526"/>
      <c r="K10" s="1526"/>
      <c r="L10" s="1526"/>
      <c r="M10" s="1526"/>
      <c r="N10" s="1526"/>
      <c r="O10" s="1526"/>
    </row>
    <row r="11" spans="1:258" s="327" customFormat="1" ht="47.25" customHeight="1" thickBot="1">
      <c r="A11" s="334" t="s">
        <v>16</v>
      </c>
      <c r="B11" s="1149" t="s">
        <v>618</v>
      </c>
      <c r="C11" s="336" t="s">
        <v>247</v>
      </c>
      <c r="D11" s="335" t="s">
        <v>45</v>
      </c>
      <c r="E11" s="1767">
        <v>4000</v>
      </c>
      <c r="F11" s="338"/>
      <c r="G11" s="339">
        <f>F11*E11</f>
        <v>0</v>
      </c>
      <c r="H11" s="340">
        <v>0.08</v>
      </c>
      <c r="I11" s="341">
        <f>F11*1.08</f>
        <v>0</v>
      </c>
      <c r="J11" s="339">
        <f>I11*E11</f>
        <v>0</v>
      </c>
      <c r="K11" s="1527"/>
      <c r="L11" s="1527"/>
      <c r="M11" s="342"/>
      <c r="N11" s="342"/>
      <c r="O11" s="342"/>
    </row>
    <row r="12" spans="1:258" s="323" customFormat="1" ht="21" customHeight="1" thickBot="1">
      <c r="A12" s="1523" t="s">
        <v>213</v>
      </c>
      <c r="B12" s="1523"/>
      <c r="C12" s="1523"/>
      <c r="D12" s="1523"/>
      <c r="E12" s="1523"/>
      <c r="F12" s="1523"/>
      <c r="G12" s="1772">
        <f>SUM(G11)</f>
        <v>0</v>
      </c>
      <c r="H12" s="494"/>
      <c r="I12" s="493"/>
      <c r="J12" s="1783">
        <f>SUM(J11)</f>
        <v>0</v>
      </c>
      <c r="K12" s="355"/>
      <c r="L12" s="356"/>
    </row>
    <row r="13" spans="1:258" s="357" customFormat="1">
      <c r="A13" s="323"/>
      <c r="B13" s="324"/>
      <c r="C13" s="325"/>
      <c r="D13" s="325"/>
      <c r="E13" s="1717"/>
      <c r="F13" s="326"/>
      <c r="G13" s="326"/>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c r="BN13" s="323"/>
      <c r="BO13" s="323"/>
      <c r="BP13" s="323"/>
      <c r="BQ13" s="323"/>
      <c r="BR13" s="323"/>
      <c r="BS13" s="323"/>
      <c r="BT13" s="323"/>
      <c r="BU13" s="323"/>
      <c r="BV13" s="323"/>
      <c r="BW13" s="323"/>
      <c r="BX13" s="323"/>
      <c r="BY13" s="323"/>
      <c r="BZ13" s="323"/>
      <c r="CA13" s="323"/>
      <c r="CB13" s="323"/>
      <c r="CC13" s="323"/>
      <c r="CD13" s="323"/>
      <c r="CE13" s="323"/>
      <c r="CF13" s="323"/>
      <c r="CG13" s="323"/>
      <c r="CH13" s="323"/>
      <c r="CI13" s="323"/>
      <c r="CJ13" s="323"/>
      <c r="CK13" s="323"/>
      <c r="CL13" s="323"/>
      <c r="CM13" s="323"/>
      <c r="CN13" s="323"/>
      <c r="CO13" s="323"/>
      <c r="CP13" s="323"/>
      <c r="CQ13" s="323"/>
      <c r="CR13" s="323"/>
      <c r="CS13" s="323"/>
      <c r="CT13" s="323"/>
      <c r="CU13" s="323"/>
      <c r="CV13" s="323"/>
      <c r="CW13" s="323"/>
      <c r="CX13" s="323"/>
      <c r="CY13" s="323"/>
      <c r="CZ13" s="323"/>
      <c r="DA13" s="323"/>
      <c r="DB13" s="323"/>
      <c r="DC13" s="323"/>
      <c r="DD13" s="323"/>
      <c r="DE13" s="323"/>
      <c r="DF13" s="323"/>
      <c r="DG13" s="323"/>
      <c r="DH13" s="323"/>
      <c r="DI13" s="323"/>
      <c r="DJ13" s="323"/>
      <c r="DK13" s="323"/>
      <c r="DL13" s="323"/>
      <c r="DM13" s="323"/>
      <c r="DN13" s="323"/>
      <c r="DO13" s="323"/>
      <c r="DP13" s="323"/>
      <c r="DQ13" s="323"/>
      <c r="DR13" s="323"/>
      <c r="DS13" s="323"/>
      <c r="DT13" s="323"/>
      <c r="DU13" s="323"/>
      <c r="DV13" s="323"/>
      <c r="DW13" s="323"/>
      <c r="DX13" s="323"/>
      <c r="DY13" s="323"/>
      <c r="DZ13" s="323"/>
      <c r="EA13" s="323"/>
      <c r="EB13" s="323"/>
      <c r="EC13" s="323"/>
      <c r="ED13" s="323"/>
      <c r="EE13" s="323"/>
      <c r="EF13" s="323"/>
      <c r="EG13" s="323"/>
      <c r="EH13" s="323"/>
      <c r="EI13" s="323"/>
      <c r="EJ13" s="323"/>
      <c r="EK13" s="323"/>
      <c r="EL13" s="323"/>
      <c r="EM13" s="323"/>
      <c r="EN13" s="323"/>
      <c r="EO13" s="323"/>
      <c r="EP13" s="323"/>
      <c r="EQ13" s="323"/>
      <c r="ER13" s="323"/>
      <c r="ES13" s="323"/>
      <c r="ET13" s="323"/>
      <c r="EU13" s="323"/>
      <c r="EV13" s="323"/>
      <c r="EW13" s="323"/>
      <c r="EX13" s="323"/>
      <c r="EY13" s="323"/>
      <c r="EZ13" s="323"/>
      <c r="FA13" s="323"/>
      <c r="FB13" s="323"/>
      <c r="FC13" s="323"/>
      <c r="FD13" s="323"/>
      <c r="FE13" s="323"/>
      <c r="FF13" s="323"/>
      <c r="FG13" s="323"/>
      <c r="FH13" s="323"/>
      <c r="FI13" s="323"/>
      <c r="FJ13" s="323"/>
      <c r="FK13" s="323"/>
      <c r="FL13" s="323"/>
      <c r="FM13" s="323"/>
      <c r="FN13" s="323"/>
      <c r="FO13" s="323"/>
      <c r="FP13" s="323"/>
      <c r="FQ13" s="323"/>
      <c r="FR13" s="323"/>
      <c r="FS13" s="323"/>
      <c r="FT13" s="323"/>
      <c r="FU13" s="323"/>
      <c r="FV13" s="323"/>
      <c r="FW13" s="323"/>
      <c r="FX13" s="323"/>
      <c r="FY13" s="323"/>
      <c r="FZ13" s="323"/>
      <c r="GA13" s="323"/>
      <c r="GB13" s="323"/>
      <c r="GC13" s="323"/>
      <c r="GD13" s="323"/>
      <c r="GE13" s="323"/>
      <c r="GF13" s="323"/>
      <c r="GG13" s="323"/>
      <c r="GH13" s="323"/>
      <c r="GI13" s="323"/>
      <c r="GJ13" s="323"/>
      <c r="GK13" s="323"/>
      <c r="GL13" s="323"/>
      <c r="GM13" s="323"/>
      <c r="GN13" s="323"/>
      <c r="GO13" s="323"/>
      <c r="GP13" s="323"/>
      <c r="GQ13" s="323"/>
      <c r="GR13" s="323"/>
      <c r="GS13" s="323"/>
      <c r="GT13" s="323"/>
      <c r="GU13" s="323"/>
      <c r="GV13" s="323"/>
      <c r="GW13" s="323"/>
      <c r="GX13" s="323"/>
      <c r="GY13" s="323"/>
      <c r="GZ13" s="323"/>
      <c r="HA13" s="323"/>
      <c r="HB13" s="323"/>
      <c r="HC13" s="323"/>
      <c r="HD13" s="323"/>
      <c r="HE13" s="323"/>
      <c r="HF13" s="323"/>
      <c r="HG13" s="323"/>
      <c r="HH13" s="323"/>
      <c r="HI13" s="323"/>
      <c r="HJ13" s="323"/>
      <c r="HK13" s="323"/>
      <c r="HL13" s="323"/>
      <c r="HM13" s="323"/>
      <c r="HN13" s="323"/>
      <c r="HO13" s="323"/>
      <c r="HP13" s="323"/>
      <c r="HQ13" s="323"/>
      <c r="HR13" s="323"/>
      <c r="HS13" s="323"/>
      <c r="HT13" s="323"/>
      <c r="HU13" s="323"/>
      <c r="HV13" s="323"/>
      <c r="HW13" s="323"/>
      <c r="HX13" s="323"/>
      <c r="HY13" s="323"/>
      <c r="HZ13" s="323"/>
      <c r="IA13" s="323"/>
      <c r="IB13" s="323"/>
      <c r="IC13" s="323"/>
      <c r="ID13" s="323"/>
      <c r="IE13" s="323"/>
      <c r="IF13" s="323"/>
      <c r="IG13" s="323"/>
      <c r="IH13" s="323"/>
      <c r="II13" s="323"/>
      <c r="IJ13" s="323"/>
      <c r="IK13" s="323"/>
      <c r="IL13" s="323"/>
      <c r="IM13" s="323"/>
      <c r="IN13" s="323"/>
      <c r="IO13" s="323"/>
      <c r="IP13" s="323"/>
      <c r="IQ13" s="323"/>
      <c r="IR13" s="323"/>
      <c r="IS13" s="323"/>
      <c r="IT13" s="323"/>
      <c r="IU13" s="323"/>
      <c r="IV13" s="323"/>
      <c r="IW13" s="323"/>
      <c r="IX13" s="323"/>
    </row>
    <row r="14" spans="1:258" s="357" customFormat="1">
      <c r="A14" s="323"/>
      <c r="B14" s="324"/>
      <c r="C14" s="325"/>
      <c r="D14" s="325"/>
      <c r="E14" s="1717"/>
      <c r="F14" s="326"/>
      <c r="G14" s="326"/>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c r="BN14" s="323"/>
      <c r="BO14" s="323"/>
      <c r="BP14" s="323"/>
      <c r="BQ14" s="323"/>
      <c r="BR14" s="323"/>
      <c r="BS14" s="323"/>
      <c r="BT14" s="323"/>
      <c r="BU14" s="323"/>
      <c r="BV14" s="323"/>
      <c r="BW14" s="323"/>
      <c r="BX14" s="323"/>
      <c r="BY14" s="323"/>
      <c r="BZ14" s="323"/>
      <c r="CA14" s="323"/>
      <c r="CB14" s="323"/>
      <c r="CC14" s="323"/>
      <c r="CD14" s="323"/>
      <c r="CE14" s="323"/>
      <c r="CF14" s="323"/>
      <c r="CG14" s="323"/>
      <c r="CH14" s="323"/>
      <c r="CI14" s="323"/>
      <c r="CJ14" s="323"/>
      <c r="CK14" s="323"/>
      <c r="CL14" s="323"/>
      <c r="CM14" s="323"/>
      <c r="CN14" s="323"/>
      <c r="CO14" s="323"/>
      <c r="CP14" s="323"/>
      <c r="CQ14" s="323"/>
      <c r="CR14" s="323"/>
      <c r="CS14" s="323"/>
      <c r="CT14" s="323"/>
      <c r="CU14" s="323"/>
      <c r="CV14" s="323"/>
      <c r="CW14" s="323"/>
      <c r="CX14" s="323"/>
      <c r="CY14" s="323"/>
      <c r="CZ14" s="323"/>
      <c r="DA14" s="323"/>
      <c r="DB14" s="323"/>
      <c r="DC14" s="323"/>
      <c r="DD14" s="323"/>
      <c r="DE14" s="323"/>
      <c r="DF14" s="323"/>
      <c r="DG14" s="323"/>
      <c r="DH14" s="323"/>
      <c r="DI14" s="323"/>
      <c r="DJ14" s="323"/>
      <c r="DK14" s="323"/>
      <c r="DL14" s="323"/>
      <c r="DM14" s="323"/>
      <c r="DN14" s="323"/>
      <c r="DO14" s="323"/>
      <c r="DP14" s="323"/>
      <c r="DQ14" s="323"/>
      <c r="DR14" s="323"/>
      <c r="DS14" s="323"/>
      <c r="DT14" s="323"/>
      <c r="DU14" s="323"/>
      <c r="DV14" s="323"/>
      <c r="DW14" s="323"/>
      <c r="DX14" s="323"/>
      <c r="DY14" s="323"/>
      <c r="DZ14" s="323"/>
      <c r="EA14" s="323"/>
      <c r="EB14" s="323"/>
      <c r="EC14" s="323"/>
      <c r="ED14" s="323"/>
      <c r="EE14" s="323"/>
      <c r="EF14" s="323"/>
      <c r="EG14" s="323"/>
      <c r="EH14" s="323"/>
      <c r="EI14" s="323"/>
      <c r="EJ14" s="323"/>
      <c r="EK14" s="323"/>
      <c r="EL14" s="323"/>
      <c r="EM14" s="323"/>
      <c r="EN14" s="323"/>
      <c r="EO14" s="323"/>
      <c r="EP14" s="323"/>
      <c r="EQ14" s="323"/>
      <c r="ER14" s="323"/>
      <c r="ES14" s="323"/>
      <c r="ET14" s="323"/>
      <c r="EU14" s="323"/>
      <c r="EV14" s="323"/>
      <c r="EW14" s="323"/>
      <c r="EX14" s="323"/>
      <c r="EY14" s="323"/>
      <c r="EZ14" s="323"/>
      <c r="FA14" s="323"/>
      <c r="FB14" s="323"/>
      <c r="FC14" s="323"/>
      <c r="FD14" s="323"/>
      <c r="FE14" s="323"/>
      <c r="FF14" s="323"/>
      <c r="FG14" s="323"/>
      <c r="FH14" s="323"/>
      <c r="FI14" s="323"/>
      <c r="FJ14" s="323"/>
      <c r="FK14" s="323"/>
      <c r="FL14" s="323"/>
      <c r="FM14" s="323"/>
      <c r="FN14" s="323"/>
      <c r="FO14" s="323"/>
      <c r="FP14" s="323"/>
      <c r="FQ14" s="323"/>
      <c r="FR14" s="323"/>
      <c r="FS14" s="323"/>
      <c r="FT14" s="323"/>
      <c r="FU14" s="323"/>
      <c r="FV14" s="323"/>
      <c r="FW14" s="323"/>
      <c r="FX14" s="323"/>
      <c r="FY14" s="323"/>
      <c r="FZ14" s="323"/>
      <c r="GA14" s="323"/>
      <c r="GB14" s="323"/>
      <c r="GC14" s="323"/>
      <c r="GD14" s="323"/>
      <c r="GE14" s="323"/>
      <c r="GF14" s="323"/>
      <c r="GG14" s="323"/>
      <c r="GH14" s="323"/>
      <c r="GI14" s="323"/>
      <c r="GJ14" s="323"/>
      <c r="GK14" s="323"/>
      <c r="GL14" s="323"/>
      <c r="GM14" s="323"/>
      <c r="GN14" s="323"/>
      <c r="GO14" s="323"/>
      <c r="GP14" s="323"/>
      <c r="GQ14" s="323"/>
      <c r="GR14" s="323"/>
      <c r="GS14" s="323"/>
      <c r="GT14" s="323"/>
      <c r="GU14" s="323"/>
      <c r="GV14" s="323"/>
      <c r="GW14" s="323"/>
      <c r="GX14" s="323"/>
      <c r="GY14" s="323"/>
      <c r="GZ14" s="323"/>
      <c r="HA14" s="323"/>
      <c r="HB14" s="323"/>
      <c r="HC14" s="323"/>
      <c r="HD14" s="323"/>
      <c r="HE14" s="323"/>
      <c r="HF14" s="323"/>
      <c r="HG14" s="323"/>
      <c r="HH14" s="323"/>
      <c r="HI14" s="323"/>
      <c r="HJ14" s="323"/>
      <c r="HK14" s="323"/>
      <c r="HL14" s="323"/>
      <c r="HM14" s="323"/>
      <c r="HN14" s="323"/>
      <c r="HO14" s="323"/>
      <c r="HP14" s="323"/>
      <c r="HQ14" s="323"/>
      <c r="HR14" s="323"/>
      <c r="HS14" s="323"/>
      <c r="HT14" s="323"/>
      <c r="HU14" s="323"/>
      <c r="HV14" s="323"/>
      <c r="HW14" s="323"/>
      <c r="HX14" s="323"/>
      <c r="HY14" s="323"/>
      <c r="HZ14" s="323"/>
      <c r="IA14" s="323"/>
      <c r="IB14" s="323"/>
      <c r="IC14" s="323"/>
      <c r="ID14" s="323"/>
      <c r="IE14" s="323"/>
      <c r="IF14" s="323"/>
      <c r="IG14" s="323"/>
      <c r="IH14" s="323"/>
      <c r="II14" s="323"/>
      <c r="IJ14" s="323"/>
      <c r="IK14" s="323"/>
      <c r="IL14" s="323"/>
      <c r="IM14" s="323"/>
      <c r="IN14" s="323"/>
      <c r="IO14" s="323"/>
      <c r="IP14" s="323"/>
      <c r="IQ14" s="323"/>
      <c r="IR14" s="323"/>
      <c r="IS14" s="323"/>
      <c r="IT14" s="323"/>
      <c r="IU14" s="323"/>
      <c r="IV14" s="323"/>
      <c r="IW14" s="323"/>
      <c r="IX14" s="323"/>
    </row>
    <row r="15" spans="1:258" s="357" customFormat="1">
      <c r="A15" s="323"/>
      <c r="B15" s="358" t="s">
        <v>257</v>
      </c>
      <c r="C15" s="359"/>
      <c r="D15" s="358"/>
      <c r="E15" s="1720"/>
      <c r="F15" s="358"/>
      <c r="G15" s="358" t="s">
        <v>258</v>
      </c>
      <c r="H15" s="358"/>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23"/>
      <c r="BP15" s="323"/>
      <c r="BQ15" s="323"/>
      <c r="BR15" s="323"/>
      <c r="BS15" s="323"/>
      <c r="BT15" s="323"/>
      <c r="BU15" s="323"/>
      <c r="BV15" s="323"/>
      <c r="BW15" s="323"/>
      <c r="BX15" s="323"/>
      <c r="BY15" s="323"/>
      <c r="BZ15" s="323"/>
      <c r="CA15" s="323"/>
      <c r="CB15" s="323"/>
      <c r="CC15" s="323"/>
      <c r="CD15" s="323"/>
      <c r="CE15" s="323"/>
      <c r="CF15" s="323"/>
      <c r="CG15" s="323"/>
      <c r="CH15" s="323"/>
      <c r="CI15" s="323"/>
      <c r="CJ15" s="323"/>
      <c r="CK15" s="323"/>
      <c r="CL15" s="323"/>
      <c r="CM15" s="323"/>
      <c r="CN15" s="323"/>
      <c r="CO15" s="323"/>
      <c r="CP15" s="323"/>
      <c r="CQ15" s="323"/>
      <c r="CR15" s="32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23"/>
      <c r="ET15" s="323"/>
      <c r="EU15" s="323"/>
      <c r="EV15" s="323"/>
      <c r="EW15" s="323"/>
      <c r="EX15" s="323"/>
      <c r="EY15" s="323"/>
      <c r="EZ15" s="323"/>
      <c r="FA15" s="323"/>
      <c r="FB15" s="323"/>
      <c r="FC15" s="323"/>
      <c r="FD15" s="323"/>
      <c r="FE15" s="323"/>
      <c r="FF15" s="323"/>
      <c r="FG15" s="323"/>
      <c r="FH15" s="323"/>
      <c r="FI15" s="323"/>
      <c r="FJ15" s="323"/>
      <c r="FK15" s="323"/>
      <c r="FL15" s="323"/>
      <c r="FM15" s="323"/>
      <c r="FN15" s="323"/>
      <c r="FO15" s="323"/>
      <c r="FP15" s="323"/>
      <c r="FQ15" s="323"/>
      <c r="FR15" s="323"/>
      <c r="FS15" s="323"/>
      <c r="FT15" s="323"/>
      <c r="FU15" s="323"/>
      <c r="FV15" s="323"/>
      <c r="FW15" s="323"/>
      <c r="FX15" s="323"/>
      <c r="FY15" s="323"/>
      <c r="FZ15" s="323"/>
      <c r="GA15" s="323"/>
      <c r="GB15" s="323"/>
      <c r="GC15" s="323"/>
      <c r="GD15" s="323"/>
      <c r="GE15" s="323"/>
      <c r="GF15" s="323"/>
      <c r="GG15" s="323"/>
      <c r="GH15" s="323"/>
      <c r="GI15" s="323"/>
      <c r="GJ15" s="323"/>
      <c r="GK15" s="323"/>
      <c r="GL15" s="323"/>
      <c r="GM15" s="323"/>
      <c r="GN15" s="323"/>
      <c r="GO15" s="323"/>
      <c r="GP15" s="323"/>
      <c r="GQ15" s="323"/>
      <c r="GR15" s="323"/>
      <c r="GS15" s="323"/>
      <c r="GT15" s="323"/>
      <c r="GU15" s="323"/>
      <c r="GV15" s="323"/>
      <c r="GW15" s="323"/>
      <c r="GX15" s="323"/>
      <c r="GY15" s="323"/>
      <c r="GZ15" s="323"/>
      <c r="HA15" s="323"/>
      <c r="HB15" s="323"/>
      <c r="HC15" s="323"/>
      <c r="HD15" s="323"/>
      <c r="HE15" s="323"/>
      <c r="HF15" s="323"/>
      <c r="HG15" s="323"/>
      <c r="HH15" s="323"/>
      <c r="HI15" s="323"/>
      <c r="HJ15" s="323"/>
      <c r="HK15" s="323"/>
      <c r="HL15" s="323"/>
      <c r="HM15" s="323"/>
      <c r="HN15" s="323"/>
      <c r="HO15" s="323"/>
      <c r="HP15" s="323"/>
      <c r="HQ15" s="323"/>
      <c r="HR15" s="323"/>
      <c r="HS15" s="323"/>
      <c r="HT15" s="323"/>
      <c r="HU15" s="323"/>
      <c r="HV15" s="323"/>
      <c r="HW15" s="323"/>
      <c r="HX15" s="323"/>
      <c r="HY15" s="323"/>
      <c r="HZ15" s="323"/>
      <c r="IA15" s="323"/>
      <c r="IB15" s="323"/>
      <c r="IC15" s="323"/>
      <c r="ID15" s="323"/>
      <c r="IE15" s="323"/>
      <c r="IF15" s="323"/>
      <c r="IG15" s="323"/>
      <c r="IH15" s="323"/>
      <c r="II15" s="323"/>
      <c r="IJ15" s="323"/>
      <c r="IK15" s="323"/>
      <c r="IL15" s="323"/>
      <c r="IM15" s="323"/>
      <c r="IN15" s="323"/>
      <c r="IO15" s="323"/>
      <c r="IP15" s="323"/>
      <c r="IQ15" s="323"/>
      <c r="IR15" s="323"/>
      <c r="IS15" s="323"/>
      <c r="IT15" s="323"/>
      <c r="IU15" s="323"/>
      <c r="IV15" s="323"/>
      <c r="IW15" s="323"/>
      <c r="IX15" s="323"/>
    </row>
    <row r="16" spans="1:258" s="357" customFormat="1">
      <c r="A16" s="323"/>
      <c r="B16" s="358"/>
      <c r="C16" s="359"/>
      <c r="D16" s="358"/>
      <c r="E16" s="1720"/>
      <c r="F16" s="358"/>
      <c r="G16" s="358" t="s">
        <v>13</v>
      </c>
      <c r="H16" s="358"/>
      <c r="I16" s="323"/>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c r="BO16" s="323"/>
      <c r="BP16" s="323"/>
      <c r="BQ16" s="323"/>
      <c r="BR16" s="323"/>
      <c r="BS16" s="323"/>
      <c r="BT16" s="323"/>
      <c r="BU16" s="323"/>
      <c r="BV16" s="323"/>
      <c r="BW16" s="323"/>
      <c r="BX16" s="323"/>
      <c r="BY16" s="323"/>
      <c r="BZ16" s="323"/>
      <c r="CA16" s="323"/>
      <c r="CB16" s="323"/>
      <c r="CC16" s="323"/>
      <c r="CD16" s="323"/>
      <c r="CE16" s="323"/>
      <c r="CF16" s="323"/>
      <c r="CG16" s="323"/>
      <c r="CH16" s="323"/>
      <c r="CI16" s="323"/>
      <c r="CJ16" s="323"/>
      <c r="CK16" s="323"/>
      <c r="CL16" s="323"/>
      <c r="CM16" s="323"/>
      <c r="CN16" s="323"/>
      <c r="CO16" s="323"/>
      <c r="CP16" s="323"/>
      <c r="CQ16" s="323"/>
      <c r="CR16" s="323"/>
      <c r="CS16" s="323"/>
      <c r="CT16" s="323"/>
      <c r="CU16" s="323"/>
      <c r="CV16" s="323"/>
      <c r="CW16" s="323"/>
      <c r="CX16" s="323"/>
      <c r="CY16" s="323"/>
      <c r="CZ16" s="323"/>
      <c r="DA16" s="323"/>
      <c r="DB16" s="323"/>
      <c r="DC16" s="323"/>
      <c r="DD16" s="323"/>
      <c r="DE16" s="323"/>
      <c r="DF16" s="323"/>
      <c r="DG16" s="323"/>
      <c r="DH16" s="323"/>
      <c r="DI16" s="323"/>
      <c r="DJ16" s="323"/>
      <c r="DK16" s="323"/>
      <c r="DL16" s="323"/>
      <c r="DM16" s="323"/>
      <c r="DN16" s="323"/>
      <c r="DO16" s="323"/>
      <c r="DP16" s="323"/>
      <c r="DQ16" s="323"/>
      <c r="DR16" s="323"/>
      <c r="DS16" s="323"/>
      <c r="DT16" s="323"/>
      <c r="DU16" s="323"/>
      <c r="DV16" s="323"/>
      <c r="DW16" s="323"/>
      <c r="DX16" s="323"/>
      <c r="DY16" s="323"/>
      <c r="DZ16" s="323"/>
      <c r="EA16" s="323"/>
      <c r="EB16" s="323"/>
      <c r="EC16" s="323"/>
      <c r="ED16" s="323"/>
      <c r="EE16" s="323"/>
      <c r="EF16" s="323"/>
      <c r="EG16" s="323"/>
      <c r="EH16" s="323"/>
      <c r="EI16" s="323"/>
      <c r="EJ16" s="323"/>
      <c r="EK16" s="323"/>
      <c r="EL16" s="323"/>
      <c r="EM16" s="323"/>
      <c r="EN16" s="323"/>
      <c r="EO16" s="323"/>
      <c r="EP16" s="323"/>
      <c r="EQ16" s="323"/>
      <c r="ER16" s="323"/>
      <c r="ES16" s="323"/>
      <c r="ET16" s="323"/>
      <c r="EU16" s="323"/>
      <c r="EV16" s="323"/>
      <c r="EW16" s="323"/>
      <c r="EX16" s="323"/>
      <c r="EY16" s="323"/>
      <c r="EZ16" s="323"/>
      <c r="FA16" s="323"/>
      <c r="FB16" s="323"/>
      <c r="FC16" s="323"/>
      <c r="FD16" s="323"/>
      <c r="FE16" s="323"/>
      <c r="FF16" s="323"/>
      <c r="FG16" s="323"/>
      <c r="FH16" s="323"/>
      <c r="FI16" s="323"/>
      <c r="FJ16" s="323"/>
      <c r="FK16" s="323"/>
      <c r="FL16" s="323"/>
      <c r="FM16" s="323"/>
      <c r="FN16" s="323"/>
      <c r="FO16" s="323"/>
      <c r="FP16" s="323"/>
      <c r="FQ16" s="323"/>
      <c r="FR16" s="323"/>
      <c r="FS16" s="323"/>
      <c r="FT16" s="323"/>
      <c r="FU16" s="323"/>
      <c r="FV16" s="323"/>
      <c r="FW16" s="323"/>
      <c r="FX16" s="323"/>
      <c r="FY16" s="323"/>
      <c r="FZ16" s="323"/>
      <c r="GA16" s="323"/>
      <c r="GB16" s="323"/>
      <c r="GC16" s="323"/>
      <c r="GD16" s="323"/>
      <c r="GE16" s="323"/>
      <c r="GF16" s="323"/>
      <c r="GG16" s="323"/>
      <c r="GH16" s="323"/>
      <c r="GI16" s="323"/>
      <c r="GJ16" s="323"/>
      <c r="GK16" s="323"/>
      <c r="GL16" s="323"/>
      <c r="GM16" s="323"/>
      <c r="GN16" s="323"/>
      <c r="GO16" s="323"/>
      <c r="GP16" s="323"/>
      <c r="GQ16" s="323"/>
      <c r="GR16" s="323"/>
      <c r="GS16" s="323"/>
      <c r="GT16" s="323"/>
      <c r="GU16" s="323"/>
      <c r="GV16" s="323"/>
      <c r="GW16" s="323"/>
      <c r="GX16" s="323"/>
      <c r="GY16" s="323"/>
      <c r="GZ16" s="323"/>
      <c r="HA16" s="323"/>
      <c r="HB16" s="323"/>
      <c r="HC16" s="323"/>
      <c r="HD16" s="323"/>
      <c r="HE16" s="323"/>
      <c r="HF16" s="323"/>
      <c r="HG16" s="323"/>
      <c r="HH16" s="323"/>
      <c r="HI16" s="323"/>
      <c r="HJ16" s="323"/>
      <c r="HK16" s="323"/>
      <c r="HL16" s="323"/>
      <c r="HM16" s="323"/>
      <c r="HN16" s="323"/>
      <c r="HO16" s="323"/>
      <c r="HP16" s="323"/>
      <c r="HQ16" s="323"/>
      <c r="HR16" s="323"/>
      <c r="HS16" s="323"/>
      <c r="HT16" s="323"/>
      <c r="HU16" s="323"/>
      <c r="HV16" s="323"/>
      <c r="HW16" s="323"/>
      <c r="HX16" s="323"/>
      <c r="HY16" s="323"/>
      <c r="HZ16" s="323"/>
      <c r="IA16" s="323"/>
      <c r="IB16" s="323"/>
      <c r="IC16" s="323"/>
      <c r="ID16" s="323"/>
      <c r="IE16" s="323"/>
      <c r="IF16" s="323"/>
      <c r="IG16" s="323"/>
      <c r="IH16" s="323"/>
      <c r="II16" s="323"/>
      <c r="IJ16" s="323"/>
      <c r="IK16" s="323"/>
      <c r="IL16" s="323"/>
      <c r="IM16" s="323"/>
      <c r="IN16" s="323"/>
      <c r="IO16" s="323"/>
      <c r="IP16" s="323"/>
      <c r="IQ16" s="323"/>
      <c r="IR16" s="323"/>
      <c r="IS16" s="323"/>
      <c r="IT16" s="323"/>
      <c r="IU16" s="323"/>
      <c r="IV16" s="323"/>
      <c r="IW16" s="323"/>
      <c r="IX16" s="323"/>
    </row>
    <row r="17" spans="1:258" s="357" customFormat="1">
      <c r="A17" s="323"/>
      <c r="B17" s="324"/>
      <c r="C17" s="325"/>
      <c r="D17" s="325"/>
      <c r="E17" s="1717"/>
      <c r="F17" s="326"/>
      <c r="G17" s="326"/>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c r="BO17" s="323"/>
      <c r="BP17" s="323"/>
      <c r="BQ17" s="323"/>
      <c r="BR17" s="323"/>
      <c r="BS17" s="323"/>
      <c r="BT17" s="323"/>
      <c r="BU17" s="323"/>
      <c r="BV17" s="323"/>
      <c r="BW17" s="323"/>
      <c r="BX17" s="323"/>
      <c r="BY17" s="323"/>
      <c r="BZ17" s="323"/>
      <c r="CA17" s="323"/>
      <c r="CB17" s="323"/>
      <c r="CC17" s="323"/>
      <c r="CD17" s="323"/>
      <c r="CE17" s="323"/>
      <c r="CF17" s="323"/>
      <c r="CG17" s="323"/>
      <c r="CH17" s="323"/>
      <c r="CI17" s="323"/>
      <c r="CJ17" s="323"/>
      <c r="CK17" s="323"/>
      <c r="CL17" s="323"/>
      <c r="CM17" s="323"/>
      <c r="CN17" s="323"/>
      <c r="CO17" s="323"/>
      <c r="CP17" s="323"/>
      <c r="CQ17" s="323"/>
      <c r="CR17" s="323"/>
      <c r="CS17" s="323"/>
      <c r="CT17" s="323"/>
      <c r="CU17" s="323"/>
      <c r="CV17" s="323"/>
      <c r="CW17" s="323"/>
      <c r="CX17" s="323"/>
      <c r="CY17" s="323"/>
      <c r="CZ17" s="323"/>
      <c r="DA17" s="323"/>
      <c r="DB17" s="323"/>
      <c r="DC17" s="323"/>
      <c r="DD17" s="323"/>
      <c r="DE17" s="323"/>
      <c r="DF17" s="323"/>
      <c r="DG17" s="323"/>
      <c r="DH17" s="323"/>
      <c r="DI17" s="323"/>
      <c r="DJ17" s="323"/>
      <c r="DK17" s="323"/>
      <c r="DL17" s="323"/>
      <c r="DM17" s="323"/>
      <c r="DN17" s="323"/>
      <c r="DO17" s="323"/>
      <c r="DP17" s="323"/>
      <c r="DQ17" s="323"/>
      <c r="DR17" s="323"/>
      <c r="DS17" s="323"/>
      <c r="DT17" s="323"/>
      <c r="DU17" s="323"/>
      <c r="DV17" s="323"/>
      <c r="DW17" s="323"/>
      <c r="DX17" s="323"/>
      <c r="DY17" s="323"/>
      <c r="DZ17" s="323"/>
      <c r="EA17" s="323"/>
      <c r="EB17" s="323"/>
      <c r="EC17" s="323"/>
      <c r="ED17" s="323"/>
      <c r="EE17" s="323"/>
      <c r="EF17" s="323"/>
      <c r="EG17" s="323"/>
      <c r="EH17" s="323"/>
      <c r="EI17" s="323"/>
      <c r="EJ17" s="323"/>
      <c r="EK17" s="323"/>
      <c r="EL17" s="323"/>
      <c r="EM17" s="323"/>
      <c r="EN17" s="323"/>
      <c r="EO17" s="323"/>
      <c r="EP17" s="323"/>
      <c r="EQ17" s="323"/>
      <c r="ER17" s="323"/>
      <c r="ES17" s="323"/>
      <c r="ET17" s="323"/>
      <c r="EU17" s="323"/>
      <c r="EV17" s="323"/>
      <c r="EW17" s="323"/>
      <c r="EX17" s="323"/>
      <c r="EY17" s="323"/>
      <c r="EZ17" s="323"/>
      <c r="FA17" s="323"/>
      <c r="FB17" s="323"/>
      <c r="FC17" s="323"/>
      <c r="FD17" s="323"/>
      <c r="FE17" s="323"/>
      <c r="FF17" s="323"/>
      <c r="FG17" s="323"/>
      <c r="FH17" s="323"/>
      <c r="FI17" s="323"/>
      <c r="FJ17" s="323"/>
      <c r="FK17" s="323"/>
      <c r="FL17" s="323"/>
      <c r="FM17" s="323"/>
      <c r="FN17" s="323"/>
      <c r="FO17" s="323"/>
      <c r="FP17" s="323"/>
      <c r="FQ17" s="323"/>
      <c r="FR17" s="323"/>
      <c r="FS17" s="323"/>
      <c r="FT17" s="323"/>
      <c r="FU17" s="323"/>
      <c r="FV17" s="323"/>
      <c r="FW17" s="323"/>
      <c r="FX17" s="323"/>
      <c r="FY17" s="323"/>
      <c r="FZ17" s="323"/>
      <c r="GA17" s="323"/>
      <c r="GB17" s="323"/>
      <c r="GC17" s="323"/>
      <c r="GD17" s="323"/>
      <c r="GE17" s="323"/>
      <c r="GF17" s="323"/>
      <c r="GG17" s="323"/>
      <c r="GH17" s="323"/>
      <c r="GI17" s="323"/>
      <c r="GJ17" s="323"/>
      <c r="GK17" s="323"/>
      <c r="GL17" s="323"/>
      <c r="GM17" s="323"/>
      <c r="GN17" s="323"/>
      <c r="GO17" s="323"/>
      <c r="GP17" s="323"/>
      <c r="GQ17" s="323"/>
      <c r="GR17" s="323"/>
      <c r="GS17" s="323"/>
      <c r="GT17" s="323"/>
      <c r="GU17" s="323"/>
      <c r="GV17" s="323"/>
      <c r="GW17" s="323"/>
      <c r="GX17" s="323"/>
      <c r="GY17" s="323"/>
      <c r="GZ17" s="323"/>
      <c r="HA17" s="323"/>
      <c r="HB17" s="323"/>
      <c r="HC17" s="323"/>
      <c r="HD17" s="323"/>
      <c r="HE17" s="323"/>
      <c r="HF17" s="323"/>
      <c r="HG17" s="323"/>
      <c r="HH17" s="323"/>
      <c r="HI17" s="323"/>
      <c r="HJ17" s="323"/>
      <c r="HK17" s="323"/>
      <c r="HL17" s="323"/>
      <c r="HM17" s="323"/>
      <c r="HN17" s="323"/>
      <c r="HO17" s="323"/>
      <c r="HP17" s="323"/>
      <c r="HQ17" s="323"/>
      <c r="HR17" s="323"/>
      <c r="HS17" s="323"/>
      <c r="HT17" s="323"/>
      <c r="HU17" s="323"/>
      <c r="HV17" s="323"/>
      <c r="HW17" s="323"/>
      <c r="HX17" s="323"/>
      <c r="HY17" s="323"/>
      <c r="HZ17" s="323"/>
      <c r="IA17" s="323"/>
      <c r="IB17" s="323"/>
      <c r="IC17" s="323"/>
      <c r="ID17" s="323"/>
      <c r="IE17" s="323"/>
      <c r="IF17" s="323"/>
      <c r="IG17" s="323"/>
      <c r="IH17" s="323"/>
      <c r="II17" s="323"/>
      <c r="IJ17" s="323"/>
      <c r="IK17" s="323"/>
      <c r="IL17" s="323"/>
      <c r="IM17" s="323"/>
      <c r="IN17" s="323"/>
      <c r="IO17" s="323"/>
      <c r="IP17" s="323"/>
      <c r="IQ17" s="323"/>
      <c r="IR17" s="323"/>
      <c r="IS17" s="323"/>
      <c r="IT17" s="323"/>
      <c r="IU17" s="323"/>
      <c r="IV17" s="323"/>
      <c r="IW17" s="323"/>
      <c r="IX17" s="323"/>
    </row>
    <row r="18" spans="1:258" s="357" customFormat="1">
      <c r="A18" s="323"/>
      <c r="B18" s="324"/>
      <c r="C18" s="325"/>
      <c r="D18" s="325"/>
      <c r="E18" s="1717"/>
      <c r="F18" s="326"/>
      <c r="G18" s="326"/>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23"/>
      <c r="BP18" s="323"/>
      <c r="BQ18" s="323"/>
      <c r="BR18" s="323"/>
      <c r="BS18" s="323"/>
      <c r="BT18" s="323"/>
      <c r="BU18" s="323"/>
      <c r="BV18" s="323"/>
      <c r="BW18" s="323"/>
      <c r="BX18" s="323"/>
      <c r="BY18" s="323"/>
      <c r="BZ18" s="323"/>
      <c r="CA18" s="323"/>
      <c r="CB18" s="323"/>
      <c r="CC18" s="323"/>
      <c r="CD18" s="323"/>
      <c r="CE18" s="323"/>
      <c r="CF18" s="323"/>
      <c r="CG18" s="323"/>
      <c r="CH18" s="323"/>
      <c r="CI18" s="323"/>
      <c r="CJ18" s="323"/>
      <c r="CK18" s="323"/>
      <c r="CL18" s="323"/>
      <c r="CM18" s="323"/>
      <c r="CN18" s="323"/>
      <c r="CO18" s="323"/>
      <c r="CP18" s="323"/>
      <c r="CQ18" s="323"/>
      <c r="CR18" s="323"/>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23"/>
      <c r="ET18" s="323"/>
      <c r="EU18" s="323"/>
      <c r="EV18" s="323"/>
      <c r="EW18" s="323"/>
      <c r="EX18" s="323"/>
      <c r="EY18" s="323"/>
      <c r="EZ18" s="323"/>
      <c r="FA18" s="323"/>
      <c r="FB18" s="323"/>
      <c r="FC18" s="323"/>
      <c r="FD18" s="323"/>
      <c r="FE18" s="323"/>
      <c r="FF18" s="323"/>
      <c r="FG18" s="323"/>
      <c r="FH18" s="323"/>
      <c r="FI18" s="323"/>
      <c r="FJ18" s="323"/>
      <c r="FK18" s="323"/>
      <c r="FL18" s="323"/>
      <c r="FM18" s="323"/>
      <c r="FN18" s="323"/>
      <c r="FO18" s="323"/>
      <c r="FP18" s="323"/>
      <c r="FQ18" s="323"/>
      <c r="FR18" s="323"/>
      <c r="FS18" s="323"/>
      <c r="FT18" s="323"/>
      <c r="FU18" s="323"/>
      <c r="FV18" s="323"/>
      <c r="FW18" s="323"/>
      <c r="FX18" s="323"/>
      <c r="FY18" s="323"/>
      <c r="FZ18" s="323"/>
      <c r="GA18" s="323"/>
      <c r="GB18" s="323"/>
      <c r="GC18" s="323"/>
      <c r="GD18" s="323"/>
      <c r="GE18" s="323"/>
      <c r="GF18" s="323"/>
      <c r="GG18" s="323"/>
      <c r="GH18" s="323"/>
      <c r="GI18" s="323"/>
      <c r="GJ18" s="323"/>
      <c r="GK18" s="323"/>
      <c r="GL18" s="323"/>
      <c r="GM18" s="323"/>
      <c r="GN18" s="323"/>
      <c r="GO18" s="323"/>
      <c r="GP18" s="323"/>
      <c r="GQ18" s="323"/>
      <c r="GR18" s="323"/>
      <c r="GS18" s="323"/>
      <c r="GT18" s="323"/>
      <c r="GU18" s="323"/>
      <c r="GV18" s="323"/>
      <c r="GW18" s="323"/>
      <c r="GX18" s="323"/>
      <c r="GY18" s="323"/>
      <c r="GZ18" s="323"/>
      <c r="HA18" s="323"/>
      <c r="HB18" s="323"/>
      <c r="HC18" s="323"/>
      <c r="HD18" s="323"/>
      <c r="HE18" s="323"/>
      <c r="HF18" s="323"/>
      <c r="HG18" s="323"/>
      <c r="HH18" s="323"/>
      <c r="HI18" s="323"/>
      <c r="HJ18" s="323"/>
      <c r="HK18" s="323"/>
      <c r="HL18" s="323"/>
      <c r="HM18" s="323"/>
      <c r="HN18" s="323"/>
      <c r="HO18" s="323"/>
      <c r="HP18" s="323"/>
      <c r="HQ18" s="323"/>
      <c r="HR18" s="323"/>
      <c r="HS18" s="323"/>
      <c r="HT18" s="323"/>
      <c r="HU18" s="323"/>
      <c r="HV18" s="323"/>
      <c r="HW18" s="323"/>
      <c r="HX18" s="323"/>
      <c r="HY18" s="323"/>
      <c r="HZ18" s="323"/>
      <c r="IA18" s="323"/>
      <c r="IB18" s="323"/>
      <c r="IC18" s="323"/>
      <c r="ID18" s="323"/>
      <c r="IE18" s="323"/>
      <c r="IF18" s="323"/>
      <c r="IG18" s="323"/>
      <c r="IH18" s="323"/>
      <c r="II18" s="323"/>
      <c r="IJ18" s="323"/>
      <c r="IK18" s="323"/>
      <c r="IL18" s="323"/>
      <c r="IM18" s="323"/>
      <c r="IN18" s="323"/>
      <c r="IO18" s="323"/>
      <c r="IP18" s="323"/>
      <c r="IQ18" s="323"/>
      <c r="IR18" s="323"/>
      <c r="IS18" s="323"/>
      <c r="IT18" s="323"/>
      <c r="IU18" s="323"/>
      <c r="IV18" s="323"/>
      <c r="IW18" s="323"/>
      <c r="IX18" s="323"/>
    </row>
    <row r="19" spans="1:258" s="357" customFormat="1">
      <c r="A19" s="323"/>
      <c r="B19" s="324"/>
      <c r="C19" s="325"/>
      <c r="D19" s="325"/>
      <c r="E19" s="1717"/>
      <c r="F19" s="326"/>
      <c r="G19" s="326"/>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23"/>
      <c r="BP19" s="323"/>
      <c r="BQ19" s="323"/>
      <c r="BR19" s="323"/>
      <c r="BS19" s="323"/>
      <c r="BT19" s="323"/>
      <c r="BU19" s="323"/>
      <c r="BV19" s="323"/>
      <c r="BW19" s="323"/>
      <c r="BX19" s="323"/>
      <c r="BY19" s="323"/>
      <c r="BZ19" s="323"/>
      <c r="CA19" s="323"/>
      <c r="CB19" s="323"/>
      <c r="CC19" s="323"/>
      <c r="CD19" s="323"/>
      <c r="CE19" s="323"/>
      <c r="CF19" s="323"/>
      <c r="CG19" s="323"/>
      <c r="CH19" s="323"/>
      <c r="CI19" s="323"/>
      <c r="CJ19" s="323"/>
      <c r="CK19" s="323"/>
      <c r="CL19" s="323"/>
      <c r="CM19" s="323"/>
      <c r="CN19" s="323"/>
      <c r="CO19" s="323"/>
      <c r="CP19" s="323"/>
      <c r="CQ19" s="323"/>
      <c r="CR19" s="323"/>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23"/>
      <c r="ET19" s="323"/>
      <c r="EU19" s="323"/>
      <c r="EV19" s="323"/>
      <c r="EW19" s="323"/>
      <c r="EX19" s="323"/>
      <c r="EY19" s="323"/>
      <c r="EZ19" s="323"/>
      <c r="FA19" s="323"/>
      <c r="FB19" s="323"/>
      <c r="FC19" s="323"/>
      <c r="FD19" s="323"/>
      <c r="FE19" s="323"/>
      <c r="FF19" s="323"/>
      <c r="FG19" s="323"/>
      <c r="FH19" s="323"/>
      <c r="FI19" s="323"/>
      <c r="FJ19" s="323"/>
      <c r="FK19" s="323"/>
      <c r="FL19" s="323"/>
      <c r="FM19" s="323"/>
      <c r="FN19" s="323"/>
      <c r="FO19" s="323"/>
      <c r="FP19" s="323"/>
      <c r="FQ19" s="323"/>
      <c r="FR19" s="323"/>
      <c r="FS19" s="323"/>
      <c r="FT19" s="323"/>
      <c r="FU19" s="323"/>
      <c r="FV19" s="323"/>
      <c r="FW19" s="323"/>
      <c r="FX19" s="323"/>
      <c r="FY19" s="323"/>
      <c r="FZ19" s="323"/>
      <c r="GA19" s="323"/>
      <c r="GB19" s="323"/>
      <c r="GC19" s="323"/>
      <c r="GD19" s="323"/>
      <c r="GE19" s="323"/>
      <c r="GF19" s="323"/>
      <c r="GG19" s="323"/>
      <c r="GH19" s="323"/>
      <c r="GI19" s="323"/>
      <c r="GJ19" s="323"/>
      <c r="GK19" s="323"/>
      <c r="GL19" s="323"/>
      <c r="GM19" s="323"/>
      <c r="GN19" s="323"/>
      <c r="GO19" s="323"/>
      <c r="GP19" s="323"/>
      <c r="GQ19" s="323"/>
      <c r="GR19" s="323"/>
      <c r="GS19" s="323"/>
      <c r="GT19" s="323"/>
      <c r="GU19" s="323"/>
      <c r="GV19" s="323"/>
      <c r="GW19" s="323"/>
      <c r="GX19" s="323"/>
      <c r="GY19" s="323"/>
      <c r="GZ19" s="323"/>
      <c r="HA19" s="323"/>
      <c r="HB19" s="323"/>
      <c r="HC19" s="323"/>
      <c r="HD19" s="323"/>
      <c r="HE19" s="323"/>
      <c r="HF19" s="323"/>
      <c r="HG19" s="323"/>
      <c r="HH19" s="323"/>
      <c r="HI19" s="323"/>
      <c r="HJ19" s="323"/>
      <c r="HK19" s="323"/>
      <c r="HL19" s="323"/>
      <c r="HM19" s="323"/>
      <c r="HN19" s="323"/>
      <c r="HO19" s="323"/>
      <c r="HP19" s="323"/>
      <c r="HQ19" s="323"/>
      <c r="HR19" s="323"/>
      <c r="HS19" s="323"/>
      <c r="HT19" s="323"/>
      <c r="HU19" s="323"/>
      <c r="HV19" s="323"/>
      <c r="HW19" s="323"/>
      <c r="HX19" s="323"/>
      <c r="HY19" s="323"/>
      <c r="HZ19" s="323"/>
      <c r="IA19" s="323"/>
      <c r="IB19" s="323"/>
      <c r="IC19" s="323"/>
      <c r="ID19" s="323"/>
      <c r="IE19" s="323"/>
      <c r="IF19" s="323"/>
      <c r="IG19" s="323"/>
      <c r="IH19" s="323"/>
      <c r="II19" s="323"/>
      <c r="IJ19" s="323"/>
      <c r="IK19" s="323"/>
      <c r="IL19" s="323"/>
      <c r="IM19" s="323"/>
      <c r="IN19" s="323"/>
      <c r="IO19" s="323"/>
      <c r="IP19" s="323"/>
      <c r="IQ19" s="323"/>
      <c r="IR19" s="323"/>
      <c r="IS19" s="323"/>
      <c r="IT19" s="323"/>
      <c r="IU19" s="323"/>
      <c r="IV19" s="323"/>
      <c r="IW19" s="323"/>
      <c r="IX19" s="323"/>
    </row>
    <row r="20" spans="1:258" s="357" customFormat="1">
      <c r="A20" s="323"/>
      <c r="B20" s="324"/>
      <c r="C20" s="325"/>
      <c r="D20" s="325"/>
      <c r="E20" s="1717"/>
      <c r="F20" s="326"/>
      <c r="G20" s="326"/>
      <c r="H20" s="323"/>
      <c r="I20" s="323"/>
      <c r="J20" s="323"/>
      <c r="K20" s="323"/>
      <c r="L20" s="32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c r="BN20" s="323"/>
      <c r="BO20" s="323"/>
      <c r="BP20" s="323"/>
      <c r="BQ20" s="323"/>
      <c r="BR20" s="323"/>
      <c r="BS20" s="323"/>
      <c r="BT20" s="323"/>
      <c r="BU20" s="323"/>
      <c r="BV20" s="323"/>
      <c r="BW20" s="323"/>
      <c r="BX20" s="323"/>
      <c r="BY20" s="323"/>
      <c r="BZ20" s="323"/>
      <c r="CA20" s="323"/>
      <c r="CB20" s="323"/>
      <c r="CC20" s="323"/>
      <c r="CD20" s="323"/>
      <c r="CE20" s="323"/>
      <c r="CF20" s="323"/>
      <c r="CG20" s="323"/>
      <c r="CH20" s="323"/>
      <c r="CI20" s="323"/>
      <c r="CJ20" s="323"/>
      <c r="CK20" s="323"/>
      <c r="CL20" s="323"/>
      <c r="CM20" s="323"/>
      <c r="CN20" s="323"/>
      <c r="CO20" s="323"/>
      <c r="CP20" s="323"/>
      <c r="CQ20" s="323"/>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23"/>
      <c r="DW20" s="323"/>
      <c r="DX20" s="323"/>
      <c r="DY20" s="323"/>
      <c r="DZ20" s="323"/>
      <c r="EA20" s="323"/>
      <c r="EB20" s="323"/>
      <c r="EC20" s="323"/>
      <c r="ED20" s="323"/>
      <c r="EE20" s="323"/>
      <c r="EF20" s="323"/>
      <c r="EG20" s="323"/>
      <c r="EH20" s="323"/>
      <c r="EI20" s="323"/>
      <c r="EJ20" s="323"/>
      <c r="EK20" s="323"/>
      <c r="EL20" s="323"/>
      <c r="EM20" s="323"/>
      <c r="EN20" s="323"/>
      <c r="EO20" s="323"/>
      <c r="EP20" s="323"/>
      <c r="EQ20" s="323"/>
      <c r="ER20" s="323"/>
      <c r="ES20" s="323"/>
      <c r="ET20" s="323"/>
      <c r="EU20" s="323"/>
      <c r="EV20" s="323"/>
      <c r="EW20" s="323"/>
      <c r="EX20" s="323"/>
      <c r="EY20" s="323"/>
      <c r="EZ20" s="323"/>
      <c r="FA20" s="323"/>
      <c r="FB20" s="323"/>
      <c r="FC20" s="323"/>
      <c r="FD20" s="323"/>
      <c r="FE20" s="323"/>
      <c r="FF20" s="323"/>
      <c r="FG20" s="323"/>
      <c r="FH20" s="323"/>
      <c r="FI20" s="323"/>
      <c r="FJ20" s="323"/>
      <c r="FK20" s="323"/>
      <c r="FL20" s="323"/>
      <c r="FM20" s="323"/>
      <c r="FN20" s="323"/>
      <c r="FO20" s="323"/>
      <c r="FP20" s="323"/>
      <c r="FQ20" s="323"/>
      <c r="FR20" s="323"/>
      <c r="FS20" s="323"/>
      <c r="FT20" s="323"/>
      <c r="FU20" s="323"/>
      <c r="FV20" s="323"/>
      <c r="FW20" s="323"/>
      <c r="FX20" s="323"/>
      <c r="FY20" s="323"/>
      <c r="FZ20" s="323"/>
      <c r="GA20" s="323"/>
      <c r="GB20" s="323"/>
      <c r="GC20" s="323"/>
      <c r="GD20" s="323"/>
      <c r="GE20" s="323"/>
      <c r="GF20" s="323"/>
      <c r="GG20" s="323"/>
      <c r="GH20" s="323"/>
      <c r="GI20" s="323"/>
      <c r="GJ20" s="323"/>
      <c r="GK20" s="323"/>
      <c r="GL20" s="323"/>
      <c r="GM20" s="323"/>
      <c r="GN20" s="323"/>
      <c r="GO20" s="323"/>
      <c r="GP20" s="323"/>
      <c r="GQ20" s="323"/>
      <c r="GR20" s="323"/>
      <c r="GS20" s="323"/>
      <c r="GT20" s="323"/>
      <c r="GU20" s="323"/>
      <c r="GV20" s="323"/>
      <c r="GW20" s="323"/>
      <c r="GX20" s="323"/>
      <c r="GY20" s="323"/>
      <c r="GZ20" s="323"/>
      <c r="HA20" s="323"/>
      <c r="HB20" s="323"/>
      <c r="HC20" s="323"/>
      <c r="HD20" s="323"/>
      <c r="HE20" s="323"/>
      <c r="HF20" s="323"/>
      <c r="HG20" s="323"/>
      <c r="HH20" s="323"/>
      <c r="HI20" s="323"/>
      <c r="HJ20" s="323"/>
      <c r="HK20" s="323"/>
      <c r="HL20" s="323"/>
      <c r="HM20" s="323"/>
      <c r="HN20" s="323"/>
      <c r="HO20" s="323"/>
      <c r="HP20" s="323"/>
      <c r="HQ20" s="323"/>
      <c r="HR20" s="323"/>
      <c r="HS20" s="323"/>
      <c r="HT20" s="323"/>
      <c r="HU20" s="323"/>
      <c r="HV20" s="323"/>
      <c r="HW20" s="323"/>
      <c r="HX20" s="323"/>
      <c r="HY20" s="323"/>
      <c r="HZ20" s="323"/>
      <c r="IA20" s="323"/>
      <c r="IB20" s="323"/>
      <c r="IC20" s="323"/>
      <c r="ID20" s="323"/>
      <c r="IE20" s="323"/>
      <c r="IF20" s="323"/>
      <c r="IG20" s="323"/>
      <c r="IH20" s="323"/>
      <c r="II20" s="323"/>
      <c r="IJ20" s="323"/>
      <c r="IK20" s="323"/>
      <c r="IL20" s="323"/>
      <c r="IM20" s="323"/>
      <c r="IN20" s="323"/>
      <c r="IO20" s="323"/>
      <c r="IP20" s="323"/>
      <c r="IQ20" s="323"/>
      <c r="IR20" s="323"/>
      <c r="IS20" s="323"/>
      <c r="IT20" s="323"/>
      <c r="IU20" s="323"/>
      <c r="IV20" s="323"/>
      <c r="IW20" s="323"/>
      <c r="IX20" s="323"/>
    </row>
    <row r="21" spans="1:258" s="357" customFormat="1">
      <c r="A21" s="323"/>
      <c r="B21" s="324"/>
      <c r="C21" s="325"/>
      <c r="D21" s="325"/>
      <c r="E21" s="1717"/>
      <c r="F21" s="326"/>
      <c r="G21" s="326"/>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c r="BN21" s="323"/>
      <c r="BO21" s="323"/>
      <c r="BP21" s="323"/>
      <c r="BQ21" s="323"/>
      <c r="BR21" s="323"/>
      <c r="BS21" s="323"/>
      <c r="BT21" s="323"/>
      <c r="BU21" s="323"/>
      <c r="BV21" s="323"/>
      <c r="BW21" s="323"/>
      <c r="BX21" s="323"/>
      <c r="BY21" s="323"/>
      <c r="BZ21" s="323"/>
      <c r="CA21" s="323"/>
      <c r="CB21" s="323"/>
      <c r="CC21" s="323"/>
      <c r="CD21" s="323"/>
      <c r="CE21" s="323"/>
      <c r="CF21" s="323"/>
      <c r="CG21" s="323"/>
      <c r="CH21" s="323"/>
      <c r="CI21" s="323"/>
      <c r="CJ21" s="323"/>
      <c r="CK21" s="323"/>
      <c r="CL21" s="323"/>
      <c r="CM21" s="323"/>
      <c r="CN21" s="323"/>
      <c r="CO21" s="323"/>
      <c r="CP21" s="323"/>
      <c r="CQ21" s="323"/>
      <c r="CR21" s="323"/>
      <c r="CS21" s="323"/>
      <c r="CT21" s="323"/>
      <c r="CU21" s="323"/>
      <c r="CV21" s="323"/>
      <c r="CW21" s="323"/>
      <c r="CX21" s="323"/>
      <c r="CY21" s="323"/>
      <c r="CZ21" s="323"/>
      <c r="DA21" s="323"/>
      <c r="DB21" s="323"/>
      <c r="DC21" s="323"/>
      <c r="DD21" s="323"/>
      <c r="DE21" s="323"/>
      <c r="DF21" s="323"/>
      <c r="DG21" s="323"/>
      <c r="DH21" s="323"/>
      <c r="DI21" s="323"/>
      <c r="DJ21" s="323"/>
      <c r="DK21" s="323"/>
      <c r="DL21" s="323"/>
      <c r="DM21" s="323"/>
      <c r="DN21" s="323"/>
      <c r="DO21" s="323"/>
      <c r="DP21" s="323"/>
      <c r="DQ21" s="323"/>
      <c r="DR21" s="323"/>
      <c r="DS21" s="323"/>
      <c r="DT21" s="323"/>
      <c r="DU21" s="323"/>
      <c r="DV21" s="323"/>
      <c r="DW21" s="323"/>
      <c r="DX21" s="323"/>
      <c r="DY21" s="323"/>
      <c r="DZ21" s="323"/>
      <c r="EA21" s="323"/>
      <c r="EB21" s="323"/>
      <c r="EC21" s="323"/>
      <c r="ED21" s="323"/>
      <c r="EE21" s="323"/>
      <c r="EF21" s="323"/>
      <c r="EG21" s="323"/>
      <c r="EH21" s="323"/>
      <c r="EI21" s="323"/>
      <c r="EJ21" s="323"/>
      <c r="EK21" s="323"/>
      <c r="EL21" s="323"/>
      <c r="EM21" s="323"/>
      <c r="EN21" s="323"/>
      <c r="EO21" s="323"/>
      <c r="EP21" s="323"/>
      <c r="EQ21" s="323"/>
      <c r="ER21" s="323"/>
      <c r="ES21" s="323"/>
      <c r="ET21" s="323"/>
      <c r="EU21" s="323"/>
      <c r="EV21" s="323"/>
      <c r="EW21" s="323"/>
      <c r="EX21" s="323"/>
      <c r="EY21" s="323"/>
      <c r="EZ21" s="323"/>
      <c r="FA21" s="323"/>
      <c r="FB21" s="323"/>
      <c r="FC21" s="323"/>
      <c r="FD21" s="323"/>
      <c r="FE21" s="323"/>
      <c r="FF21" s="323"/>
      <c r="FG21" s="323"/>
      <c r="FH21" s="323"/>
      <c r="FI21" s="323"/>
      <c r="FJ21" s="323"/>
      <c r="FK21" s="323"/>
      <c r="FL21" s="323"/>
      <c r="FM21" s="323"/>
      <c r="FN21" s="323"/>
      <c r="FO21" s="323"/>
      <c r="FP21" s="323"/>
      <c r="FQ21" s="323"/>
      <c r="FR21" s="323"/>
      <c r="FS21" s="323"/>
      <c r="FT21" s="323"/>
      <c r="FU21" s="323"/>
      <c r="FV21" s="323"/>
      <c r="FW21" s="323"/>
      <c r="FX21" s="323"/>
      <c r="FY21" s="323"/>
      <c r="FZ21" s="323"/>
      <c r="GA21" s="323"/>
      <c r="GB21" s="323"/>
      <c r="GC21" s="323"/>
      <c r="GD21" s="323"/>
      <c r="GE21" s="323"/>
      <c r="GF21" s="323"/>
      <c r="GG21" s="323"/>
      <c r="GH21" s="323"/>
      <c r="GI21" s="323"/>
      <c r="GJ21" s="323"/>
      <c r="GK21" s="323"/>
      <c r="GL21" s="323"/>
      <c r="GM21" s="323"/>
      <c r="GN21" s="323"/>
      <c r="GO21" s="323"/>
      <c r="GP21" s="323"/>
      <c r="GQ21" s="323"/>
      <c r="GR21" s="323"/>
      <c r="GS21" s="323"/>
      <c r="GT21" s="323"/>
      <c r="GU21" s="323"/>
      <c r="GV21" s="323"/>
      <c r="GW21" s="323"/>
      <c r="GX21" s="323"/>
      <c r="GY21" s="323"/>
      <c r="GZ21" s="323"/>
      <c r="HA21" s="323"/>
      <c r="HB21" s="323"/>
      <c r="HC21" s="323"/>
      <c r="HD21" s="323"/>
      <c r="HE21" s="323"/>
      <c r="HF21" s="323"/>
      <c r="HG21" s="323"/>
      <c r="HH21" s="323"/>
      <c r="HI21" s="323"/>
      <c r="HJ21" s="323"/>
      <c r="HK21" s="323"/>
      <c r="HL21" s="323"/>
      <c r="HM21" s="323"/>
      <c r="HN21" s="323"/>
      <c r="HO21" s="323"/>
      <c r="HP21" s="323"/>
      <c r="HQ21" s="323"/>
      <c r="HR21" s="323"/>
      <c r="HS21" s="323"/>
      <c r="HT21" s="323"/>
      <c r="HU21" s="323"/>
      <c r="HV21" s="323"/>
      <c r="HW21" s="323"/>
      <c r="HX21" s="323"/>
      <c r="HY21" s="323"/>
      <c r="HZ21" s="323"/>
      <c r="IA21" s="323"/>
      <c r="IB21" s="323"/>
      <c r="IC21" s="323"/>
      <c r="ID21" s="323"/>
      <c r="IE21" s="323"/>
      <c r="IF21" s="323"/>
      <c r="IG21" s="323"/>
      <c r="IH21" s="323"/>
      <c r="II21" s="323"/>
      <c r="IJ21" s="323"/>
      <c r="IK21" s="323"/>
      <c r="IL21" s="323"/>
      <c r="IM21" s="323"/>
      <c r="IN21" s="323"/>
      <c r="IO21" s="323"/>
      <c r="IP21" s="323"/>
      <c r="IQ21" s="323"/>
      <c r="IR21" s="323"/>
      <c r="IS21" s="323"/>
      <c r="IT21" s="323"/>
      <c r="IU21" s="323"/>
      <c r="IV21" s="323"/>
      <c r="IW21" s="323"/>
      <c r="IX21" s="323"/>
    </row>
    <row r="22" spans="1:258" s="357" customFormat="1">
      <c r="A22" s="323"/>
      <c r="B22" s="324"/>
      <c r="C22" s="325"/>
      <c r="D22" s="325"/>
      <c r="E22" s="1717"/>
      <c r="F22" s="326"/>
      <c r="G22" s="326"/>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c r="BN22" s="323"/>
      <c r="BO22" s="323"/>
      <c r="BP22" s="323"/>
      <c r="BQ22" s="323"/>
      <c r="BR22" s="323"/>
      <c r="BS22" s="323"/>
      <c r="BT22" s="323"/>
      <c r="BU22" s="323"/>
      <c r="BV22" s="323"/>
      <c r="BW22" s="323"/>
      <c r="BX22" s="323"/>
      <c r="BY22" s="323"/>
      <c r="BZ22" s="323"/>
      <c r="CA22" s="323"/>
      <c r="CB22" s="323"/>
      <c r="CC22" s="323"/>
      <c r="CD22" s="323"/>
      <c r="CE22" s="323"/>
      <c r="CF22" s="323"/>
      <c r="CG22" s="323"/>
      <c r="CH22" s="323"/>
      <c r="CI22" s="323"/>
      <c r="CJ22" s="323"/>
      <c r="CK22" s="323"/>
      <c r="CL22" s="323"/>
      <c r="CM22" s="323"/>
      <c r="CN22" s="323"/>
      <c r="CO22" s="323"/>
      <c r="CP22" s="323"/>
      <c r="CQ22" s="323"/>
      <c r="CR22" s="323"/>
      <c r="CS22" s="323"/>
      <c r="CT22" s="323"/>
      <c r="CU22" s="323"/>
      <c r="CV22" s="323"/>
      <c r="CW22" s="323"/>
      <c r="CX22" s="323"/>
      <c r="CY22" s="323"/>
      <c r="CZ22" s="323"/>
      <c r="DA22" s="323"/>
      <c r="DB22" s="323"/>
      <c r="DC22" s="323"/>
      <c r="DD22" s="323"/>
      <c r="DE22" s="323"/>
      <c r="DF22" s="323"/>
      <c r="DG22" s="323"/>
      <c r="DH22" s="323"/>
      <c r="DI22" s="323"/>
      <c r="DJ22" s="323"/>
      <c r="DK22" s="323"/>
      <c r="DL22" s="323"/>
      <c r="DM22" s="323"/>
      <c r="DN22" s="323"/>
      <c r="DO22" s="323"/>
      <c r="DP22" s="323"/>
      <c r="DQ22" s="323"/>
      <c r="DR22" s="323"/>
      <c r="DS22" s="323"/>
      <c r="DT22" s="323"/>
      <c r="DU22" s="323"/>
      <c r="DV22" s="323"/>
      <c r="DW22" s="323"/>
      <c r="DX22" s="323"/>
      <c r="DY22" s="323"/>
      <c r="DZ22" s="323"/>
      <c r="EA22" s="323"/>
      <c r="EB22" s="323"/>
      <c r="EC22" s="323"/>
      <c r="ED22" s="323"/>
      <c r="EE22" s="323"/>
      <c r="EF22" s="323"/>
      <c r="EG22" s="323"/>
      <c r="EH22" s="323"/>
      <c r="EI22" s="323"/>
      <c r="EJ22" s="323"/>
      <c r="EK22" s="323"/>
      <c r="EL22" s="323"/>
      <c r="EM22" s="323"/>
      <c r="EN22" s="323"/>
      <c r="EO22" s="323"/>
      <c r="EP22" s="323"/>
      <c r="EQ22" s="323"/>
      <c r="ER22" s="323"/>
      <c r="ES22" s="323"/>
      <c r="ET22" s="323"/>
      <c r="EU22" s="323"/>
      <c r="EV22" s="323"/>
      <c r="EW22" s="323"/>
      <c r="EX22" s="323"/>
      <c r="EY22" s="323"/>
      <c r="EZ22" s="323"/>
      <c r="FA22" s="323"/>
      <c r="FB22" s="323"/>
      <c r="FC22" s="323"/>
      <c r="FD22" s="323"/>
      <c r="FE22" s="323"/>
      <c r="FF22" s="323"/>
      <c r="FG22" s="323"/>
      <c r="FH22" s="323"/>
      <c r="FI22" s="323"/>
      <c r="FJ22" s="323"/>
      <c r="FK22" s="323"/>
      <c r="FL22" s="323"/>
      <c r="FM22" s="323"/>
      <c r="FN22" s="323"/>
      <c r="FO22" s="323"/>
      <c r="FP22" s="323"/>
      <c r="FQ22" s="323"/>
      <c r="FR22" s="323"/>
      <c r="FS22" s="323"/>
      <c r="FT22" s="323"/>
      <c r="FU22" s="323"/>
      <c r="FV22" s="323"/>
      <c r="FW22" s="323"/>
      <c r="FX22" s="323"/>
      <c r="FY22" s="323"/>
      <c r="FZ22" s="323"/>
      <c r="GA22" s="323"/>
      <c r="GB22" s="323"/>
      <c r="GC22" s="323"/>
      <c r="GD22" s="323"/>
      <c r="GE22" s="323"/>
      <c r="GF22" s="323"/>
      <c r="GG22" s="323"/>
      <c r="GH22" s="323"/>
      <c r="GI22" s="323"/>
      <c r="GJ22" s="323"/>
      <c r="GK22" s="323"/>
      <c r="GL22" s="323"/>
      <c r="GM22" s="323"/>
      <c r="GN22" s="323"/>
      <c r="GO22" s="323"/>
      <c r="GP22" s="323"/>
      <c r="GQ22" s="323"/>
      <c r="GR22" s="323"/>
      <c r="GS22" s="323"/>
      <c r="GT22" s="323"/>
      <c r="GU22" s="323"/>
      <c r="GV22" s="323"/>
      <c r="GW22" s="323"/>
      <c r="GX22" s="323"/>
      <c r="GY22" s="323"/>
      <c r="GZ22" s="323"/>
      <c r="HA22" s="323"/>
      <c r="HB22" s="323"/>
      <c r="HC22" s="323"/>
      <c r="HD22" s="323"/>
      <c r="HE22" s="323"/>
      <c r="HF22" s="323"/>
      <c r="HG22" s="323"/>
      <c r="HH22" s="323"/>
      <c r="HI22" s="323"/>
      <c r="HJ22" s="323"/>
      <c r="HK22" s="323"/>
      <c r="HL22" s="323"/>
      <c r="HM22" s="323"/>
      <c r="HN22" s="323"/>
      <c r="HO22" s="323"/>
      <c r="HP22" s="323"/>
      <c r="HQ22" s="323"/>
      <c r="HR22" s="323"/>
      <c r="HS22" s="323"/>
      <c r="HT22" s="323"/>
      <c r="HU22" s="323"/>
      <c r="HV22" s="323"/>
      <c r="HW22" s="323"/>
      <c r="HX22" s="323"/>
      <c r="HY22" s="323"/>
      <c r="HZ22" s="323"/>
      <c r="IA22" s="323"/>
      <c r="IB22" s="323"/>
      <c r="IC22" s="323"/>
      <c r="ID22" s="323"/>
      <c r="IE22" s="323"/>
      <c r="IF22" s="323"/>
      <c r="IG22" s="323"/>
      <c r="IH22" s="323"/>
      <c r="II22" s="323"/>
      <c r="IJ22" s="323"/>
      <c r="IK22" s="323"/>
      <c r="IL22" s="323"/>
      <c r="IM22" s="323"/>
      <c r="IN22" s="323"/>
      <c r="IO22" s="323"/>
      <c r="IP22" s="323"/>
      <c r="IQ22" s="323"/>
      <c r="IR22" s="323"/>
      <c r="IS22" s="323"/>
      <c r="IT22" s="323"/>
      <c r="IU22" s="323"/>
      <c r="IV22" s="323"/>
      <c r="IW22" s="323"/>
      <c r="IX22" s="323"/>
    </row>
    <row r="23" spans="1:258" s="357" customFormat="1">
      <c r="A23" s="323"/>
      <c r="B23" s="324"/>
      <c r="C23" s="325"/>
      <c r="D23" s="325"/>
      <c r="E23" s="1717"/>
      <c r="F23" s="326"/>
      <c r="G23" s="326"/>
      <c r="H23" s="323"/>
      <c r="I23" s="323"/>
      <c r="J23" s="323"/>
      <c r="K23" s="323"/>
      <c r="L23" s="323"/>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c r="BN23" s="323"/>
      <c r="BO23" s="323"/>
      <c r="BP23" s="323"/>
      <c r="BQ23" s="323"/>
      <c r="BR23" s="323"/>
      <c r="BS23" s="323"/>
      <c r="BT23" s="323"/>
      <c r="BU23" s="323"/>
      <c r="BV23" s="323"/>
      <c r="BW23" s="323"/>
      <c r="BX23" s="323"/>
      <c r="BY23" s="323"/>
      <c r="BZ23" s="323"/>
      <c r="CA23" s="323"/>
      <c r="CB23" s="323"/>
      <c r="CC23" s="323"/>
      <c r="CD23" s="323"/>
      <c r="CE23" s="323"/>
      <c r="CF23" s="323"/>
      <c r="CG23" s="323"/>
      <c r="CH23" s="323"/>
      <c r="CI23" s="323"/>
      <c r="CJ23" s="323"/>
      <c r="CK23" s="323"/>
      <c r="CL23" s="323"/>
      <c r="CM23" s="323"/>
      <c r="CN23" s="323"/>
      <c r="CO23" s="323"/>
      <c r="CP23" s="323"/>
      <c r="CQ23" s="323"/>
      <c r="CR23" s="323"/>
      <c r="CS23" s="323"/>
      <c r="CT23" s="323"/>
      <c r="CU23" s="323"/>
      <c r="CV23" s="323"/>
      <c r="CW23" s="323"/>
      <c r="CX23" s="323"/>
      <c r="CY23" s="323"/>
      <c r="CZ23" s="323"/>
      <c r="DA23" s="323"/>
      <c r="DB23" s="323"/>
      <c r="DC23" s="323"/>
      <c r="DD23" s="323"/>
      <c r="DE23" s="323"/>
      <c r="DF23" s="323"/>
      <c r="DG23" s="323"/>
      <c r="DH23" s="323"/>
      <c r="DI23" s="323"/>
      <c r="DJ23" s="323"/>
      <c r="DK23" s="323"/>
      <c r="DL23" s="323"/>
      <c r="DM23" s="323"/>
      <c r="DN23" s="323"/>
      <c r="DO23" s="323"/>
      <c r="DP23" s="323"/>
      <c r="DQ23" s="323"/>
      <c r="DR23" s="323"/>
      <c r="DS23" s="323"/>
      <c r="DT23" s="323"/>
      <c r="DU23" s="323"/>
      <c r="DV23" s="323"/>
      <c r="DW23" s="323"/>
      <c r="DX23" s="323"/>
      <c r="DY23" s="323"/>
      <c r="DZ23" s="323"/>
      <c r="EA23" s="323"/>
      <c r="EB23" s="323"/>
      <c r="EC23" s="323"/>
      <c r="ED23" s="323"/>
      <c r="EE23" s="323"/>
      <c r="EF23" s="323"/>
      <c r="EG23" s="323"/>
      <c r="EH23" s="323"/>
      <c r="EI23" s="323"/>
      <c r="EJ23" s="323"/>
      <c r="EK23" s="323"/>
      <c r="EL23" s="323"/>
      <c r="EM23" s="323"/>
      <c r="EN23" s="323"/>
      <c r="EO23" s="323"/>
      <c r="EP23" s="323"/>
      <c r="EQ23" s="323"/>
      <c r="ER23" s="323"/>
      <c r="ES23" s="323"/>
      <c r="ET23" s="323"/>
      <c r="EU23" s="323"/>
      <c r="EV23" s="323"/>
      <c r="EW23" s="323"/>
      <c r="EX23" s="323"/>
      <c r="EY23" s="323"/>
      <c r="EZ23" s="323"/>
      <c r="FA23" s="323"/>
      <c r="FB23" s="323"/>
      <c r="FC23" s="323"/>
      <c r="FD23" s="323"/>
      <c r="FE23" s="323"/>
      <c r="FF23" s="323"/>
      <c r="FG23" s="323"/>
      <c r="FH23" s="323"/>
      <c r="FI23" s="323"/>
      <c r="FJ23" s="323"/>
      <c r="FK23" s="323"/>
      <c r="FL23" s="323"/>
      <c r="FM23" s="323"/>
      <c r="FN23" s="323"/>
      <c r="FO23" s="323"/>
      <c r="FP23" s="323"/>
      <c r="FQ23" s="323"/>
      <c r="FR23" s="323"/>
      <c r="FS23" s="323"/>
      <c r="FT23" s="323"/>
      <c r="FU23" s="323"/>
      <c r="FV23" s="323"/>
      <c r="FW23" s="323"/>
      <c r="FX23" s="323"/>
      <c r="FY23" s="323"/>
      <c r="FZ23" s="323"/>
      <c r="GA23" s="323"/>
      <c r="GB23" s="323"/>
      <c r="GC23" s="323"/>
      <c r="GD23" s="323"/>
      <c r="GE23" s="323"/>
      <c r="GF23" s="323"/>
      <c r="GG23" s="323"/>
      <c r="GH23" s="323"/>
      <c r="GI23" s="323"/>
      <c r="GJ23" s="323"/>
      <c r="GK23" s="323"/>
      <c r="GL23" s="323"/>
      <c r="GM23" s="323"/>
      <c r="GN23" s="323"/>
      <c r="GO23" s="323"/>
      <c r="GP23" s="323"/>
      <c r="GQ23" s="323"/>
      <c r="GR23" s="323"/>
      <c r="GS23" s="323"/>
      <c r="GT23" s="323"/>
      <c r="GU23" s="323"/>
      <c r="GV23" s="323"/>
      <c r="GW23" s="323"/>
      <c r="GX23" s="323"/>
      <c r="GY23" s="323"/>
      <c r="GZ23" s="323"/>
      <c r="HA23" s="323"/>
      <c r="HB23" s="323"/>
      <c r="HC23" s="323"/>
      <c r="HD23" s="323"/>
      <c r="HE23" s="323"/>
      <c r="HF23" s="323"/>
      <c r="HG23" s="323"/>
      <c r="HH23" s="323"/>
      <c r="HI23" s="323"/>
      <c r="HJ23" s="323"/>
      <c r="HK23" s="323"/>
      <c r="HL23" s="323"/>
      <c r="HM23" s="323"/>
      <c r="HN23" s="323"/>
      <c r="HO23" s="323"/>
      <c r="HP23" s="323"/>
      <c r="HQ23" s="323"/>
      <c r="HR23" s="323"/>
      <c r="HS23" s="323"/>
      <c r="HT23" s="323"/>
      <c r="HU23" s="323"/>
      <c r="HV23" s="323"/>
      <c r="HW23" s="323"/>
      <c r="HX23" s="323"/>
      <c r="HY23" s="323"/>
      <c r="HZ23" s="323"/>
      <c r="IA23" s="323"/>
      <c r="IB23" s="323"/>
      <c r="IC23" s="323"/>
      <c r="ID23" s="323"/>
      <c r="IE23" s="323"/>
      <c r="IF23" s="323"/>
      <c r="IG23" s="323"/>
      <c r="IH23" s="323"/>
      <c r="II23" s="323"/>
      <c r="IJ23" s="323"/>
      <c r="IK23" s="323"/>
      <c r="IL23" s="323"/>
      <c r="IM23" s="323"/>
      <c r="IN23" s="323"/>
      <c r="IO23" s="323"/>
      <c r="IP23" s="323"/>
      <c r="IQ23" s="323"/>
      <c r="IR23" s="323"/>
      <c r="IS23" s="323"/>
      <c r="IT23" s="323"/>
      <c r="IU23" s="323"/>
      <c r="IV23" s="323"/>
      <c r="IW23" s="323"/>
      <c r="IX23" s="323"/>
    </row>
    <row r="24" spans="1:258" s="357" customFormat="1">
      <c r="A24" s="323"/>
      <c r="B24" s="324"/>
      <c r="C24" s="325"/>
      <c r="D24" s="325"/>
      <c r="E24" s="1717"/>
      <c r="F24" s="326"/>
      <c r="G24" s="326"/>
      <c r="H24" s="323"/>
      <c r="I24" s="323"/>
      <c r="J24" s="323"/>
      <c r="K24" s="323"/>
      <c r="L24" s="323"/>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c r="BN24" s="323"/>
      <c r="BO24" s="323"/>
      <c r="BP24" s="323"/>
      <c r="BQ24" s="323"/>
      <c r="BR24" s="323"/>
      <c r="BS24" s="323"/>
      <c r="BT24" s="323"/>
      <c r="BU24" s="323"/>
      <c r="BV24" s="323"/>
      <c r="BW24" s="323"/>
      <c r="BX24" s="323"/>
      <c r="BY24" s="323"/>
      <c r="BZ24" s="323"/>
      <c r="CA24" s="323"/>
      <c r="CB24" s="323"/>
      <c r="CC24" s="323"/>
      <c r="CD24" s="323"/>
      <c r="CE24" s="323"/>
      <c r="CF24" s="323"/>
      <c r="CG24" s="323"/>
      <c r="CH24" s="323"/>
      <c r="CI24" s="323"/>
      <c r="CJ24" s="323"/>
      <c r="CK24" s="323"/>
      <c r="CL24" s="323"/>
      <c r="CM24" s="323"/>
      <c r="CN24" s="323"/>
      <c r="CO24" s="323"/>
      <c r="CP24" s="323"/>
      <c r="CQ24" s="323"/>
      <c r="CR24" s="323"/>
      <c r="CS24" s="323"/>
      <c r="CT24" s="323"/>
      <c r="CU24" s="323"/>
      <c r="CV24" s="323"/>
      <c r="CW24" s="323"/>
      <c r="CX24" s="323"/>
      <c r="CY24" s="323"/>
      <c r="CZ24" s="323"/>
      <c r="DA24" s="323"/>
      <c r="DB24" s="323"/>
      <c r="DC24" s="323"/>
      <c r="DD24" s="323"/>
      <c r="DE24" s="323"/>
      <c r="DF24" s="323"/>
      <c r="DG24" s="323"/>
      <c r="DH24" s="323"/>
      <c r="DI24" s="323"/>
      <c r="DJ24" s="323"/>
      <c r="DK24" s="323"/>
      <c r="DL24" s="323"/>
      <c r="DM24" s="323"/>
      <c r="DN24" s="323"/>
      <c r="DO24" s="323"/>
      <c r="DP24" s="323"/>
      <c r="DQ24" s="323"/>
      <c r="DR24" s="323"/>
      <c r="DS24" s="323"/>
      <c r="DT24" s="323"/>
      <c r="DU24" s="323"/>
      <c r="DV24" s="323"/>
      <c r="DW24" s="323"/>
      <c r="DX24" s="323"/>
      <c r="DY24" s="323"/>
      <c r="DZ24" s="323"/>
      <c r="EA24" s="323"/>
      <c r="EB24" s="323"/>
      <c r="EC24" s="323"/>
      <c r="ED24" s="323"/>
      <c r="EE24" s="323"/>
      <c r="EF24" s="323"/>
      <c r="EG24" s="323"/>
      <c r="EH24" s="323"/>
      <c r="EI24" s="323"/>
      <c r="EJ24" s="323"/>
      <c r="EK24" s="323"/>
      <c r="EL24" s="323"/>
      <c r="EM24" s="323"/>
      <c r="EN24" s="323"/>
      <c r="EO24" s="323"/>
      <c r="EP24" s="323"/>
      <c r="EQ24" s="323"/>
      <c r="ER24" s="323"/>
      <c r="ES24" s="323"/>
      <c r="ET24" s="323"/>
      <c r="EU24" s="323"/>
      <c r="EV24" s="323"/>
      <c r="EW24" s="323"/>
      <c r="EX24" s="323"/>
      <c r="EY24" s="323"/>
      <c r="EZ24" s="323"/>
      <c r="FA24" s="323"/>
      <c r="FB24" s="323"/>
      <c r="FC24" s="323"/>
      <c r="FD24" s="323"/>
      <c r="FE24" s="323"/>
      <c r="FF24" s="323"/>
      <c r="FG24" s="323"/>
      <c r="FH24" s="323"/>
      <c r="FI24" s="323"/>
      <c r="FJ24" s="323"/>
      <c r="FK24" s="323"/>
      <c r="FL24" s="323"/>
      <c r="FM24" s="323"/>
      <c r="FN24" s="323"/>
      <c r="FO24" s="323"/>
      <c r="FP24" s="323"/>
      <c r="FQ24" s="323"/>
      <c r="FR24" s="323"/>
      <c r="FS24" s="323"/>
      <c r="FT24" s="323"/>
      <c r="FU24" s="323"/>
      <c r="FV24" s="323"/>
      <c r="FW24" s="323"/>
      <c r="FX24" s="323"/>
      <c r="FY24" s="323"/>
      <c r="FZ24" s="323"/>
      <c r="GA24" s="323"/>
      <c r="GB24" s="323"/>
      <c r="GC24" s="323"/>
      <c r="GD24" s="323"/>
      <c r="GE24" s="323"/>
      <c r="GF24" s="323"/>
      <c r="GG24" s="323"/>
      <c r="GH24" s="323"/>
      <c r="GI24" s="323"/>
      <c r="GJ24" s="323"/>
      <c r="GK24" s="323"/>
      <c r="GL24" s="323"/>
      <c r="GM24" s="323"/>
      <c r="GN24" s="323"/>
      <c r="GO24" s="323"/>
      <c r="GP24" s="323"/>
      <c r="GQ24" s="323"/>
      <c r="GR24" s="323"/>
      <c r="GS24" s="323"/>
      <c r="GT24" s="323"/>
      <c r="GU24" s="323"/>
      <c r="GV24" s="323"/>
      <c r="GW24" s="323"/>
      <c r="GX24" s="323"/>
      <c r="GY24" s="323"/>
      <c r="GZ24" s="323"/>
      <c r="HA24" s="323"/>
      <c r="HB24" s="323"/>
      <c r="HC24" s="323"/>
      <c r="HD24" s="323"/>
      <c r="HE24" s="323"/>
      <c r="HF24" s="323"/>
      <c r="HG24" s="323"/>
      <c r="HH24" s="323"/>
      <c r="HI24" s="323"/>
      <c r="HJ24" s="323"/>
      <c r="HK24" s="323"/>
      <c r="HL24" s="323"/>
      <c r="HM24" s="323"/>
      <c r="HN24" s="323"/>
      <c r="HO24" s="323"/>
      <c r="HP24" s="323"/>
      <c r="HQ24" s="323"/>
      <c r="HR24" s="323"/>
      <c r="HS24" s="323"/>
      <c r="HT24" s="323"/>
      <c r="HU24" s="323"/>
      <c r="HV24" s="323"/>
      <c r="HW24" s="323"/>
      <c r="HX24" s="323"/>
      <c r="HY24" s="323"/>
      <c r="HZ24" s="323"/>
      <c r="IA24" s="323"/>
      <c r="IB24" s="323"/>
      <c r="IC24" s="323"/>
      <c r="ID24" s="323"/>
      <c r="IE24" s="323"/>
      <c r="IF24" s="323"/>
      <c r="IG24" s="323"/>
      <c r="IH24" s="323"/>
      <c r="II24" s="323"/>
      <c r="IJ24" s="323"/>
      <c r="IK24" s="323"/>
      <c r="IL24" s="323"/>
      <c r="IM24" s="323"/>
      <c r="IN24" s="323"/>
      <c r="IO24" s="323"/>
      <c r="IP24" s="323"/>
      <c r="IQ24" s="323"/>
      <c r="IR24" s="323"/>
      <c r="IS24" s="323"/>
      <c r="IT24" s="323"/>
      <c r="IU24" s="323"/>
      <c r="IV24" s="323"/>
      <c r="IW24" s="323"/>
      <c r="IX24" s="323"/>
    </row>
    <row r="25" spans="1:258" s="357" customFormat="1">
      <c r="A25" s="323"/>
      <c r="B25" s="324"/>
      <c r="C25" s="325"/>
      <c r="D25" s="325"/>
      <c r="E25" s="1717"/>
      <c r="F25" s="326"/>
      <c r="G25" s="326"/>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c r="BN25" s="323"/>
      <c r="BO25" s="323"/>
      <c r="BP25" s="323"/>
      <c r="BQ25" s="323"/>
      <c r="BR25" s="323"/>
      <c r="BS25" s="323"/>
      <c r="BT25" s="323"/>
      <c r="BU25" s="323"/>
      <c r="BV25" s="323"/>
      <c r="BW25" s="323"/>
      <c r="BX25" s="323"/>
      <c r="BY25" s="323"/>
      <c r="BZ25" s="323"/>
      <c r="CA25" s="323"/>
      <c r="CB25" s="323"/>
      <c r="CC25" s="323"/>
      <c r="CD25" s="323"/>
      <c r="CE25" s="323"/>
      <c r="CF25" s="323"/>
      <c r="CG25" s="323"/>
      <c r="CH25" s="323"/>
      <c r="CI25" s="323"/>
      <c r="CJ25" s="323"/>
      <c r="CK25" s="323"/>
      <c r="CL25" s="323"/>
      <c r="CM25" s="323"/>
      <c r="CN25" s="323"/>
      <c r="CO25" s="323"/>
      <c r="CP25" s="323"/>
      <c r="CQ25" s="323"/>
      <c r="CR25" s="323"/>
      <c r="CS25" s="323"/>
      <c r="CT25" s="323"/>
      <c r="CU25" s="323"/>
      <c r="CV25" s="323"/>
      <c r="CW25" s="323"/>
      <c r="CX25" s="323"/>
      <c r="CY25" s="323"/>
      <c r="CZ25" s="323"/>
      <c r="DA25" s="323"/>
      <c r="DB25" s="323"/>
      <c r="DC25" s="323"/>
      <c r="DD25" s="323"/>
      <c r="DE25" s="323"/>
      <c r="DF25" s="323"/>
      <c r="DG25" s="323"/>
      <c r="DH25" s="323"/>
      <c r="DI25" s="323"/>
      <c r="DJ25" s="323"/>
      <c r="DK25" s="323"/>
      <c r="DL25" s="323"/>
      <c r="DM25" s="323"/>
      <c r="DN25" s="323"/>
      <c r="DO25" s="323"/>
      <c r="DP25" s="323"/>
      <c r="DQ25" s="323"/>
      <c r="DR25" s="323"/>
      <c r="DS25" s="323"/>
      <c r="DT25" s="323"/>
      <c r="DU25" s="323"/>
      <c r="DV25" s="323"/>
      <c r="DW25" s="323"/>
      <c r="DX25" s="323"/>
      <c r="DY25" s="323"/>
      <c r="DZ25" s="323"/>
      <c r="EA25" s="323"/>
      <c r="EB25" s="323"/>
      <c r="EC25" s="323"/>
      <c r="ED25" s="323"/>
      <c r="EE25" s="323"/>
      <c r="EF25" s="323"/>
      <c r="EG25" s="323"/>
      <c r="EH25" s="323"/>
      <c r="EI25" s="323"/>
      <c r="EJ25" s="323"/>
      <c r="EK25" s="323"/>
      <c r="EL25" s="323"/>
      <c r="EM25" s="323"/>
      <c r="EN25" s="323"/>
      <c r="EO25" s="323"/>
      <c r="EP25" s="323"/>
      <c r="EQ25" s="323"/>
      <c r="ER25" s="323"/>
      <c r="ES25" s="323"/>
      <c r="ET25" s="323"/>
      <c r="EU25" s="323"/>
      <c r="EV25" s="323"/>
      <c r="EW25" s="323"/>
      <c r="EX25" s="323"/>
      <c r="EY25" s="323"/>
      <c r="EZ25" s="323"/>
      <c r="FA25" s="323"/>
      <c r="FB25" s="323"/>
      <c r="FC25" s="323"/>
      <c r="FD25" s="323"/>
      <c r="FE25" s="323"/>
      <c r="FF25" s="323"/>
      <c r="FG25" s="323"/>
      <c r="FH25" s="323"/>
      <c r="FI25" s="323"/>
      <c r="FJ25" s="323"/>
      <c r="FK25" s="323"/>
      <c r="FL25" s="323"/>
      <c r="FM25" s="323"/>
      <c r="FN25" s="323"/>
      <c r="FO25" s="323"/>
      <c r="FP25" s="323"/>
      <c r="FQ25" s="323"/>
      <c r="FR25" s="323"/>
      <c r="FS25" s="323"/>
      <c r="FT25" s="323"/>
      <c r="FU25" s="323"/>
      <c r="FV25" s="323"/>
      <c r="FW25" s="323"/>
      <c r="FX25" s="323"/>
      <c r="FY25" s="323"/>
      <c r="FZ25" s="323"/>
      <c r="GA25" s="323"/>
      <c r="GB25" s="323"/>
      <c r="GC25" s="323"/>
      <c r="GD25" s="323"/>
      <c r="GE25" s="323"/>
      <c r="GF25" s="323"/>
      <c r="GG25" s="323"/>
      <c r="GH25" s="323"/>
      <c r="GI25" s="323"/>
      <c r="GJ25" s="323"/>
      <c r="GK25" s="323"/>
      <c r="GL25" s="323"/>
      <c r="GM25" s="323"/>
      <c r="GN25" s="323"/>
      <c r="GO25" s="323"/>
      <c r="GP25" s="323"/>
      <c r="GQ25" s="323"/>
      <c r="GR25" s="323"/>
      <c r="GS25" s="323"/>
      <c r="GT25" s="323"/>
      <c r="GU25" s="323"/>
      <c r="GV25" s="323"/>
      <c r="GW25" s="323"/>
      <c r="GX25" s="323"/>
      <c r="GY25" s="323"/>
      <c r="GZ25" s="323"/>
      <c r="HA25" s="323"/>
      <c r="HB25" s="323"/>
      <c r="HC25" s="323"/>
      <c r="HD25" s="323"/>
      <c r="HE25" s="323"/>
      <c r="HF25" s="323"/>
      <c r="HG25" s="323"/>
      <c r="HH25" s="323"/>
      <c r="HI25" s="323"/>
      <c r="HJ25" s="323"/>
      <c r="HK25" s="323"/>
      <c r="HL25" s="323"/>
      <c r="HM25" s="323"/>
      <c r="HN25" s="323"/>
      <c r="HO25" s="323"/>
      <c r="HP25" s="323"/>
      <c r="HQ25" s="323"/>
      <c r="HR25" s="323"/>
      <c r="HS25" s="323"/>
      <c r="HT25" s="323"/>
      <c r="HU25" s="323"/>
      <c r="HV25" s="323"/>
      <c r="HW25" s="323"/>
      <c r="HX25" s="323"/>
      <c r="HY25" s="323"/>
      <c r="HZ25" s="323"/>
      <c r="IA25" s="323"/>
      <c r="IB25" s="323"/>
      <c r="IC25" s="323"/>
      <c r="ID25" s="323"/>
      <c r="IE25" s="323"/>
      <c r="IF25" s="323"/>
      <c r="IG25" s="323"/>
      <c r="IH25" s="323"/>
      <c r="II25" s="323"/>
      <c r="IJ25" s="323"/>
      <c r="IK25" s="323"/>
      <c r="IL25" s="323"/>
      <c r="IM25" s="323"/>
      <c r="IN25" s="323"/>
      <c r="IO25" s="323"/>
      <c r="IP25" s="323"/>
      <c r="IQ25" s="323"/>
      <c r="IR25" s="323"/>
      <c r="IS25" s="323"/>
      <c r="IT25" s="323"/>
      <c r="IU25" s="323"/>
      <c r="IV25" s="323"/>
      <c r="IW25" s="323"/>
      <c r="IX25" s="323"/>
    </row>
    <row r="26" spans="1:258" s="357" customFormat="1">
      <c r="A26" s="323"/>
      <c r="B26" s="324"/>
      <c r="C26" s="325"/>
      <c r="D26" s="325"/>
      <c r="E26" s="1717"/>
      <c r="F26" s="326"/>
      <c r="G26" s="326"/>
      <c r="H26" s="323"/>
      <c r="I26" s="323"/>
      <c r="J26" s="323"/>
      <c r="K26" s="323"/>
      <c r="L26" s="323"/>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c r="BN26" s="323"/>
      <c r="BO26" s="323"/>
      <c r="BP26" s="323"/>
      <c r="BQ26" s="323"/>
      <c r="BR26" s="323"/>
      <c r="BS26" s="323"/>
      <c r="BT26" s="323"/>
      <c r="BU26" s="323"/>
      <c r="BV26" s="323"/>
      <c r="BW26" s="323"/>
      <c r="BX26" s="323"/>
      <c r="BY26" s="323"/>
      <c r="BZ26" s="323"/>
      <c r="CA26" s="323"/>
      <c r="CB26" s="323"/>
      <c r="CC26" s="323"/>
      <c r="CD26" s="323"/>
      <c r="CE26" s="323"/>
      <c r="CF26" s="323"/>
      <c r="CG26" s="323"/>
      <c r="CH26" s="323"/>
      <c r="CI26" s="323"/>
      <c r="CJ26" s="323"/>
      <c r="CK26" s="323"/>
      <c r="CL26" s="323"/>
      <c r="CM26" s="323"/>
      <c r="CN26" s="323"/>
      <c r="CO26" s="323"/>
      <c r="CP26" s="323"/>
      <c r="CQ26" s="323"/>
      <c r="CR26" s="323"/>
      <c r="CS26" s="323"/>
      <c r="CT26" s="323"/>
      <c r="CU26" s="323"/>
      <c r="CV26" s="323"/>
      <c r="CW26" s="323"/>
      <c r="CX26" s="323"/>
      <c r="CY26" s="323"/>
      <c r="CZ26" s="323"/>
      <c r="DA26" s="323"/>
      <c r="DB26" s="323"/>
      <c r="DC26" s="323"/>
      <c r="DD26" s="323"/>
      <c r="DE26" s="323"/>
      <c r="DF26" s="323"/>
      <c r="DG26" s="323"/>
      <c r="DH26" s="323"/>
      <c r="DI26" s="323"/>
      <c r="DJ26" s="323"/>
      <c r="DK26" s="323"/>
      <c r="DL26" s="323"/>
      <c r="DM26" s="323"/>
      <c r="DN26" s="323"/>
      <c r="DO26" s="323"/>
      <c r="DP26" s="323"/>
      <c r="DQ26" s="323"/>
      <c r="DR26" s="323"/>
      <c r="DS26" s="323"/>
      <c r="DT26" s="323"/>
      <c r="DU26" s="323"/>
      <c r="DV26" s="323"/>
      <c r="DW26" s="323"/>
      <c r="DX26" s="323"/>
      <c r="DY26" s="323"/>
      <c r="DZ26" s="323"/>
      <c r="EA26" s="323"/>
      <c r="EB26" s="323"/>
      <c r="EC26" s="323"/>
      <c r="ED26" s="323"/>
      <c r="EE26" s="323"/>
      <c r="EF26" s="323"/>
      <c r="EG26" s="323"/>
      <c r="EH26" s="323"/>
      <c r="EI26" s="323"/>
      <c r="EJ26" s="323"/>
      <c r="EK26" s="323"/>
      <c r="EL26" s="323"/>
      <c r="EM26" s="323"/>
      <c r="EN26" s="323"/>
      <c r="EO26" s="323"/>
      <c r="EP26" s="323"/>
      <c r="EQ26" s="323"/>
      <c r="ER26" s="323"/>
      <c r="ES26" s="323"/>
      <c r="ET26" s="323"/>
      <c r="EU26" s="323"/>
      <c r="EV26" s="323"/>
      <c r="EW26" s="323"/>
      <c r="EX26" s="323"/>
      <c r="EY26" s="323"/>
      <c r="EZ26" s="323"/>
      <c r="FA26" s="323"/>
      <c r="FB26" s="323"/>
      <c r="FC26" s="323"/>
      <c r="FD26" s="323"/>
      <c r="FE26" s="323"/>
      <c r="FF26" s="323"/>
      <c r="FG26" s="323"/>
      <c r="FH26" s="323"/>
      <c r="FI26" s="323"/>
      <c r="FJ26" s="323"/>
      <c r="FK26" s="323"/>
      <c r="FL26" s="323"/>
      <c r="FM26" s="323"/>
      <c r="FN26" s="323"/>
      <c r="FO26" s="323"/>
      <c r="FP26" s="323"/>
      <c r="FQ26" s="323"/>
      <c r="FR26" s="323"/>
      <c r="FS26" s="323"/>
      <c r="FT26" s="323"/>
      <c r="FU26" s="323"/>
      <c r="FV26" s="323"/>
      <c r="FW26" s="323"/>
      <c r="FX26" s="323"/>
      <c r="FY26" s="323"/>
      <c r="FZ26" s="323"/>
      <c r="GA26" s="323"/>
      <c r="GB26" s="323"/>
      <c r="GC26" s="323"/>
      <c r="GD26" s="323"/>
      <c r="GE26" s="323"/>
      <c r="GF26" s="323"/>
      <c r="GG26" s="323"/>
      <c r="GH26" s="323"/>
      <c r="GI26" s="323"/>
      <c r="GJ26" s="323"/>
      <c r="GK26" s="323"/>
      <c r="GL26" s="323"/>
      <c r="GM26" s="323"/>
      <c r="GN26" s="323"/>
      <c r="GO26" s="323"/>
      <c r="GP26" s="323"/>
      <c r="GQ26" s="323"/>
      <c r="GR26" s="323"/>
      <c r="GS26" s="323"/>
      <c r="GT26" s="323"/>
      <c r="GU26" s="323"/>
      <c r="GV26" s="323"/>
      <c r="GW26" s="323"/>
      <c r="GX26" s="323"/>
      <c r="GY26" s="323"/>
      <c r="GZ26" s="323"/>
      <c r="HA26" s="323"/>
      <c r="HB26" s="323"/>
      <c r="HC26" s="323"/>
      <c r="HD26" s="323"/>
      <c r="HE26" s="323"/>
      <c r="HF26" s="323"/>
      <c r="HG26" s="323"/>
      <c r="HH26" s="323"/>
      <c r="HI26" s="323"/>
      <c r="HJ26" s="323"/>
      <c r="HK26" s="323"/>
      <c r="HL26" s="323"/>
      <c r="HM26" s="323"/>
      <c r="HN26" s="323"/>
      <c r="HO26" s="323"/>
      <c r="HP26" s="323"/>
      <c r="HQ26" s="323"/>
      <c r="HR26" s="323"/>
      <c r="HS26" s="323"/>
      <c r="HT26" s="323"/>
      <c r="HU26" s="323"/>
      <c r="HV26" s="323"/>
      <c r="HW26" s="323"/>
      <c r="HX26" s="323"/>
      <c r="HY26" s="323"/>
      <c r="HZ26" s="323"/>
      <c r="IA26" s="323"/>
      <c r="IB26" s="323"/>
      <c r="IC26" s="323"/>
      <c r="ID26" s="323"/>
      <c r="IE26" s="323"/>
      <c r="IF26" s="323"/>
      <c r="IG26" s="323"/>
      <c r="IH26" s="323"/>
      <c r="II26" s="323"/>
      <c r="IJ26" s="323"/>
      <c r="IK26" s="323"/>
      <c r="IL26" s="323"/>
      <c r="IM26" s="323"/>
      <c r="IN26" s="323"/>
      <c r="IO26" s="323"/>
      <c r="IP26" s="323"/>
      <c r="IQ26" s="323"/>
      <c r="IR26" s="323"/>
      <c r="IS26" s="323"/>
      <c r="IT26" s="323"/>
      <c r="IU26" s="323"/>
      <c r="IV26" s="323"/>
      <c r="IW26" s="323"/>
      <c r="IX26" s="323"/>
    </row>
    <row r="27" spans="1:258" s="357" customFormat="1">
      <c r="A27" s="323"/>
      <c r="B27" s="324"/>
      <c r="C27" s="325"/>
      <c r="D27" s="325"/>
      <c r="E27" s="1717"/>
      <c r="F27" s="326"/>
      <c r="G27" s="326"/>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3"/>
      <c r="BQ27" s="323"/>
      <c r="BR27" s="323"/>
      <c r="BS27" s="323"/>
      <c r="BT27" s="323"/>
      <c r="BU27" s="323"/>
      <c r="BV27" s="323"/>
      <c r="BW27" s="323"/>
      <c r="BX27" s="323"/>
      <c r="BY27" s="323"/>
      <c r="BZ27" s="323"/>
      <c r="CA27" s="323"/>
      <c r="CB27" s="323"/>
      <c r="CC27" s="323"/>
      <c r="CD27" s="323"/>
      <c r="CE27" s="323"/>
      <c r="CF27" s="323"/>
      <c r="CG27" s="323"/>
      <c r="CH27" s="323"/>
      <c r="CI27" s="323"/>
      <c r="CJ27" s="323"/>
      <c r="CK27" s="323"/>
      <c r="CL27" s="323"/>
      <c r="CM27" s="323"/>
      <c r="CN27" s="323"/>
      <c r="CO27" s="323"/>
      <c r="CP27" s="323"/>
      <c r="CQ27" s="323"/>
      <c r="CR27" s="323"/>
      <c r="CS27" s="323"/>
      <c r="CT27" s="323"/>
      <c r="CU27" s="323"/>
      <c r="CV27" s="323"/>
      <c r="CW27" s="323"/>
      <c r="CX27" s="323"/>
      <c r="CY27" s="323"/>
      <c r="CZ27" s="323"/>
      <c r="DA27" s="323"/>
      <c r="DB27" s="323"/>
      <c r="DC27" s="323"/>
      <c r="DD27" s="323"/>
      <c r="DE27" s="323"/>
      <c r="DF27" s="323"/>
      <c r="DG27" s="323"/>
      <c r="DH27" s="323"/>
      <c r="DI27" s="323"/>
      <c r="DJ27" s="323"/>
      <c r="DK27" s="323"/>
      <c r="DL27" s="323"/>
      <c r="DM27" s="323"/>
      <c r="DN27" s="323"/>
      <c r="DO27" s="323"/>
      <c r="DP27" s="323"/>
      <c r="DQ27" s="323"/>
      <c r="DR27" s="323"/>
      <c r="DS27" s="323"/>
      <c r="DT27" s="323"/>
      <c r="DU27" s="323"/>
      <c r="DV27" s="323"/>
      <c r="DW27" s="323"/>
      <c r="DX27" s="323"/>
      <c r="DY27" s="323"/>
      <c r="DZ27" s="323"/>
      <c r="EA27" s="323"/>
      <c r="EB27" s="323"/>
      <c r="EC27" s="323"/>
      <c r="ED27" s="323"/>
      <c r="EE27" s="323"/>
      <c r="EF27" s="323"/>
      <c r="EG27" s="323"/>
      <c r="EH27" s="323"/>
      <c r="EI27" s="323"/>
      <c r="EJ27" s="323"/>
      <c r="EK27" s="323"/>
      <c r="EL27" s="323"/>
      <c r="EM27" s="323"/>
      <c r="EN27" s="323"/>
      <c r="EO27" s="323"/>
      <c r="EP27" s="323"/>
      <c r="EQ27" s="323"/>
      <c r="ER27" s="323"/>
      <c r="ES27" s="323"/>
      <c r="ET27" s="323"/>
      <c r="EU27" s="323"/>
      <c r="EV27" s="323"/>
      <c r="EW27" s="323"/>
      <c r="EX27" s="323"/>
      <c r="EY27" s="323"/>
      <c r="EZ27" s="323"/>
      <c r="FA27" s="323"/>
      <c r="FB27" s="323"/>
      <c r="FC27" s="323"/>
      <c r="FD27" s="323"/>
      <c r="FE27" s="323"/>
      <c r="FF27" s="323"/>
      <c r="FG27" s="323"/>
      <c r="FH27" s="323"/>
      <c r="FI27" s="323"/>
      <c r="FJ27" s="323"/>
      <c r="FK27" s="323"/>
      <c r="FL27" s="323"/>
      <c r="FM27" s="323"/>
      <c r="FN27" s="323"/>
      <c r="FO27" s="323"/>
      <c r="FP27" s="323"/>
      <c r="FQ27" s="323"/>
      <c r="FR27" s="323"/>
      <c r="FS27" s="323"/>
      <c r="FT27" s="323"/>
      <c r="FU27" s="323"/>
      <c r="FV27" s="323"/>
      <c r="FW27" s="323"/>
      <c r="FX27" s="323"/>
      <c r="FY27" s="323"/>
      <c r="FZ27" s="323"/>
      <c r="GA27" s="323"/>
      <c r="GB27" s="323"/>
      <c r="GC27" s="323"/>
      <c r="GD27" s="323"/>
      <c r="GE27" s="323"/>
      <c r="GF27" s="323"/>
      <c r="GG27" s="323"/>
      <c r="GH27" s="323"/>
      <c r="GI27" s="323"/>
      <c r="GJ27" s="323"/>
      <c r="GK27" s="323"/>
      <c r="GL27" s="323"/>
      <c r="GM27" s="323"/>
      <c r="GN27" s="323"/>
      <c r="GO27" s="323"/>
      <c r="GP27" s="323"/>
      <c r="GQ27" s="323"/>
      <c r="GR27" s="323"/>
      <c r="GS27" s="323"/>
      <c r="GT27" s="323"/>
      <c r="GU27" s="323"/>
      <c r="GV27" s="323"/>
      <c r="GW27" s="323"/>
      <c r="GX27" s="323"/>
      <c r="GY27" s="323"/>
      <c r="GZ27" s="323"/>
      <c r="HA27" s="323"/>
      <c r="HB27" s="323"/>
      <c r="HC27" s="323"/>
      <c r="HD27" s="323"/>
      <c r="HE27" s="323"/>
      <c r="HF27" s="323"/>
      <c r="HG27" s="323"/>
      <c r="HH27" s="323"/>
      <c r="HI27" s="323"/>
      <c r="HJ27" s="323"/>
      <c r="HK27" s="323"/>
      <c r="HL27" s="323"/>
      <c r="HM27" s="323"/>
      <c r="HN27" s="323"/>
      <c r="HO27" s="323"/>
      <c r="HP27" s="323"/>
      <c r="HQ27" s="323"/>
      <c r="HR27" s="323"/>
      <c r="HS27" s="323"/>
      <c r="HT27" s="323"/>
      <c r="HU27" s="323"/>
      <c r="HV27" s="323"/>
      <c r="HW27" s="323"/>
      <c r="HX27" s="323"/>
      <c r="HY27" s="323"/>
      <c r="HZ27" s="323"/>
      <c r="IA27" s="323"/>
      <c r="IB27" s="323"/>
      <c r="IC27" s="323"/>
      <c r="ID27" s="323"/>
      <c r="IE27" s="323"/>
      <c r="IF27" s="323"/>
      <c r="IG27" s="323"/>
      <c r="IH27" s="323"/>
      <c r="II27" s="323"/>
      <c r="IJ27" s="323"/>
      <c r="IK27" s="323"/>
      <c r="IL27" s="323"/>
      <c r="IM27" s="323"/>
      <c r="IN27" s="323"/>
      <c r="IO27" s="323"/>
      <c r="IP27" s="323"/>
      <c r="IQ27" s="323"/>
      <c r="IR27" s="323"/>
      <c r="IS27" s="323"/>
      <c r="IT27" s="323"/>
      <c r="IU27" s="323"/>
      <c r="IV27" s="323"/>
      <c r="IW27" s="323"/>
      <c r="IX27" s="323"/>
    </row>
    <row r="28" spans="1:258" s="357" customFormat="1">
      <c r="A28" s="323"/>
      <c r="B28" s="324"/>
      <c r="C28" s="325"/>
      <c r="D28" s="325"/>
      <c r="E28" s="1717"/>
      <c r="F28" s="326"/>
      <c r="G28" s="326"/>
      <c r="H28" s="323"/>
      <c r="I28" s="323"/>
      <c r="J28" s="323"/>
      <c r="K28" s="323"/>
      <c r="L28" s="323"/>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c r="BN28" s="323"/>
      <c r="BO28" s="323"/>
      <c r="BP28" s="323"/>
      <c r="BQ28" s="323"/>
      <c r="BR28" s="323"/>
      <c r="BS28" s="323"/>
      <c r="BT28" s="323"/>
      <c r="BU28" s="323"/>
      <c r="BV28" s="323"/>
      <c r="BW28" s="323"/>
      <c r="BX28" s="323"/>
      <c r="BY28" s="323"/>
      <c r="BZ28" s="323"/>
      <c r="CA28" s="323"/>
      <c r="CB28" s="323"/>
      <c r="CC28" s="323"/>
      <c r="CD28" s="323"/>
      <c r="CE28" s="323"/>
      <c r="CF28" s="323"/>
      <c r="CG28" s="323"/>
      <c r="CH28" s="323"/>
      <c r="CI28" s="323"/>
      <c r="CJ28" s="323"/>
      <c r="CK28" s="323"/>
      <c r="CL28" s="323"/>
      <c r="CM28" s="323"/>
      <c r="CN28" s="323"/>
      <c r="CO28" s="323"/>
      <c r="CP28" s="323"/>
      <c r="CQ28" s="323"/>
      <c r="CR28" s="323"/>
      <c r="CS28" s="323"/>
      <c r="CT28" s="323"/>
      <c r="CU28" s="323"/>
      <c r="CV28" s="323"/>
      <c r="CW28" s="323"/>
      <c r="CX28" s="323"/>
      <c r="CY28" s="323"/>
      <c r="CZ28" s="323"/>
      <c r="DA28" s="323"/>
      <c r="DB28" s="323"/>
      <c r="DC28" s="323"/>
      <c r="DD28" s="323"/>
      <c r="DE28" s="323"/>
      <c r="DF28" s="323"/>
      <c r="DG28" s="323"/>
      <c r="DH28" s="323"/>
      <c r="DI28" s="323"/>
      <c r="DJ28" s="323"/>
      <c r="DK28" s="323"/>
      <c r="DL28" s="323"/>
      <c r="DM28" s="323"/>
      <c r="DN28" s="323"/>
      <c r="DO28" s="323"/>
      <c r="DP28" s="323"/>
      <c r="DQ28" s="323"/>
      <c r="DR28" s="323"/>
      <c r="DS28" s="323"/>
      <c r="DT28" s="323"/>
      <c r="DU28" s="323"/>
      <c r="DV28" s="323"/>
      <c r="DW28" s="323"/>
      <c r="DX28" s="323"/>
      <c r="DY28" s="323"/>
      <c r="DZ28" s="323"/>
      <c r="EA28" s="323"/>
      <c r="EB28" s="323"/>
      <c r="EC28" s="323"/>
      <c r="ED28" s="323"/>
      <c r="EE28" s="323"/>
      <c r="EF28" s="323"/>
      <c r="EG28" s="323"/>
      <c r="EH28" s="323"/>
      <c r="EI28" s="323"/>
      <c r="EJ28" s="323"/>
      <c r="EK28" s="323"/>
      <c r="EL28" s="323"/>
      <c r="EM28" s="323"/>
      <c r="EN28" s="323"/>
      <c r="EO28" s="323"/>
      <c r="EP28" s="323"/>
      <c r="EQ28" s="323"/>
      <c r="ER28" s="323"/>
      <c r="ES28" s="323"/>
      <c r="ET28" s="323"/>
      <c r="EU28" s="323"/>
      <c r="EV28" s="323"/>
      <c r="EW28" s="323"/>
      <c r="EX28" s="323"/>
      <c r="EY28" s="323"/>
      <c r="EZ28" s="323"/>
      <c r="FA28" s="323"/>
      <c r="FB28" s="323"/>
      <c r="FC28" s="323"/>
      <c r="FD28" s="323"/>
      <c r="FE28" s="323"/>
      <c r="FF28" s="323"/>
      <c r="FG28" s="323"/>
      <c r="FH28" s="323"/>
      <c r="FI28" s="323"/>
      <c r="FJ28" s="323"/>
      <c r="FK28" s="323"/>
      <c r="FL28" s="323"/>
      <c r="FM28" s="323"/>
      <c r="FN28" s="323"/>
      <c r="FO28" s="323"/>
      <c r="FP28" s="323"/>
      <c r="FQ28" s="323"/>
      <c r="FR28" s="323"/>
      <c r="FS28" s="323"/>
      <c r="FT28" s="323"/>
      <c r="FU28" s="323"/>
      <c r="FV28" s="323"/>
      <c r="FW28" s="323"/>
      <c r="FX28" s="323"/>
      <c r="FY28" s="323"/>
      <c r="FZ28" s="323"/>
      <c r="GA28" s="323"/>
      <c r="GB28" s="323"/>
      <c r="GC28" s="323"/>
      <c r="GD28" s="323"/>
      <c r="GE28" s="323"/>
      <c r="GF28" s="323"/>
      <c r="GG28" s="323"/>
      <c r="GH28" s="323"/>
      <c r="GI28" s="323"/>
      <c r="GJ28" s="323"/>
      <c r="GK28" s="323"/>
      <c r="GL28" s="323"/>
      <c r="GM28" s="323"/>
      <c r="GN28" s="323"/>
      <c r="GO28" s="323"/>
      <c r="GP28" s="323"/>
      <c r="GQ28" s="323"/>
      <c r="GR28" s="323"/>
      <c r="GS28" s="323"/>
      <c r="GT28" s="323"/>
      <c r="GU28" s="323"/>
      <c r="GV28" s="323"/>
      <c r="GW28" s="323"/>
      <c r="GX28" s="323"/>
      <c r="GY28" s="323"/>
      <c r="GZ28" s="323"/>
      <c r="HA28" s="323"/>
      <c r="HB28" s="323"/>
      <c r="HC28" s="323"/>
      <c r="HD28" s="323"/>
      <c r="HE28" s="323"/>
      <c r="HF28" s="323"/>
      <c r="HG28" s="323"/>
      <c r="HH28" s="323"/>
      <c r="HI28" s="323"/>
      <c r="HJ28" s="323"/>
      <c r="HK28" s="323"/>
      <c r="HL28" s="323"/>
      <c r="HM28" s="323"/>
      <c r="HN28" s="323"/>
      <c r="HO28" s="323"/>
      <c r="HP28" s="323"/>
      <c r="HQ28" s="323"/>
      <c r="HR28" s="323"/>
      <c r="HS28" s="323"/>
      <c r="HT28" s="323"/>
      <c r="HU28" s="323"/>
      <c r="HV28" s="323"/>
      <c r="HW28" s="323"/>
      <c r="HX28" s="323"/>
      <c r="HY28" s="323"/>
      <c r="HZ28" s="323"/>
      <c r="IA28" s="323"/>
      <c r="IB28" s="323"/>
      <c r="IC28" s="323"/>
      <c r="ID28" s="323"/>
      <c r="IE28" s="323"/>
      <c r="IF28" s="323"/>
      <c r="IG28" s="323"/>
      <c r="IH28" s="323"/>
      <c r="II28" s="323"/>
      <c r="IJ28" s="323"/>
      <c r="IK28" s="323"/>
      <c r="IL28" s="323"/>
      <c r="IM28" s="323"/>
      <c r="IN28" s="323"/>
      <c r="IO28" s="323"/>
      <c r="IP28" s="323"/>
      <c r="IQ28" s="323"/>
      <c r="IR28" s="323"/>
      <c r="IS28" s="323"/>
      <c r="IT28" s="323"/>
      <c r="IU28" s="323"/>
      <c r="IV28" s="323"/>
      <c r="IW28" s="323"/>
      <c r="IX28" s="323"/>
    </row>
    <row r="29" spans="1:258" s="357" customFormat="1">
      <c r="A29" s="323"/>
      <c r="B29" s="324"/>
      <c r="C29" s="325"/>
      <c r="D29" s="325"/>
      <c r="E29" s="1717"/>
      <c r="F29" s="326"/>
      <c r="G29" s="326"/>
      <c r="H29" s="323"/>
      <c r="I29" s="323"/>
      <c r="J29" s="323"/>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c r="BN29" s="323"/>
      <c r="BO29" s="323"/>
      <c r="BP29" s="323"/>
      <c r="BQ29" s="323"/>
      <c r="BR29" s="323"/>
      <c r="BS29" s="323"/>
      <c r="BT29" s="323"/>
      <c r="BU29" s="323"/>
      <c r="BV29" s="323"/>
      <c r="BW29" s="323"/>
      <c r="BX29" s="323"/>
      <c r="BY29" s="323"/>
      <c r="BZ29" s="323"/>
      <c r="CA29" s="323"/>
      <c r="CB29" s="323"/>
      <c r="CC29" s="323"/>
      <c r="CD29" s="323"/>
      <c r="CE29" s="323"/>
      <c r="CF29" s="323"/>
      <c r="CG29" s="323"/>
      <c r="CH29" s="323"/>
      <c r="CI29" s="323"/>
      <c r="CJ29" s="323"/>
      <c r="CK29" s="323"/>
      <c r="CL29" s="323"/>
      <c r="CM29" s="323"/>
      <c r="CN29" s="323"/>
      <c r="CO29" s="323"/>
      <c r="CP29" s="323"/>
      <c r="CQ29" s="323"/>
      <c r="CR29" s="323"/>
      <c r="CS29" s="323"/>
      <c r="CT29" s="323"/>
      <c r="CU29" s="323"/>
      <c r="CV29" s="323"/>
      <c r="CW29" s="323"/>
      <c r="CX29" s="323"/>
      <c r="CY29" s="323"/>
      <c r="CZ29" s="323"/>
      <c r="DA29" s="323"/>
      <c r="DB29" s="323"/>
      <c r="DC29" s="323"/>
      <c r="DD29" s="323"/>
      <c r="DE29" s="323"/>
      <c r="DF29" s="323"/>
      <c r="DG29" s="323"/>
      <c r="DH29" s="323"/>
      <c r="DI29" s="323"/>
      <c r="DJ29" s="323"/>
      <c r="DK29" s="323"/>
      <c r="DL29" s="323"/>
      <c r="DM29" s="323"/>
      <c r="DN29" s="323"/>
      <c r="DO29" s="323"/>
      <c r="DP29" s="323"/>
      <c r="DQ29" s="323"/>
      <c r="DR29" s="323"/>
      <c r="DS29" s="323"/>
      <c r="DT29" s="323"/>
      <c r="DU29" s="323"/>
      <c r="DV29" s="323"/>
      <c r="DW29" s="323"/>
      <c r="DX29" s="323"/>
      <c r="DY29" s="323"/>
      <c r="DZ29" s="323"/>
      <c r="EA29" s="323"/>
      <c r="EB29" s="323"/>
      <c r="EC29" s="323"/>
      <c r="ED29" s="323"/>
      <c r="EE29" s="323"/>
      <c r="EF29" s="323"/>
      <c r="EG29" s="323"/>
      <c r="EH29" s="323"/>
      <c r="EI29" s="323"/>
      <c r="EJ29" s="323"/>
      <c r="EK29" s="323"/>
      <c r="EL29" s="323"/>
      <c r="EM29" s="323"/>
      <c r="EN29" s="323"/>
      <c r="EO29" s="323"/>
      <c r="EP29" s="323"/>
      <c r="EQ29" s="323"/>
      <c r="ER29" s="323"/>
      <c r="ES29" s="323"/>
      <c r="ET29" s="323"/>
      <c r="EU29" s="323"/>
      <c r="EV29" s="323"/>
      <c r="EW29" s="323"/>
      <c r="EX29" s="323"/>
      <c r="EY29" s="323"/>
      <c r="EZ29" s="323"/>
      <c r="FA29" s="323"/>
      <c r="FB29" s="323"/>
      <c r="FC29" s="323"/>
      <c r="FD29" s="323"/>
      <c r="FE29" s="323"/>
      <c r="FF29" s="323"/>
      <c r="FG29" s="323"/>
      <c r="FH29" s="323"/>
      <c r="FI29" s="323"/>
      <c r="FJ29" s="323"/>
      <c r="FK29" s="323"/>
      <c r="FL29" s="323"/>
      <c r="FM29" s="323"/>
      <c r="FN29" s="323"/>
      <c r="FO29" s="323"/>
      <c r="FP29" s="323"/>
      <c r="FQ29" s="323"/>
      <c r="FR29" s="323"/>
      <c r="FS29" s="323"/>
      <c r="FT29" s="323"/>
      <c r="FU29" s="323"/>
      <c r="FV29" s="323"/>
      <c r="FW29" s="323"/>
      <c r="FX29" s="323"/>
      <c r="FY29" s="323"/>
      <c r="FZ29" s="323"/>
      <c r="GA29" s="323"/>
      <c r="GB29" s="323"/>
      <c r="GC29" s="323"/>
      <c r="GD29" s="323"/>
      <c r="GE29" s="323"/>
      <c r="GF29" s="323"/>
      <c r="GG29" s="323"/>
      <c r="GH29" s="323"/>
      <c r="GI29" s="323"/>
      <c r="GJ29" s="323"/>
      <c r="GK29" s="323"/>
      <c r="GL29" s="323"/>
      <c r="GM29" s="323"/>
      <c r="GN29" s="323"/>
      <c r="GO29" s="323"/>
      <c r="GP29" s="323"/>
      <c r="GQ29" s="323"/>
      <c r="GR29" s="323"/>
      <c r="GS29" s="323"/>
      <c r="GT29" s="323"/>
      <c r="GU29" s="323"/>
      <c r="GV29" s="323"/>
      <c r="GW29" s="323"/>
      <c r="GX29" s="323"/>
      <c r="GY29" s="323"/>
      <c r="GZ29" s="323"/>
      <c r="HA29" s="323"/>
      <c r="HB29" s="323"/>
      <c r="HC29" s="323"/>
      <c r="HD29" s="323"/>
      <c r="HE29" s="323"/>
      <c r="HF29" s="323"/>
      <c r="HG29" s="323"/>
      <c r="HH29" s="323"/>
      <c r="HI29" s="323"/>
      <c r="HJ29" s="323"/>
      <c r="HK29" s="323"/>
      <c r="HL29" s="323"/>
      <c r="HM29" s="323"/>
      <c r="HN29" s="323"/>
      <c r="HO29" s="323"/>
      <c r="HP29" s="323"/>
      <c r="HQ29" s="323"/>
      <c r="HR29" s="323"/>
      <c r="HS29" s="323"/>
      <c r="HT29" s="323"/>
      <c r="HU29" s="323"/>
      <c r="HV29" s="323"/>
      <c r="HW29" s="323"/>
      <c r="HX29" s="323"/>
      <c r="HY29" s="323"/>
      <c r="HZ29" s="323"/>
      <c r="IA29" s="323"/>
      <c r="IB29" s="323"/>
      <c r="IC29" s="323"/>
      <c r="ID29" s="323"/>
      <c r="IE29" s="323"/>
      <c r="IF29" s="323"/>
      <c r="IG29" s="323"/>
      <c r="IH29" s="323"/>
      <c r="II29" s="323"/>
      <c r="IJ29" s="323"/>
      <c r="IK29" s="323"/>
      <c r="IL29" s="323"/>
      <c r="IM29" s="323"/>
      <c r="IN29" s="323"/>
      <c r="IO29" s="323"/>
      <c r="IP29" s="323"/>
      <c r="IQ29" s="323"/>
      <c r="IR29" s="323"/>
      <c r="IS29" s="323"/>
      <c r="IT29" s="323"/>
      <c r="IU29" s="323"/>
      <c r="IV29" s="323"/>
      <c r="IW29" s="323"/>
      <c r="IX29" s="323"/>
    </row>
    <row r="30" spans="1:258" s="357" customFormat="1">
      <c r="A30" s="323"/>
      <c r="B30" s="324"/>
      <c r="C30" s="325"/>
      <c r="D30" s="325"/>
      <c r="E30" s="1717"/>
      <c r="F30" s="326"/>
      <c r="G30" s="326"/>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3"/>
      <c r="BP30" s="323"/>
      <c r="BQ30" s="323"/>
      <c r="BR30" s="323"/>
      <c r="BS30" s="323"/>
      <c r="BT30" s="323"/>
      <c r="BU30" s="323"/>
      <c r="BV30" s="323"/>
      <c r="BW30" s="323"/>
      <c r="BX30" s="323"/>
      <c r="BY30" s="323"/>
      <c r="BZ30" s="323"/>
      <c r="CA30" s="323"/>
      <c r="CB30" s="323"/>
      <c r="CC30" s="323"/>
      <c r="CD30" s="323"/>
      <c r="CE30" s="323"/>
      <c r="CF30" s="323"/>
      <c r="CG30" s="323"/>
      <c r="CH30" s="323"/>
      <c r="CI30" s="323"/>
      <c r="CJ30" s="323"/>
      <c r="CK30" s="323"/>
      <c r="CL30" s="323"/>
      <c r="CM30" s="323"/>
      <c r="CN30" s="323"/>
      <c r="CO30" s="323"/>
      <c r="CP30" s="323"/>
      <c r="CQ30" s="323"/>
      <c r="CR30" s="323"/>
      <c r="CS30" s="323"/>
      <c r="CT30" s="323"/>
      <c r="CU30" s="323"/>
      <c r="CV30" s="323"/>
      <c r="CW30" s="323"/>
      <c r="CX30" s="323"/>
      <c r="CY30" s="323"/>
      <c r="CZ30" s="323"/>
      <c r="DA30" s="323"/>
      <c r="DB30" s="323"/>
      <c r="DC30" s="323"/>
      <c r="DD30" s="323"/>
      <c r="DE30" s="323"/>
      <c r="DF30" s="323"/>
      <c r="DG30" s="323"/>
      <c r="DH30" s="323"/>
      <c r="DI30" s="323"/>
      <c r="DJ30" s="323"/>
      <c r="DK30" s="323"/>
      <c r="DL30" s="323"/>
      <c r="DM30" s="323"/>
      <c r="DN30" s="323"/>
      <c r="DO30" s="323"/>
      <c r="DP30" s="323"/>
      <c r="DQ30" s="323"/>
      <c r="DR30" s="323"/>
      <c r="DS30" s="323"/>
      <c r="DT30" s="323"/>
      <c r="DU30" s="323"/>
      <c r="DV30" s="323"/>
      <c r="DW30" s="323"/>
      <c r="DX30" s="323"/>
      <c r="DY30" s="323"/>
      <c r="DZ30" s="323"/>
      <c r="EA30" s="323"/>
      <c r="EB30" s="323"/>
      <c r="EC30" s="323"/>
      <c r="ED30" s="323"/>
      <c r="EE30" s="323"/>
      <c r="EF30" s="323"/>
      <c r="EG30" s="323"/>
      <c r="EH30" s="323"/>
      <c r="EI30" s="323"/>
      <c r="EJ30" s="323"/>
      <c r="EK30" s="323"/>
      <c r="EL30" s="323"/>
      <c r="EM30" s="323"/>
      <c r="EN30" s="323"/>
      <c r="EO30" s="323"/>
      <c r="EP30" s="323"/>
      <c r="EQ30" s="323"/>
      <c r="ER30" s="323"/>
      <c r="ES30" s="323"/>
      <c r="ET30" s="323"/>
      <c r="EU30" s="323"/>
      <c r="EV30" s="323"/>
      <c r="EW30" s="323"/>
      <c r="EX30" s="323"/>
      <c r="EY30" s="323"/>
      <c r="EZ30" s="323"/>
      <c r="FA30" s="323"/>
      <c r="FB30" s="323"/>
      <c r="FC30" s="323"/>
      <c r="FD30" s="323"/>
      <c r="FE30" s="323"/>
      <c r="FF30" s="323"/>
      <c r="FG30" s="323"/>
      <c r="FH30" s="323"/>
      <c r="FI30" s="323"/>
      <c r="FJ30" s="323"/>
      <c r="FK30" s="323"/>
      <c r="FL30" s="323"/>
      <c r="FM30" s="323"/>
      <c r="FN30" s="323"/>
      <c r="FO30" s="323"/>
      <c r="FP30" s="323"/>
      <c r="FQ30" s="323"/>
      <c r="FR30" s="323"/>
      <c r="FS30" s="323"/>
      <c r="FT30" s="323"/>
      <c r="FU30" s="323"/>
      <c r="FV30" s="323"/>
      <c r="FW30" s="323"/>
      <c r="FX30" s="323"/>
      <c r="FY30" s="323"/>
      <c r="FZ30" s="323"/>
      <c r="GA30" s="323"/>
      <c r="GB30" s="323"/>
      <c r="GC30" s="323"/>
      <c r="GD30" s="323"/>
      <c r="GE30" s="323"/>
      <c r="GF30" s="323"/>
      <c r="GG30" s="323"/>
      <c r="GH30" s="323"/>
      <c r="GI30" s="323"/>
      <c r="GJ30" s="323"/>
      <c r="GK30" s="323"/>
      <c r="GL30" s="323"/>
      <c r="GM30" s="323"/>
      <c r="GN30" s="323"/>
      <c r="GO30" s="323"/>
      <c r="GP30" s="323"/>
      <c r="GQ30" s="323"/>
      <c r="GR30" s="323"/>
      <c r="GS30" s="323"/>
      <c r="GT30" s="323"/>
      <c r="GU30" s="323"/>
      <c r="GV30" s="323"/>
      <c r="GW30" s="323"/>
      <c r="GX30" s="323"/>
      <c r="GY30" s="323"/>
      <c r="GZ30" s="323"/>
      <c r="HA30" s="323"/>
      <c r="HB30" s="323"/>
      <c r="HC30" s="323"/>
      <c r="HD30" s="323"/>
      <c r="HE30" s="323"/>
      <c r="HF30" s="323"/>
      <c r="HG30" s="323"/>
      <c r="HH30" s="323"/>
      <c r="HI30" s="323"/>
      <c r="HJ30" s="323"/>
      <c r="HK30" s="323"/>
      <c r="HL30" s="323"/>
      <c r="HM30" s="323"/>
      <c r="HN30" s="323"/>
      <c r="HO30" s="323"/>
      <c r="HP30" s="323"/>
      <c r="HQ30" s="323"/>
      <c r="HR30" s="323"/>
      <c r="HS30" s="323"/>
      <c r="HT30" s="323"/>
      <c r="HU30" s="323"/>
      <c r="HV30" s="323"/>
      <c r="HW30" s="323"/>
      <c r="HX30" s="323"/>
      <c r="HY30" s="323"/>
      <c r="HZ30" s="323"/>
      <c r="IA30" s="323"/>
      <c r="IB30" s="323"/>
      <c r="IC30" s="323"/>
      <c r="ID30" s="323"/>
      <c r="IE30" s="323"/>
      <c r="IF30" s="323"/>
      <c r="IG30" s="323"/>
      <c r="IH30" s="323"/>
      <c r="II30" s="323"/>
      <c r="IJ30" s="323"/>
      <c r="IK30" s="323"/>
      <c r="IL30" s="323"/>
      <c r="IM30" s="323"/>
      <c r="IN30" s="323"/>
      <c r="IO30" s="323"/>
      <c r="IP30" s="323"/>
      <c r="IQ30" s="323"/>
      <c r="IR30" s="323"/>
      <c r="IS30" s="323"/>
      <c r="IT30" s="323"/>
      <c r="IU30" s="323"/>
      <c r="IV30" s="323"/>
      <c r="IW30" s="323"/>
      <c r="IX30" s="323"/>
    </row>
    <row r="31" spans="1:258" s="357" customFormat="1">
      <c r="A31" s="323"/>
      <c r="B31" s="324"/>
      <c r="C31" s="325"/>
      <c r="D31" s="325"/>
      <c r="E31" s="1717"/>
      <c r="F31" s="326"/>
      <c r="G31" s="326"/>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c r="BN31" s="323"/>
      <c r="BO31" s="323"/>
      <c r="BP31" s="323"/>
      <c r="BQ31" s="323"/>
      <c r="BR31" s="323"/>
      <c r="BS31" s="323"/>
      <c r="BT31" s="323"/>
      <c r="BU31" s="323"/>
      <c r="BV31" s="323"/>
      <c r="BW31" s="323"/>
      <c r="BX31" s="323"/>
      <c r="BY31" s="323"/>
      <c r="BZ31" s="323"/>
      <c r="CA31" s="323"/>
      <c r="CB31" s="323"/>
      <c r="CC31" s="323"/>
      <c r="CD31" s="323"/>
      <c r="CE31" s="323"/>
      <c r="CF31" s="323"/>
      <c r="CG31" s="323"/>
      <c r="CH31" s="323"/>
      <c r="CI31" s="323"/>
      <c r="CJ31" s="323"/>
      <c r="CK31" s="323"/>
      <c r="CL31" s="323"/>
      <c r="CM31" s="323"/>
      <c r="CN31" s="323"/>
      <c r="CO31" s="323"/>
      <c r="CP31" s="323"/>
      <c r="CQ31" s="323"/>
      <c r="CR31" s="323"/>
      <c r="CS31" s="323"/>
      <c r="CT31" s="323"/>
      <c r="CU31" s="323"/>
      <c r="CV31" s="323"/>
      <c r="CW31" s="323"/>
      <c r="CX31" s="323"/>
      <c r="CY31" s="323"/>
      <c r="CZ31" s="323"/>
      <c r="DA31" s="323"/>
      <c r="DB31" s="323"/>
      <c r="DC31" s="323"/>
      <c r="DD31" s="323"/>
      <c r="DE31" s="323"/>
      <c r="DF31" s="323"/>
      <c r="DG31" s="323"/>
      <c r="DH31" s="323"/>
      <c r="DI31" s="323"/>
      <c r="DJ31" s="323"/>
      <c r="DK31" s="323"/>
      <c r="DL31" s="323"/>
      <c r="DM31" s="323"/>
      <c r="DN31" s="323"/>
      <c r="DO31" s="323"/>
      <c r="DP31" s="323"/>
      <c r="DQ31" s="323"/>
      <c r="DR31" s="323"/>
      <c r="DS31" s="323"/>
      <c r="DT31" s="323"/>
      <c r="DU31" s="323"/>
      <c r="DV31" s="323"/>
      <c r="DW31" s="323"/>
      <c r="DX31" s="323"/>
      <c r="DY31" s="323"/>
      <c r="DZ31" s="323"/>
      <c r="EA31" s="323"/>
      <c r="EB31" s="323"/>
      <c r="EC31" s="323"/>
      <c r="ED31" s="323"/>
      <c r="EE31" s="323"/>
      <c r="EF31" s="323"/>
      <c r="EG31" s="323"/>
      <c r="EH31" s="323"/>
      <c r="EI31" s="323"/>
      <c r="EJ31" s="323"/>
      <c r="EK31" s="323"/>
      <c r="EL31" s="323"/>
      <c r="EM31" s="323"/>
      <c r="EN31" s="323"/>
      <c r="EO31" s="323"/>
      <c r="EP31" s="323"/>
      <c r="EQ31" s="323"/>
      <c r="ER31" s="323"/>
      <c r="ES31" s="323"/>
      <c r="ET31" s="323"/>
      <c r="EU31" s="323"/>
      <c r="EV31" s="323"/>
      <c r="EW31" s="323"/>
      <c r="EX31" s="323"/>
      <c r="EY31" s="323"/>
      <c r="EZ31" s="323"/>
      <c r="FA31" s="323"/>
      <c r="FB31" s="323"/>
      <c r="FC31" s="323"/>
      <c r="FD31" s="323"/>
      <c r="FE31" s="323"/>
      <c r="FF31" s="323"/>
      <c r="FG31" s="323"/>
      <c r="FH31" s="323"/>
      <c r="FI31" s="323"/>
      <c r="FJ31" s="323"/>
      <c r="FK31" s="323"/>
      <c r="FL31" s="323"/>
      <c r="FM31" s="323"/>
      <c r="FN31" s="323"/>
      <c r="FO31" s="323"/>
      <c r="FP31" s="323"/>
      <c r="FQ31" s="323"/>
      <c r="FR31" s="323"/>
      <c r="FS31" s="323"/>
      <c r="FT31" s="323"/>
      <c r="FU31" s="323"/>
      <c r="FV31" s="323"/>
      <c r="FW31" s="323"/>
      <c r="FX31" s="323"/>
      <c r="FY31" s="323"/>
      <c r="FZ31" s="323"/>
      <c r="GA31" s="323"/>
      <c r="GB31" s="323"/>
      <c r="GC31" s="323"/>
      <c r="GD31" s="323"/>
      <c r="GE31" s="323"/>
      <c r="GF31" s="323"/>
      <c r="GG31" s="323"/>
      <c r="GH31" s="323"/>
      <c r="GI31" s="323"/>
      <c r="GJ31" s="323"/>
      <c r="GK31" s="323"/>
      <c r="GL31" s="323"/>
      <c r="GM31" s="323"/>
      <c r="GN31" s="323"/>
      <c r="GO31" s="323"/>
      <c r="GP31" s="323"/>
      <c r="GQ31" s="323"/>
      <c r="GR31" s="323"/>
      <c r="GS31" s="323"/>
      <c r="GT31" s="323"/>
      <c r="GU31" s="323"/>
      <c r="GV31" s="323"/>
      <c r="GW31" s="323"/>
      <c r="GX31" s="323"/>
      <c r="GY31" s="323"/>
      <c r="GZ31" s="323"/>
      <c r="HA31" s="323"/>
      <c r="HB31" s="323"/>
      <c r="HC31" s="323"/>
      <c r="HD31" s="323"/>
      <c r="HE31" s="323"/>
      <c r="HF31" s="323"/>
      <c r="HG31" s="323"/>
      <c r="HH31" s="323"/>
      <c r="HI31" s="323"/>
      <c r="HJ31" s="323"/>
      <c r="HK31" s="323"/>
      <c r="HL31" s="323"/>
      <c r="HM31" s="323"/>
      <c r="HN31" s="323"/>
      <c r="HO31" s="323"/>
      <c r="HP31" s="323"/>
      <c r="HQ31" s="323"/>
      <c r="HR31" s="323"/>
      <c r="HS31" s="323"/>
      <c r="HT31" s="323"/>
      <c r="HU31" s="323"/>
      <c r="HV31" s="323"/>
      <c r="HW31" s="323"/>
      <c r="HX31" s="323"/>
      <c r="HY31" s="323"/>
      <c r="HZ31" s="323"/>
      <c r="IA31" s="323"/>
      <c r="IB31" s="323"/>
      <c r="IC31" s="323"/>
      <c r="ID31" s="323"/>
      <c r="IE31" s="323"/>
      <c r="IF31" s="323"/>
      <c r="IG31" s="323"/>
      <c r="IH31" s="323"/>
      <c r="II31" s="323"/>
      <c r="IJ31" s="323"/>
      <c r="IK31" s="323"/>
      <c r="IL31" s="323"/>
      <c r="IM31" s="323"/>
      <c r="IN31" s="323"/>
      <c r="IO31" s="323"/>
      <c r="IP31" s="323"/>
      <c r="IQ31" s="323"/>
      <c r="IR31" s="323"/>
      <c r="IS31" s="323"/>
      <c r="IT31" s="323"/>
      <c r="IU31" s="323"/>
      <c r="IV31" s="323"/>
      <c r="IW31" s="323"/>
      <c r="IX31" s="323"/>
    </row>
    <row r="32" spans="1:258" s="357" customFormat="1">
      <c r="A32" s="323"/>
      <c r="B32" s="324"/>
      <c r="C32" s="325"/>
      <c r="D32" s="325"/>
      <c r="E32" s="1717"/>
      <c r="F32" s="326"/>
      <c r="G32" s="326"/>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c r="BN32" s="323"/>
      <c r="BO32" s="323"/>
      <c r="BP32" s="323"/>
      <c r="BQ32" s="323"/>
      <c r="BR32" s="323"/>
      <c r="BS32" s="323"/>
      <c r="BT32" s="323"/>
      <c r="BU32" s="323"/>
      <c r="BV32" s="323"/>
      <c r="BW32" s="323"/>
      <c r="BX32" s="323"/>
      <c r="BY32" s="323"/>
      <c r="BZ32" s="323"/>
      <c r="CA32" s="323"/>
      <c r="CB32" s="323"/>
      <c r="CC32" s="323"/>
      <c r="CD32" s="323"/>
      <c r="CE32" s="323"/>
      <c r="CF32" s="323"/>
      <c r="CG32" s="323"/>
      <c r="CH32" s="323"/>
      <c r="CI32" s="323"/>
      <c r="CJ32" s="323"/>
      <c r="CK32" s="323"/>
      <c r="CL32" s="323"/>
      <c r="CM32" s="323"/>
      <c r="CN32" s="323"/>
      <c r="CO32" s="323"/>
      <c r="CP32" s="323"/>
      <c r="CQ32" s="323"/>
      <c r="CR32" s="323"/>
      <c r="CS32" s="323"/>
      <c r="CT32" s="323"/>
      <c r="CU32" s="323"/>
      <c r="CV32" s="323"/>
      <c r="CW32" s="323"/>
      <c r="CX32" s="323"/>
      <c r="CY32" s="323"/>
      <c r="CZ32" s="323"/>
      <c r="DA32" s="323"/>
      <c r="DB32" s="323"/>
      <c r="DC32" s="323"/>
      <c r="DD32" s="323"/>
      <c r="DE32" s="323"/>
      <c r="DF32" s="323"/>
      <c r="DG32" s="323"/>
      <c r="DH32" s="323"/>
      <c r="DI32" s="323"/>
      <c r="DJ32" s="323"/>
      <c r="DK32" s="323"/>
      <c r="DL32" s="323"/>
      <c r="DM32" s="323"/>
      <c r="DN32" s="323"/>
      <c r="DO32" s="323"/>
      <c r="DP32" s="323"/>
      <c r="DQ32" s="323"/>
      <c r="DR32" s="323"/>
      <c r="DS32" s="323"/>
      <c r="DT32" s="323"/>
      <c r="DU32" s="323"/>
      <c r="DV32" s="323"/>
      <c r="DW32" s="323"/>
      <c r="DX32" s="323"/>
      <c r="DY32" s="323"/>
      <c r="DZ32" s="323"/>
      <c r="EA32" s="323"/>
      <c r="EB32" s="323"/>
      <c r="EC32" s="323"/>
      <c r="ED32" s="323"/>
      <c r="EE32" s="323"/>
      <c r="EF32" s="323"/>
      <c r="EG32" s="323"/>
      <c r="EH32" s="323"/>
      <c r="EI32" s="323"/>
      <c r="EJ32" s="323"/>
      <c r="EK32" s="323"/>
      <c r="EL32" s="323"/>
      <c r="EM32" s="323"/>
      <c r="EN32" s="323"/>
      <c r="EO32" s="323"/>
      <c r="EP32" s="323"/>
      <c r="EQ32" s="323"/>
      <c r="ER32" s="323"/>
      <c r="ES32" s="323"/>
      <c r="ET32" s="323"/>
      <c r="EU32" s="323"/>
      <c r="EV32" s="323"/>
      <c r="EW32" s="323"/>
      <c r="EX32" s="323"/>
      <c r="EY32" s="323"/>
      <c r="EZ32" s="323"/>
      <c r="FA32" s="323"/>
      <c r="FB32" s="323"/>
      <c r="FC32" s="323"/>
      <c r="FD32" s="323"/>
      <c r="FE32" s="323"/>
      <c r="FF32" s="323"/>
      <c r="FG32" s="323"/>
      <c r="FH32" s="323"/>
      <c r="FI32" s="323"/>
      <c r="FJ32" s="323"/>
      <c r="FK32" s="323"/>
      <c r="FL32" s="323"/>
      <c r="FM32" s="323"/>
      <c r="FN32" s="323"/>
      <c r="FO32" s="323"/>
      <c r="FP32" s="323"/>
      <c r="FQ32" s="323"/>
      <c r="FR32" s="323"/>
      <c r="FS32" s="323"/>
      <c r="FT32" s="323"/>
      <c r="FU32" s="323"/>
      <c r="FV32" s="323"/>
      <c r="FW32" s="323"/>
      <c r="FX32" s="323"/>
      <c r="FY32" s="323"/>
      <c r="FZ32" s="323"/>
      <c r="GA32" s="323"/>
      <c r="GB32" s="323"/>
      <c r="GC32" s="323"/>
      <c r="GD32" s="323"/>
      <c r="GE32" s="323"/>
      <c r="GF32" s="323"/>
      <c r="GG32" s="323"/>
      <c r="GH32" s="323"/>
      <c r="GI32" s="323"/>
      <c r="GJ32" s="323"/>
      <c r="GK32" s="323"/>
      <c r="GL32" s="323"/>
      <c r="GM32" s="323"/>
      <c r="GN32" s="323"/>
      <c r="GO32" s="323"/>
      <c r="GP32" s="323"/>
      <c r="GQ32" s="323"/>
      <c r="GR32" s="323"/>
      <c r="GS32" s="323"/>
      <c r="GT32" s="323"/>
      <c r="GU32" s="323"/>
      <c r="GV32" s="323"/>
      <c r="GW32" s="323"/>
      <c r="GX32" s="323"/>
      <c r="GY32" s="323"/>
      <c r="GZ32" s="323"/>
      <c r="HA32" s="323"/>
      <c r="HB32" s="323"/>
      <c r="HC32" s="323"/>
      <c r="HD32" s="323"/>
      <c r="HE32" s="323"/>
      <c r="HF32" s="323"/>
      <c r="HG32" s="323"/>
      <c r="HH32" s="323"/>
      <c r="HI32" s="323"/>
      <c r="HJ32" s="323"/>
      <c r="HK32" s="323"/>
      <c r="HL32" s="323"/>
      <c r="HM32" s="323"/>
      <c r="HN32" s="323"/>
      <c r="HO32" s="323"/>
      <c r="HP32" s="323"/>
      <c r="HQ32" s="323"/>
      <c r="HR32" s="323"/>
      <c r="HS32" s="323"/>
      <c r="HT32" s="323"/>
      <c r="HU32" s="323"/>
      <c r="HV32" s="323"/>
      <c r="HW32" s="323"/>
      <c r="HX32" s="323"/>
      <c r="HY32" s="323"/>
      <c r="HZ32" s="323"/>
      <c r="IA32" s="323"/>
      <c r="IB32" s="323"/>
      <c r="IC32" s="323"/>
      <c r="ID32" s="323"/>
      <c r="IE32" s="323"/>
      <c r="IF32" s="323"/>
      <c r="IG32" s="323"/>
      <c r="IH32" s="323"/>
      <c r="II32" s="323"/>
      <c r="IJ32" s="323"/>
      <c r="IK32" s="323"/>
      <c r="IL32" s="323"/>
      <c r="IM32" s="323"/>
      <c r="IN32" s="323"/>
      <c r="IO32" s="323"/>
      <c r="IP32" s="323"/>
      <c r="IQ32" s="323"/>
      <c r="IR32" s="323"/>
      <c r="IS32" s="323"/>
      <c r="IT32" s="323"/>
      <c r="IU32" s="323"/>
      <c r="IV32" s="323"/>
      <c r="IW32" s="323"/>
      <c r="IX32" s="323"/>
    </row>
    <row r="33" spans="1:258" s="357" customFormat="1">
      <c r="A33" s="323"/>
      <c r="B33" s="324"/>
      <c r="C33" s="325"/>
      <c r="D33" s="325"/>
      <c r="E33" s="1717"/>
      <c r="F33" s="326"/>
      <c r="G33" s="326"/>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c r="BN33" s="323"/>
      <c r="BO33" s="323"/>
      <c r="BP33" s="323"/>
      <c r="BQ33" s="323"/>
      <c r="BR33" s="323"/>
      <c r="BS33" s="323"/>
      <c r="BT33" s="323"/>
      <c r="BU33" s="323"/>
      <c r="BV33" s="323"/>
      <c r="BW33" s="323"/>
      <c r="BX33" s="323"/>
      <c r="BY33" s="323"/>
      <c r="BZ33" s="323"/>
      <c r="CA33" s="323"/>
      <c r="CB33" s="323"/>
      <c r="CC33" s="323"/>
      <c r="CD33" s="323"/>
      <c r="CE33" s="323"/>
      <c r="CF33" s="323"/>
      <c r="CG33" s="323"/>
      <c r="CH33" s="323"/>
      <c r="CI33" s="323"/>
      <c r="CJ33" s="323"/>
      <c r="CK33" s="323"/>
      <c r="CL33" s="323"/>
      <c r="CM33" s="323"/>
      <c r="CN33" s="323"/>
      <c r="CO33" s="323"/>
      <c r="CP33" s="323"/>
      <c r="CQ33" s="323"/>
      <c r="CR33" s="323"/>
      <c r="CS33" s="323"/>
      <c r="CT33" s="323"/>
      <c r="CU33" s="323"/>
      <c r="CV33" s="323"/>
      <c r="CW33" s="323"/>
      <c r="CX33" s="323"/>
      <c r="CY33" s="323"/>
      <c r="CZ33" s="323"/>
      <c r="DA33" s="323"/>
      <c r="DB33" s="323"/>
      <c r="DC33" s="323"/>
      <c r="DD33" s="323"/>
      <c r="DE33" s="323"/>
      <c r="DF33" s="323"/>
      <c r="DG33" s="323"/>
      <c r="DH33" s="323"/>
      <c r="DI33" s="323"/>
      <c r="DJ33" s="323"/>
      <c r="DK33" s="323"/>
      <c r="DL33" s="323"/>
      <c r="DM33" s="323"/>
      <c r="DN33" s="323"/>
      <c r="DO33" s="323"/>
      <c r="DP33" s="323"/>
      <c r="DQ33" s="323"/>
      <c r="DR33" s="323"/>
      <c r="DS33" s="323"/>
      <c r="DT33" s="323"/>
      <c r="DU33" s="323"/>
      <c r="DV33" s="323"/>
      <c r="DW33" s="323"/>
      <c r="DX33" s="323"/>
      <c r="DY33" s="323"/>
      <c r="DZ33" s="323"/>
      <c r="EA33" s="323"/>
      <c r="EB33" s="323"/>
      <c r="EC33" s="323"/>
      <c r="ED33" s="323"/>
      <c r="EE33" s="323"/>
      <c r="EF33" s="323"/>
      <c r="EG33" s="323"/>
      <c r="EH33" s="323"/>
      <c r="EI33" s="323"/>
      <c r="EJ33" s="323"/>
      <c r="EK33" s="323"/>
      <c r="EL33" s="323"/>
      <c r="EM33" s="323"/>
      <c r="EN33" s="323"/>
      <c r="EO33" s="323"/>
      <c r="EP33" s="323"/>
      <c r="EQ33" s="323"/>
      <c r="ER33" s="323"/>
      <c r="ES33" s="323"/>
      <c r="ET33" s="323"/>
      <c r="EU33" s="323"/>
      <c r="EV33" s="323"/>
      <c r="EW33" s="323"/>
      <c r="EX33" s="323"/>
      <c r="EY33" s="323"/>
      <c r="EZ33" s="323"/>
      <c r="FA33" s="323"/>
      <c r="FB33" s="323"/>
      <c r="FC33" s="323"/>
      <c r="FD33" s="323"/>
      <c r="FE33" s="323"/>
      <c r="FF33" s="323"/>
      <c r="FG33" s="323"/>
      <c r="FH33" s="323"/>
      <c r="FI33" s="323"/>
      <c r="FJ33" s="323"/>
      <c r="FK33" s="323"/>
      <c r="FL33" s="323"/>
      <c r="FM33" s="323"/>
      <c r="FN33" s="323"/>
      <c r="FO33" s="323"/>
      <c r="FP33" s="323"/>
      <c r="FQ33" s="323"/>
      <c r="FR33" s="323"/>
      <c r="FS33" s="323"/>
      <c r="FT33" s="323"/>
      <c r="FU33" s="323"/>
      <c r="FV33" s="323"/>
      <c r="FW33" s="323"/>
      <c r="FX33" s="323"/>
      <c r="FY33" s="323"/>
      <c r="FZ33" s="323"/>
      <c r="GA33" s="323"/>
      <c r="GB33" s="323"/>
      <c r="GC33" s="323"/>
      <c r="GD33" s="323"/>
      <c r="GE33" s="323"/>
      <c r="GF33" s="323"/>
      <c r="GG33" s="323"/>
      <c r="GH33" s="323"/>
      <c r="GI33" s="323"/>
      <c r="GJ33" s="323"/>
      <c r="GK33" s="323"/>
      <c r="GL33" s="323"/>
      <c r="GM33" s="323"/>
      <c r="GN33" s="323"/>
      <c r="GO33" s="323"/>
      <c r="GP33" s="323"/>
      <c r="GQ33" s="323"/>
      <c r="GR33" s="323"/>
      <c r="GS33" s="323"/>
      <c r="GT33" s="323"/>
      <c r="GU33" s="323"/>
      <c r="GV33" s="323"/>
      <c r="GW33" s="323"/>
      <c r="GX33" s="323"/>
      <c r="GY33" s="323"/>
      <c r="GZ33" s="323"/>
      <c r="HA33" s="323"/>
      <c r="HB33" s="323"/>
      <c r="HC33" s="323"/>
      <c r="HD33" s="323"/>
      <c r="HE33" s="323"/>
      <c r="HF33" s="323"/>
      <c r="HG33" s="323"/>
      <c r="HH33" s="323"/>
      <c r="HI33" s="323"/>
      <c r="HJ33" s="323"/>
      <c r="HK33" s="323"/>
      <c r="HL33" s="323"/>
      <c r="HM33" s="323"/>
      <c r="HN33" s="323"/>
      <c r="HO33" s="323"/>
      <c r="HP33" s="323"/>
      <c r="HQ33" s="323"/>
      <c r="HR33" s="323"/>
      <c r="HS33" s="323"/>
      <c r="HT33" s="323"/>
      <c r="HU33" s="323"/>
      <c r="HV33" s="323"/>
      <c r="HW33" s="323"/>
      <c r="HX33" s="323"/>
      <c r="HY33" s="323"/>
      <c r="HZ33" s="323"/>
      <c r="IA33" s="323"/>
      <c r="IB33" s="323"/>
      <c r="IC33" s="323"/>
      <c r="ID33" s="323"/>
      <c r="IE33" s="323"/>
      <c r="IF33" s="323"/>
      <c r="IG33" s="323"/>
      <c r="IH33" s="323"/>
      <c r="II33" s="323"/>
      <c r="IJ33" s="323"/>
      <c r="IK33" s="323"/>
      <c r="IL33" s="323"/>
      <c r="IM33" s="323"/>
      <c r="IN33" s="323"/>
      <c r="IO33" s="323"/>
      <c r="IP33" s="323"/>
      <c r="IQ33" s="323"/>
      <c r="IR33" s="323"/>
      <c r="IS33" s="323"/>
      <c r="IT33" s="323"/>
      <c r="IU33" s="323"/>
      <c r="IV33" s="323"/>
      <c r="IW33" s="323"/>
      <c r="IX33" s="323"/>
    </row>
    <row r="34" spans="1:258" s="357" customFormat="1">
      <c r="A34" s="323"/>
      <c r="B34" s="324"/>
      <c r="C34" s="325"/>
      <c r="D34" s="325"/>
      <c r="E34" s="1717"/>
      <c r="F34" s="326"/>
      <c r="G34" s="326"/>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c r="BN34" s="323"/>
      <c r="BO34" s="323"/>
      <c r="BP34" s="323"/>
      <c r="BQ34" s="323"/>
      <c r="BR34" s="323"/>
      <c r="BS34" s="323"/>
      <c r="BT34" s="323"/>
      <c r="BU34" s="323"/>
      <c r="BV34" s="323"/>
      <c r="BW34" s="323"/>
      <c r="BX34" s="323"/>
      <c r="BY34" s="323"/>
      <c r="BZ34" s="323"/>
      <c r="CA34" s="323"/>
      <c r="CB34" s="323"/>
      <c r="CC34" s="323"/>
      <c r="CD34" s="323"/>
      <c r="CE34" s="323"/>
      <c r="CF34" s="323"/>
      <c r="CG34" s="323"/>
      <c r="CH34" s="323"/>
      <c r="CI34" s="323"/>
      <c r="CJ34" s="323"/>
      <c r="CK34" s="323"/>
      <c r="CL34" s="323"/>
      <c r="CM34" s="323"/>
      <c r="CN34" s="323"/>
      <c r="CO34" s="323"/>
      <c r="CP34" s="323"/>
      <c r="CQ34" s="323"/>
      <c r="CR34" s="323"/>
      <c r="CS34" s="323"/>
      <c r="CT34" s="323"/>
      <c r="CU34" s="323"/>
      <c r="CV34" s="323"/>
      <c r="CW34" s="323"/>
      <c r="CX34" s="323"/>
      <c r="CY34" s="323"/>
      <c r="CZ34" s="323"/>
      <c r="DA34" s="323"/>
      <c r="DB34" s="323"/>
      <c r="DC34" s="323"/>
      <c r="DD34" s="323"/>
      <c r="DE34" s="323"/>
      <c r="DF34" s="323"/>
      <c r="DG34" s="323"/>
      <c r="DH34" s="323"/>
      <c r="DI34" s="323"/>
      <c r="DJ34" s="323"/>
      <c r="DK34" s="323"/>
      <c r="DL34" s="323"/>
      <c r="DM34" s="323"/>
      <c r="DN34" s="323"/>
      <c r="DO34" s="323"/>
      <c r="DP34" s="323"/>
      <c r="DQ34" s="323"/>
      <c r="DR34" s="323"/>
      <c r="DS34" s="323"/>
      <c r="DT34" s="323"/>
      <c r="DU34" s="323"/>
      <c r="DV34" s="323"/>
      <c r="DW34" s="323"/>
      <c r="DX34" s="323"/>
      <c r="DY34" s="323"/>
      <c r="DZ34" s="323"/>
      <c r="EA34" s="323"/>
      <c r="EB34" s="323"/>
      <c r="EC34" s="323"/>
      <c r="ED34" s="323"/>
      <c r="EE34" s="323"/>
      <c r="EF34" s="323"/>
      <c r="EG34" s="323"/>
      <c r="EH34" s="323"/>
      <c r="EI34" s="323"/>
      <c r="EJ34" s="323"/>
      <c r="EK34" s="323"/>
      <c r="EL34" s="323"/>
      <c r="EM34" s="323"/>
      <c r="EN34" s="323"/>
      <c r="EO34" s="323"/>
      <c r="EP34" s="323"/>
      <c r="EQ34" s="323"/>
      <c r="ER34" s="323"/>
      <c r="ES34" s="323"/>
      <c r="ET34" s="323"/>
      <c r="EU34" s="323"/>
      <c r="EV34" s="323"/>
      <c r="EW34" s="323"/>
      <c r="EX34" s="323"/>
      <c r="EY34" s="323"/>
      <c r="EZ34" s="323"/>
      <c r="FA34" s="323"/>
      <c r="FB34" s="323"/>
      <c r="FC34" s="323"/>
      <c r="FD34" s="323"/>
      <c r="FE34" s="323"/>
      <c r="FF34" s="323"/>
      <c r="FG34" s="323"/>
      <c r="FH34" s="323"/>
      <c r="FI34" s="323"/>
      <c r="FJ34" s="323"/>
      <c r="FK34" s="323"/>
      <c r="FL34" s="323"/>
      <c r="FM34" s="323"/>
      <c r="FN34" s="323"/>
      <c r="FO34" s="323"/>
      <c r="FP34" s="323"/>
      <c r="FQ34" s="323"/>
      <c r="FR34" s="323"/>
      <c r="FS34" s="323"/>
      <c r="FT34" s="323"/>
      <c r="FU34" s="323"/>
      <c r="FV34" s="323"/>
      <c r="FW34" s="323"/>
      <c r="FX34" s="323"/>
      <c r="FY34" s="323"/>
      <c r="FZ34" s="323"/>
      <c r="GA34" s="323"/>
      <c r="GB34" s="323"/>
      <c r="GC34" s="323"/>
      <c r="GD34" s="323"/>
      <c r="GE34" s="323"/>
      <c r="GF34" s="323"/>
      <c r="GG34" s="323"/>
      <c r="GH34" s="323"/>
      <c r="GI34" s="323"/>
      <c r="GJ34" s="323"/>
      <c r="GK34" s="323"/>
      <c r="GL34" s="323"/>
      <c r="GM34" s="323"/>
      <c r="GN34" s="323"/>
      <c r="GO34" s="323"/>
      <c r="GP34" s="323"/>
      <c r="GQ34" s="323"/>
      <c r="GR34" s="323"/>
      <c r="GS34" s="323"/>
      <c r="GT34" s="323"/>
      <c r="GU34" s="323"/>
      <c r="GV34" s="323"/>
      <c r="GW34" s="323"/>
      <c r="GX34" s="323"/>
      <c r="GY34" s="323"/>
      <c r="GZ34" s="323"/>
      <c r="HA34" s="323"/>
      <c r="HB34" s="323"/>
      <c r="HC34" s="323"/>
      <c r="HD34" s="323"/>
      <c r="HE34" s="323"/>
      <c r="HF34" s="323"/>
      <c r="HG34" s="323"/>
      <c r="HH34" s="323"/>
      <c r="HI34" s="323"/>
      <c r="HJ34" s="323"/>
      <c r="HK34" s="323"/>
      <c r="HL34" s="323"/>
      <c r="HM34" s="323"/>
      <c r="HN34" s="323"/>
      <c r="HO34" s="323"/>
      <c r="HP34" s="323"/>
      <c r="HQ34" s="323"/>
      <c r="HR34" s="323"/>
      <c r="HS34" s="323"/>
      <c r="HT34" s="323"/>
      <c r="HU34" s="323"/>
      <c r="HV34" s="323"/>
      <c r="HW34" s="323"/>
      <c r="HX34" s="323"/>
      <c r="HY34" s="323"/>
      <c r="HZ34" s="323"/>
      <c r="IA34" s="323"/>
      <c r="IB34" s="323"/>
      <c r="IC34" s="323"/>
      <c r="ID34" s="323"/>
      <c r="IE34" s="323"/>
      <c r="IF34" s="323"/>
      <c r="IG34" s="323"/>
      <c r="IH34" s="323"/>
      <c r="II34" s="323"/>
      <c r="IJ34" s="323"/>
      <c r="IK34" s="323"/>
      <c r="IL34" s="323"/>
      <c r="IM34" s="323"/>
      <c r="IN34" s="323"/>
      <c r="IO34" s="323"/>
      <c r="IP34" s="323"/>
      <c r="IQ34" s="323"/>
      <c r="IR34" s="323"/>
      <c r="IS34" s="323"/>
      <c r="IT34" s="323"/>
      <c r="IU34" s="323"/>
      <c r="IV34" s="323"/>
      <c r="IW34" s="323"/>
      <c r="IX34" s="323"/>
    </row>
    <row r="35" spans="1:258" s="357" customFormat="1">
      <c r="A35" s="323"/>
      <c r="B35" s="324"/>
      <c r="C35" s="325"/>
      <c r="D35" s="325"/>
      <c r="E35" s="1717"/>
      <c r="F35" s="326"/>
      <c r="G35" s="326"/>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c r="BN35" s="323"/>
      <c r="BO35" s="323"/>
      <c r="BP35" s="323"/>
      <c r="BQ35" s="323"/>
      <c r="BR35" s="323"/>
      <c r="BS35" s="323"/>
      <c r="BT35" s="323"/>
      <c r="BU35" s="323"/>
      <c r="BV35" s="323"/>
      <c r="BW35" s="323"/>
      <c r="BX35" s="323"/>
      <c r="BY35" s="323"/>
      <c r="BZ35" s="323"/>
      <c r="CA35" s="323"/>
      <c r="CB35" s="323"/>
      <c r="CC35" s="323"/>
      <c r="CD35" s="323"/>
      <c r="CE35" s="323"/>
      <c r="CF35" s="323"/>
      <c r="CG35" s="323"/>
      <c r="CH35" s="323"/>
      <c r="CI35" s="323"/>
      <c r="CJ35" s="323"/>
      <c r="CK35" s="323"/>
      <c r="CL35" s="323"/>
      <c r="CM35" s="323"/>
      <c r="CN35" s="323"/>
      <c r="CO35" s="323"/>
      <c r="CP35" s="323"/>
      <c r="CQ35" s="323"/>
      <c r="CR35" s="323"/>
      <c r="CS35" s="323"/>
      <c r="CT35" s="323"/>
      <c r="CU35" s="323"/>
      <c r="CV35" s="323"/>
      <c r="CW35" s="323"/>
      <c r="CX35" s="323"/>
      <c r="CY35" s="323"/>
      <c r="CZ35" s="323"/>
      <c r="DA35" s="323"/>
      <c r="DB35" s="323"/>
      <c r="DC35" s="323"/>
      <c r="DD35" s="323"/>
      <c r="DE35" s="323"/>
      <c r="DF35" s="323"/>
      <c r="DG35" s="323"/>
      <c r="DH35" s="323"/>
      <c r="DI35" s="323"/>
      <c r="DJ35" s="323"/>
      <c r="DK35" s="323"/>
      <c r="DL35" s="323"/>
      <c r="DM35" s="323"/>
      <c r="DN35" s="323"/>
      <c r="DO35" s="323"/>
      <c r="DP35" s="323"/>
      <c r="DQ35" s="323"/>
      <c r="DR35" s="323"/>
      <c r="DS35" s="323"/>
      <c r="DT35" s="323"/>
      <c r="DU35" s="323"/>
      <c r="DV35" s="323"/>
      <c r="DW35" s="323"/>
      <c r="DX35" s="323"/>
      <c r="DY35" s="323"/>
      <c r="DZ35" s="323"/>
      <c r="EA35" s="323"/>
      <c r="EB35" s="323"/>
      <c r="EC35" s="323"/>
      <c r="ED35" s="323"/>
      <c r="EE35" s="323"/>
      <c r="EF35" s="323"/>
      <c r="EG35" s="323"/>
      <c r="EH35" s="323"/>
      <c r="EI35" s="323"/>
      <c r="EJ35" s="323"/>
      <c r="EK35" s="323"/>
      <c r="EL35" s="323"/>
      <c r="EM35" s="323"/>
      <c r="EN35" s="323"/>
      <c r="EO35" s="323"/>
      <c r="EP35" s="323"/>
      <c r="EQ35" s="323"/>
      <c r="ER35" s="323"/>
      <c r="ES35" s="323"/>
      <c r="ET35" s="323"/>
      <c r="EU35" s="323"/>
      <c r="EV35" s="323"/>
      <c r="EW35" s="323"/>
      <c r="EX35" s="323"/>
      <c r="EY35" s="323"/>
      <c r="EZ35" s="323"/>
      <c r="FA35" s="323"/>
      <c r="FB35" s="323"/>
      <c r="FC35" s="323"/>
      <c r="FD35" s="323"/>
      <c r="FE35" s="323"/>
      <c r="FF35" s="323"/>
      <c r="FG35" s="323"/>
      <c r="FH35" s="323"/>
      <c r="FI35" s="323"/>
      <c r="FJ35" s="323"/>
      <c r="FK35" s="323"/>
      <c r="FL35" s="323"/>
      <c r="FM35" s="323"/>
      <c r="FN35" s="323"/>
      <c r="FO35" s="323"/>
      <c r="FP35" s="323"/>
      <c r="FQ35" s="323"/>
      <c r="FR35" s="323"/>
      <c r="FS35" s="323"/>
      <c r="FT35" s="323"/>
      <c r="FU35" s="323"/>
      <c r="FV35" s="323"/>
      <c r="FW35" s="323"/>
      <c r="FX35" s="323"/>
      <c r="FY35" s="323"/>
      <c r="FZ35" s="323"/>
      <c r="GA35" s="323"/>
      <c r="GB35" s="323"/>
      <c r="GC35" s="323"/>
      <c r="GD35" s="323"/>
      <c r="GE35" s="323"/>
      <c r="GF35" s="323"/>
      <c r="GG35" s="323"/>
      <c r="GH35" s="323"/>
      <c r="GI35" s="323"/>
      <c r="GJ35" s="323"/>
      <c r="GK35" s="323"/>
      <c r="GL35" s="323"/>
      <c r="GM35" s="323"/>
      <c r="GN35" s="323"/>
      <c r="GO35" s="323"/>
      <c r="GP35" s="323"/>
      <c r="GQ35" s="323"/>
      <c r="GR35" s="323"/>
      <c r="GS35" s="323"/>
      <c r="GT35" s="323"/>
      <c r="GU35" s="323"/>
      <c r="GV35" s="323"/>
      <c r="GW35" s="323"/>
      <c r="GX35" s="323"/>
      <c r="GY35" s="323"/>
      <c r="GZ35" s="323"/>
      <c r="HA35" s="323"/>
      <c r="HB35" s="323"/>
      <c r="HC35" s="323"/>
      <c r="HD35" s="323"/>
      <c r="HE35" s="323"/>
      <c r="HF35" s="323"/>
      <c r="HG35" s="323"/>
      <c r="HH35" s="323"/>
      <c r="HI35" s="323"/>
      <c r="HJ35" s="323"/>
      <c r="HK35" s="323"/>
      <c r="HL35" s="323"/>
      <c r="HM35" s="323"/>
      <c r="HN35" s="323"/>
      <c r="HO35" s="323"/>
      <c r="HP35" s="323"/>
      <c r="HQ35" s="323"/>
      <c r="HR35" s="323"/>
      <c r="HS35" s="323"/>
      <c r="HT35" s="323"/>
      <c r="HU35" s="323"/>
      <c r="HV35" s="323"/>
      <c r="HW35" s="323"/>
      <c r="HX35" s="323"/>
      <c r="HY35" s="323"/>
      <c r="HZ35" s="323"/>
      <c r="IA35" s="323"/>
      <c r="IB35" s="323"/>
      <c r="IC35" s="323"/>
      <c r="ID35" s="323"/>
      <c r="IE35" s="323"/>
      <c r="IF35" s="323"/>
      <c r="IG35" s="323"/>
      <c r="IH35" s="323"/>
      <c r="II35" s="323"/>
      <c r="IJ35" s="323"/>
      <c r="IK35" s="323"/>
      <c r="IL35" s="323"/>
      <c r="IM35" s="323"/>
      <c r="IN35" s="323"/>
      <c r="IO35" s="323"/>
      <c r="IP35" s="323"/>
      <c r="IQ35" s="323"/>
      <c r="IR35" s="323"/>
      <c r="IS35" s="323"/>
      <c r="IT35" s="323"/>
      <c r="IU35" s="323"/>
      <c r="IV35" s="323"/>
      <c r="IW35" s="323"/>
      <c r="IX35" s="323"/>
    </row>
    <row r="36" spans="1:258" s="357" customFormat="1">
      <c r="A36" s="323"/>
      <c r="B36" s="324"/>
      <c r="C36" s="325"/>
      <c r="D36" s="325"/>
      <c r="E36" s="1717"/>
      <c r="F36" s="326"/>
      <c r="G36" s="326"/>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c r="BN36" s="323"/>
      <c r="BO36" s="323"/>
      <c r="BP36" s="323"/>
      <c r="BQ36" s="323"/>
      <c r="BR36" s="323"/>
      <c r="BS36" s="323"/>
      <c r="BT36" s="323"/>
      <c r="BU36" s="323"/>
      <c r="BV36" s="323"/>
      <c r="BW36" s="323"/>
      <c r="BX36" s="323"/>
      <c r="BY36" s="323"/>
      <c r="BZ36" s="323"/>
      <c r="CA36" s="323"/>
      <c r="CB36" s="323"/>
      <c r="CC36" s="323"/>
      <c r="CD36" s="323"/>
      <c r="CE36" s="323"/>
      <c r="CF36" s="323"/>
      <c r="CG36" s="323"/>
      <c r="CH36" s="323"/>
      <c r="CI36" s="323"/>
      <c r="CJ36" s="323"/>
      <c r="CK36" s="323"/>
      <c r="CL36" s="323"/>
      <c r="CM36" s="323"/>
      <c r="CN36" s="323"/>
      <c r="CO36" s="323"/>
      <c r="CP36" s="323"/>
      <c r="CQ36" s="323"/>
      <c r="CR36" s="323"/>
      <c r="CS36" s="323"/>
      <c r="CT36" s="323"/>
      <c r="CU36" s="323"/>
      <c r="CV36" s="323"/>
      <c r="CW36" s="323"/>
      <c r="CX36" s="323"/>
      <c r="CY36" s="323"/>
      <c r="CZ36" s="323"/>
      <c r="DA36" s="323"/>
      <c r="DB36" s="323"/>
      <c r="DC36" s="323"/>
      <c r="DD36" s="323"/>
      <c r="DE36" s="323"/>
      <c r="DF36" s="323"/>
      <c r="DG36" s="323"/>
      <c r="DH36" s="323"/>
      <c r="DI36" s="323"/>
      <c r="DJ36" s="323"/>
      <c r="DK36" s="323"/>
      <c r="DL36" s="323"/>
      <c r="DM36" s="323"/>
      <c r="DN36" s="323"/>
      <c r="DO36" s="323"/>
      <c r="DP36" s="323"/>
      <c r="DQ36" s="323"/>
      <c r="DR36" s="323"/>
      <c r="DS36" s="323"/>
      <c r="DT36" s="323"/>
      <c r="DU36" s="323"/>
      <c r="DV36" s="323"/>
      <c r="DW36" s="323"/>
      <c r="DX36" s="323"/>
      <c r="DY36" s="323"/>
      <c r="DZ36" s="323"/>
      <c r="EA36" s="323"/>
      <c r="EB36" s="323"/>
      <c r="EC36" s="323"/>
      <c r="ED36" s="323"/>
      <c r="EE36" s="323"/>
      <c r="EF36" s="323"/>
      <c r="EG36" s="323"/>
      <c r="EH36" s="323"/>
      <c r="EI36" s="323"/>
      <c r="EJ36" s="323"/>
      <c r="EK36" s="323"/>
      <c r="EL36" s="323"/>
      <c r="EM36" s="323"/>
      <c r="EN36" s="323"/>
      <c r="EO36" s="323"/>
      <c r="EP36" s="323"/>
      <c r="EQ36" s="323"/>
      <c r="ER36" s="323"/>
      <c r="ES36" s="323"/>
      <c r="ET36" s="323"/>
      <c r="EU36" s="323"/>
      <c r="EV36" s="323"/>
      <c r="EW36" s="323"/>
      <c r="EX36" s="323"/>
      <c r="EY36" s="323"/>
      <c r="EZ36" s="323"/>
      <c r="FA36" s="323"/>
      <c r="FB36" s="323"/>
      <c r="FC36" s="323"/>
      <c r="FD36" s="323"/>
      <c r="FE36" s="323"/>
      <c r="FF36" s="323"/>
      <c r="FG36" s="323"/>
      <c r="FH36" s="323"/>
      <c r="FI36" s="323"/>
      <c r="FJ36" s="323"/>
      <c r="FK36" s="323"/>
      <c r="FL36" s="323"/>
      <c r="FM36" s="323"/>
      <c r="FN36" s="323"/>
      <c r="FO36" s="323"/>
      <c r="FP36" s="323"/>
      <c r="FQ36" s="323"/>
      <c r="FR36" s="323"/>
      <c r="FS36" s="323"/>
      <c r="FT36" s="323"/>
      <c r="FU36" s="323"/>
      <c r="FV36" s="323"/>
      <c r="FW36" s="323"/>
      <c r="FX36" s="323"/>
      <c r="FY36" s="323"/>
      <c r="FZ36" s="323"/>
      <c r="GA36" s="323"/>
      <c r="GB36" s="323"/>
      <c r="GC36" s="323"/>
      <c r="GD36" s="323"/>
      <c r="GE36" s="323"/>
      <c r="GF36" s="323"/>
      <c r="GG36" s="323"/>
      <c r="GH36" s="323"/>
      <c r="GI36" s="323"/>
      <c r="GJ36" s="323"/>
      <c r="GK36" s="323"/>
      <c r="GL36" s="323"/>
      <c r="GM36" s="323"/>
      <c r="GN36" s="323"/>
      <c r="GO36" s="323"/>
      <c r="GP36" s="323"/>
      <c r="GQ36" s="323"/>
      <c r="GR36" s="323"/>
      <c r="GS36" s="323"/>
      <c r="GT36" s="323"/>
      <c r="GU36" s="323"/>
      <c r="GV36" s="323"/>
      <c r="GW36" s="323"/>
      <c r="GX36" s="323"/>
      <c r="GY36" s="323"/>
      <c r="GZ36" s="323"/>
      <c r="HA36" s="323"/>
      <c r="HB36" s="323"/>
      <c r="HC36" s="323"/>
      <c r="HD36" s="323"/>
      <c r="HE36" s="323"/>
      <c r="HF36" s="323"/>
      <c r="HG36" s="323"/>
      <c r="HH36" s="323"/>
      <c r="HI36" s="323"/>
      <c r="HJ36" s="323"/>
      <c r="HK36" s="323"/>
      <c r="HL36" s="323"/>
      <c r="HM36" s="323"/>
      <c r="HN36" s="323"/>
      <c r="HO36" s="323"/>
      <c r="HP36" s="323"/>
      <c r="HQ36" s="323"/>
      <c r="HR36" s="323"/>
      <c r="HS36" s="323"/>
      <c r="HT36" s="323"/>
      <c r="HU36" s="323"/>
      <c r="HV36" s="323"/>
      <c r="HW36" s="323"/>
      <c r="HX36" s="323"/>
      <c r="HY36" s="323"/>
      <c r="HZ36" s="323"/>
      <c r="IA36" s="323"/>
      <c r="IB36" s="323"/>
      <c r="IC36" s="323"/>
      <c r="ID36" s="323"/>
      <c r="IE36" s="323"/>
      <c r="IF36" s="323"/>
      <c r="IG36" s="323"/>
      <c r="IH36" s="323"/>
      <c r="II36" s="323"/>
      <c r="IJ36" s="323"/>
      <c r="IK36" s="323"/>
      <c r="IL36" s="323"/>
      <c r="IM36" s="323"/>
      <c r="IN36" s="323"/>
      <c r="IO36" s="323"/>
      <c r="IP36" s="323"/>
      <c r="IQ36" s="323"/>
      <c r="IR36" s="323"/>
      <c r="IS36" s="323"/>
      <c r="IT36" s="323"/>
      <c r="IU36" s="323"/>
      <c r="IV36" s="323"/>
      <c r="IW36" s="323"/>
      <c r="IX36" s="323"/>
    </row>
    <row r="37" spans="1:258" s="357" customFormat="1">
      <c r="A37" s="323"/>
      <c r="B37" s="324"/>
      <c r="C37" s="325"/>
      <c r="D37" s="325"/>
      <c r="E37" s="1717"/>
      <c r="F37" s="326"/>
      <c r="G37" s="326"/>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c r="BN37" s="323"/>
      <c r="BO37" s="323"/>
      <c r="BP37" s="323"/>
      <c r="BQ37" s="323"/>
      <c r="BR37" s="323"/>
      <c r="BS37" s="323"/>
      <c r="BT37" s="323"/>
      <c r="BU37" s="323"/>
      <c r="BV37" s="323"/>
      <c r="BW37" s="323"/>
      <c r="BX37" s="323"/>
      <c r="BY37" s="323"/>
      <c r="BZ37" s="323"/>
      <c r="CA37" s="323"/>
      <c r="CB37" s="323"/>
      <c r="CC37" s="323"/>
      <c r="CD37" s="323"/>
      <c r="CE37" s="323"/>
      <c r="CF37" s="323"/>
      <c r="CG37" s="323"/>
      <c r="CH37" s="323"/>
      <c r="CI37" s="323"/>
      <c r="CJ37" s="323"/>
      <c r="CK37" s="323"/>
      <c r="CL37" s="323"/>
      <c r="CM37" s="323"/>
      <c r="CN37" s="323"/>
      <c r="CO37" s="323"/>
      <c r="CP37" s="323"/>
      <c r="CQ37" s="323"/>
      <c r="CR37" s="323"/>
      <c r="CS37" s="323"/>
      <c r="CT37" s="323"/>
      <c r="CU37" s="323"/>
      <c r="CV37" s="323"/>
      <c r="CW37" s="323"/>
      <c r="CX37" s="323"/>
      <c r="CY37" s="323"/>
      <c r="CZ37" s="323"/>
      <c r="DA37" s="323"/>
      <c r="DB37" s="323"/>
      <c r="DC37" s="323"/>
      <c r="DD37" s="323"/>
      <c r="DE37" s="323"/>
      <c r="DF37" s="323"/>
      <c r="DG37" s="323"/>
      <c r="DH37" s="323"/>
      <c r="DI37" s="323"/>
      <c r="DJ37" s="323"/>
      <c r="DK37" s="323"/>
      <c r="DL37" s="323"/>
      <c r="DM37" s="323"/>
      <c r="DN37" s="323"/>
      <c r="DO37" s="323"/>
      <c r="DP37" s="323"/>
      <c r="DQ37" s="323"/>
      <c r="DR37" s="323"/>
      <c r="DS37" s="323"/>
      <c r="DT37" s="323"/>
      <c r="DU37" s="323"/>
      <c r="DV37" s="323"/>
      <c r="DW37" s="323"/>
      <c r="DX37" s="323"/>
      <c r="DY37" s="323"/>
      <c r="DZ37" s="323"/>
      <c r="EA37" s="323"/>
      <c r="EB37" s="323"/>
      <c r="EC37" s="323"/>
      <c r="ED37" s="323"/>
      <c r="EE37" s="323"/>
      <c r="EF37" s="323"/>
      <c r="EG37" s="323"/>
      <c r="EH37" s="323"/>
      <c r="EI37" s="323"/>
      <c r="EJ37" s="323"/>
      <c r="EK37" s="323"/>
      <c r="EL37" s="323"/>
      <c r="EM37" s="323"/>
      <c r="EN37" s="323"/>
      <c r="EO37" s="323"/>
      <c r="EP37" s="323"/>
      <c r="EQ37" s="323"/>
      <c r="ER37" s="323"/>
      <c r="ES37" s="323"/>
      <c r="ET37" s="323"/>
      <c r="EU37" s="323"/>
      <c r="EV37" s="323"/>
      <c r="EW37" s="323"/>
      <c r="EX37" s="323"/>
      <c r="EY37" s="323"/>
      <c r="EZ37" s="323"/>
      <c r="FA37" s="323"/>
      <c r="FB37" s="323"/>
      <c r="FC37" s="323"/>
      <c r="FD37" s="323"/>
      <c r="FE37" s="323"/>
      <c r="FF37" s="323"/>
      <c r="FG37" s="323"/>
      <c r="FH37" s="323"/>
      <c r="FI37" s="323"/>
      <c r="FJ37" s="323"/>
      <c r="FK37" s="323"/>
      <c r="FL37" s="323"/>
      <c r="FM37" s="323"/>
      <c r="FN37" s="323"/>
      <c r="FO37" s="323"/>
      <c r="FP37" s="323"/>
      <c r="FQ37" s="323"/>
      <c r="FR37" s="323"/>
      <c r="FS37" s="323"/>
      <c r="FT37" s="323"/>
      <c r="FU37" s="323"/>
      <c r="FV37" s="323"/>
      <c r="FW37" s="323"/>
      <c r="FX37" s="323"/>
      <c r="FY37" s="323"/>
      <c r="FZ37" s="323"/>
      <c r="GA37" s="323"/>
      <c r="GB37" s="323"/>
      <c r="GC37" s="323"/>
      <c r="GD37" s="323"/>
      <c r="GE37" s="323"/>
      <c r="GF37" s="323"/>
      <c r="GG37" s="323"/>
      <c r="GH37" s="323"/>
      <c r="GI37" s="323"/>
      <c r="GJ37" s="323"/>
      <c r="GK37" s="323"/>
      <c r="GL37" s="323"/>
      <c r="GM37" s="323"/>
      <c r="GN37" s="323"/>
      <c r="GO37" s="323"/>
      <c r="GP37" s="323"/>
      <c r="GQ37" s="323"/>
      <c r="GR37" s="323"/>
      <c r="GS37" s="323"/>
      <c r="GT37" s="323"/>
      <c r="GU37" s="323"/>
      <c r="GV37" s="323"/>
      <c r="GW37" s="323"/>
      <c r="GX37" s="323"/>
      <c r="GY37" s="323"/>
      <c r="GZ37" s="323"/>
      <c r="HA37" s="323"/>
      <c r="HB37" s="323"/>
      <c r="HC37" s="323"/>
      <c r="HD37" s="323"/>
      <c r="HE37" s="323"/>
      <c r="HF37" s="323"/>
      <c r="HG37" s="323"/>
      <c r="HH37" s="323"/>
      <c r="HI37" s="323"/>
      <c r="HJ37" s="323"/>
      <c r="HK37" s="323"/>
      <c r="HL37" s="323"/>
      <c r="HM37" s="323"/>
      <c r="HN37" s="323"/>
      <c r="HO37" s="323"/>
      <c r="HP37" s="323"/>
      <c r="HQ37" s="323"/>
      <c r="HR37" s="323"/>
      <c r="HS37" s="323"/>
      <c r="HT37" s="323"/>
      <c r="HU37" s="323"/>
      <c r="HV37" s="323"/>
      <c r="HW37" s="323"/>
      <c r="HX37" s="323"/>
      <c r="HY37" s="323"/>
      <c r="HZ37" s="323"/>
      <c r="IA37" s="323"/>
      <c r="IB37" s="323"/>
      <c r="IC37" s="323"/>
      <c r="ID37" s="323"/>
      <c r="IE37" s="323"/>
      <c r="IF37" s="323"/>
      <c r="IG37" s="323"/>
      <c r="IH37" s="323"/>
      <c r="II37" s="323"/>
      <c r="IJ37" s="323"/>
      <c r="IK37" s="323"/>
      <c r="IL37" s="323"/>
      <c r="IM37" s="323"/>
      <c r="IN37" s="323"/>
      <c r="IO37" s="323"/>
      <c r="IP37" s="323"/>
      <c r="IQ37" s="323"/>
      <c r="IR37" s="323"/>
      <c r="IS37" s="323"/>
      <c r="IT37" s="323"/>
      <c r="IU37" s="323"/>
      <c r="IV37" s="323"/>
      <c r="IW37" s="323"/>
      <c r="IX37" s="323"/>
    </row>
    <row r="38" spans="1:258" s="357" customFormat="1">
      <c r="A38" s="323"/>
      <c r="B38" s="324"/>
      <c r="C38" s="325"/>
      <c r="D38" s="325"/>
      <c r="E38" s="1717"/>
      <c r="F38" s="326"/>
      <c r="G38" s="326"/>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c r="BN38" s="323"/>
      <c r="BO38" s="323"/>
      <c r="BP38" s="323"/>
      <c r="BQ38" s="323"/>
      <c r="BR38" s="323"/>
      <c r="BS38" s="323"/>
      <c r="BT38" s="323"/>
      <c r="BU38" s="323"/>
      <c r="BV38" s="323"/>
      <c r="BW38" s="323"/>
      <c r="BX38" s="323"/>
      <c r="BY38" s="323"/>
      <c r="BZ38" s="323"/>
      <c r="CA38" s="323"/>
      <c r="CB38" s="323"/>
      <c r="CC38" s="323"/>
      <c r="CD38" s="323"/>
      <c r="CE38" s="323"/>
      <c r="CF38" s="323"/>
      <c r="CG38" s="323"/>
      <c r="CH38" s="323"/>
      <c r="CI38" s="323"/>
      <c r="CJ38" s="323"/>
      <c r="CK38" s="323"/>
      <c r="CL38" s="323"/>
      <c r="CM38" s="323"/>
      <c r="CN38" s="323"/>
      <c r="CO38" s="323"/>
      <c r="CP38" s="323"/>
      <c r="CQ38" s="323"/>
      <c r="CR38" s="323"/>
      <c r="CS38" s="323"/>
      <c r="CT38" s="323"/>
      <c r="CU38" s="323"/>
      <c r="CV38" s="323"/>
      <c r="CW38" s="323"/>
      <c r="CX38" s="323"/>
      <c r="CY38" s="323"/>
      <c r="CZ38" s="323"/>
      <c r="DA38" s="323"/>
      <c r="DB38" s="323"/>
      <c r="DC38" s="323"/>
      <c r="DD38" s="323"/>
      <c r="DE38" s="323"/>
      <c r="DF38" s="323"/>
      <c r="DG38" s="323"/>
      <c r="DH38" s="323"/>
      <c r="DI38" s="323"/>
      <c r="DJ38" s="323"/>
      <c r="DK38" s="323"/>
      <c r="DL38" s="323"/>
      <c r="DM38" s="323"/>
      <c r="DN38" s="323"/>
      <c r="DO38" s="323"/>
      <c r="DP38" s="323"/>
      <c r="DQ38" s="323"/>
      <c r="DR38" s="323"/>
      <c r="DS38" s="323"/>
      <c r="DT38" s="323"/>
      <c r="DU38" s="323"/>
      <c r="DV38" s="323"/>
      <c r="DW38" s="323"/>
      <c r="DX38" s="323"/>
      <c r="DY38" s="323"/>
      <c r="DZ38" s="323"/>
      <c r="EA38" s="323"/>
      <c r="EB38" s="323"/>
      <c r="EC38" s="323"/>
      <c r="ED38" s="323"/>
      <c r="EE38" s="323"/>
      <c r="EF38" s="323"/>
      <c r="EG38" s="323"/>
      <c r="EH38" s="323"/>
      <c r="EI38" s="323"/>
      <c r="EJ38" s="323"/>
      <c r="EK38" s="323"/>
      <c r="EL38" s="323"/>
      <c r="EM38" s="323"/>
      <c r="EN38" s="323"/>
      <c r="EO38" s="323"/>
      <c r="EP38" s="323"/>
      <c r="EQ38" s="323"/>
      <c r="ER38" s="323"/>
      <c r="ES38" s="323"/>
      <c r="ET38" s="323"/>
      <c r="EU38" s="323"/>
      <c r="EV38" s="323"/>
      <c r="EW38" s="323"/>
      <c r="EX38" s="323"/>
      <c r="EY38" s="323"/>
      <c r="EZ38" s="323"/>
      <c r="FA38" s="323"/>
      <c r="FB38" s="323"/>
      <c r="FC38" s="323"/>
      <c r="FD38" s="323"/>
      <c r="FE38" s="323"/>
      <c r="FF38" s="323"/>
      <c r="FG38" s="323"/>
      <c r="FH38" s="323"/>
      <c r="FI38" s="323"/>
      <c r="FJ38" s="323"/>
      <c r="FK38" s="323"/>
      <c r="FL38" s="323"/>
      <c r="FM38" s="323"/>
      <c r="FN38" s="323"/>
      <c r="FO38" s="323"/>
      <c r="FP38" s="323"/>
      <c r="FQ38" s="323"/>
      <c r="FR38" s="323"/>
      <c r="FS38" s="323"/>
      <c r="FT38" s="323"/>
      <c r="FU38" s="323"/>
      <c r="FV38" s="323"/>
      <c r="FW38" s="323"/>
      <c r="FX38" s="323"/>
      <c r="FY38" s="323"/>
      <c r="FZ38" s="323"/>
      <c r="GA38" s="323"/>
      <c r="GB38" s="323"/>
      <c r="GC38" s="323"/>
      <c r="GD38" s="323"/>
      <c r="GE38" s="323"/>
      <c r="GF38" s="323"/>
      <c r="GG38" s="323"/>
      <c r="GH38" s="323"/>
      <c r="GI38" s="323"/>
      <c r="GJ38" s="323"/>
      <c r="GK38" s="323"/>
      <c r="GL38" s="323"/>
      <c r="GM38" s="323"/>
      <c r="GN38" s="323"/>
      <c r="GO38" s="323"/>
      <c r="GP38" s="323"/>
      <c r="GQ38" s="323"/>
      <c r="GR38" s="323"/>
      <c r="GS38" s="323"/>
      <c r="GT38" s="323"/>
      <c r="GU38" s="323"/>
      <c r="GV38" s="323"/>
      <c r="GW38" s="323"/>
      <c r="GX38" s="323"/>
      <c r="GY38" s="323"/>
      <c r="GZ38" s="323"/>
      <c r="HA38" s="323"/>
      <c r="HB38" s="323"/>
      <c r="HC38" s="323"/>
      <c r="HD38" s="323"/>
      <c r="HE38" s="323"/>
      <c r="HF38" s="323"/>
      <c r="HG38" s="323"/>
      <c r="HH38" s="323"/>
      <c r="HI38" s="323"/>
      <c r="HJ38" s="323"/>
      <c r="HK38" s="323"/>
      <c r="HL38" s="323"/>
      <c r="HM38" s="323"/>
      <c r="HN38" s="323"/>
      <c r="HO38" s="323"/>
      <c r="HP38" s="323"/>
      <c r="HQ38" s="323"/>
      <c r="HR38" s="323"/>
      <c r="HS38" s="323"/>
      <c r="HT38" s="323"/>
      <c r="HU38" s="323"/>
      <c r="HV38" s="323"/>
      <c r="HW38" s="323"/>
      <c r="HX38" s="323"/>
      <c r="HY38" s="323"/>
      <c r="HZ38" s="323"/>
      <c r="IA38" s="323"/>
      <c r="IB38" s="323"/>
      <c r="IC38" s="323"/>
      <c r="ID38" s="323"/>
      <c r="IE38" s="323"/>
      <c r="IF38" s="323"/>
      <c r="IG38" s="323"/>
      <c r="IH38" s="323"/>
      <c r="II38" s="323"/>
      <c r="IJ38" s="323"/>
      <c r="IK38" s="323"/>
      <c r="IL38" s="323"/>
      <c r="IM38" s="323"/>
      <c r="IN38" s="323"/>
      <c r="IO38" s="323"/>
      <c r="IP38" s="323"/>
      <c r="IQ38" s="323"/>
      <c r="IR38" s="323"/>
      <c r="IS38" s="323"/>
      <c r="IT38" s="323"/>
      <c r="IU38" s="323"/>
      <c r="IV38" s="323"/>
      <c r="IW38" s="323"/>
      <c r="IX38" s="323"/>
    </row>
    <row r="39" spans="1:258" s="357" customFormat="1">
      <c r="A39" s="323"/>
      <c r="B39" s="324"/>
      <c r="C39" s="325"/>
      <c r="D39" s="325"/>
      <c r="E39" s="1717"/>
      <c r="F39" s="326"/>
      <c r="G39" s="326"/>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c r="BN39" s="323"/>
      <c r="BO39" s="323"/>
      <c r="BP39" s="323"/>
      <c r="BQ39" s="323"/>
      <c r="BR39" s="323"/>
      <c r="BS39" s="323"/>
      <c r="BT39" s="323"/>
      <c r="BU39" s="323"/>
      <c r="BV39" s="323"/>
      <c r="BW39" s="323"/>
      <c r="BX39" s="323"/>
      <c r="BY39" s="323"/>
      <c r="BZ39" s="323"/>
      <c r="CA39" s="323"/>
      <c r="CB39" s="323"/>
      <c r="CC39" s="323"/>
      <c r="CD39" s="323"/>
      <c r="CE39" s="323"/>
      <c r="CF39" s="323"/>
      <c r="CG39" s="323"/>
      <c r="CH39" s="323"/>
      <c r="CI39" s="323"/>
      <c r="CJ39" s="323"/>
      <c r="CK39" s="323"/>
      <c r="CL39" s="323"/>
      <c r="CM39" s="323"/>
      <c r="CN39" s="323"/>
      <c r="CO39" s="323"/>
      <c r="CP39" s="323"/>
      <c r="CQ39" s="323"/>
      <c r="CR39" s="323"/>
      <c r="CS39" s="323"/>
      <c r="CT39" s="323"/>
      <c r="CU39" s="323"/>
      <c r="CV39" s="323"/>
      <c r="CW39" s="323"/>
      <c r="CX39" s="323"/>
      <c r="CY39" s="323"/>
      <c r="CZ39" s="323"/>
      <c r="DA39" s="323"/>
      <c r="DB39" s="323"/>
      <c r="DC39" s="323"/>
      <c r="DD39" s="323"/>
      <c r="DE39" s="323"/>
      <c r="DF39" s="323"/>
      <c r="DG39" s="323"/>
      <c r="DH39" s="323"/>
      <c r="DI39" s="323"/>
      <c r="DJ39" s="323"/>
      <c r="DK39" s="323"/>
      <c r="DL39" s="323"/>
      <c r="DM39" s="323"/>
      <c r="DN39" s="323"/>
      <c r="DO39" s="323"/>
      <c r="DP39" s="323"/>
      <c r="DQ39" s="323"/>
      <c r="DR39" s="323"/>
      <c r="DS39" s="323"/>
      <c r="DT39" s="323"/>
      <c r="DU39" s="323"/>
      <c r="DV39" s="323"/>
      <c r="DW39" s="323"/>
      <c r="DX39" s="323"/>
      <c r="DY39" s="323"/>
      <c r="DZ39" s="323"/>
      <c r="EA39" s="323"/>
      <c r="EB39" s="323"/>
      <c r="EC39" s="323"/>
      <c r="ED39" s="323"/>
      <c r="EE39" s="323"/>
      <c r="EF39" s="323"/>
      <c r="EG39" s="323"/>
      <c r="EH39" s="323"/>
      <c r="EI39" s="323"/>
      <c r="EJ39" s="323"/>
      <c r="EK39" s="323"/>
      <c r="EL39" s="323"/>
      <c r="EM39" s="323"/>
      <c r="EN39" s="323"/>
      <c r="EO39" s="323"/>
      <c r="EP39" s="323"/>
      <c r="EQ39" s="323"/>
      <c r="ER39" s="323"/>
      <c r="ES39" s="323"/>
      <c r="ET39" s="323"/>
      <c r="EU39" s="323"/>
      <c r="EV39" s="323"/>
      <c r="EW39" s="323"/>
      <c r="EX39" s="323"/>
      <c r="EY39" s="323"/>
      <c r="EZ39" s="323"/>
      <c r="FA39" s="323"/>
      <c r="FB39" s="323"/>
      <c r="FC39" s="323"/>
      <c r="FD39" s="323"/>
      <c r="FE39" s="323"/>
      <c r="FF39" s="323"/>
      <c r="FG39" s="323"/>
      <c r="FH39" s="323"/>
      <c r="FI39" s="323"/>
      <c r="FJ39" s="323"/>
      <c r="FK39" s="323"/>
      <c r="FL39" s="323"/>
      <c r="FM39" s="323"/>
      <c r="FN39" s="323"/>
      <c r="FO39" s="323"/>
      <c r="FP39" s="323"/>
      <c r="FQ39" s="323"/>
      <c r="FR39" s="323"/>
      <c r="FS39" s="323"/>
      <c r="FT39" s="323"/>
      <c r="FU39" s="323"/>
      <c r="FV39" s="323"/>
      <c r="FW39" s="323"/>
      <c r="FX39" s="323"/>
      <c r="FY39" s="323"/>
      <c r="FZ39" s="323"/>
      <c r="GA39" s="323"/>
      <c r="GB39" s="323"/>
      <c r="GC39" s="323"/>
      <c r="GD39" s="323"/>
      <c r="GE39" s="323"/>
      <c r="GF39" s="323"/>
      <c r="GG39" s="323"/>
      <c r="GH39" s="323"/>
      <c r="GI39" s="323"/>
      <c r="GJ39" s="323"/>
      <c r="GK39" s="323"/>
      <c r="GL39" s="323"/>
      <c r="GM39" s="323"/>
      <c r="GN39" s="323"/>
      <c r="GO39" s="323"/>
      <c r="GP39" s="323"/>
      <c r="GQ39" s="323"/>
      <c r="GR39" s="323"/>
      <c r="GS39" s="323"/>
      <c r="GT39" s="323"/>
      <c r="GU39" s="323"/>
      <c r="GV39" s="323"/>
      <c r="GW39" s="323"/>
      <c r="GX39" s="323"/>
      <c r="GY39" s="323"/>
      <c r="GZ39" s="323"/>
      <c r="HA39" s="323"/>
      <c r="HB39" s="323"/>
      <c r="HC39" s="323"/>
      <c r="HD39" s="323"/>
      <c r="HE39" s="323"/>
      <c r="HF39" s="323"/>
      <c r="HG39" s="323"/>
      <c r="HH39" s="323"/>
      <c r="HI39" s="323"/>
      <c r="HJ39" s="323"/>
      <c r="HK39" s="323"/>
      <c r="HL39" s="323"/>
      <c r="HM39" s="323"/>
      <c r="HN39" s="323"/>
      <c r="HO39" s="323"/>
      <c r="HP39" s="323"/>
      <c r="HQ39" s="323"/>
      <c r="HR39" s="323"/>
      <c r="HS39" s="323"/>
      <c r="HT39" s="323"/>
      <c r="HU39" s="323"/>
      <c r="HV39" s="323"/>
      <c r="HW39" s="323"/>
      <c r="HX39" s="323"/>
      <c r="HY39" s="323"/>
      <c r="HZ39" s="323"/>
      <c r="IA39" s="323"/>
      <c r="IB39" s="323"/>
      <c r="IC39" s="323"/>
      <c r="ID39" s="323"/>
      <c r="IE39" s="323"/>
      <c r="IF39" s="323"/>
      <c r="IG39" s="323"/>
      <c r="IH39" s="323"/>
      <c r="II39" s="323"/>
      <c r="IJ39" s="323"/>
      <c r="IK39" s="323"/>
      <c r="IL39" s="323"/>
      <c r="IM39" s="323"/>
      <c r="IN39" s="323"/>
      <c r="IO39" s="323"/>
      <c r="IP39" s="323"/>
      <c r="IQ39" s="323"/>
      <c r="IR39" s="323"/>
      <c r="IS39" s="323"/>
      <c r="IT39" s="323"/>
      <c r="IU39" s="323"/>
      <c r="IV39" s="323"/>
      <c r="IW39" s="323"/>
      <c r="IX39" s="323"/>
    </row>
    <row r="40" spans="1:258" s="357" customFormat="1">
      <c r="A40" s="323"/>
      <c r="B40" s="324"/>
      <c r="C40" s="325"/>
      <c r="D40" s="325"/>
      <c r="E40" s="1717"/>
      <c r="F40" s="326"/>
      <c r="G40" s="326"/>
      <c r="H40" s="323"/>
      <c r="I40" s="323"/>
      <c r="J40" s="323"/>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c r="BN40" s="323"/>
      <c r="BO40" s="323"/>
      <c r="BP40" s="323"/>
      <c r="BQ40" s="323"/>
      <c r="BR40" s="323"/>
      <c r="BS40" s="323"/>
      <c r="BT40" s="323"/>
      <c r="BU40" s="323"/>
      <c r="BV40" s="323"/>
      <c r="BW40" s="323"/>
      <c r="BX40" s="323"/>
      <c r="BY40" s="323"/>
      <c r="BZ40" s="323"/>
      <c r="CA40" s="323"/>
      <c r="CB40" s="323"/>
      <c r="CC40" s="323"/>
      <c r="CD40" s="323"/>
      <c r="CE40" s="323"/>
      <c r="CF40" s="323"/>
      <c r="CG40" s="323"/>
      <c r="CH40" s="323"/>
      <c r="CI40" s="323"/>
      <c r="CJ40" s="323"/>
      <c r="CK40" s="323"/>
      <c r="CL40" s="323"/>
      <c r="CM40" s="323"/>
      <c r="CN40" s="323"/>
      <c r="CO40" s="323"/>
      <c r="CP40" s="323"/>
      <c r="CQ40" s="323"/>
      <c r="CR40" s="323"/>
      <c r="CS40" s="323"/>
      <c r="CT40" s="323"/>
      <c r="CU40" s="323"/>
      <c r="CV40" s="323"/>
      <c r="CW40" s="323"/>
      <c r="CX40" s="323"/>
      <c r="CY40" s="323"/>
      <c r="CZ40" s="323"/>
      <c r="DA40" s="323"/>
      <c r="DB40" s="323"/>
      <c r="DC40" s="323"/>
      <c r="DD40" s="323"/>
      <c r="DE40" s="323"/>
      <c r="DF40" s="323"/>
      <c r="DG40" s="323"/>
      <c r="DH40" s="323"/>
      <c r="DI40" s="323"/>
      <c r="DJ40" s="323"/>
      <c r="DK40" s="323"/>
      <c r="DL40" s="323"/>
      <c r="DM40" s="323"/>
      <c r="DN40" s="323"/>
      <c r="DO40" s="323"/>
      <c r="DP40" s="323"/>
      <c r="DQ40" s="323"/>
      <c r="DR40" s="323"/>
      <c r="DS40" s="323"/>
      <c r="DT40" s="323"/>
      <c r="DU40" s="323"/>
      <c r="DV40" s="323"/>
      <c r="DW40" s="323"/>
      <c r="DX40" s="323"/>
      <c r="DY40" s="323"/>
      <c r="DZ40" s="323"/>
      <c r="EA40" s="323"/>
      <c r="EB40" s="323"/>
      <c r="EC40" s="323"/>
      <c r="ED40" s="323"/>
      <c r="EE40" s="323"/>
      <c r="EF40" s="323"/>
      <c r="EG40" s="323"/>
      <c r="EH40" s="323"/>
      <c r="EI40" s="323"/>
      <c r="EJ40" s="323"/>
      <c r="EK40" s="323"/>
      <c r="EL40" s="323"/>
      <c r="EM40" s="323"/>
      <c r="EN40" s="323"/>
      <c r="EO40" s="323"/>
      <c r="EP40" s="323"/>
      <c r="EQ40" s="323"/>
      <c r="ER40" s="323"/>
      <c r="ES40" s="323"/>
      <c r="ET40" s="323"/>
      <c r="EU40" s="323"/>
      <c r="EV40" s="323"/>
      <c r="EW40" s="323"/>
      <c r="EX40" s="323"/>
      <c r="EY40" s="323"/>
      <c r="EZ40" s="323"/>
      <c r="FA40" s="323"/>
      <c r="FB40" s="323"/>
      <c r="FC40" s="323"/>
      <c r="FD40" s="323"/>
      <c r="FE40" s="323"/>
      <c r="FF40" s="323"/>
      <c r="FG40" s="323"/>
      <c r="FH40" s="323"/>
      <c r="FI40" s="323"/>
      <c r="FJ40" s="323"/>
      <c r="FK40" s="323"/>
      <c r="FL40" s="323"/>
      <c r="FM40" s="323"/>
      <c r="FN40" s="323"/>
      <c r="FO40" s="323"/>
      <c r="FP40" s="323"/>
      <c r="FQ40" s="323"/>
      <c r="FR40" s="323"/>
      <c r="FS40" s="323"/>
      <c r="FT40" s="323"/>
      <c r="FU40" s="323"/>
      <c r="FV40" s="323"/>
      <c r="FW40" s="323"/>
      <c r="FX40" s="323"/>
      <c r="FY40" s="323"/>
      <c r="FZ40" s="323"/>
      <c r="GA40" s="323"/>
      <c r="GB40" s="323"/>
      <c r="GC40" s="323"/>
      <c r="GD40" s="323"/>
      <c r="GE40" s="323"/>
      <c r="GF40" s="323"/>
      <c r="GG40" s="323"/>
      <c r="GH40" s="323"/>
      <c r="GI40" s="323"/>
      <c r="GJ40" s="323"/>
      <c r="GK40" s="323"/>
      <c r="GL40" s="323"/>
      <c r="GM40" s="323"/>
      <c r="GN40" s="323"/>
      <c r="GO40" s="323"/>
      <c r="GP40" s="323"/>
      <c r="GQ40" s="323"/>
      <c r="GR40" s="323"/>
      <c r="GS40" s="323"/>
      <c r="GT40" s="323"/>
      <c r="GU40" s="323"/>
      <c r="GV40" s="323"/>
      <c r="GW40" s="323"/>
      <c r="GX40" s="323"/>
      <c r="GY40" s="323"/>
      <c r="GZ40" s="323"/>
      <c r="HA40" s="323"/>
      <c r="HB40" s="323"/>
      <c r="HC40" s="323"/>
      <c r="HD40" s="323"/>
      <c r="HE40" s="323"/>
      <c r="HF40" s="323"/>
      <c r="HG40" s="323"/>
      <c r="HH40" s="323"/>
      <c r="HI40" s="323"/>
      <c r="HJ40" s="323"/>
      <c r="HK40" s="323"/>
      <c r="HL40" s="323"/>
      <c r="HM40" s="323"/>
      <c r="HN40" s="323"/>
      <c r="HO40" s="323"/>
      <c r="HP40" s="323"/>
      <c r="HQ40" s="323"/>
      <c r="HR40" s="323"/>
      <c r="HS40" s="323"/>
      <c r="HT40" s="323"/>
      <c r="HU40" s="323"/>
      <c r="HV40" s="323"/>
      <c r="HW40" s="323"/>
      <c r="HX40" s="323"/>
      <c r="HY40" s="323"/>
      <c r="HZ40" s="323"/>
      <c r="IA40" s="323"/>
      <c r="IB40" s="323"/>
      <c r="IC40" s="323"/>
      <c r="ID40" s="323"/>
      <c r="IE40" s="323"/>
      <c r="IF40" s="323"/>
      <c r="IG40" s="323"/>
      <c r="IH40" s="323"/>
      <c r="II40" s="323"/>
      <c r="IJ40" s="323"/>
      <c r="IK40" s="323"/>
      <c r="IL40" s="323"/>
      <c r="IM40" s="323"/>
      <c r="IN40" s="323"/>
      <c r="IO40" s="323"/>
      <c r="IP40" s="323"/>
      <c r="IQ40" s="323"/>
      <c r="IR40" s="323"/>
      <c r="IS40" s="323"/>
      <c r="IT40" s="323"/>
      <c r="IU40" s="323"/>
      <c r="IV40" s="323"/>
      <c r="IW40" s="323"/>
      <c r="IX40" s="323"/>
    </row>
    <row r="41" spans="1:258" s="357" customFormat="1">
      <c r="A41" s="323"/>
      <c r="B41" s="324"/>
      <c r="C41" s="325"/>
      <c r="D41" s="325"/>
      <c r="E41" s="1717"/>
      <c r="F41" s="326"/>
      <c r="G41" s="326"/>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c r="BR41" s="323"/>
      <c r="BS41" s="323"/>
      <c r="BT41" s="323"/>
      <c r="BU41" s="323"/>
      <c r="BV41" s="323"/>
      <c r="BW41" s="323"/>
      <c r="BX41" s="323"/>
      <c r="BY41" s="323"/>
      <c r="BZ41" s="323"/>
      <c r="CA41" s="323"/>
      <c r="CB41" s="323"/>
      <c r="CC41" s="323"/>
      <c r="CD41" s="323"/>
      <c r="CE41" s="323"/>
      <c r="CF41" s="323"/>
      <c r="CG41" s="323"/>
      <c r="CH41" s="323"/>
      <c r="CI41" s="323"/>
      <c r="CJ41" s="323"/>
      <c r="CK41" s="323"/>
      <c r="CL41" s="323"/>
      <c r="CM41" s="323"/>
      <c r="CN41" s="323"/>
      <c r="CO41" s="323"/>
      <c r="CP41" s="323"/>
      <c r="CQ41" s="323"/>
      <c r="CR41" s="323"/>
      <c r="CS41" s="323"/>
      <c r="CT41" s="323"/>
      <c r="CU41" s="323"/>
      <c r="CV41" s="323"/>
      <c r="CW41" s="323"/>
      <c r="CX41" s="323"/>
      <c r="CY41" s="323"/>
      <c r="CZ41" s="323"/>
      <c r="DA41" s="323"/>
      <c r="DB41" s="323"/>
      <c r="DC41" s="323"/>
      <c r="DD41" s="323"/>
      <c r="DE41" s="323"/>
      <c r="DF41" s="323"/>
      <c r="DG41" s="323"/>
      <c r="DH41" s="323"/>
      <c r="DI41" s="323"/>
      <c r="DJ41" s="323"/>
      <c r="DK41" s="323"/>
      <c r="DL41" s="323"/>
      <c r="DM41" s="323"/>
      <c r="DN41" s="323"/>
      <c r="DO41" s="323"/>
      <c r="DP41" s="323"/>
      <c r="DQ41" s="323"/>
      <c r="DR41" s="323"/>
      <c r="DS41" s="323"/>
      <c r="DT41" s="323"/>
      <c r="DU41" s="323"/>
      <c r="DV41" s="323"/>
      <c r="DW41" s="323"/>
      <c r="DX41" s="323"/>
      <c r="DY41" s="323"/>
      <c r="DZ41" s="323"/>
      <c r="EA41" s="323"/>
      <c r="EB41" s="323"/>
      <c r="EC41" s="323"/>
      <c r="ED41" s="323"/>
      <c r="EE41" s="323"/>
      <c r="EF41" s="323"/>
      <c r="EG41" s="323"/>
      <c r="EH41" s="323"/>
      <c r="EI41" s="323"/>
      <c r="EJ41" s="323"/>
      <c r="EK41" s="323"/>
      <c r="EL41" s="323"/>
      <c r="EM41" s="323"/>
      <c r="EN41" s="323"/>
      <c r="EO41" s="323"/>
      <c r="EP41" s="323"/>
      <c r="EQ41" s="323"/>
      <c r="ER41" s="323"/>
      <c r="ES41" s="323"/>
      <c r="ET41" s="323"/>
      <c r="EU41" s="323"/>
      <c r="EV41" s="323"/>
      <c r="EW41" s="323"/>
      <c r="EX41" s="323"/>
      <c r="EY41" s="323"/>
      <c r="EZ41" s="323"/>
      <c r="FA41" s="323"/>
      <c r="FB41" s="323"/>
      <c r="FC41" s="323"/>
      <c r="FD41" s="323"/>
      <c r="FE41" s="323"/>
      <c r="FF41" s="323"/>
      <c r="FG41" s="323"/>
      <c r="FH41" s="323"/>
      <c r="FI41" s="323"/>
      <c r="FJ41" s="323"/>
      <c r="FK41" s="323"/>
      <c r="FL41" s="323"/>
      <c r="FM41" s="323"/>
      <c r="FN41" s="323"/>
      <c r="FO41" s="323"/>
      <c r="FP41" s="323"/>
      <c r="FQ41" s="323"/>
      <c r="FR41" s="323"/>
      <c r="FS41" s="323"/>
      <c r="FT41" s="323"/>
      <c r="FU41" s="323"/>
      <c r="FV41" s="323"/>
      <c r="FW41" s="323"/>
      <c r="FX41" s="323"/>
      <c r="FY41" s="323"/>
      <c r="FZ41" s="323"/>
      <c r="GA41" s="323"/>
      <c r="GB41" s="323"/>
      <c r="GC41" s="323"/>
      <c r="GD41" s="323"/>
      <c r="GE41" s="323"/>
      <c r="GF41" s="323"/>
      <c r="GG41" s="323"/>
      <c r="GH41" s="323"/>
      <c r="GI41" s="323"/>
      <c r="GJ41" s="323"/>
      <c r="GK41" s="323"/>
      <c r="GL41" s="323"/>
      <c r="GM41" s="323"/>
      <c r="GN41" s="323"/>
      <c r="GO41" s="323"/>
      <c r="GP41" s="323"/>
      <c r="GQ41" s="323"/>
      <c r="GR41" s="323"/>
      <c r="GS41" s="323"/>
      <c r="GT41" s="323"/>
      <c r="GU41" s="323"/>
      <c r="GV41" s="323"/>
      <c r="GW41" s="323"/>
      <c r="GX41" s="323"/>
      <c r="GY41" s="323"/>
      <c r="GZ41" s="323"/>
      <c r="HA41" s="323"/>
      <c r="HB41" s="323"/>
      <c r="HC41" s="323"/>
      <c r="HD41" s="323"/>
      <c r="HE41" s="323"/>
      <c r="HF41" s="323"/>
      <c r="HG41" s="323"/>
      <c r="HH41" s="323"/>
      <c r="HI41" s="323"/>
      <c r="HJ41" s="323"/>
      <c r="HK41" s="323"/>
      <c r="HL41" s="323"/>
      <c r="HM41" s="323"/>
      <c r="HN41" s="323"/>
      <c r="HO41" s="323"/>
      <c r="HP41" s="323"/>
      <c r="HQ41" s="323"/>
      <c r="HR41" s="323"/>
      <c r="HS41" s="323"/>
      <c r="HT41" s="323"/>
      <c r="HU41" s="323"/>
      <c r="HV41" s="323"/>
      <c r="HW41" s="323"/>
      <c r="HX41" s="323"/>
      <c r="HY41" s="323"/>
      <c r="HZ41" s="323"/>
      <c r="IA41" s="323"/>
      <c r="IB41" s="323"/>
      <c r="IC41" s="323"/>
      <c r="ID41" s="323"/>
      <c r="IE41" s="323"/>
      <c r="IF41" s="323"/>
      <c r="IG41" s="323"/>
      <c r="IH41" s="323"/>
      <c r="II41" s="323"/>
      <c r="IJ41" s="323"/>
      <c r="IK41" s="323"/>
      <c r="IL41" s="323"/>
      <c r="IM41" s="323"/>
      <c r="IN41" s="323"/>
      <c r="IO41" s="323"/>
      <c r="IP41" s="323"/>
      <c r="IQ41" s="323"/>
      <c r="IR41" s="323"/>
      <c r="IS41" s="323"/>
      <c r="IT41" s="323"/>
      <c r="IU41" s="323"/>
      <c r="IV41" s="323"/>
      <c r="IW41" s="323"/>
      <c r="IX41" s="323"/>
    </row>
    <row r="42" spans="1:258" s="357" customFormat="1">
      <c r="A42" s="323"/>
      <c r="B42" s="324"/>
      <c r="C42" s="325"/>
      <c r="D42" s="325"/>
      <c r="E42" s="1717"/>
      <c r="F42" s="326"/>
      <c r="G42" s="326"/>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c r="BR42" s="323"/>
      <c r="BS42" s="323"/>
      <c r="BT42" s="323"/>
      <c r="BU42" s="323"/>
      <c r="BV42" s="323"/>
      <c r="BW42" s="323"/>
      <c r="BX42" s="323"/>
      <c r="BY42" s="323"/>
      <c r="BZ42" s="323"/>
      <c r="CA42" s="323"/>
      <c r="CB42" s="323"/>
      <c r="CC42" s="323"/>
      <c r="CD42" s="323"/>
      <c r="CE42" s="323"/>
      <c r="CF42" s="323"/>
      <c r="CG42" s="323"/>
      <c r="CH42" s="323"/>
      <c r="CI42" s="323"/>
      <c r="CJ42" s="323"/>
      <c r="CK42" s="323"/>
      <c r="CL42" s="323"/>
      <c r="CM42" s="323"/>
      <c r="CN42" s="323"/>
      <c r="CO42" s="323"/>
      <c r="CP42" s="323"/>
      <c r="CQ42" s="323"/>
      <c r="CR42" s="323"/>
      <c r="CS42" s="323"/>
      <c r="CT42" s="323"/>
      <c r="CU42" s="323"/>
      <c r="CV42" s="323"/>
      <c r="CW42" s="323"/>
      <c r="CX42" s="323"/>
      <c r="CY42" s="323"/>
      <c r="CZ42" s="323"/>
      <c r="DA42" s="323"/>
      <c r="DB42" s="323"/>
      <c r="DC42" s="323"/>
      <c r="DD42" s="323"/>
      <c r="DE42" s="323"/>
      <c r="DF42" s="323"/>
      <c r="DG42" s="323"/>
      <c r="DH42" s="323"/>
      <c r="DI42" s="323"/>
      <c r="DJ42" s="323"/>
      <c r="DK42" s="323"/>
      <c r="DL42" s="323"/>
      <c r="DM42" s="323"/>
      <c r="DN42" s="323"/>
      <c r="DO42" s="323"/>
      <c r="DP42" s="323"/>
      <c r="DQ42" s="323"/>
      <c r="DR42" s="323"/>
      <c r="DS42" s="323"/>
      <c r="DT42" s="323"/>
      <c r="DU42" s="323"/>
      <c r="DV42" s="323"/>
      <c r="DW42" s="323"/>
      <c r="DX42" s="323"/>
      <c r="DY42" s="323"/>
      <c r="DZ42" s="323"/>
      <c r="EA42" s="323"/>
      <c r="EB42" s="323"/>
      <c r="EC42" s="323"/>
      <c r="ED42" s="323"/>
      <c r="EE42" s="323"/>
      <c r="EF42" s="323"/>
      <c r="EG42" s="323"/>
      <c r="EH42" s="323"/>
      <c r="EI42" s="323"/>
      <c r="EJ42" s="323"/>
      <c r="EK42" s="323"/>
      <c r="EL42" s="323"/>
      <c r="EM42" s="323"/>
      <c r="EN42" s="323"/>
      <c r="EO42" s="323"/>
      <c r="EP42" s="323"/>
      <c r="EQ42" s="323"/>
      <c r="ER42" s="323"/>
      <c r="ES42" s="323"/>
      <c r="ET42" s="323"/>
      <c r="EU42" s="323"/>
      <c r="EV42" s="323"/>
      <c r="EW42" s="323"/>
      <c r="EX42" s="323"/>
      <c r="EY42" s="323"/>
      <c r="EZ42" s="323"/>
      <c r="FA42" s="323"/>
      <c r="FB42" s="323"/>
      <c r="FC42" s="323"/>
      <c r="FD42" s="323"/>
      <c r="FE42" s="323"/>
      <c r="FF42" s="323"/>
      <c r="FG42" s="323"/>
      <c r="FH42" s="323"/>
      <c r="FI42" s="323"/>
      <c r="FJ42" s="323"/>
      <c r="FK42" s="323"/>
      <c r="FL42" s="323"/>
      <c r="FM42" s="323"/>
      <c r="FN42" s="323"/>
      <c r="FO42" s="323"/>
      <c r="FP42" s="323"/>
      <c r="FQ42" s="323"/>
      <c r="FR42" s="323"/>
      <c r="FS42" s="323"/>
      <c r="FT42" s="323"/>
      <c r="FU42" s="323"/>
      <c r="FV42" s="323"/>
      <c r="FW42" s="323"/>
      <c r="FX42" s="323"/>
      <c r="FY42" s="323"/>
      <c r="FZ42" s="323"/>
      <c r="GA42" s="323"/>
      <c r="GB42" s="323"/>
      <c r="GC42" s="323"/>
      <c r="GD42" s="323"/>
      <c r="GE42" s="323"/>
      <c r="GF42" s="323"/>
      <c r="GG42" s="323"/>
      <c r="GH42" s="323"/>
      <c r="GI42" s="323"/>
      <c r="GJ42" s="323"/>
      <c r="GK42" s="323"/>
      <c r="GL42" s="323"/>
      <c r="GM42" s="323"/>
      <c r="GN42" s="323"/>
      <c r="GO42" s="323"/>
      <c r="GP42" s="323"/>
      <c r="GQ42" s="323"/>
      <c r="GR42" s="323"/>
      <c r="GS42" s="323"/>
      <c r="GT42" s="323"/>
      <c r="GU42" s="323"/>
      <c r="GV42" s="323"/>
      <c r="GW42" s="323"/>
      <c r="GX42" s="323"/>
      <c r="GY42" s="323"/>
      <c r="GZ42" s="323"/>
      <c r="HA42" s="323"/>
      <c r="HB42" s="323"/>
      <c r="HC42" s="323"/>
      <c r="HD42" s="323"/>
      <c r="HE42" s="323"/>
      <c r="HF42" s="323"/>
      <c r="HG42" s="323"/>
      <c r="HH42" s="323"/>
      <c r="HI42" s="323"/>
      <c r="HJ42" s="323"/>
      <c r="HK42" s="323"/>
      <c r="HL42" s="323"/>
      <c r="HM42" s="323"/>
      <c r="HN42" s="323"/>
      <c r="HO42" s="323"/>
      <c r="HP42" s="323"/>
      <c r="HQ42" s="323"/>
      <c r="HR42" s="323"/>
      <c r="HS42" s="323"/>
      <c r="HT42" s="323"/>
      <c r="HU42" s="323"/>
      <c r="HV42" s="323"/>
      <c r="HW42" s="323"/>
      <c r="HX42" s="323"/>
      <c r="HY42" s="323"/>
      <c r="HZ42" s="323"/>
      <c r="IA42" s="323"/>
      <c r="IB42" s="323"/>
      <c r="IC42" s="323"/>
      <c r="ID42" s="323"/>
      <c r="IE42" s="323"/>
      <c r="IF42" s="323"/>
      <c r="IG42" s="323"/>
      <c r="IH42" s="323"/>
      <c r="II42" s="323"/>
      <c r="IJ42" s="323"/>
      <c r="IK42" s="323"/>
      <c r="IL42" s="323"/>
      <c r="IM42" s="323"/>
      <c r="IN42" s="323"/>
      <c r="IO42" s="323"/>
      <c r="IP42" s="323"/>
      <c r="IQ42" s="323"/>
      <c r="IR42" s="323"/>
      <c r="IS42" s="323"/>
      <c r="IT42" s="323"/>
      <c r="IU42" s="323"/>
      <c r="IV42" s="323"/>
      <c r="IW42" s="323"/>
      <c r="IX42" s="323"/>
    </row>
    <row r="43" spans="1:258" s="357" customFormat="1">
      <c r="A43" s="323"/>
      <c r="B43" s="324"/>
      <c r="C43" s="325"/>
      <c r="D43" s="325"/>
      <c r="E43" s="1717"/>
      <c r="F43" s="326"/>
      <c r="G43" s="326"/>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c r="BR43" s="323"/>
      <c r="BS43" s="323"/>
      <c r="BT43" s="323"/>
      <c r="BU43" s="323"/>
      <c r="BV43" s="323"/>
      <c r="BW43" s="323"/>
      <c r="BX43" s="323"/>
      <c r="BY43" s="323"/>
      <c r="BZ43" s="323"/>
      <c r="CA43" s="323"/>
      <c r="CB43" s="323"/>
      <c r="CC43" s="323"/>
      <c r="CD43" s="323"/>
      <c r="CE43" s="323"/>
      <c r="CF43" s="323"/>
      <c r="CG43" s="323"/>
      <c r="CH43" s="323"/>
      <c r="CI43" s="323"/>
      <c r="CJ43" s="323"/>
      <c r="CK43" s="323"/>
      <c r="CL43" s="323"/>
      <c r="CM43" s="323"/>
      <c r="CN43" s="323"/>
      <c r="CO43" s="323"/>
      <c r="CP43" s="323"/>
      <c r="CQ43" s="323"/>
      <c r="CR43" s="323"/>
      <c r="CS43" s="323"/>
      <c r="CT43" s="323"/>
      <c r="CU43" s="323"/>
      <c r="CV43" s="323"/>
      <c r="CW43" s="323"/>
      <c r="CX43" s="323"/>
      <c r="CY43" s="323"/>
      <c r="CZ43" s="323"/>
      <c r="DA43" s="323"/>
      <c r="DB43" s="323"/>
      <c r="DC43" s="323"/>
      <c r="DD43" s="323"/>
      <c r="DE43" s="323"/>
      <c r="DF43" s="323"/>
      <c r="DG43" s="323"/>
      <c r="DH43" s="323"/>
      <c r="DI43" s="323"/>
      <c r="DJ43" s="323"/>
      <c r="DK43" s="323"/>
      <c r="DL43" s="323"/>
      <c r="DM43" s="323"/>
      <c r="DN43" s="323"/>
      <c r="DO43" s="323"/>
      <c r="DP43" s="323"/>
      <c r="DQ43" s="323"/>
      <c r="DR43" s="323"/>
      <c r="DS43" s="323"/>
      <c r="DT43" s="323"/>
      <c r="DU43" s="323"/>
      <c r="DV43" s="323"/>
      <c r="DW43" s="323"/>
      <c r="DX43" s="323"/>
      <c r="DY43" s="323"/>
      <c r="DZ43" s="323"/>
      <c r="EA43" s="323"/>
      <c r="EB43" s="323"/>
      <c r="EC43" s="323"/>
      <c r="ED43" s="323"/>
      <c r="EE43" s="323"/>
      <c r="EF43" s="323"/>
      <c r="EG43" s="323"/>
      <c r="EH43" s="323"/>
      <c r="EI43" s="323"/>
      <c r="EJ43" s="323"/>
      <c r="EK43" s="323"/>
      <c r="EL43" s="323"/>
      <c r="EM43" s="323"/>
      <c r="EN43" s="323"/>
      <c r="EO43" s="323"/>
      <c r="EP43" s="323"/>
      <c r="EQ43" s="323"/>
      <c r="ER43" s="323"/>
      <c r="ES43" s="323"/>
      <c r="ET43" s="323"/>
      <c r="EU43" s="323"/>
      <c r="EV43" s="323"/>
      <c r="EW43" s="323"/>
      <c r="EX43" s="323"/>
      <c r="EY43" s="323"/>
      <c r="EZ43" s="323"/>
      <c r="FA43" s="323"/>
      <c r="FB43" s="323"/>
      <c r="FC43" s="323"/>
      <c r="FD43" s="323"/>
      <c r="FE43" s="323"/>
      <c r="FF43" s="323"/>
      <c r="FG43" s="323"/>
      <c r="FH43" s="323"/>
      <c r="FI43" s="323"/>
      <c r="FJ43" s="323"/>
      <c r="FK43" s="323"/>
      <c r="FL43" s="323"/>
      <c r="FM43" s="323"/>
      <c r="FN43" s="323"/>
      <c r="FO43" s="323"/>
      <c r="FP43" s="323"/>
      <c r="FQ43" s="323"/>
      <c r="FR43" s="323"/>
      <c r="FS43" s="323"/>
      <c r="FT43" s="323"/>
      <c r="FU43" s="323"/>
      <c r="FV43" s="323"/>
      <c r="FW43" s="323"/>
      <c r="FX43" s="323"/>
      <c r="FY43" s="323"/>
      <c r="FZ43" s="323"/>
      <c r="GA43" s="323"/>
      <c r="GB43" s="323"/>
      <c r="GC43" s="323"/>
      <c r="GD43" s="323"/>
      <c r="GE43" s="323"/>
      <c r="GF43" s="323"/>
      <c r="GG43" s="323"/>
      <c r="GH43" s="323"/>
      <c r="GI43" s="323"/>
      <c r="GJ43" s="323"/>
      <c r="GK43" s="323"/>
      <c r="GL43" s="323"/>
      <c r="GM43" s="323"/>
      <c r="GN43" s="323"/>
      <c r="GO43" s="323"/>
      <c r="GP43" s="323"/>
      <c r="GQ43" s="323"/>
      <c r="GR43" s="323"/>
      <c r="GS43" s="323"/>
      <c r="GT43" s="323"/>
      <c r="GU43" s="323"/>
      <c r="GV43" s="323"/>
      <c r="GW43" s="323"/>
      <c r="GX43" s="323"/>
      <c r="GY43" s="323"/>
      <c r="GZ43" s="323"/>
      <c r="HA43" s="323"/>
      <c r="HB43" s="323"/>
      <c r="HC43" s="323"/>
      <c r="HD43" s="323"/>
      <c r="HE43" s="323"/>
      <c r="HF43" s="323"/>
      <c r="HG43" s="323"/>
      <c r="HH43" s="323"/>
      <c r="HI43" s="323"/>
      <c r="HJ43" s="323"/>
      <c r="HK43" s="323"/>
      <c r="HL43" s="323"/>
      <c r="HM43" s="323"/>
      <c r="HN43" s="323"/>
      <c r="HO43" s="323"/>
      <c r="HP43" s="323"/>
      <c r="HQ43" s="323"/>
      <c r="HR43" s="323"/>
      <c r="HS43" s="323"/>
      <c r="HT43" s="323"/>
      <c r="HU43" s="323"/>
      <c r="HV43" s="323"/>
      <c r="HW43" s="323"/>
      <c r="HX43" s="323"/>
      <c r="HY43" s="323"/>
      <c r="HZ43" s="323"/>
      <c r="IA43" s="323"/>
      <c r="IB43" s="323"/>
      <c r="IC43" s="323"/>
      <c r="ID43" s="323"/>
      <c r="IE43" s="323"/>
      <c r="IF43" s="323"/>
      <c r="IG43" s="323"/>
      <c r="IH43" s="323"/>
      <c r="II43" s="323"/>
      <c r="IJ43" s="323"/>
      <c r="IK43" s="323"/>
      <c r="IL43" s="323"/>
      <c r="IM43" s="323"/>
      <c r="IN43" s="323"/>
      <c r="IO43" s="323"/>
      <c r="IP43" s="323"/>
      <c r="IQ43" s="323"/>
      <c r="IR43" s="323"/>
      <c r="IS43" s="323"/>
      <c r="IT43" s="323"/>
      <c r="IU43" s="323"/>
      <c r="IV43" s="323"/>
      <c r="IW43" s="323"/>
      <c r="IX43" s="323"/>
    </row>
    <row r="44" spans="1:258" s="357" customFormat="1">
      <c r="A44" s="323"/>
      <c r="B44" s="324"/>
      <c r="C44" s="325"/>
      <c r="D44" s="325"/>
      <c r="E44" s="1717"/>
      <c r="F44" s="326"/>
      <c r="G44" s="326"/>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c r="BR44" s="323"/>
      <c r="BS44" s="323"/>
      <c r="BT44" s="323"/>
      <c r="BU44" s="323"/>
      <c r="BV44" s="323"/>
      <c r="BW44" s="323"/>
      <c r="BX44" s="323"/>
      <c r="BY44" s="323"/>
      <c r="BZ44" s="323"/>
      <c r="CA44" s="323"/>
      <c r="CB44" s="323"/>
      <c r="CC44" s="323"/>
      <c r="CD44" s="323"/>
      <c r="CE44" s="323"/>
      <c r="CF44" s="323"/>
      <c r="CG44" s="323"/>
      <c r="CH44" s="323"/>
      <c r="CI44" s="323"/>
      <c r="CJ44" s="323"/>
      <c r="CK44" s="323"/>
      <c r="CL44" s="323"/>
      <c r="CM44" s="323"/>
      <c r="CN44" s="323"/>
      <c r="CO44" s="323"/>
      <c r="CP44" s="323"/>
      <c r="CQ44" s="323"/>
      <c r="CR44" s="323"/>
      <c r="CS44" s="323"/>
      <c r="CT44" s="323"/>
      <c r="CU44" s="323"/>
      <c r="CV44" s="323"/>
      <c r="CW44" s="323"/>
      <c r="CX44" s="323"/>
      <c r="CY44" s="323"/>
      <c r="CZ44" s="323"/>
      <c r="DA44" s="323"/>
      <c r="DB44" s="323"/>
      <c r="DC44" s="323"/>
      <c r="DD44" s="323"/>
      <c r="DE44" s="323"/>
      <c r="DF44" s="323"/>
      <c r="DG44" s="323"/>
      <c r="DH44" s="323"/>
      <c r="DI44" s="323"/>
      <c r="DJ44" s="323"/>
      <c r="DK44" s="323"/>
      <c r="DL44" s="323"/>
      <c r="DM44" s="323"/>
      <c r="DN44" s="323"/>
      <c r="DO44" s="323"/>
      <c r="DP44" s="323"/>
      <c r="DQ44" s="323"/>
      <c r="DR44" s="323"/>
      <c r="DS44" s="323"/>
      <c r="DT44" s="323"/>
      <c r="DU44" s="323"/>
      <c r="DV44" s="323"/>
      <c r="DW44" s="323"/>
      <c r="DX44" s="323"/>
      <c r="DY44" s="323"/>
      <c r="DZ44" s="323"/>
      <c r="EA44" s="323"/>
      <c r="EB44" s="323"/>
      <c r="EC44" s="323"/>
      <c r="ED44" s="323"/>
      <c r="EE44" s="323"/>
      <c r="EF44" s="323"/>
      <c r="EG44" s="323"/>
      <c r="EH44" s="323"/>
      <c r="EI44" s="323"/>
      <c r="EJ44" s="323"/>
      <c r="EK44" s="323"/>
      <c r="EL44" s="323"/>
      <c r="EM44" s="323"/>
      <c r="EN44" s="323"/>
      <c r="EO44" s="323"/>
      <c r="EP44" s="323"/>
      <c r="EQ44" s="323"/>
      <c r="ER44" s="323"/>
      <c r="ES44" s="323"/>
      <c r="ET44" s="323"/>
      <c r="EU44" s="323"/>
      <c r="EV44" s="323"/>
      <c r="EW44" s="323"/>
      <c r="EX44" s="323"/>
      <c r="EY44" s="323"/>
      <c r="EZ44" s="323"/>
      <c r="FA44" s="323"/>
      <c r="FB44" s="323"/>
      <c r="FC44" s="323"/>
      <c r="FD44" s="323"/>
      <c r="FE44" s="323"/>
      <c r="FF44" s="323"/>
      <c r="FG44" s="323"/>
      <c r="FH44" s="323"/>
      <c r="FI44" s="323"/>
      <c r="FJ44" s="323"/>
      <c r="FK44" s="323"/>
      <c r="FL44" s="323"/>
      <c r="FM44" s="323"/>
      <c r="FN44" s="323"/>
      <c r="FO44" s="323"/>
      <c r="FP44" s="323"/>
      <c r="FQ44" s="323"/>
      <c r="FR44" s="323"/>
      <c r="FS44" s="323"/>
      <c r="FT44" s="323"/>
      <c r="FU44" s="323"/>
      <c r="FV44" s="323"/>
      <c r="FW44" s="323"/>
      <c r="FX44" s="323"/>
      <c r="FY44" s="323"/>
      <c r="FZ44" s="323"/>
      <c r="GA44" s="323"/>
      <c r="GB44" s="323"/>
      <c r="GC44" s="323"/>
      <c r="GD44" s="323"/>
      <c r="GE44" s="323"/>
      <c r="GF44" s="323"/>
      <c r="GG44" s="323"/>
      <c r="GH44" s="323"/>
      <c r="GI44" s="323"/>
      <c r="GJ44" s="323"/>
      <c r="GK44" s="323"/>
      <c r="GL44" s="323"/>
      <c r="GM44" s="323"/>
      <c r="GN44" s="323"/>
      <c r="GO44" s="323"/>
      <c r="GP44" s="323"/>
      <c r="GQ44" s="323"/>
      <c r="GR44" s="323"/>
      <c r="GS44" s="323"/>
      <c r="GT44" s="323"/>
      <c r="GU44" s="323"/>
      <c r="GV44" s="323"/>
      <c r="GW44" s="323"/>
      <c r="GX44" s="323"/>
      <c r="GY44" s="323"/>
      <c r="GZ44" s="323"/>
      <c r="HA44" s="323"/>
      <c r="HB44" s="323"/>
      <c r="HC44" s="323"/>
      <c r="HD44" s="323"/>
      <c r="HE44" s="323"/>
      <c r="HF44" s="323"/>
      <c r="HG44" s="323"/>
      <c r="HH44" s="323"/>
      <c r="HI44" s="323"/>
      <c r="HJ44" s="323"/>
      <c r="HK44" s="323"/>
      <c r="HL44" s="323"/>
      <c r="HM44" s="323"/>
      <c r="HN44" s="323"/>
      <c r="HO44" s="323"/>
      <c r="HP44" s="323"/>
      <c r="HQ44" s="323"/>
      <c r="HR44" s="323"/>
      <c r="HS44" s="323"/>
      <c r="HT44" s="323"/>
      <c r="HU44" s="323"/>
      <c r="HV44" s="323"/>
      <c r="HW44" s="323"/>
      <c r="HX44" s="323"/>
      <c r="HY44" s="323"/>
      <c r="HZ44" s="323"/>
      <c r="IA44" s="323"/>
      <c r="IB44" s="323"/>
      <c r="IC44" s="323"/>
      <c r="ID44" s="323"/>
      <c r="IE44" s="323"/>
      <c r="IF44" s="323"/>
      <c r="IG44" s="323"/>
      <c r="IH44" s="323"/>
      <c r="II44" s="323"/>
      <c r="IJ44" s="323"/>
      <c r="IK44" s="323"/>
      <c r="IL44" s="323"/>
      <c r="IM44" s="323"/>
      <c r="IN44" s="323"/>
      <c r="IO44" s="323"/>
      <c r="IP44" s="323"/>
      <c r="IQ44" s="323"/>
      <c r="IR44" s="323"/>
      <c r="IS44" s="323"/>
      <c r="IT44" s="323"/>
      <c r="IU44" s="323"/>
      <c r="IV44" s="323"/>
      <c r="IW44" s="323"/>
      <c r="IX44" s="323"/>
    </row>
    <row r="45" spans="1:258" s="357" customFormat="1">
      <c r="A45" s="323"/>
      <c r="B45" s="324"/>
      <c r="C45" s="325"/>
      <c r="D45" s="325"/>
      <c r="E45" s="1717"/>
      <c r="F45" s="326"/>
      <c r="G45" s="326"/>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c r="BT45" s="323"/>
      <c r="BU45" s="323"/>
      <c r="BV45" s="323"/>
      <c r="BW45" s="323"/>
      <c r="BX45" s="323"/>
      <c r="BY45" s="323"/>
      <c r="BZ45" s="323"/>
      <c r="CA45" s="323"/>
      <c r="CB45" s="323"/>
      <c r="CC45" s="323"/>
      <c r="CD45" s="323"/>
      <c r="CE45" s="323"/>
      <c r="CF45" s="323"/>
      <c r="CG45" s="323"/>
      <c r="CH45" s="323"/>
      <c r="CI45" s="323"/>
      <c r="CJ45" s="323"/>
      <c r="CK45" s="323"/>
      <c r="CL45" s="323"/>
      <c r="CM45" s="323"/>
      <c r="CN45" s="323"/>
      <c r="CO45" s="323"/>
      <c r="CP45" s="323"/>
      <c r="CQ45" s="323"/>
      <c r="CR45" s="323"/>
      <c r="CS45" s="323"/>
      <c r="CT45" s="323"/>
      <c r="CU45" s="323"/>
      <c r="CV45" s="323"/>
      <c r="CW45" s="323"/>
      <c r="CX45" s="323"/>
      <c r="CY45" s="323"/>
      <c r="CZ45" s="323"/>
      <c r="DA45" s="323"/>
      <c r="DB45" s="323"/>
      <c r="DC45" s="323"/>
      <c r="DD45" s="323"/>
      <c r="DE45" s="323"/>
      <c r="DF45" s="323"/>
      <c r="DG45" s="323"/>
      <c r="DH45" s="323"/>
      <c r="DI45" s="323"/>
      <c r="DJ45" s="323"/>
      <c r="DK45" s="323"/>
      <c r="DL45" s="323"/>
      <c r="DM45" s="323"/>
      <c r="DN45" s="323"/>
      <c r="DO45" s="323"/>
      <c r="DP45" s="323"/>
      <c r="DQ45" s="323"/>
      <c r="DR45" s="323"/>
      <c r="DS45" s="323"/>
      <c r="DT45" s="323"/>
      <c r="DU45" s="323"/>
      <c r="DV45" s="323"/>
      <c r="DW45" s="323"/>
      <c r="DX45" s="323"/>
      <c r="DY45" s="323"/>
      <c r="DZ45" s="323"/>
      <c r="EA45" s="323"/>
      <c r="EB45" s="323"/>
      <c r="EC45" s="323"/>
      <c r="ED45" s="323"/>
      <c r="EE45" s="323"/>
      <c r="EF45" s="323"/>
      <c r="EG45" s="323"/>
      <c r="EH45" s="323"/>
      <c r="EI45" s="323"/>
      <c r="EJ45" s="323"/>
      <c r="EK45" s="323"/>
      <c r="EL45" s="323"/>
      <c r="EM45" s="323"/>
      <c r="EN45" s="323"/>
      <c r="EO45" s="323"/>
      <c r="EP45" s="323"/>
      <c r="EQ45" s="323"/>
      <c r="ER45" s="323"/>
      <c r="ES45" s="323"/>
      <c r="ET45" s="323"/>
      <c r="EU45" s="323"/>
      <c r="EV45" s="323"/>
      <c r="EW45" s="323"/>
      <c r="EX45" s="323"/>
      <c r="EY45" s="323"/>
      <c r="EZ45" s="323"/>
      <c r="FA45" s="323"/>
      <c r="FB45" s="323"/>
      <c r="FC45" s="323"/>
      <c r="FD45" s="323"/>
      <c r="FE45" s="323"/>
      <c r="FF45" s="323"/>
      <c r="FG45" s="323"/>
      <c r="FH45" s="323"/>
      <c r="FI45" s="323"/>
      <c r="FJ45" s="323"/>
      <c r="FK45" s="323"/>
      <c r="FL45" s="323"/>
      <c r="FM45" s="323"/>
      <c r="FN45" s="323"/>
      <c r="FO45" s="323"/>
      <c r="FP45" s="323"/>
      <c r="FQ45" s="323"/>
      <c r="FR45" s="323"/>
      <c r="FS45" s="323"/>
      <c r="FT45" s="323"/>
      <c r="FU45" s="323"/>
      <c r="FV45" s="323"/>
      <c r="FW45" s="323"/>
      <c r="FX45" s="323"/>
      <c r="FY45" s="323"/>
      <c r="FZ45" s="323"/>
      <c r="GA45" s="323"/>
      <c r="GB45" s="323"/>
      <c r="GC45" s="323"/>
      <c r="GD45" s="323"/>
      <c r="GE45" s="323"/>
      <c r="GF45" s="323"/>
      <c r="GG45" s="323"/>
      <c r="GH45" s="323"/>
      <c r="GI45" s="323"/>
      <c r="GJ45" s="323"/>
      <c r="GK45" s="323"/>
      <c r="GL45" s="323"/>
      <c r="GM45" s="323"/>
      <c r="GN45" s="323"/>
      <c r="GO45" s="323"/>
      <c r="GP45" s="323"/>
      <c r="GQ45" s="323"/>
      <c r="GR45" s="323"/>
      <c r="GS45" s="323"/>
      <c r="GT45" s="323"/>
      <c r="GU45" s="323"/>
      <c r="GV45" s="323"/>
      <c r="GW45" s="323"/>
      <c r="GX45" s="323"/>
      <c r="GY45" s="323"/>
      <c r="GZ45" s="323"/>
      <c r="HA45" s="323"/>
      <c r="HB45" s="323"/>
      <c r="HC45" s="323"/>
      <c r="HD45" s="323"/>
      <c r="HE45" s="323"/>
      <c r="HF45" s="323"/>
      <c r="HG45" s="323"/>
      <c r="HH45" s="323"/>
      <c r="HI45" s="323"/>
      <c r="HJ45" s="323"/>
      <c r="HK45" s="323"/>
      <c r="HL45" s="323"/>
      <c r="HM45" s="323"/>
      <c r="HN45" s="323"/>
      <c r="HO45" s="323"/>
      <c r="HP45" s="323"/>
      <c r="HQ45" s="323"/>
      <c r="HR45" s="323"/>
      <c r="HS45" s="323"/>
      <c r="HT45" s="323"/>
      <c r="HU45" s="323"/>
      <c r="HV45" s="323"/>
      <c r="HW45" s="323"/>
      <c r="HX45" s="323"/>
      <c r="HY45" s="323"/>
      <c r="HZ45" s="323"/>
      <c r="IA45" s="323"/>
      <c r="IB45" s="323"/>
      <c r="IC45" s="323"/>
      <c r="ID45" s="323"/>
      <c r="IE45" s="323"/>
      <c r="IF45" s="323"/>
      <c r="IG45" s="323"/>
      <c r="IH45" s="323"/>
      <c r="II45" s="323"/>
      <c r="IJ45" s="323"/>
      <c r="IK45" s="323"/>
      <c r="IL45" s="323"/>
      <c r="IM45" s="323"/>
      <c r="IN45" s="323"/>
      <c r="IO45" s="323"/>
      <c r="IP45" s="323"/>
      <c r="IQ45" s="323"/>
      <c r="IR45" s="323"/>
      <c r="IS45" s="323"/>
      <c r="IT45" s="323"/>
      <c r="IU45" s="323"/>
      <c r="IV45" s="323"/>
      <c r="IW45" s="323"/>
      <c r="IX45" s="323"/>
    </row>
    <row r="46" spans="1:258" s="357" customFormat="1">
      <c r="A46" s="323"/>
      <c r="B46" s="324"/>
      <c r="C46" s="325"/>
      <c r="D46" s="325"/>
      <c r="E46" s="1717"/>
      <c r="F46" s="326"/>
      <c r="G46" s="326"/>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c r="BR46" s="323"/>
      <c r="BS46" s="323"/>
      <c r="BT46" s="323"/>
      <c r="BU46" s="323"/>
      <c r="BV46" s="323"/>
      <c r="BW46" s="323"/>
      <c r="BX46" s="323"/>
      <c r="BY46" s="323"/>
      <c r="BZ46" s="323"/>
      <c r="CA46" s="323"/>
      <c r="CB46" s="323"/>
      <c r="CC46" s="323"/>
      <c r="CD46" s="323"/>
      <c r="CE46" s="323"/>
      <c r="CF46" s="323"/>
      <c r="CG46" s="323"/>
      <c r="CH46" s="323"/>
      <c r="CI46" s="323"/>
      <c r="CJ46" s="323"/>
      <c r="CK46" s="323"/>
      <c r="CL46" s="323"/>
      <c r="CM46" s="323"/>
      <c r="CN46" s="323"/>
      <c r="CO46" s="323"/>
      <c r="CP46" s="323"/>
      <c r="CQ46" s="323"/>
      <c r="CR46" s="323"/>
      <c r="CS46" s="323"/>
      <c r="CT46" s="323"/>
      <c r="CU46" s="323"/>
      <c r="CV46" s="323"/>
      <c r="CW46" s="323"/>
      <c r="CX46" s="323"/>
      <c r="CY46" s="323"/>
      <c r="CZ46" s="323"/>
      <c r="DA46" s="323"/>
      <c r="DB46" s="323"/>
      <c r="DC46" s="323"/>
      <c r="DD46" s="323"/>
      <c r="DE46" s="323"/>
      <c r="DF46" s="323"/>
      <c r="DG46" s="323"/>
      <c r="DH46" s="323"/>
      <c r="DI46" s="323"/>
      <c r="DJ46" s="323"/>
      <c r="DK46" s="323"/>
      <c r="DL46" s="323"/>
      <c r="DM46" s="323"/>
      <c r="DN46" s="323"/>
      <c r="DO46" s="323"/>
      <c r="DP46" s="323"/>
      <c r="DQ46" s="323"/>
      <c r="DR46" s="323"/>
      <c r="DS46" s="323"/>
      <c r="DT46" s="323"/>
      <c r="DU46" s="323"/>
      <c r="DV46" s="323"/>
      <c r="DW46" s="323"/>
      <c r="DX46" s="323"/>
      <c r="DY46" s="323"/>
      <c r="DZ46" s="323"/>
      <c r="EA46" s="323"/>
      <c r="EB46" s="323"/>
      <c r="EC46" s="323"/>
      <c r="ED46" s="323"/>
      <c r="EE46" s="323"/>
      <c r="EF46" s="323"/>
      <c r="EG46" s="323"/>
      <c r="EH46" s="323"/>
      <c r="EI46" s="323"/>
      <c r="EJ46" s="323"/>
      <c r="EK46" s="323"/>
      <c r="EL46" s="323"/>
      <c r="EM46" s="323"/>
      <c r="EN46" s="323"/>
      <c r="EO46" s="323"/>
      <c r="EP46" s="323"/>
      <c r="EQ46" s="323"/>
      <c r="ER46" s="323"/>
      <c r="ES46" s="323"/>
      <c r="ET46" s="323"/>
      <c r="EU46" s="323"/>
      <c r="EV46" s="323"/>
      <c r="EW46" s="323"/>
      <c r="EX46" s="323"/>
      <c r="EY46" s="323"/>
      <c r="EZ46" s="323"/>
      <c r="FA46" s="323"/>
      <c r="FB46" s="323"/>
      <c r="FC46" s="323"/>
      <c r="FD46" s="323"/>
      <c r="FE46" s="323"/>
      <c r="FF46" s="323"/>
      <c r="FG46" s="323"/>
      <c r="FH46" s="323"/>
      <c r="FI46" s="323"/>
      <c r="FJ46" s="323"/>
      <c r="FK46" s="323"/>
      <c r="FL46" s="323"/>
      <c r="FM46" s="323"/>
      <c r="FN46" s="323"/>
      <c r="FO46" s="323"/>
      <c r="FP46" s="323"/>
      <c r="FQ46" s="323"/>
      <c r="FR46" s="323"/>
      <c r="FS46" s="323"/>
      <c r="FT46" s="323"/>
      <c r="FU46" s="323"/>
      <c r="FV46" s="323"/>
      <c r="FW46" s="323"/>
      <c r="FX46" s="323"/>
      <c r="FY46" s="323"/>
      <c r="FZ46" s="323"/>
      <c r="GA46" s="323"/>
      <c r="GB46" s="323"/>
      <c r="GC46" s="323"/>
      <c r="GD46" s="323"/>
      <c r="GE46" s="323"/>
      <c r="GF46" s="323"/>
      <c r="GG46" s="323"/>
      <c r="GH46" s="323"/>
      <c r="GI46" s="323"/>
      <c r="GJ46" s="323"/>
      <c r="GK46" s="323"/>
      <c r="GL46" s="323"/>
      <c r="GM46" s="323"/>
      <c r="GN46" s="323"/>
      <c r="GO46" s="323"/>
      <c r="GP46" s="323"/>
      <c r="GQ46" s="323"/>
      <c r="GR46" s="323"/>
      <c r="GS46" s="323"/>
      <c r="GT46" s="323"/>
      <c r="GU46" s="323"/>
      <c r="GV46" s="323"/>
      <c r="GW46" s="323"/>
      <c r="GX46" s="323"/>
      <c r="GY46" s="323"/>
      <c r="GZ46" s="323"/>
      <c r="HA46" s="323"/>
      <c r="HB46" s="323"/>
      <c r="HC46" s="323"/>
      <c r="HD46" s="323"/>
      <c r="HE46" s="323"/>
      <c r="HF46" s="323"/>
      <c r="HG46" s="323"/>
      <c r="HH46" s="323"/>
      <c r="HI46" s="323"/>
      <c r="HJ46" s="323"/>
      <c r="HK46" s="323"/>
      <c r="HL46" s="323"/>
      <c r="HM46" s="323"/>
      <c r="HN46" s="323"/>
      <c r="HO46" s="323"/>
      <c r="HP46" s="323"/>
      <c r="HQ46" s="323"/>
      <c r="HR46" s="323"/>
      <c r="HS46" s="323"/>
      <c r="HT46" s="323"/>
      <c r="HU46" s="323"/>
      <c r="HV46" s="323"/>
      <c r="HW46" s="323"/>
      <c r="HX46" s="323"/>
      <c r="HY46" s="323"/>
      <c r="HZ46" s="323"/>
      <c r="IA46" s="323"/>
      <c r="IB46" s="323"/>
      <c r="IC46" s="323"/>
      <c r="ID46" s="323"/>
      <c r="IE46" s="323"/>
      <c r="IF46" s="323"/>
      <c r="IG46" s="323"/>
      <c r="IH46" s="323"/>
      <c r="II46" s="323"/>
      <c r="IJ46" s="323"/>
      <c r="IK46" s="323"/>
      <c r="IL46" s="323"/>
      <c r="IM46" s="323"/>
      <c r="IN46" s="323"/>
      <c r="IO46" s="323"/>
      <c r="IP46" s="323"/>
      <c r="IQ46" s="323"/>
      <c r="IR46" s="323"/>
      <c r="IS46" s="323"/>
      <c r="IT46" s="323"/>
      <c r="IU46" s="323"/>
      <c r="IV46" s="323"/>
      <c r="IW46" s="323"/>
      <c r="IX46" s="323"/>
    </row>
    <row r="47" spans="1:258" s="357" customFormat="1">
      <c r="A47" s="323"/>
      <c r="B47" s="324"/>
      <c r="C47" s="325"/>
      <c r="D47" s="325"/>
      <c r="E47" s="1717"/>
      <c r="F47" s="326"/>
      <c r="G47" s="326"/>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c r="BR47" s="323"/>
      <c r="BS47" s="323"/>
      <c r="BT47" s="323"/>
      <c r="BU47" s="323"/>
      <c r="BV47" s="323"/>
      <c r="BW47" s="323"/>
      <c r="BX47" s="323"/>
      <c r="BY47" s="323"/>
      <c r="BZ47" s="323"/>
      <c r="CA47" s="323"/>
      <c r="CB47" s="323"/>
      <c r="CC47" s="323"/>
      <c r="CD47" s="323"/>
      <c r="CE47" s="323"/>
      <c r="CF47" s="323"/>
      <c r="CG47" s="323"/>
      <c r="CH47" s="323"/>
      <c r="CI47" s="323"/>
      <c r="CJ47" s="323"/>
      <c r="CK47" s="323"/>
      <c r="CL47" s="323"/>
      <c r="CM47" s="323"/>
      <c r="CN47" s="323"/>
      <c r="CO47" s="323"/>
      <c r="CP47" s="323"/>
      <c r="CQ47" s="323"/>
      <c r="CR47" s="323"/>
      <c r="CS47" s="323"/>
      <c r="CT47" s="323"/>
      <c r="CU47" s="323"/>
      <c r="CV47" s="323"/>
      <c r="CW47" s="323"/>
      <c r="CX47" s="323"/>
      <c r="CY47" s="323"/>
      <c r="CZ47" s="323"/>
      <c r="DA47" s="323"/>
      <c r="DB47" s="323"/>
      <c r="DC47" s="323"/>
      <c r="DD47" s="323"/>
      <c r="DE47" s="323"/>
      <c r="DF47" s="323"/>
      <c r="DG47" s="323"/>
      <c r="DH47" s="323"/>
      <c r="DI47" s="323"/>
      <c r="DJ47" s="323"/>
      <c r="DK47" s="323"/>
      <c r="DL47" s="323"/>
      <c r="DM47" s="323"/>
      <c r="DN47" s="323"/>
      <c r="DO47" s="323"/>
      <c r="DP47" s="323"/>
      <c r="DQ47" s="323"/>
      <c r="DR47" s="323"/>
      <c r="DS47" s="323"/>
      <c r="DT47" s="323"/>
      <c r="DU47" s="323"/>
      <c r="DV47" s="323"/>
      <c r="DW47" s="323"/>
      <c r="DX47" s="323"/>
      <c r="DY47" s="323"/>
      <c r="DZ47" s="323"/>
      <c r="EA47" s="323"/>
      <c r="EB47" s="323"/>
      <c r="EC47" s="323"/>
      <c r="ED47" s="323"/>
      <c r="EE47" s="323"/>
      <c r="EF47" s="323"/>
      <c r="EG47" s="323"/>
      <c r="EH47" s="323"/>
      <c r="EI47" s="323"/>
      <c r="EJ47" s="323"/>
      <c r="EK47" s="323"/>
      <c r="EL47" s="323"/>
      <c r="EM47" s="323"/>
      <c r="EN47" s="323"/>
      <c r="EO47" s="323"/>
      <c r="EP47" s="323"/>
      <c r="EQ47" s="323"/>
      <c r="ER47" s="323"/>
      <c r="ES47" s="323"/>
      <c r="ET47" s="323"/>
      <c r="EU47" s="323"/>
      <c r="EV47" s="323"/>
      <c r="EW47" s="323"/>
      <c r="EX47" s="323"/>
      <c r="EY47" s="323"/>
      <c r="EZ47" s="323"/>
      <c r="FA47" s="323"/>
      <c r="FB47" s="323"/>
      <c r="FC47" s="323"/>
      <c r="FD47" s="323"/>
      <c r="FE47" s="323"/>
      <c r="FF47" s="323"/>
      <c r="FG47" s="323"/>
      <c r="FH47" s="323"/>
      <c r="FI47" s="323"/>
      <c r="FJ47" s="323"/>
      <c r="FK47" s="323"/>
      <c r="FL47" s="323"/>
      <c r="FM47" s="323"/>
      <c r="FN47" s="323"/>
      <c r="FO47" s="323"/>
      <c r="FP47" s="323"/>
      <c r="FQ47" s="323"/>
      <c r="FR47" s="323"/>
      <c r="FS47" s="323"/>
      <c r="FT47" s="323"/>
      <c r="FU47" s="323"/>
      <c r="FV47" s="323"/>
      <c r="FW47" s="323"/>
      <c r="FX47" s="323"/>
      <c r="FY47" s="323"/>
      <c r="FZ47" s="323"/>
      <c r="GA47" s="323"/>
      <c r="GB47" s="323"/>
      <c r="GC47" s="323"/>
      <c r="GD47" s="323"/>
      <c r="GE47" s="323"/>
      <c r="GF47" s="323"/>
      <c r="GG47" s="323"/>
      <c r="GH47" s="323"/>
      <c r="GI47" s="323"/>
      <c r="GJ47" s="323"/>
      <c r="GK47" s="323"/>
      <c r="GL47" s="323"/>
      <c r="GM47" s="323"/>
      <c r="GN47" s="323"/>
      <c r="GO47" s="323"/>
      <c r="GP47" s="323"/>
      <c r="GQ47" s="323"/>
      <c r="GR47" s="323"/>
      <c r="GS47" s="323"/>
      <c r="GT47" s="323"/>
      <c r="GU47" s="323"/>
      <c r="GV47" s="323"/>
      <c r="GW47" s="323"/>
      <c r="GX47" s="323"/>
      <c r="GY47" s="323"/>
      <c r="GZ47" s="323"/>
      <c r="HA47" s="323"/>
      <c r="HB47" s="323"/>
      <c r="HC47" s="323"/>
      <c r="HD47" s="323"/>
      <c r="HE47" s="323"/>
      <c r="HF47" s="323"/>
      <c r="HG47" s="323"/>
      <c r="HH47" s="323"/>
      <c r="HI47" s="323"/>
      <c r="HJ47" s="323"/>
      <c r="HK47" s="323"/>
      <c r="HL47" s="323"/>
      <c r="HM47" s="323"/>
      <c r="HN47" s="323"/>
      <c r="HO47" s="323"/>
      <c r="HP47" s="323"/>
      <c r="HQ47" s="323"/>
      <c r="HR47" s="323"/>
      <c r="HS47" s="323"/>
      <c r="HT47" s="323"/>
      <c r="HU47" s="323"/>
      <c r="HV47" s="323"/>
      <c r="HW47" s="323"/>
      <c r="HX47" s="323"/>
      <c r="HY47" s="323"/>
      <c r="HZ47" s="323"/>
      <c r="IA47" s="323"/>
      <c r="IB47" s="323"/>
      <c r="IC47" s="323"/>
      <c r="ID47" s="323"/>
      <c r="IE47" s="323"/>
      <c r="IF47" s="323"/>
      <c r="IG47" s="323"/>
      <c r="IH47" s="323"/>
      <c r="II47" s="323"/>
      <c r="IJ47" s="323"/>
      <c r="IK47" s="323"/>
      <c r="IL47" s="323"/>
      <c r="IM47" s="323"/>
      <c r="IN47" s="323"/>
      <c r="IO47" s="323"/>
      <c r="IP47" s="323"/>
      <c r="IQ47" s="323"/>
      <c r="IR47" s="323"/>
      <c r="IS47" s="323"/>
      <c r="IT47" s="323"/>
      <c r="IU47" s="323"/>
      <c r="IV47" s="323"/>
      <c r="IW47" s="323"/>
      <c r="IX47" s="323"/>
    </row>
    <row r="48" spans="1:258" s="357" customFormat="1">
      <c r="A48" s="323"/>
      <c r="B48" s="324"/>
      <c r="C48" s="325"/>
      <c r="D48" s="325"/>
      <c r="E48" s="1717"/>
      <c r="F48" s="326"/>
      <c r="G48" s="326"/>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c r="BR48" s="323"/>
      <c r="BS48" s="323"/>
      <c r="BT48" s="323"/>
      <c r="BU48" s="323"/>
      <c r="BV48" s="323"/>
      <c r="BW48" s="323"/>
      <c r="BX48" s="323"/>
      <c r="BY48" s="323"/>
      <c r="BZ48" s="323"/>
      <c r="CA48" s="323"/>
      <c r="CB48" s="323"/>
      <c r="CC48" s="323"/>
      <c r="CD48" s="323"/>
      <c r="CE48" s="323"/>
      <c r="CF48" s="323"/>
      <c r="CG48" s="323"/>
      <c r="CH48" s="323"/>
      <c r="CI48" s="323"/>
      <c r="CJ48" s="323"/>
      <c r="CK48" s="323"/>
      <c r="CL48" s="323"/>
      <c r="CM48" s="323"/>
      <c r="CN48" s="323"/>
      <c r="CO48" s="323"/>
      <c r="CP48" s="323"/>
      <c r="CQ48" s="323"/>
      <c r="CR48" s="323"/>
      <c r="CS48" s="323"/>
      <c r="CT48" s="323"/>
      <c r="CU48" s="323"/>
      <c r="CV48" s="323"/>
      <c r="CW48" s="323"/>
      <c r="CX48" s="323"/>
      <c r="CY48" s="323"/>
      <c r="CZ48" s="323"/>
      <c r="DA48" s="323"/>
      <c r="DB48" s="323"/>
      <c r="DC48" s="323"/>
      <c r="DD48" s="323"/>
      <c r="DE48" s="323"/>
      <c r="DF48" s="323"/>
      <c r="DG48" s="323"/>
      <c r="DH48" s="323"/>
      <c r="DI48" s="323"/>
      <c r="DJ48" s="323"/>
      <c r="DK48" s="323"/>
      <c r="DL48" s="323"/>
      <c r="DM48" s="323"/>
      <c r="DN48" s="323"/>
      <c r="DO48" s="323"/>
      <c r="DP48" s="323"/>
      <c r="DQ48" s="323"/>
      <c r="DR48" s="323"/>
      <c r="DS48" s="323"/>
      <c r="DT48" s="323"/>
      <c r="DU48" s="323"/>
      <c r="DV48" s="323"/>
      <c r="DW48" s="323"/>
      <c r="DX48" s="323"/>
      <c r="DY48" s="323"/>
      <c r="DZ48" s="323"/>
      <c r="EA48" s="323"/>
      <c r="EB48" s="323"/>
      <c r="EC48" s="323"/>
      <c r="ED48" s="323"/>
      <c r="EE48" s="323"/>
      <c r="EF48" s="323"/>
      <c r="EG48" s="323"/>
      <c r="EH48" s="323"/>
      <c r="EI48" s="323"/>
      <c r="EJ48" s="323"/>
      <c r="EK48" s="323"/>
      <c r="EL48" s="323"/>
      <c r="EM48" s="323"/>
      <c r="EN48" s="323"/>
      <c r="EO48" s="323"/>
      <c r="EP48" s="323"/>
      <c r="EQ48" s="323"/>
      <c r="ER48" s="323"/>
      <c r="ES48" s="323"/>
      <c r="ET48" s="323"/>
      <c r="EU48" s="323"/>
      <c r="EV48" s="323"/>
      <c r="EW48" s="323"/>
      <c r="EX48" s="323"/>
      <c r="EY48" s="323"/>
      <c r="EZ48" s="323"/>
      <c r="FA48" s="323"/>
      <c r="FB48" s="323"/>
      <c r="FC48" s="323"/>
      <c r="FD48" s="323"/>
      <c r="FE48" s="323"/>
      <c r="FF48" s="323"/>
      <c r="FG48" s="323"/>
      <c r="FH48" s="323"/>
      <c r="FI48" s="323"/>
      <c r="FJ48" s="323"/>
      <c r="FK48" s="323"/>
      <c r="FL48" s="323"/>
      <c r="FM48" s="323"/>
      <c r="FN48" s="323"/>
      <c r="FO48" s="323"/>
      <c r="FP48" s="323"/>
      <c r="FQ48" s="323"/>
      <c r="FR48" s="323"/>
      <c r="FS48" s="323"/>
      <c r="FT48" s="323"/>
      <c r="FU48" s="323"/>
      <c r="FV48" s="323"/>
      <c r="FW48" s="323"/>
      <c r="FX48" s="323"/>
      <c r="FY48" s="323"/>
      <c r="FZ48" s="323"/>
      <c r="GA48" s="323"/>
      <c r="GB48" s="323"/>
      <c r="GC48" s="323"/>
      <c r="GD48" s="323"/>
      <c r="GE48" s="323"/>
      <c r="GF48" s="323"/>
      <c r="GG48" s="323"/>
      <c r="GH48" s="323"/>
      <c r="GI48" s="323"/>
      <c r="GJ48" s="323"/>
      <c r="GK48" s="323"/>
      <c r="GL48" s="323"/>
      <c r="GM48" s="323"/>
      <c r="GN48" s="323"/>
      <c r="GO48" s="323"/>
      <c r="GP48" s="323"/>
      <c r="GQ48" s="323"/>
      <c r="GR48" s="323"/>
      <c r="GS48" s="323"/>
      <c r="GT48" s="323"/>
      <c r="GU48" s="323"/>
      <c r="GV48" s="323"/>
      <c r="GW48" s="323"/>
      <c r="GX48" s="323"/>
      <c r="GY48" s="323"/>
      <c r="GZ48" s="323"/>
      <c r="HA48" s="323"/>
      <c r="HB48" s="323"/>
      <c r="HC48" s="323"/>
      <c r="HD48" s="323"/>
      <c r="HE48" s="323"/>
      <c r="HF48" s="323"/>
      <c r="HG48" s="323"/>
      <c r="HH48" s="323"/>
      <c r="HI48" s="323"/>
      <c r="HJ48" s="323"/>
      <c r="HK48" s="323"/>
      <c r="HL48" s="323"/>
      <c r="HM48" s="323"/>
      <c r="HN48" s="323"/>
      <c r="HO48" s="323"/>
      <c r="HP48" s="323"/>
      <c r="HQ48" s="323"/>
      <c r="HR48" s="323"/>
      <c r="HS48" s="323"/>
      <c r="HT48" s="323"/>
      <c r="HU48" s="323"/>
      <c r="HV48" s="323"/>
      <c r="HW48" s="323"/>
      <c r="HX48" s="323"/>
      <c r="HY48" s="323"/>
      <c r="HZ48" s="323"/>
      <c r="IA48" s="323"/>
      <c r="IB48" s="323"/>
      <c r="IC48" s="323"/>
      <c r="ID48" s="323"/>
      <c r="IE48" s="323"/>
      <c r="IF48" s="323"/>
      <c r="IG48" s="323"/>
      <c r="IH48" s="323"/>
      <c r="II48" s="323"/>
      <c r="IJ48" s="323"/>
      <c r="IK48" s="323"/>
      <c r="IL48" s="323"/>
      <c r="IM48" s="323"/>
      <c r="IN48" s="323"/>
      <c r="IO48" s="323"/>
      <c r="IP48" s="323"/>
      <c r="IQ48" s="323"/>
      <c r="IR48" s="323"/>
      <c r="IS48" s="323"/>
      <c r="IT48" s="323"/>
      <c r="IU48" s="323"/>
      <c r="IV48" s="323"/>
      <c r="IW48" s="323"/>
      <c r="IX48" s="323"/>
    </row>
    <row r="49" spans="1:258" s="357" customFormat="1">
      <c r="A49" s="323"/>
      <c r="B49" s="324"/>
      <c r="C49" s="325"/>
      <c r="D49" s="325"/>
      <c r="E49" s="1717"/>
      <c r="F49" s="326"/>
      <c r="G49" s="326"/>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c r="BR49" s="323"/>
      <c r="BS49" s="323"/>
      <c r="BT49" s="323"/>
      <c r="BU49" s="323"/>
      <c r="BV49" s="323"/>
      <c r="BW49" s="323"/>
      <c r="BX49" s="323"/>
      <c r="BY49" s="323"/>
      <c r="BZ49" s="323"/>
      <c r="CA49" s="323"/>
      <c r="CB49" s="323"/>
      <c r="CC49" s="323"/>
      <c r="CD49" s="323"/>
      <c r="CE49" s="323"/>
      <c r="CF49" s="323"/>
      <c r="CG49" s="323"/>
      <c r="CH49" s="323"/>
      <c r="CI49" s="323"/>
      <c r="CJ49" s="323"/>
      <c r="CK49" s="323"/>
      <c r="CL49" s="323"/>
      <c r="CM49" s="323"/>
      <c r="CN49" s="323"/>
      <c r="CO49" s="323"/>
      <c r="CP49" s="323"/>
      <c r="CQ49" s="323"/>
      <c r="CR49" s="323"/>
      <c r="CS49" s="323"/>
      <c r="CT49" s="323"/>
      <c r="CU49" s="323"/>
      <c r="CV49" s="323"/>
      <c r="CW49" s="323"/>
      <c r="CX49" s="323"/>
      <c r="CY49" s="323"/>
      <c r="CZ49" s="323"/>
      <c r="DA49" s="323"/>
      <c r="DB49" s="323"/>
      <c r="DC49" s="323"/>
      <c r="DD49" s="323"/>
      <c r="DE49" s="323"/>
      <c r="DF49" s="323"/>
      <c r="DG49" s="323"/>
      <c r="DH49" s="323"/>
      <c r="DI49" s="323"/>
      <c r="DJ49" s="323"/>
      <c r="DK49" s="323"/>
      <c r="DL49" s="323"/>
      <c r="DM49" s="323"/>
      <c r="DN49" s="323"/>
      <c r="DO49" s="323"/>
      <c r="DP49" s="323"/>
      <c r="DQ49" s="323"/>
      <c r="DR49" s="323"/>
      <c r="DS49" s="323"/>
      <c r="DT49" s="323"/>
      <c r="DU49" s="323"/>
      <c r="DV49" s="323"/>
      <c r="DW49" s="323"/>
      <c r="DX49" s="323"/>
      <c r="DY49" s="323"/>
      <c r="DZ49" s="323"/>
      <c r="EA49" s="323"/>
      <c r="EB49" s="323"/>
      <c r="EC49" s="323"/>
      <c r="ED49" s="323"/>
      <c r="EE49" s="323"/>
      <c r="EF49" s="323"/>
      <c r="EG49" s="323"/>
      <c r="EH49" s="323"/>
      <c r="EI49" s="323"/>
      <c r="EJ49" s="323"/>
      <c r="EK49" s="323"/>
      <c r="EL49" s="323"/>
      <c r="EM49" s="323"/>
      <c r="EN49" s="323"/>
      <c r="EO49" s="323"/>
      <c r="EP49" s="323"/>
      <c r="EQ49" s="323"/>
      <c r="ER49" s="323"/>
      <c r="ES49" s="323"/>
      <c r="ET49" s="323"/>
      <c r="EU49" s="323"/>
      <c r="EV49" s="323"/>
      <c r="EW49" s="323"/>
      <c r="EX49" s="323"/>
      <c r="EY49" s="323"/>
      <c r="EZ49" s="323"/>
      <c r="FA49" s="323"/>
      <c r="FB49" s="323"/>
      <c r="FC49" s="323"/>
      <c r="FD49" s="323"/>
      <c r="FE49" s="323"/>
      <c r="FF49" s="323"/>
      <c r="FG49" s="323"/>
      <c r="FH49" s="323"/>
      <c r="FI49" s="323"/>
      <c r="FJ49" s="323"/>
      <c r="FK49" s="323"/>
      <c r="FL49" s="323"/>
      <c r="FM49" s="323"/>
      <c r="FN49" s="323"/>
      <c r="FO49" s="323"/>
      <c r="FP49" s="323"/>
      <c r="FQ49" s="323"/>
      <c r="FR49" s="323"/>
      <c r="FS49" s="323"/>
      <c r="FT49" s="323"/>
      <c r="FU49" s="323"/>
      <c r="FV49" s="323"/>
      <c r="FW49" s="323"/>
      <c r="FX49" s="323"/>
      <c r="FY49" s="323"/>
      <c r="FZ49" s="323"/>
      <c r="GA49" s="323"/>
      <c r="GB49" s="323"/>
      <c r="GC49" s="323"/>
      <c r="GD49" s="323"/>
      <c r="GE49" s="323"/>
      <c r="GF49" s="323"/>
      <c r="GG49" s="323"/>
      <c r="GH49" s="323"/>
      <c r="GI49" s="323"/>
      <c r="GJ49" s="323"/>
      <c r="GK49" s="323"/>
      <c r="GL49" s="323"/>
      <c r="GM49" s="323"/>
      <c r="GN49" s="323"/>
      <c r="GO49" s="323"/>
      <c r="GP49" s="323"/>
      <c r="GQ49" s="323"/>
      <c r="GR49" s="323"/>
      <c r="GS49" s="323"/>
      <c r="GT49" s="323"/>
      <c r="GU49" s="323"/>
      <c r="GV49" s="323"/>
      <c r="GW49" s="323"/>
      <c r="GX49" s="323"/>
      <c r="GY49" s="323"/>
      <c r="GZ49" s="323"/>
      <c r="HA49" s="323"/>
      <c r="HB49" s="323"/>
      <c r="HC49" s="323"/>
      <c r="HD49" s="323"/>
      <c r="HE49" s="323"/>
      <c r="HF49" s="323"/>
      <c r="HG49" s="323"/>
      <c r="HH49" s="323"/>
      <c r="HI49" s="323"/>
      <c r="HJ49" s="323"/>
      <c r="HK49" s="323"/>
      <c r="HL49" s="323"/>
      <c r="HM49" s="323"/>
      <c r="HN49" s="323"/>
      <c r="HO49" s="323"/>
      <c r="HP49" s="323"/>
      <c r="HQ49" s="323"/>
      <c r="HR49" s="323"/>
      <c r="HS49" s="323"/>
      <c r="HT49" s="323"/>
      <c r="HU49" s="323"/>
      <c r="HV49" s="323"/>
      <c r="HW49" s="323"/>
      <c r="HX49" s="323"/>
      <c r="HY49" s="323"/>
      <c r="HZ49" s="323"/>
      <c r="IA49" s="323"/>
      <c r="IB49" s="323"/>
      <c r="IC49" s="323"/>
      <c r="ID49" s="323"/>
      <c r="IE49" s="323"/>
      <c r="IF49" s="323"/>
      <c r="IG49" s="323"/>
      <c r="IH49" s="323"/>
      <c r="II49" s="323"/>
      <c r="IJ49" s="323"/>
      <c r="IK49" s="323"/>
      <c r="IL49" s="323"/>
      <c r="IM49" s="323"/>
      <c r="IN49" s="323"/>
      <c r="IO49" s="323"/>
      <c r="IP49" s="323"/>
      <c r="IQ49" s="323"/>
      <c r="IR49" s="323"/>
      <c r="IS49" s="323"/>
      <c r="IT49" s="323"/>
      <c r="IU49" s="323"/>
      <c r="IV49" s="323"/>
      <c r="IW49" s="323"/>
      <c r="IX49" s="323"/>
    </row>
    <row r="50" spans="1:258" s="357" customFormat="1">
      <c r="A50" s="323"/>
      <c r="B50" s="324"/>
      <c r="C50" s="325"/>
      <c r="D50" s="325"/>
      <c r="E50" s="1717"/>
      <c r="F50" s="326"/>
      <c r="G50" s="326"/>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c r="BQ50" s="323"/>
      <c r="BR50" s="323"/>
      <c r="BS50" s="323"/>
      <c r="BT50" s="323"/>
      <c r="BU50" s="323"/>
      <c r="BV50" s="323"/>
      <c r="BW50" s="323"/>
      <c r="BX50" s="323"/>
      <c r="BY50" s="323"/>
      <c r="BZ50" s="323"/>
      <c r="CA50" s="323"/>
      <c r="CB50" s="323"/>
      <c r="CC50" s="323"/>
      <c r="CD50" s="323"/>
      <c r="CE50" s="323"/>
      <c r="CF50" s="323"/>
      <c r="CG50" s="323"/>
      <c r="CH50" s="323"/>
      <c r="CI50" s="323"/>
      <c r="CJ50" s="323"/>
      <c r="CK50" s="323"/>
      <c r="CL50" s="323"/>
      <c r="CM50" s="323"/>
      <c r="CN50" s="323"/>
      <c r="CO50" s="323"/>
      <c r="CP50" s="323"/>
      <c r="CQ50" s="323"/>
      <c r="CR50" s="323"/>
      <c r="CS50" s="323"/>
      <c r="CT50" s="323"/>
      <c r="CU50" s="323"/>
      <c r="CV50" s="323"/>
      <c r="CW50" s="323"/>
      <c r="CX50" s="323"/>
      <c r="CY50" s="323"/>
      <c r="CZ50" s="323"/>
      <c r="DA50" s="323"/>
      <c r="DB50" s="323"/>
      <c r="DC50" s="323"/>
      <c r="DD50" s="323"/>
      <c r="DE50" s="323"/>
      <c r="DF50" s="323"/>
      <c r="DG50" s="323"/>
      <c r="DH50" s="323"/>
      <c r="DI50" s="323"/>
      <c r="DJ50" s="323"/>
      <c r="DK50" s="323"/>
      <c r="DL50" s="323"/>
      <c r="DM50" s="323"/>
      <c r="DN50" s="323"/>
      <c r="DO50" s="323"/>
      <c r="DP50" s="323"/>
      <c r="DQ50" s="323"/>
      <c r="DR50" s="323"/>
      <c r="DS50" s="323"/>
      <c r="DT50" s="323"/>
      <c r="DU50" s="323"/>
      <c r="DV50" s="323"/>
      <c r="DW50" s="323"/>
      <c r="DX50" s="323"/>
      <c r="DY50" s="323"/>
      <c r="DZ50" s="323"/>
      <c r="EA50" s="323"/>
      <c r="EB50" s="323"/>
      <c r="EC50" s="323"/>
      <c r="ED50" s="323"/>
      <c r="EE50" s="323"/>
      <c r="EF50" s="323"/>
      <c r="EG50" s="323"/>
      <c r="EH50" s="323"/>
      <c r="EI50" s="323"/>
      <c r="EJ50" s="323"/>
      <c r="EK50" s="323"/>
      <c r="EL50" s="323"/>
      <c r="EM50" s="323"/>
      <c r="EN50" s="323"/>
      <c r="EO50" s="323"/>
      <c r="EP50" s="323"/>
      <c r="EQ50" s="323"/>
      <c r="ER50" s="323"/>
      <c r="ES50" s="323"/>
      <c r="ET50" s="323"/>
      <c r="EU50" s="323"/>
      <c r="EV50" s="323"/>
      <c r="EW50" s="323"/>
      <c r="EX50" s="323"/>
      <c r="EY50" s="323"/>
      <c r="EZ50" s="323"/>
      <c r="FA50" s="323"/>
      <c r="FB50" s="323"/>
      <c r="FC50" s="323"/>
      <c r="FD50" s="323"/>
      <c r="FE50" s="323"/>
      <c r="FF50" s="323"/>
      <c r="FG50" s="323"/>
      <c r="FH50" s="323"/>
      <c r="FI50" s="323"/>
      <c r="FJ50" s="323"/>
      <c r="FK50" s="323"/>
      <c r="FL50" s="323"/>
      <c r="FM50" s="323"/>
      <c r="FN50" s="323"/>
      <c r="FO50" s="323"/>
      <c r="FP50" s="323"/>
      <c r="FQ50" s="323"/>
      <c r="FR50" s="323"/>
      <c r="FS50" s="323"/>
      <c r="FT50" s="323"/>
      <c r="FU50" s="323"/>
      <c r="FV50" s="323"/>
      <c r="FW50" s="323"/>
      <c r="FX50" s="323"/>
      <c r="FY50" s="323"/>
      <c r="FZ50" s="323"/>
      <c r="GA50" s="323"/>
      <c r="GB50" s="323"/>
      <c r="GC50" s="323"/>
      <c r="GD50" s="323"/>
      <c r="GE50" s="323"/>
      <c r="GF50" s="323"/>
      <c r="GG50" s="323"/>
      <c r="GH50" s="323"/>
      <c r="GI50" s="323"/>
      <c r="GJ50" s="323"/>
      <c r="GK50" s="323"/>
      <c r="GL50" s="323"/>
      <c r="GM50" s="323"/>
      <c r="GN50" s="323"/>
      <c r="GO50" s="323"/>
      <c r="GP50" s="323"/>
      <c r="GQ50" s="323"/>
      <c r="GR50" s="323"/>
      <c r="GS50" s="323"/>
      <c r="GT50" s="323"/>
      <c r="GU50" s="323"/>
      <c r="GV50" s="323"/>
      <c r="GW50" s="323"/>
      <c r="GX50" s="323"/>
      <c r="GY50" s="323"/>
      <c r="GZ50" s="323"/>
      <c r="HA50" s="323"/>
      <c r="HB50" s="323"/>
      <c r="HC50" s="323"/>
      <c r="HD50" s="323"/>
      <c r="HE50" s="323"/>
      <c r="HF50" s="323"/>
      <c r="HG50" s="323"/>
      <c r="HH50" s="323"/>
      <c r="HI50" s="323"/>
      <c r="HJ50" s="323"/>
      <c r="HK50" s="323"/>
      <c r="HL50" s="323"/>
      <c r="HM50" s="323"/>
      <c r="HN50" s="323"/>
      <c r="HO50" s="323"/>
      <c r="HP50" s="323"/>
      <c r="HQ50" s="323"/>
      <c r="HR50" s="323"/>
      <c r="HS50" s="323"/>
      <c r="HT50" s="323"/>
      <c r="HU50" s="323"/>
      <c r="HV50" s="323"/>
      <c r="HW50" s="323"/>
      <c r="HX50" s="323"/>
      <c r="HY50" s="323"/>
      <c r="HZ50" s="323"/>
      <c r="IA50" s="323"/>
      <c r="IB50" s="323"/>
      <c r="IC50" s="323"/>
      <c r="ID50" s="323"/>
      <c r="IE50" s="323"/>
      <c r="IF50" s="323"/>
      <c r="IG50" s="323"/>
      <c r="IH50" s="323"/>
      <c r="II50" s="323"/>
      <c r="IJ50" s="323"/>
      <c r="IK50" s="323"/>
      <c r="IL50" s="323"/>
      <c r="IM50" s="323"/>
      <c r="IN50" s="323"/>
      <c r="IO50" s="323"/>
      <c r="IP50" s="323"/>
      <c r="IQ50" s="323"/>
      <c r="IR50" s="323"/>
      <c r="IS50" s="323"/>
      <c r="IT50" s="323"/>
      <c r="IU50" s="323"/>
      <c r="IV50" s="323"/>
      <c r="IW50" s="323"/>
      <c r="IX50" s="323"/>
    </row>
  </sheetData>
  <mergeCells count="10">
    <mergeCell ref="A12:F12"/>
    <mergeCell ref="A7:C7"/>
    <mergeCell ref="K9:L9"/>
    <mergeCell ref="A10:O10"/>
    <mergeCell ref="K11:L11"/>
    <mergeCell ref="B2:I2"/>
    <mergeCell ref="A5:B5"/>
    <mergeCell ref="A6:B6"/>
    <mergeCell ref="K6:O7"/>
    <mergeCell ref="K8:L8"/>
  </mergeCells>
  <pageMargins left="0.19645669291338602" right="0.37992125984252006" top="0.59566929133858304" bottom="0.42007874015748009" header="0.30000000000000004" footer="0.42007874015748009"/>
  <pageSetup paperSize="9" scale="49" fitToHeight="0" pageOrder="overThenDown" orientation="landscape" useFirstPageNumber="1" r:id="rId1"/>
  <headerFooter alignWithMargins="0">
    <oddFooter>&amp;C&amp;10Strona &amp;P z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IX52"/>
  <sheetViews>
    <sheetView zoomScale="90" zoomScaleNormal="90" workbookViewId="0">
      <selection activeCell="B8" sqref="B8"/>
    </sheetView>
  </sheetViews>
  <sheetFormatPr defaultColWidth="9.140625" defaultRowHeight="14.25"/>
  <cols>
    <col min="1" max="1" width="5.5703125" style="323" customWidth="1"/>
    <col min="2" max="2" width="42" style="324" customWidth="1"/>
    <col min="3" max="3" width="42.28515625" style="325" customWidth="1"/>
    <col min="4" max="4" width="10.42578125" style="325" customWidth="1"/>
    <col min="5" max="5" width="14.42578125" style="1721" customWidth="1"/>
    <col min="6" max="6" width="14" style="326" customWidth="1"/>
    <col min="7" max="7" width="20" style="326" customWidth="1"/>
    <col min="8" max="9" width="9" style="323" customWidth="1"/>
    <col min="10" max="10" width="18.5703125" style="323" customWidth="1"/>
    <col min="11" max="11" width="15.5703125" style="323" customWidth="1"/>
    <col min="12" max="12" width="14" style="323" customWidth="1"/>
    <col min="13" max="13" width="27.85546875" style="323" customWidth="1"/>
    <col min="14" max="14" width="13.85546875" style="323" customWidth="1"/>
    <col min="15" max="15" width="27" style="323" customWidth="1"/>
    <col min="16" max="258" width="9.85546875" style="323" customWidth="1"/>
    <col min="259" max="1025" width="9.85546875" style="320" customWidth="1"/>
    <col min="1026" max="1026" width="10.28515625" style="320" customWidth="1"/>
    <col min="1027" max="16384" width="9.140625" style="320"/>
  </cols>
  <sheetData>
    <row r="1" spans="1:258">
      <c r="A1" s="318"/>
      <c r="B1" s="1387" t="s">
        <v>935</v>
      </c>
      <c r="C1" s="319"/>
      <c r="D1" s="319"/>
      <c r="E1" s="1718" t="s">
        <v>239</v>
      </c>
      <c r="F1" s="319"/>
      <c r="G1" s="319"/>
      <c r="H1" s="319"/>
      <c r="I1" s="319"/>
      <c r="J1" s="319"/>
      <c r="K1" s="319" t="s">
        <v>240</v>
      </c>
      <c r="L1" s="319"/>
      <c r="M1" s="319"/>
      <c r="N1" s="319"/>
      <c r="O1" s="319"/>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320"/>
      <c r="BD1" s="320"/>
      <c r="BE1" s="320"/>
      <c r="BF1" s="320"/>
      <c r="BG1" s="320"/>
      <c r="BH1" s="320"/>
      <c r="BI1" s="320"/>
      <c r="BJ1" s="320"/>
      <c r="BK1" s="320"/>
      <c r="BL1" s="320"/>
      <c r="BM1" s="320"/>
      <c r="BN1" s="320"/>
      <c r="BO1" s="320"/>
      <c r="BP1" s="320"/>
      <c r="BQ1" s="320"/>
      <c r="BR1" s="320"/>
      <c r="BS1" s="320"/>
      <c r="BT1" s="320"/>
      <c r="BU1" s="320"/>
      <c r="BV1" s="320"/>
      <c r="BW1" s="320"/>
      <c r="BX1" s="320"/>
      <c r="BY1" s="320"/>
      <c r="BZ1" s="320"/>
      <c r="CA1" s="320"/>
      <c r="CB1" s="320"/>
      <c r="CC1" s="320"/>
      <c r="CD1" s="320"/>
      <c r="CE1" s="320"/>
      <c r="CF1" s="320"/>
      <c r="CG1" s="320"/>
      <c r="CH1" s="320"/>
      <c r="CI1" s="320"/>
      <c r="CJ1" s="320"/>
      <c r="CK1" s="320"/>
      <c r="CL1" s="320"/>
      <c r="CM1" s="320"/>
      <c r="CN1" s="320"/>
      <c r="CO1" s="320"/>
      <c r="CP1" s="320"/>
      <c r="CQ1" s="320"/>
      <c r="CR1" s="320"/>
      <c r="CS1" s="320"/>
      <c r="CT1" s="320"/>
      <c r="CU1" s="320"/>
      <c r="CV1" s="320"/>
      <c r="CW1" s="320"/>
      <c r="CX1" s="320"/>
      <c r="CY1" s="320"/>
      <c r="CZ1" s="320"/>
      <c r="DA1" s="320"/>
      <c r="DB1" s="320"/>
      <c r="DC1" s="320"/>
      <c r="DD1" s="320"/>
      <c r="DE1" s="320"/>
      <c r="DF1" s="320"/>
      <c r="DG1" s="320"/>
      <c r="DH1" s="320"/>
      <c r="DI1" s="320"/>
      <c r="DJ1" s="320"/>
      <c r="DK1" s="320"/>
      <c r="DL1" s="320"/>
      <c r="DM1" s="320"/>
      <c r="DN1" s="320"/>
      <c r="DO1" s="320"/>
      <c r="DP1" s="320"/>
      <c r="DQ1" s="320"/>
      <c r="DR1" s="320"/>
      <c r="DS1" s="320"/>
      <c r="DT1" s="320"/>
      <c r="DU1" s="320"/>
      <c r="DV1" s="320"/>
      <c r="DW1" s="320"/>
      <c r="DX1" s="320"/>
      <c r="DY1" s="320"/>
      <c r="DZ1" s="320"/>
      <c r="EA1" s="320"/>
      <c r="EB1" s="320"/>
      <c r="EC1" s="320"/>
      <c r="ED1" s="320"/>
      <c r="EE1" s="320"/>
      <c r="EF1" s="320"/>
      <c r="EG1" s="320"/>
      <c r="EH1" s="320"/>
      <c r="EI1" s="320"/>
      <c r="EJ1" s="320"/>
      <c r="EK1" s="320"/>
      <c r="EL1" s="320"/>
      <c r="EM1" s="320"/>
      <c r="EN1" s="320"/>
      <c r="EO1" s="320"/>
      <c r="EP1" s="320"/>
      <c r="EQ1" s="320"/>
      <c r="ER1" s="320"/>
      <c r="ES1" s="320"/>
      <c r="ET1" s="320"/>
      <c r="EU1" s="320"/>
      <c r="EV1" s="320"/>
      <c r="EW1" s="320"/>
      <c r="EX1" s="320"/>
      <c r="EY1" s="320"/>
      <c r="EZ1" s="320"/>
      <c r="FA1" s="320"/>
      <c r="FB1" s="320"/>
      <c r="FC1" s="320"/>
      <c r="FD1" s="320"/>
      <c r="FE1" s="320"/>
      <c r="FF1" s="320"/>
      <c r="FG1" s="320"/>
      <c r="FH1" s="320"/>
      <c r="FI1" s="320"/>
      <c r="FJ1" s="320"/>
      <c r="FK1" s="320"/>
      <c r="FL1" s="320"/>
      <c r="FM1" s="320"/>
      <c r="FN1" s="320"/>
      <c r="FO1" s="320"/>
      <c r="FP1" s="320"/>
      <c r="FQ1" s="320"/>
      <c r="FR1" s="320"/>
      <c r="FS1" s="320"/>
      <c r="FT1" s="320"/>
      <c r="FU1" s="320"/>
      <c r="FV1" s="320"/>
      <c r="FW1" s="320"/>
      <c r="FX1" s="320"/>
      <c r="FY1" s="320"/>
      <c r="FZ1" s="320"/>
      <c r="GA1" s="320"/>
      <c r="GB1" s="320"/>
      <c r="GC1" s="320"/>
      <c r="GD1" s="320"/>
      <c r="GE1" s="320"/>
      <c r="GF1" s="320"/>
      <c r="GG1" s="320"/>
      <c r="GH1" s="320"/>
      <c r="GI1" s="320"/>
      <c r="GJ1" s="320"/>
      <c r="GK1" s="320"/>
      <c r="GL1" s="320"/>
      <c r="GM1" s="320"/>
      <c r="GN1" s="320"/>
      <c r="GO1" s="320"/>
      <c r="GP1" s="320"/>
      <c r="GQ1" s="320"/>
      <c r="GR1" s="320"/>
      <c r="GS1" s="320"/>
      <c r="GT1" s="320"/>
      <c r="GU1" s="320"/>
      <c r="GV1" s="320"/>
      <c r="GW1" s="320"/>
      <c r="GX1" s="320"/>
      <c r="GY1" s="320"/>
      <c r="GZ1" s="320"/>
      <c r="HA1" s="320"/>
      <c r="HB1" s="320"/>
      <c r="HC1" s="320"/>
      <c r="HD1" s="320"/>
      <c r="HE1" s="320"/>
      <c r="HF1" s="320"/>
      <c r="HG1" s="320"/>
      <c r="HH1" s="320"/>
      <c r="HI1" s="320"/>
      <c r="HJ1" s="320"/>
      <c r="HK1" s="320"/>
      <c r="HL1" s="320"/>
      <c r="HM1" s="320"/>
      <c r="HN1" s="320"/>
      <c r="HO1" s="320"/>
      <c r="HP1" s="320"/>
      <c r="HQ1" s="320"/>
      <c r="HR1" s="320"/>
      <c r="HS1" s="320"/>
      <c r="HT1" s="320"/>
      <c r="HU1" s="320"/>
      <c r="HV1" s="320"/>
      <c r="HW1" s="320"/>
      <c r="HX1" s="320"/>
      <c r="HY1" s="320"/>
      <c r="HZ1" s="320"/>
      <c r="IA1" s="320"/>
      <c r="IB1" s="320"/>
      <c r="IC1" s="320"/>
      <c r="ID1" s="320"/>
      <c r="IE1" s="320"/>
      <c r="IF1" s="320"/>
      <c r="IG1" s="320"/>
      <c r="IH1" s="320"/>
      <c r="II1" s="320"/>
      <c r="IJ1" s="320"/>
      <c r="IK1" s="320"/>
      <c r="IL1" s="320"/>
      <c r="IM1" s="320"/>
      <c r="IN1" s="320"/>
      <c r="IO1" s="320"/>
      <c r="IP1" s="320"/>
      <c r="IQ1" s="320"/>
      <c r="IR1" s="320"/>
      <c r="IS1" s="320"/>
      <c r="IT1" s="320"/>
      <c r="IU1" s="320"/>
      <c r="IV1" s="320"/>
      <c r="IW1" s="320"/>
      <c r="IX1" s="320"/>
    </row>
    <row r="2" spans="1:258" ht="27" customHeight="1">
      <c r="A2" s="318"/>
      <c r="B2" s="1518" t="s">
        <v>238</v>
      </c>
      <c r="C2" s="1518"/>
      <c r="D2" s="1518"/>
      <c r="E2" s="1518"/>
      <c r="F2" s="1518"/>
      <c r="G2" s="1518"/>
      <c r="H2" s="1518"/>
      <c r="I2" s="1518"/>
      <c r="J2" s="321"/>
      <c r="K2" s="321"/>
      <c r="L2" s="321"/>
      <c r="M2" s="322"/>
      <c r="N2" s="322"/>
      <c r="O2" s="322"/>
      <c r="P2" s="320"/>
      <c r="Q2" s="320"/>
      <c r="R2" s="320"/>
      <c r="S2" s="320"/>
      <c r="T2" s="320"/>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c r="AT2" s="320"/>
      <c r="AU2" s="320"/>
      <c r="AV2" s="320"/>
      <c r="AW2" s="320"/>
      <c r="AX2" s="320"/>
      <c r="AY2" s="320"/>
      <c r="AZ2" s="320"/>
      <c r="BA2" s="320"/>
      <c r="BB2" s="320"/>
      <c r="BC2" s="320"/>
      <c r="BD2" s="320"/>
      <c r="BE2" s="320"/>
      <c r="BF2" s="320"/>
      <c r="BG2" s="320"/>
      <c r="BH2" s="320"/>
      <c r="BI2" s="320"/>
      <c r="BJ2" s="320"/>
      <c r="BK2" s="320"/>
      <c r="BL2" s="320"/>
      <c r="BM2" s="320"/>
      <c r="BN2" s="320"/>
      <c r="BO2" s="320"/>
      <c r="BP2" s="320"/>
      <c r="BQ2" s="320"/>
      <c r="BR2" s="320"/>
      <c r="BS2" s="320"/>
      <c r="BT2" s="320"/>
      <c r="BU2" s="320"/>
      <c r="BV2" s="320"/>
      <c r="BW2" s="320"/>
      <c r="BX2" s="320"/>
      <c r="BY2" s="320"/>
      <c r="BZ2" s="320"/>
      <c r="CA2" s="320"/>
      <c r="CB2" s="320"/>
      <c r="CC2" s="320"/>
      <c r="CD2" s="320"/>
      <c r="CE2" s="320"/>
      <c r="CF2" s="320"/>
      <c r="CG2" s="320"/>
      <c r="CH2" s="320"/>
      <c r="CI2" s="320"/>
      <c r="CJ2" s="320"/>
      <c r="CK2" s="320"/>
      <c r="CL2" s="320"/>
      <c r="CM2" s="320"/>
      <c r="CN2" s="320"/>
      <c r="CO2" s="320"/>
      <c r="CP2" s="320"/>
      <c r="CQ2" s="320"/>
      <c r="CR2" s="320"/>
      <c r="CS2" s="320"/>
      <c r="CT2" s="320"/>
      <c r="CU2" s="320"/>
      <c r="CV2" s="320"/>
      <c r="CW2" s="320"/>
      <c r="CX2" s="320"/>
      <c r="CY2" s="320"/>
      <c r="CZ2" s="320"/>
      <c r="DA2" s="320"/>
      <c r="DB2" s="320"/>
      <c r="DC2" s="320"/>
      <c r="DD2" s="320"/>
      <c r="DE2" s="320"/>
      <c r="DF2" s="320"/>
      <c r="DG2" s="320"/>
      <c r="DH2" s="320"/>
      <c r="DI2" s="320"/>
      <c r="DJ2" s="320"/>
      <c r="DK2" s="320"/>
      <c r="DL2" s="320"/>
      <c r="DM2" s="320"/>
      <c r="DN2" s="320"/>
      <c r="DO2" s="320"/>
      <c r="DP2" s="320"/>
      <c r="DQ2" s="320"/>
      <c r="DR2" s="320"/>
      <c r="DS2" s="320"/>
      <c r="DT2" s="320"/>
      <c r="DU2" s="320"/>
      <c r="DV2" s="320"/>
      <c r="DW2" s="320"/>
      <c r="DX2" s="320"/>
      <c r="DY2" s="320"/>
      <c r="DZ2" s="320"/>
      <c r="EA2" s="320"/>
      <c r="EB2" s="320"/>
      <c r="EC2" s="320"/>
      <c r="ED2" s="320"/>
      <c r="EE2" s="320"/>
      <c r="EF2" s="320"/>
      <c r="EG2" s="320"/>
      <c r="EH2" s="320"/>
      <c r="EI2" s="320"/>
      <c r="EJ2" s="320"/>
      <c r="EK2" s="320"/>
      <c r="EL2" s="320"/>
      <c r="EM2" s="320"/>
      <c r="EN2" s="320"/>
      <c r="EO2" s="320"/>
      <c r="EP2" s="320"/>
      <c r="EQ2" s="320"/>
      <c r="ER2" s="320"/>
      <c r="ES2" s="320"/>
      <c r="ET2" s="320"/>
      <c r="EU2" s="320"/>
      <c r="EV2" s="320"/>
      <c r="EW2" s="320"/>
      <c r="EX2" s="320"/>
      <c r="EY2" s="320"/>
      <c r="EZ2" s="320"/>
      <c r="FA2" s="320"/>
      <c r="FB2" s="320"/>
      <c r="FC2" s="320"/>
      <c r="FD2" s="320"/>
      <c r="FE2" s="320"/>
      <c r="FF2" s="320"/>
      <c r="FG2" s="320"/>
      <c r="FH2" s="320"/>
      <c r="FI2" s="320"/>
      <c r="FJ2" s="320"/>
      <c r="FK2" s="320"/>
      <c r="FL2" s="320"/>
      <c r="FM2" s="320"/>
      <c r="FN2" s="320"/>
      <c r="FO2" s="320"/>
      <c r="FP2" s="320"/>
      <c r="FQ2" s="320"/>
      <c r="FR2" s="320"/>
      <c r="FS2" s="320"/>
      <c r="FT2" s="320"/>
      <c r="FU2" s="320"/>
      <c r="FV2" s="320"/>
      <c r="FW2" s="320"/>
      <c r="FX2" s="320"/>
      <c r="FY2" s="320"/>
      <c r="FZ2" s="320"/>
      <c r="GA2" s="320"/>
      <c r="GB2" s="320"/>
      <c r="GC2" s="320"/>
      <c r="GD2" s="320"/>
      <c r="GE2" s="320"/>
      <c r="GF2" s="320"/>
      <c r="GG2" s="320"/>
      <c r="GH2" s="320"/>
      <c r="GI2" s="320"/>
      <c r="GJ2" s="320"/>
      <c r="GK2" s="320"/>
      <c r="GL2" s="320"/>
      <c r="GM2" s="320"/>
      <c r="GN2" s="320"/>
      <c r="GO2" s="320"/>
      <c r="GP2" s="320"/>
      <c r="GQ2" s="320"/>
      <c r="GR2" s="320"/>
      <c r="GS2" s="320"/>
      <c r="GT2" s="320"/>
      <c r="GU2" s="320"/>
      <c r="GV2" s="320"/>
      <c r="GW2" s="320"/>
      <c r="GX2" s="320"/>
      <c r="GY2" s="320"/>
      <c r="GZ2" s="320"/>
      <c r="HA2" s="320"/>
      <c r="HB2" s="320"/>
      <c r="HC2" s="320"/>
      <c r="HD2" s="320"/>
      <c r="HE2" s="320"/>
      <c r="HF2" s="320"/>
      <c r="HG2" s="320"/>
      <c r="HH2" s="320"/>
      <c r="HI2" s="320"/>
      <c r="HJ2" s="320"/>
      <c r="HK2" s="320"/>
      <c r="HL2" s="320"/>
      <c r="HM2" s="320"/>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c r="IT2" s="320"/>
      <c r="IU2" s="320"/>
      <c r="IV2" s="320"/>
      <c r="IW2" s="320"/>
      <c r="IX2" s="320"/>
    </row>
    <row r="3" spans="1:258">
      <c r="E3" s="1717"/>
    </row>
    <row r="4" spans="1:258">
      <c r="A4" s="327"/>
      <c r="E4" s="1717"/>
      <c r="F4" s="325"/>
    </row>
    <row r="5" spans="1:258" ht="13.5" customHeight="1" thickBot="1">
      <c r="A5" s="1519"/>
      <c r="B5" s="1519"/>
      <c r="E5" s="1717"/>
    </row>
    <row r="6" spans="1:258" ht="14.25" customHeight="1" thickBot="1">
      <c r="A6" s="1520" t="s">
        <v>43</v>
      </c>
      <c r="B6" s="1520"/>
      <c r="E6" s="1717"/>
      <c r="K6" s="1521" t="s">
        <v>1</v>
      </c>
      <c r="L6" s="1521"/>
      <c r="M6" s="1521"/>
      <c r="N6" s="1521"/>
      <c r="O6" s="1521"/>
    </row>
    <row r="7" spans="1:258" ht="16.5" customHeight="1" thickBot="1">
      <c r="A7" s="1528" t="s">
        <v>831</v>
      </c>
      <c r="B7" s="1528"/>
      <c r="C7" s="1528"/>
      <c r="D7" s="1528"/>
      <c r="E7" s="1528"/>
      <c r="F7" s="1528"/>
      <c r="G7" s="1528"/>
      <c r="H7" s="1528"/>
      <c r="I7" s="1528"/>
      <c r="J7" s="1528"/>
      <c r="K7" s="1521"/>
      <c r="L7" s="1521"/>
      <c r="M7" s="1521"/>
      <c r="N7" s="1521"/>
      <c r="O7" s="1521"/>
    </row>
    <row r="8" spans="1:258" s="331" customFormat="1" ht="129.75" customHeight="1" thickBot="1">
      <c r="A8" s="328" t="s">
        <v>2</v>
      </c>
      <c r="B8" s="329" t="s">
        <v>3</v>
      </c>
      <c r="C8" s="329" t="s">
        <v>206</v>
      </c>
      <c r="D8" s="329" t="s">
        <v>207</v>
      </c>
      <c r="E8" s="329" t="s">
        <v>191</v>
      </c>
      <c r="F8" s="330" t="s">
        <v>202</v>
      </c>
      <c r="G8" s="330" t="s">
        <v>208</v>
      </c>
      <c r="H8" s="328" t="s">
        <v>241</v>
      </c>
      <c r="I8" s="330" t="s">
        <v>242</v>
      </c>
      <c r="J8" s="329" t="s">
        <v>243</v>
      </c>
      <c r="K8" s="1522" t="s">
        <v>244</v>
      </c>
      <c r="L8" s="1522"/>
      <c r="M8" s="329" t="s">
        <v>5</v>
      </c>
      <c r="N8" s="329" t="s">
        <v>245</v>
      </c>
      <c r="O8" s="329" t="s">
        <v>246</v>
      </c>
    </row>
    <row r="9" spans="1:258" s="323" customFormat="1" ht="17.25" customHeight="1">
      <c r="A9" s="332">
        <v>1</v>
      </c>
      <c r="B9" s="333">
        <v>2</v>
      </c>
      <c r="C9" s="332">
        <v>3</v>
      </c>
      <c r="D9" s="332">
        <v>4</v>
      </c>
      <c r="E9" s="333">
        <v>5</v>
      </c>
      <c r="F9" s="332">
        <v>6</v>
      </c>
      <c r="G9" s="333">
        <v>7</v>
      </c>
      <c r="H9" s="332">
        <v>8</v>
      </c>
      <c r="I9" s="332">
        <v>9</v>
      </c>
      <c r="J9" s="333">
        <v>10</v>
      </c>
      <c r="K9" s="1525">
        <v>11</v>
      </c>
      <c r="L9" s="1525"/>
      <c r="M9" s="332">
        <v>12</v>
      </c>
      <c r="N9" s="333">
        <v>13</v>
      </c>
      <c r="O9" s="332">
        <v>14</v>
      </c>
    </row>
    <row r="10" spans="1:258" s="323" customFormat="1" ht="17.25" customHeight="1">
      <c r="A10" s="1526"/>
      <c r="B10" s="1526"/>
      <c r="C10" s="1526"/>
      <c r="D10" s="1526"/>
      <c r="E10" s="1526"/>
      <c r="F10" s="1526"/>
      <c r="G10" s="1526"/>
      <c r="H10" s="1526"/>
      <c r="I10" s="1526"/>
      <c r="J10" s="1526"/>
      <c r="K10" s="1526"/>
      <c r="L10" s="1526"/>
      <c r="M10" s="1526"/>
      <c r="N10" s="1526"/>
      <c r="O10" s="1526"/>
    </row>
    <row r="11" spans="1:258" s="327" customFormat="1" ht="36.75" customHeight="1">
      <c r="A11" s="343" t="s">
        <v>16</v>
      </c>
      <c r="B11" s="1136" t="s">
        <v>248</v>
      </c>
      <c r="C11" s="345" t="s">
        <v>249</v>
      </c>
      <c r="D11" s="344" t="s">
        <v>45</v>
      </c>
      <c r="E11" s="1719">
        <v>100</v>
      </c>
      <c r="F11" s="346"/>
      <c r="G11" s="339">
        <f>F11*E11</f>
        <v>0</v>
      </c>
      <c r="H11" s="340">
        <v>0.08</v>
      </c>
      <c r="I11" s="341">
        <f>F11*1.08</f>
        <v>0</v>
      </c>
      <c r="J11" s="339">
        <f>I11*E11</f>
        <v>0</v>
      </c>
      <c r="K11" s="1527"/>
      <c r="L11" s="1527"/>
      <c r="M11" s="347"/>
      <c r="N11" s="347"/>
      <c r="O11" s="347"/>
    </row>
    <row r="12" spans="1:258" s="327" customFormat="1" ht="46.5" customHeight="1">
      <c r="A12" s="343" t="s">
        <v>17</v>
      </c>
      <c r="B12" s="344" t="s">
        <v>250</v>
      </c>
      <c r="C12" s="345" t="s">
        <v>251</v>
      </c>
      <c r="D12" s="344" t="s">
        <v>45</v>
      </c>
      <c r="E12" s="1719">
        <v>100</v>
      </c>
      <c r="F12" s="346"/>
      <c r="G12" s="339">
        <f t="shared" ref="G12:G13" si="0">F12*E12</f>
        <v>0</v>
      </c>
      <c r="H12" s="340">
        <v>0.08</v>
      </c>
      <c r="I12" s="341">
        <f t="shared" ref="I12:I13" si="1">F12*1.08</f>
        <v>0</v>
      </c>
      <c r="J12" s="339">
        <f t="shared" ref="J12:J13" si="2">I12*E12</f>
        <v>0</v>
      </c>
      <c r="K12" s="1527"/>
      <c r="L12" s="1527"/>
      <c r="M12" s="347"/>
      <c r="N12" s="347"/>
      <c r="O12" s="347"/>
    </row>
    <row r="13" spans="1:258" s="327" customFormat="1" ht="44.25" customHeight="1" thickBot="1">
      <c r="A13" s="349" t="s">
        <v>18</v>
      </c>
      <c r="B13" s="350" t="s">
        <v>252</v>
      </c>
      <c r="C13" s="351" t="s">
        <v>253</v>
      </c>
      <c r="D13" s="350" t="s">
        <v>45</v>
      </c>
      <c r="E13" s="1725">
        <v>2500</v>
      </c>
      <c r="F13" s="352"/>
      <c r="G13" s="1726">
        <f t="shared" si="0"/>
        <v>0</v>
      </c>
      <c r="H13" s="340">
        <v>0.08</v>
      </c>
      <c r="I13" s="341">
        <f t="shared" si="1"/>
        <v>0</v>
      </c>
      <c r="J13" s="339">
        <f t="shared" si="2"/>
        <v>0</v>
      </c>
      <c r="K13" s="1527"/>
      <c r="L13" s="1527"/>
      <c r="M13" s="347"/>
      <c r="N13" s="347"/>
      <c r="O13" s="347"/>
    </row>
    <row r="14" spans="1:258" s="323" customFormat="1" ht="21" customHeight="1" thickBot="1">
      <c r="A14" s="1727" t="s">
        <v>213</v>
      </c>
      <c r="B14" s="1728"/>
      <c r="C14" s="1728"/>
      <c r="D14" s="1728"/>
      <c r="E14" s="1728"/>
      <c r="F14" s="1728"/>
      <c r="G14" s="1771">
        <f>SUM(G11:G13)</f>
        <v>0</v>
      </c>
      <c r="H14" s="1724"/>
      <c r="I14" s="495"/>
      <c r="J14" s="1783">
        <f>SUM(J11:J13)</f>
        <v>0</v>
      </c>
      <c r="K14" s="355"/>
      <c r="L14" s="356"/>
    </row>
    <row r="15" spans="1:258" s="357" customFormat="1">
      <c r="A15" s="323"/>
      <c r="B15" s="324"/>
      <c r="C15" s="325"/>
      <c r="D15" s="325"/>
      <c r="E15" s="1722"/>
      <c r="F15" s="326"/>
      <c r="G15" s="326"/>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23"/>
      <c r="BP15" s="323"/>
      <c r="BQ15" s="323"/>
      <c r="BR15" s="323"/>
      <c r="BS15" s="323"/>
      <c r="BT15" s="323"/>
      <c r="BU15" s="323"/>
      <c r="BV15" s="323"/>
      <c r="BW15" s="323"/>
      <c r="BX15" s="323"/>
      <c r="BY15" s="323"/>
      <c r="BZ15" s="323"/>
      <c r="CA15" s="323"/>
      <c r="CB15" s="323"/>
      <c r="CC15" s="323"/>
      <c r="CD15" s="323"/>
      <c r="CE15" s="323"/>
      <c r="CF15" s="323"/>
      <c r="CG15" s="323"/>
      <c r="CH15" s="323"/>
      <c r="CI15" s="323"/>
      <c r="CJ15" s="323"/>
      <c r="CK15" s="323"/>
      <c r="CL15" s="323"/>
      <c r="CM15" s="323"/>
      <c r="CN15" s="323"/>
      <c r="CO15" s="323"/>
      <c r="CP15" s="323"/>
      <c r="CQ15" s="323"/>
      <c r="CR15" s="32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23"/>
      <c r="ET15" s="323"/>
      <c r="EU15" s="323"/>
      <c r="EV15" s="323"/>
      <c r="EW15" s="323"/>
      <c r="EX15" s="323"/>
      <c r="EY15" s="323"/>
      <c r="EZ15" s="323"/>
      <c r="FA15" s="323"/>
      <c r="FB15" s="323"/>
      <c r="FC15" s="323"/>
      <c r="FD15" s="323"/>
      <c r="FE15" s="323"/>
      <c r="FF15" s="323"/>
      <c r="FG15" s="323"/>
      <c r="FH15" s="323"/>
      <c r="FI15" s="323"/>
      <c r="FJ15" s="323"/>
      <c r="FK15" s="323"/>
      <c r="FL15" s="323"/>
      <c r="FM15" s="323"/>
      <c r="FN15" s="323"/>
      <c r="FO15" s="323"/>
      <c r="FP15" s="323"/>
      <c r="FQ15" s="323"/>
      <c r="FR15" s="323"/>
      <c r="FS15" s="323"/>
      <c r="FT15" s="323"/>
      <c r="FU15" s="323"/>
      <c r="FV15" s="323"/>
      <c r="FW15" s="323"/>
      <c r="FX15" s="323"/>
      <c r="FY15" s="323"/>
      <c r="FZ15" s="323"/>
      <c r="GA15" s="323"/>
      <c r="GB15" s="323"/>
      <c r="GC15" s="323"/>
      <c r="GD15" s="323"/>
      <c r="GE15" s="323"/>
      <c r="GF15" s="323"/>
      <c r="GG15" s="323"/>
      <c r="GH15" s="323"/>
      <c r="GI15" s="323"/>
      <c r="GJ15" s="323"/>
      <c r="GK15" s="323"/>
      <c r="GL15" s="323"/>
      <c r="GM15" s="323"/>
      <c r="GN15" s="323"/>
      <c r="GO15" s="323"/>
      <c r="GP15" s="323"/>
      <c r="GQ15" s="323"/>
      <c r="GR15" s="323"/>
      <c r="GS15" s="323"/>
      <c r="GT15" s="323"/>
      <c r="GU15" s="323"/>
      <c r="GV15" s="323"/>
      <c r="GW15" s="323"/>
      <c r="GX15" s="323"/>
      <c r="GY15" s="323"/>
      <c r="GZ15" s="323"/>
      <c r="HA15" s="323"/>
      <c r="HB15" s="323"/>
      <c r="HC15" s="323"/>
      <c r="HD15" s="323"/>
      <c r="HE15" s="323"/>
      <c r="HF15" s="323"/>
      <c r="HG15" s="323"/>
      <c r="HH15" s="323"/>
      <c r="HI15" s="323"/>
      <c r="HJ15" s="323"/>
      <c r="HK15" s="323"/>
      <c r="HL15" s="323"/>
      <c r="HM15" s="323"/>
      <c r="HN15" s="323"/>
      <c r="HO15" s="323"/>
      <c r="HP15" s="323"/>
      <c r="HQ15" s="323"/>
      <c r="HR15" s="323"/>
      <c r="HS15" s="323"/>
      <c r="HT15" s="323"/>
      <c r="HU15" s="323"/>
      <c r="HV15" s="323"/>
      <c r="HW15" s="323"/>
      <c r="HX15" s="323"/>
      <c r="HY15" s="323"/>
      <c r="HZ15" s="323"/>
      <c r="IA15" s="323"/>
      <c r="IB15" s="323"/>
      <c r="IC15" s="323"/>
      <c r="ID15" s="323"/>
      <c r="IE15" s="323"/>
      <c r="IF15" s="323"/>
      <c r="IG15" s="323"/>
      <c r="IH15" s="323"/>
      <c r="II15" s="323"/>
      <c r="IJ15" s="323"/>
      <c r="IK15" s="323"/>
      <c r="IL15" s="323"/>
      <c r="IM15" s="323"/>
      <c r="IN15" s="323"/>
      <c r="IO15" s="323"/>
      <c r="IP15" s="323"/>
      <c r="IQ15" s="323"/>
      <c r="IR15" s="323"/>
      <c r="IS15" s="323"/>
      <c r="IT15" s="323"/>
      <c r="IU15" s="323"/>
      <c r="IV15" s="323"/>
      <c r="IW15" s="323"/>
      <c r="IX15" s="323"/>
    </row>
    <row r="16" spans="1:258" s="357" customFormat="1">
      <c r="A16" s="323"/>
      <c r="B16" s="324"/>
      <c r="C16" s="325"/>
      <c r="D16" s="325"/>
      <c r="E16" s="1722"/>
      <c r="F16" s="326"/>
      <c r="G16" s="326"/>
      <c r="H16" s="323"/>
      <c r="I16" s="323"/>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c r="BO16" s="323"/>
      <c r="BP16" s="323"/>
      <c r="BQ16" s="323"/>
      <c r="BR16" s="323"/>
      <c r="BS16" s="323"/>
      <c r="BT16" s="323"/>
      <c r="BU16" s="323"/>
      <c r="BV16" s="323"/>
      <c r="BW16" s="323"/>
      <c r="BX16" s="323"/>
      <c r="BY16" s="323"/>
      <c r="BZ16" s="323"/>
      <c r="CA16" s="323"/>
      <c r="CB16" s="323"/>
      <c r="CC16" s="323"/>
      <c r="CD16" s="323"/>
      <c r="CE16" s="323"/>
      <c r="CF16" s="323"/>
      <c r="CG16" s="323"/>
      <c r="CH16" s="323"/>
      <c r="CI16" s="323"/>
      <c r="CJ16" s="323"/>
      <c r="CK16" s="323"/>
      <c r="CL16" s="323"/>
      <c r="CM16" s="323"/>
      <c r="CN16" s="323"/>
      <c r="CO16" s="323"/>
      <c r="CP16" s="323"/>
      <c r="CQ16" s="323"/>
      <c r="CR16" s="323"/>
      <c r="CS16" s="323"/>
      <c r="CT16" s="323"/>
      <c r="CU16" s="323"/>
      <c r="CV16" s="323"/>
      <c r="CW16" s="323"/>
      <c r="CX16" s="323"/>
      <c r="CY16" s="323"/>
      <c r="CZ16" s="323"/>
      <c r="DA16" s="323"/>
      <c r="DB16" s="323"/>
      <c r="DC16" s="323"/>
      <c r="DD16" s="323"/>
      <c r="DE16" s="323"/>
      <c r="DF16" s="323"/>
      <c r="DG16" s="323"/>
      <c r="DH16" s="323"/>
      <c r="DI16" s="323"/>
      <c r="DJ16" s="323"/>
      <c r="DK16" s="323"/>
      <c r="DL16" s="323"/>
      <c r="DM16" s="323"/>
      <c r="DN16" s="323"/>
      <c r="DO16" s="323"/>
      <c r="DP16" s="323"/>
      <c r="DQ16" s="323"/>
      <c r="DR16" s="323"/>
      <c r="DS16" s="323"/>
      <c r="DT16" s="323"/>
      <c r="DU16" s="323"/>
      <c r="DV16" s="323"/>
      <c r="DW16" s="323"/>
      <c r="DX16" s="323"/>
      <c r="DY16" s="323"/>
      <c r="DZ16" s="323"/>
      <c r="EA16" s="323"/>
      <c r="EB16" s="323"/>
      <c r="EC16" s="323"/>
      <c r="ED16" s="323"/>
      <c r="EE16" s="323"/>
      <c r="EF16" s="323"/>
      <c r="EG16" s="323"/>
      <c r="EH16" s="323"/>
      <c r="EI16" s="323"/>
      <c r="EJ16" s="323"/>
      <c r="EK16" s="323"/>
      <c r="EL16" s="323"/>
      <c r="EM16" s="323"/>
      <c r="EN16" s="323"/>
      <c r="EO16" s="323"/>
      <c r="EP16" s="323"/>
      <c r="EQ16" s="323"/>
      <c r="ER16" s="323"/>
      <c r="ES16" s="323"/>
      <c r="ET16" s="323"/>
      <c r="EU16" s="323"/>
      <c r="EV16" s="323"/>
      <c r="EW16" s="323"/>
      <c r="EX16" s="323"/>
      <c r="EY16" s="323"/>
      <c r="EZ16" s="323"/>
      <c r="FA16" s="323"/>
      <c r="FB16" s="323"/>
      <c r="FC16" s="323"/>
      <c r="FD16" s="323"/>
      <c r="FE16" s="323"/>
      <c r="FF16" s="323"/>
      <c r="FG16" s="323"/>
      <c r="FH16" s="323"/>
      <c r="FI16" s="323"/>
      <c r="FJ16" s="323"/>
      <c r="FK16" s="323"/>
      <c r="FL16" s="323"/>
      <c r="FM16" s="323"/>
      <c r="FN16" s="323"/>
      <c r="FO16" s="323"/>
      <c r="FP16" s="323"/>
      <c r="FQ16" s="323"/>
      <c r="FR16" s="323"/>
      <c r="FS16" s="323"/>
      <c r="FT16" s="323"/>
      <c r="FU16" s="323"/>
      <c r="FV16" s="323"/>
      <c r="FW16" s="323"/>
      <c r="FX16" s="323"/>
      <c r="FY16" s="323"/>
      <c r="FZ16" s="323"/>
      <c r="GA16" s="323"/>
      <c r="GB16" s="323"/>
      <c r="GC16" s="323"/>
      <c r="GD16" s="323"/>
      <c r="GE16" s="323"/>
      <c r="GF16" s="323"/>
      <c r="GG16" s="323"/>
      <c r="GH16" s="323"/>
      <c r="GI16" s="323"/>
      <c r="GJ16" s="323"/>
      <c r="GK16" s="323"/>
      <c r="GL16" s="323"/>
      <c r="GM16" s="323"/>
      <c r="GN16" s="323"/>
      <c r="GO16" s="323"/>
      <c r="GP16" s="323"/>
      <c r="GQ16" s="323"/>
      <c r="GR16" s="323"/>
      <c r="GS16" s="323"/>
      <c r="GT16" s="323"/>
      <c r="GU16" s="323"/>
      <c r="GV16" s="323"/>
      <c r="GW16" s="323"/>
      <c r="GX16" s="323"/>
      <c r="GY16" s="323"/>
      <c r="GZ16" s="323"/>
      <c r="HA16" s="323"/>
      <c r="HB16" s="323"/>
      <c r="HC16" s="323"/>
      <c r="HD16" s="323"/>
      <c r="HE16" s="323"/>
      <c r="HF16" s="323"/>
      <c r="HG16" s="323"/>
      <c r="HH16" s="323"/>
      <c r="HI16" s="323"/>
      <c r="HJ16" s="323"/>
      <c r="HK16" s="323"/>
      <c r="HL16" s="323"/>
      <c r="HM16" s="323"/>
      <c r="HN16" s="323"/>
      <c r="HO16" s="323"/>
      <c r="HP16" s="323"/>
      <c r="HQ16" s="323"/>
      <c r="HR16" s="323"/>
      <c r="HS16" s="323"/>
      <c r="HT16" s="323"/>
      <c r="HU16" s="323"/>
      <c r="HV16" s="323"/>
      <c r="HW16" s="323"/>
      <c r="HX16" s="323"/>
      <c r="HY16" s="323"/>
      <c r="HZ16" s="323"/>
      <c r="IA16" s="323"/>
      <c r="IB16" s="323"/>
      <c r="IC16" s="323"/>
      <c r="ID16" s="323"/>
      <c r="IE16" s="323"/>
      <c r="IF16" s="323"/>
      <c r="IG16" s="323"/>
      <c r="IH16" s="323"/>
      <c r="II16" s="323"/>
      <c r="IJ16" s="323"/>
      <c r="IK16" s="323"/>
      <c r="IL16" s="323"/>
      <c r="IM16" s="323"/>
      <c r="IN16" s="323"/>
      <c r="IO16" s="323"/>
      <c r="IP16" s="323"/>
      <c r="IQ16" s="323"/>
      <c r="IR16" s="323"/>
      <c r="IS16" s="323"/>
      <c r="IT16" s="323"/>
      <c r="IU16" s="323"/>
      <c r="IV16" s="323"/>
      <c r="IW16" s="323"/>
      <c r="IX16" s="323"/>
    </row>
    <row r="17" spans="1:258" s="357" customFormat="1">
      <c r="A17" s="323"/>
      <c r="B17" s="358" t="s">
        <v>257</v>
      </c>
      <c r="C17" s="359"/>
      <c r="D17" s="358"/>
      <c r="E17" s="1723"/>
      <c r="F17" s="358"/>
      <c r="G17" s="358" t="s">
        <v>258</v>
      </c>
      <c r="H17" s="358"/>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c r="BO17" s="323"/>
      <c r="BP17" s="323"/>
      <c r="BQ17" s="323"/>
      <c r="BR17" s="323"/>
      <c r="BS17" s="323"/>
      <c r="BT17" s="323"/>
      <c r="BU17" s="323"/>
      <c r="BV17" s="323"/>
      <c r="BW17" s="323"/>
      <c r="BX17" s="323"/>
      <c r="BY17" s="323"/>
      <c r="BZ17" s="323"/>
      <c r="CA17" s="323"/>
      <c r="CB17" s="323"/>
      <c r="CC17" s="323"/>
      <c r="CD17" s="323"/>
      <c r="CE17" s="323"/>
      <c r="CF17" s="323"/>
      <c r="CG17" s="323"/>
      <c r="CH17" s="323"/>
      <c r="CI17" s="323"/>
      <c r="CJ17" s="323"/>
      <c r="CK17" s="323"/>
      <c r="CL17" s="323"/>
      <c r="CM17" s="323"/>
      <c r="CN17" s="323"/>
      <c r="CO17" s="323"/>
      <c r="CP17" s="323"/>
      <c r="CQ17" s="323"/>
      <c r="CR17" s="323"/>
      <c r="CS17" s="323"/>
      <c r="CT17" s="323"/>
      <c r="CU17" s="323"/>
      <c r="CV17" s="323"/>
      <c r="CW17" s="323"/>
      <c r="CX17" s="323"/>
      <c r="CY17" s="323"/>
      <c r="CZ17" s="323"/>
      <c r="DA17" s="323"/>
      <c r="DB17" s="323"/>
      <c r="DC17" s="323"/>
      <c r="DD17" s="323"/>
      <c r="DE17" s="323"/>
      <c r="DF17" s="323"/>
      <c r="DG17" s="323"/>
      <c r="DH17" s="323"/>
      <c r="DI17" s="323"/>
      <c r="DJ17" s="323"/>
      <c r="DK17" s="323"/>
      <c r="DL17" s="323"/>
      <c r="DM17" s="323"/>
      <c r="DN17" s="323"/>
      <c r="DO17" s="323"/>
      <c r="DP17" s="323"/>
      <c r="DQ17" s="323"/>
      <c r="DR17" s="323"/>
      <c r="DS17" s="323"/>
      <c r="DT17" s="323"/>
      <c r="DU17" s="323"/>
      <c r="DV17" s="323"/>
      <c r="DW17" s="323"/>
      <c r="DX17" s="323"/>
      <c r="DY17" s="323"/>
      <c r="DZ17" s="323"/>
      <c r="EA17" s="323"/>
      <c r="EB17" s="323"/>
      <c r="EC17" s="323"/>
      <c r="ED17" s="323"/>
      <c r="EE17" s="323"/>
      <c r="EF17" s="323"/>
      <c r="EG17" s="323"/>
      <c r="EH17" s="323"/>
      <c r="EI17" s="323"/>
      <c r="EJ17" s="323"/>
      <c r="EK17" s="323"/>
      <c r="EL17" s="323"/>
      <c r="EM17" s="323"/>
      <c r="EN17" s="323"/>
      <c r="EO17" s="323"/>
      <c r="EP17" s="323"/>
      <c r="EQ17" s="323"/>
      <c r="ER17" s="323"/>
      <c r="ES17" s="323"/>
      <c r="ET17" s="323"/>
      <c r="EU17" s="323"/>
      <c r="EV17" s="323"/>
      <c r="EW17" s="323"/>
      <c r="EX17" s="323"/>
      <c r="EY17" s="323"/>
      <c r="EZ17" s="323"/>
      <c r="FA17" s="323"/>
      <c r="FB17" s="323"/>
      <c r="FC17" s="323"/>
      <c r="FD17" s="323"/>
      <c r="FE17" s="323"/>
      <c r="FF17" s="323"/>
      <c r="FG17" s="323"/>
      <c r="FH17" s="323"/>
      <c r="FI17" s="323"/>
      <c r="FJ17" s="323"/>
      <c r="FK17" s="323"/>
      <c r="FL17" s="323"/>
      <c r="FM17" s="323"/>
      <c r="FN17" s="323"/>
      <c r="FO17" s="323"/>
      <c r="FP17" s="323"/>
      <c r="FQ17" s="323"/>
      <c r="FR17" s="323"/>
      <c r="FS17" s="323"/>
      <c r="FT17" s="323"/>
      <c r="FU17" s="323"/>
      <c r="FV17" s="323"/>
      <c r="FW17" s="323"/>
      <c r="FX17" s="323"/>
      <c r="FY17" s="323"/>
      <c r="FZ17" s="323"/>
      <c r="GA17" s="323"/>
      <c r="GB17" s="323"/>
      <c r="GC17" s="323"/>
      <c r="GD17" s="323"/>
      <c r="GE17" s="323"/>
      <c r="GF17" s="323"/>
      <c r="GG17" s="323"/>
      <c r="GH17" s="323"/>
      <c r="GI17" s="323"/>
      <c r="GJ17" s="323"/>
      <c r="GK17" s="323"/>
      <c r="GL17" s="323"/>
      <c r="GM17" s="323"/>
      <c r="GN17" s="323"/>
      <c r="GO17" s="323"/>
      <c r="GP17" s="323"/>
      <c r="GQ17" s="323"/>
      <c r="GR17" s="323"/>
      <c r="GS17" s="323"/>
      <c r="GT17" s="323"/>
      <c r="GU17" s="323"/>
      <c r="GV17" s="323"/>
      <c r="GW17" s="323"/>
      <c r="GX17" s="323"/>
      <c r="GY17" s="323"/>
      <c r="GZ17" s="323"/>
      <c r="HA17" s="323"/>
      <c r="HB17" s="323"/>
      <c r="HC17" s="323"/>
      <c r="HD17" s="323"/>
      <c r="HE17" s="323"/>
      <c r="HF17" s="323"/>
      <c r="HG17" s="323"/>
      <c r="HH17" s="323"/>
      <c r="HI17" s="323"/>
      <c r="HJ17" s="323"/>
      <c r="HK17" s="323"/>
      <c r="HL17" s="323"/>
      <c r="HM17" s="323"/>
      <c r="HN17" s="323"/>
      <c r="HO17" s="323"/>
      <c r="HP17" s="323"/>
      <c r="HQ17" s="323"/>
      <c r="HR17" s="323"/>
      <c r="HS17" s="323"/>
      <c r="HT17" s="323"/>
      <c r="HU17" s="323"/>
      <c r="HV17" s="323"/>
      <c r="HW17" s="323"/>
      <c r="HX17" s="323"/>
      <c r="HY17" s="323"/>
      <c r="HZ17" s="323"/>
      <c r="IA17" s="323"/>
      <c r="IB17" s="323"/>
      <c r="IC17" s="323"/>
      <c r="ID17" s="323"/>
      <c r="IE17" s="323"/>
      <c r="IF17" s="323"/>
      <c r="IG17" s="323"/>
      <c r="IH17" s="323"/>
      <c r="II17" s="323"/>
      <c r="IJ17" s="323"/>
      <c r="IK17" s="323"/>
      <c r="IL17" s="323"/>
      <c r="IM17" s="323"/>
      <c r="IN17" s="323"/>
      <c r="IO17" s="323"/>
      <c r="IP17" s="323"/>
      <c r="IQ17" s="323"/>
      <c r="IR17" s="323"/>
      <c r="IS17" s="323"/>
      <c r="IT17" s="323"/>
      <c r="IU17" s="323"/>
      <c r="IV17" s="323"/>
      <c r="IW17" s="323"/>
      <c r="IX17" s="323"/>
    </row>
    <row r="18" spans="1:258" s="357" customFormat="1">
      <c r="A18" s="323"/>
      <c r="B18" s="358"/>
      <c r="C18" s="359"/>
      <c r="D18" s="358"/>
      <c r="E18" s="1723"/>
      <c r="F18" s="358"/>
      <c r="G18" s="358" t="s">
        <v>13</v>
      </c>
      <c r="H18" s="358"/>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23"/>
      <c r="BP18" s="323"/>
      <c r="BQ18" s="323"/>
      <c r="BR18" s="323"/>
      <c r="BS18" s="323"/>
      <c r="BT18" s="323"/>
      <c r="BU18" s="323"/>
      <c r="BV18" s="323"/>
      <c r="BW18" s="323"/>
      <c r="BX18" s="323"/>
      <c r="BY18" s="323"/>
      <c r="BZ18" s="323"/>
      <c r="CA18" s="323"/>
      <c r="CB18" s="323"/>
      <c r="CC18" s="323"/>
      <c r="CD18" s="323"/>
      <c r="CE18" s="323"/>
      <c r="CF18" s="323"/>
      <c r="CG18" s="323"/>
      <c r="CH18" s="323"/>
      <c r="CI18" s="323"/>
      <c r="CJ18" s="323"/>
      <c r="CK18" s="323"/>
      <c r="CL18" s="323"/>
      <c r="CM18" s="323"/>
      <c r="CN18" s="323"/>
      <c r="CO18" s="323"/>
      <c r="CP18" s="323"/>
      <c r="CQ18" s="323"/>
      <c r="CR18" s="323"/>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23"/>
      <c r="ET18" s="323"/>
      <c r="EU18" s="323"/>
      <c r="EV18" s="323"/>
      <c r="EW18" s="323"/>
      <c r="EX18" s="323"/>
      <c r="EY18" s="323"/>
      <c r="EZ18" s="323"/>
      <c r="FA18" s="323"/>
      <c r="FB18" s="323"/>
      <c r="FC18" s="323"/>
      <c r="FD18" s="323"/>
      <c r="FE18" s="323"/>
      <c r="FF18" s="323"/>
      <c r="FG18" s="323"/>
      <c r="FH18" s="323"/>
      <c r="FI18" s="323"/>
      <c r="FJ18" s="323"/>
      <c r="FK18" s="323"/>
      <c r="FL18" s="323"/>
      <c r="FM18" s="323"/>
      <c r="FN18" s="323"/>
      <c r="FO18" s="323"/>
      <c r="FP18" s="323"/>
      <c r="FQ18" s="323"/>
      <c r="FR18" s="323"/>
      <c r="FS18" s="323"/>
      <c r="FT18" s="323"/>
      <c r="FU18" s="323"/>
      <c r="FV18" s="323"/>
      <c r="FW18" s="323"/>
      <c r="FX18" s="323"/>
      <c r="FY18" s="323"/>
      <c r="FZ18" s="323"/>
      <c r="GA18" s="323"/>
      <c r="GB18" s="323"/>
      <c r="GC18" s="323"/>
      <c r="GD18" s="323"/>
      <c r="GE18" s="323"/>
      <c r="GF18" s="323"/>
      <c r="GG18" s="323"/>
      <c r="GH18" s="323"/>
      <c r="GI18" s="323"/>
      <c r="GJ18" s="323"/>
      <c r="GK18" s="323"/>
      <c r="GL18" s="323"/>
      <c r="GM18" s="323"/>
      <c r="GN18" s="323"/>
      <c r="GO18" s="323"/>
      <c r="GP18" s="323"/>
      <c r="GQ18" s="323"/>
      <c r="GR18" s="323"/>
      <c r="GS18" s="323"/>
      <c r="GT18" s="323"/>
      <c r="GU18" s="323"/>
      <c r="GV18" s="323"/>
      <c r="GW18" s="323"/>
      <c r="GX18" s="323"/>
      <c r="GY18" s="323"/>
      <c r="GZ18" s="323"/>
      <c r="HA18" s="323"/>
      <c r="HB18" s="323"/>
      <c r="HC18" s="323"/>
      <c r="HD18" s="323"/>
      <c r="HE18" s="323"/>
      <c r="HF18" s="323"/>
      <c r="HG18" s="323"/>
      <c r="HH18" s="323"/>
      <c r="HI18" s="323"/>
      <c r="HJ18" s="323"/>
      <c r="HK18" s="323"/>
      <c r="HL18" s="323"/>
      <c r="HM18" s="323"/>
      <c r="HN18" s="323"/>
      <c r="HO18" s="323"/>
      <c r="HP18" s="323"/>
      <c r="HQ18" s="323"/>
      <c r="HR18" s="323"/>
      <c r="HS18" s="323"/>
      <c r="HT18" s="323"/>
      <c r="HU18" s="323"/>
      <c r="HV18" s="323"/>
      <c r="HW18" s="323"/>
      <c r="HX18" s="323"/>
      <c r="HY18" s="323"/>
      <c r="HZ18" s="323"/>
      <c r="IA18" s="323"/>
      <c r="IB18" s="323"/>
      <c r="IC18" s="323"/>
      <c r="ID18" s="323"/>
      <c r="IE18" s="323"/>
      <c r="IF18" s="323"/>
      <c r="IG18" s="323"/>
      <c r="IH18" s="323"/>
      <c r="II18" s="323"/>
      <c r="IJ18" s="323"/>
      <c r="IK18" s="323"/>
      <c r="IL18" s="323"/>
      <c r="IM18" s="323"/>
      <c r="IN18" s="323"/>
      <c r="IO18" s="323"/>
      <c r="IP18" s="323"/>
      <c r="IQ18" s="323"/>
      <c r="IR18" s="323"/>
      <c r="IS18" s="323"/>
      <c r="IT18" s="323"/>
      <c r="IU18" s="323"/>
      <c r="IV18" s="323"/>
      <c r="IW18" s="323"/>
      <c r="IX18" s="323"/>
    </row>
    <row r="19" spans="1:258" s="357" customFormat="1">
      <c r="A19" s="323"/>
      <c r="B19" s="324"/>
      <c r="C19" s="325"/>
      <c r="D19" s="325"/>
      <c r="E19" s="1722"/>
      <c r="F19" s="326"/>
      <c r="G19" s="326"/>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23"/>
      <c r="BP19" s="323"/>
      <c r="BQ19" s="323"/>
      <c r="BR19" s="323"/>
      <c r="BS19" s="323"/>
      <c r="BT19" s="323"/>
      <c r="BU19" s="323"/>
      <c r="BV19" s="323"/>
      <c r="BW19" s="323"/>
      <c r="BX19" s="323"/>
      <c r="BY19" s="323"/>
      <c r="BZ19" s="323"/>
      <c r="CA19" s="323"/>
      <c r="CB19" s="323"/>
      <c r="CC19" s="323"/>
      <c r="CD19" s="323"/>
      <c r="CE19" s="323"/>
      <c r="CF19" s="323"/>
      <c r="CG19" s="323"/>
      <c r="CH19" s="323"/>
      <c r="CI19" s="323"/>
      <c r="CJ19" s="323"/>
      <c r="CK19" s="323"/>
      <c r="CL19" s="323"/>
      <c r="CM19" s="323"/>
      <c r="CN19" s="323"/>
      <c r="CO19" s="323"/>
      <c r="CP19" s="323"/>
      <c r="CQ19" s="323"/>
      <c r="CR19" s="323"/>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23"/>
      <c r="ET19" s="323"/>
      <c r="EU19" s="323"/>
      <c r="EV19" s="323"/>
      <c r="EW19" s="323"/>
      <c r="EX19" s="323"/>
      <c r="EY19" s="323"/>
      <c r="EZ19" s="323"/>
      <c r="FA19" s="323"/>
      <c r="FB19" s="323"/>
      <c r="FC19" s="323"/>
      <c r="FD19" s="323"/>
      <c r="FE19" s="323"/>
      <c r="FF19" s="323"/>
      <c r="FG19" s="323"/>
      <c r="FH19" s="323"/>
      <c r="FI19" s="323"/>
      <c r="FJ19" s="323"/>
      <c r="FK19" s="323"/>
      <c r="FL19" s="323"/>
      <c r="FM19" s="323"/>
      <c r="FN19" s="323"/>
      <c r="FO19" s="323"/>
      <c r="FP19" s="323"/>
      <c r="FQ19" s="323"/>
      <c r="FR19" s="323"/>
      <c r="FS19" s="323"/>
      <c r="FT19" s="323"/>
      <c r="FU19" s="323"/>
      <c r="FV19" s="323"/>
      <c r="FW19" s="323"/>
      <c r="FX19" s="323"/>
      <c r="FY19" s="323"/>
      <c r="FZ19" s="323"/>
      <c r="GA19" s="323"/>
      <c r="GB19" s="323"/>
      <c r="GC19" s="323"/>
      <c r="GD19" s="323"/>
      <c r="GE19" s="323"/>
      <c r="GF19" s="323"/>
      <c r="GG19" s="323"/>
      <c r="GH19" s="323"/>
      <c r="GI19" s="323"/>
      <c r="GJ19" s="323"/>
      <c r="GK19" s="323"/>
      <c r="GL19" s="323"/>
      <c r="GM19" s="323"/>
      <c r="GN19" s="323"/>
      <c r="GO19" s="323"/>
      <c r="GP19" s="323"/>
      <c r="GQ19" s="323"/>
      <c r="GR19" s="323"/>
      <c r="GS19" s="323"/>
      <c r="GT19" s="323"/>
      <c r="GU19" s="323"/>
      <c r="GV19" s="323"/>
      <c r="GW19" s="323"/>
      <c r="GX19" s="323"/>
      <c r="GY19" s="323"/>
      <c r="GZ19" s="323"/>
      <c r="HA19" s="323"/>
      <c r="HB19" s="323"/>
      <c r="HC19" s="323"/>
      <c r="HD19" s="323"/>
      <c r="HE19" s="323"/>
      <c r="HF19" s="323"/>
      <c r="HG19" s="323"/>
      <c r="HH19" s="323"/>
      <c r="HI19" s="323"/>
      <c r="HJ19" s="323"/>
      <c r="HK19" s="323"/>
      <c r="HL19" s="323"/>
      <c r="HM19" s="323"/>
      <c r="HN19" s="323"/>
      <c r="HO19" s="323"/>
      <c r="HP19" s="323"/>
      <c r="HQ19" s="323"/>
      <c r="HR19" s="323"/>
      <c r="HS19" s="323"/>
      <c r="HT19" s="323"/>
      <c r="HU19" s="323"/>
      <c r="HV19" s="323"/>
      <c r="HW19" s="323"/>
      <c r="HX19" s="323"/>
      <c r="HY19" s="323"/>
      <c r="HZ19" s="323"/>
      <c r="IA19" s="323"/>
      <c r="IB19" s="323"/>
      <c r="IC19" s="323"/>
      <c r="ID19" s="323"/>
      <c r="IE19" s="323"/>
      <c r="IF19" s="323"/>
      <c r="IG19" s="323"/>
      <c r="IH19" s="323"/>
      <c r="II19" s="323"/>
      <c r="IJ19" s="323"/>
      <c r="IK19" s="323"/>
      <c r="IL19" s="323"/>
      <c r="IM19" s="323"/>
      <c r="IN19" s="323"/>
      <c r="IO19" s="323"/>
      <c r="IP19" s="323"/>
      <c r="IQ19" s="323"/>
      <c r="IR19" s="323"/>
      <c r="IS19" s="323"/>
      <c r="IT19" s="323"/>
      <c r="IU19" s="323"/>
      <c r="IV19" s="323"/>
      <c r="IW19" s="323"/>
      <c r="IX19" s="323"/>
    </row>
    <row r="20" spans="1:258" s="357" customFormat="1">
      <c r="A20" s="323"/>
      <c r="B20" s="324"/>
      <c r="C20" s="325"/>
      <c r="D20" s="325"/>
      <c r="E20" s="1722"/>
      <c r="F20" s="326"/>
      <c r="G20" s="326"/>
      <c r="H20" s="323"/>
      <c r="I20" s="323"/>
      <c r="J20" s="323"/>
      <c r="K20" s="323"/>
      <c r="L20" s="32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c r="BN20" s="323"/>
      <c r="BO20" s="323"/>
      <c r="BP20" s="323"/>
      <c r="BQ20" s="323"/>
      <c r="BR20" s="323"/>
      <c r="BS20" s="323"/>
      <c r="BT20" s="323"/>
      <c r="BU20" s="323"/>
      <c r="BV20" s="323"/>
      <c r="BW20" s="323"/>
      <c r="BX20" s="323"/>
      <c r="BY20" s="323"/>
      <c r="BZ20" s="323"/>
      <c r="CA20" s="323"/>
      <c r="CB20" s="323"/>
      <c r="CC20" s="323"/>
      <c r="CD20" s="323"/>
      <c r="CE20" s="323"/>
      <c r="CF20" s="323"/>
      <c r="CG20" s="323"/>
      <c r="CH20" s="323"/>
      <c r="CI20" s="323"/>
      <c r="CJ20" s="323"/>
      <c r="CK20" s="323"/>
      <c r="CL20" s="323"/>
      <c r="CM20" s="323"/>
      <c r="CN20" s="323"/>
      <c r="CO20" s="323"/>
      <c r="CP20" s="323"/>
      <c r="CQ20" s="323"/>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23"/>
      <c r="DW20" s="323"/>
      <c r="DX20" s="323"/>
      <c r="DY20" s="323"/>
      <c r="DZ20" s="323"/>
      <c r="EA20" s="323"/>
      <c r="EB20" s="323"/>
      <c r="EC20" s="323"/>
      <c r="ED20" s="323"/>
      <c r="EE20" s="323"/>
      <c r="EF20" s="323"/>
      <c r="EG20" s="323"/>
      <c r="EH20" s="323"/>
      <c r="EI20" s="323"/>
      <c r="EJ20" s="323"/>
      <c r="EK20" s="323"/>
      <c r="EL20" s="323"/>
      <c r="EM20" s="323"/>
      <c r="EN20" s="323"/>
      <c r="EO20" s="323"/>
      <c r="EP20" s="323"/>
      <c r="EQ20" s="323"/>
      <c r="ER20" s="323"/>
      <c r="ES20" s="323"/>
      <c r="ET20" s="323"/>
      <c r="EU20" s="323"/>
      <c r="EV20" s="323"/>
      <c r="EW20" s="323"/>
      <c r="EX20" s="323"/>
      <c r="EY20" s="323"/>
      <c r="EZ20" s="323"/>
      <c r="FA20" s="323"/>
      <c r="FB20" s="323"/>
      <c r="FC20" s="323"/>
      <c r="FD20" s="323"/>
      <c r="FE20" s="323"/>
      <c r="FF20" s="323"/>
      <c r="FG20" s="323"/>
      <c r="FH20" s="323"/>
      <c r="FI20" s="323"/>
      <c r="FJ20" s="323"/>
      <c r="FK20" s="323"/>
      <c r="FL20" s="323"/>
      <c r="FM20" s="323"/>
      <c r="FN20" s="323"/>
      <c r="FO20" s="323"/>
      <c r="FP20" s="323"/>
      <c r="FQ20" s="323"/>
      <c r="FR20" s="323"/>
      <c r="FS20" s="323"/>
      <c r="FT20" s="323"/>
      <c r="FU20" s="323"/>
      <c r="FV20" s="323"/>
      <c r="FW20" s="323"/>
      <c r="FX20" s="323"/>
      <c r="FY20" s="323"/>
      <c r="FZ20" s="323"/>
      <c r="GA20" s="323"/>
      <c r="GB20" s="323"/>
      <c r="GC20" s="323"/>
      <c r="GD20" s="323"/>
      <c r="GE20" s="323"/>
      <c r="GF20" s="323"/>
      <c r="GG20" s="323"/>
      <c r="GH20" s="323"/>
      <c r="GI20" s="323"/>
      <c r="GJ20" s="323"/>
      <c r="GK20" s="323"/>
      <c r="GL20" s="323"/>
      <c r="GM20" s="323"/>
      <c r="GN20" s="323"/>
      <c r="GO20" s="323"/>
      <c r="GP20" s="323"/>
      <c r="GQ20" s="323"/>
      <c r="GR20" s="323"/>
      <c r="GS20" s="323"/>
      <c r="GT20" s="323"/>
      <c r="GU20" s="323"/>
      <c r="GV20" s="323"/>
      <c r="GW20" s="323"/>
      <c r="GX20" s="323"/>
      <c r="GY20" s="323"/>
      <c r="GZ20" s="323"/>
      <c r="HA20" s="323"/>
      <c r="HB20" s="323"/>
      <c r="HC20" s="323"/>
      <c r="HD20" s="323"/>
      <c r="HE20" s="323"/>
      <c r="HF20" s="323"/>
      <c r="HG20" s="323"/>
      <c r="HH20" s="323"/>
      <c r="HI20" s="323"/>
      <c r="HJ20" s="323"/>
      <c r="HK20" s="323"/>
      <c r="HL20" s="323"/>
      <c r="HM20" s="323"/>
      <c r="HN20" s="323"/>
      <c r="HO20" s="323"/>
      <c r="HP20" s="323"/>
      <c r="HQ20" s="323"/>
      <c r="HR20" s="323"/>
      <c r="HS20" s="323"/>
      <c r="HT20" s="323"/>
      <c r="HU20" s="323"/>
      <c r="HV20" s="323"/>
      <c r="HW20" s="323"/>
      <c r="HX20" s="323"/>
      <c r="HY20" s="323"/>
      <c r="HZ20" s="323"/>
      <c r="IA20" s="323"/>
      <c r="IB20" s="323"/>
      <c r="IC20" s="323"/>
      <c r="ID20" s="323"/>
      <c r="IE20" s="323"/>
      <c r="IF20" s="323"/>
      <c r="IG20" s="323"/>
      <c r="IH20" s="323"/>
      <c r="II20" s="323"/>
      <c r="IJ20" s="323"/>
      <c r="IK20" s="323"/>
      <c r="IL20" s="323"/>
      <c r="IM20" s="323"/>
      <c r="IN20" s="323"/>
      <c r="IO20" s="323"/>
      <c r="IP20" s="323"/>
      <c r="IQ20" s="323"/>
      <c r="IR20" s="323"/>
      <c r="IS20" s="323"/>
      <c r="IT20" s="323"/>
      <c r="IU20" s="323"/>
      <c r="IV20" s="323"/>
      <c r="IW20" s="323"/>
      <c r="IX20" s="323"/>
    </row>
    <row r="21" spans="1:258" s="357" customFormat="1">
      <c r="A21" s="323"/>
      <c r="B21" s="324"/>
      <c r="C21" s="325"/>
      <c r="D21" s="325"/>
      <c r="E21" s="1722"/>
      <c r="F21" s="326"/>
      <c r="G21" s="326"/>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c r="BN21" s="323"/>
      <c r="BO21" s="323"/>
      <c r="BP21" s="323"/>
      <c r="BQ21" s="323"/>
      <c r="BR21" s="323"/>
      <c r="BS21" s="323"/>
      <c r="BT21" s="323"/>
      <c r="BU21" s="323"/>
      <c r="BV21" s="323"/>
      <c r="BW21" s="323"/>
      <c r="BX21" s="323"/>
      <c r="BY21" s="323"/>
      <c r="BZ21" s="323"/>
      <c r="CA21" s="323"/>
      <c r="CB21" s="323"/>
      <c r="CC21" s="323"/>
      <c r="CD21" s="323"/>
      <c r="CE21" s="323"/>
      <c r="CF21" s="323"/>
      <c r="CG21" s="323"/>
      <c r="CH21" s="323"/>
      <c r="CI21" s="323"/>
      <c r="CJ21" s="323"/>
      <c r="CK21" s="323"/>
      <c r="CL21" s="323"/>
      <c r="CM21" s="323"/>
      <c r="CN21" s="323"/>
      <c r="CO21" s="323"/>
      <c r="CP21" s="323"/>
      <c r="CQ21" s="323"/>
      <c r="CR21" s="323"/>
      <c r="CS21" s="323"/>
      <c r="CT21" s="323"/>
      <c r="CU21" s="323"/>
      <c r="CV21" s="323"/>
      <c r="CW21" s="323"/>
      <c r="CX21" s="323"/>
      <c r="CY21" s="323"/>
      <c r="CZ21" s="323"/>
      <c r="DA21" s="323"/>
      <c r="DB21" s="323"/>
      <c r="DC21" s="323"/>
      <c r="DD21" s="323"/>
      <c r="DE21" s="323"/>
      <c r="DF21" s="323"/>
      <c r="DG21" s="323"/>
      <c r="DH21" s="323"/>
      <c r="DI21" s="323"/>
      <c r="DJ21" s="323"/>
      <c r="DK21" s="323"/>
      <c r="DL21" s="323"/>
      <c r="DM21" s="323"/>
      <c r="DN21" s="323"/>
      <c r="DO21" s="323"/>
      <c r="DP21" s="323"/>
      <c r="DQ21" s="323"/>
      <c r="DR21" s="323"/>
      <c r="DS21" s="323"/>
      <c r="DT21" s="323"/>
      <c r="DU21" s="323"/>
      <c r="DV21" s="323"/>
      <c r="DW21" s="323"/>
      <c r="DX21" s="323"/>
      <c r="DY21" s="323"/>
      <c r="DZ21" s="323"/>
      <c r="EA21" s="323"/>
      <c r="EB21" s="323"/>
      <c r="EC21" s="323"/>
      <c r="ED21" s="323"/>
      <c r="EE21" s="323"/>
      <c r="EF21" s="323"/>
      <c r="EG21" s="323"/>
      <c r="EH21" s="323"/>
      <c r="EI21" s="323"/>
      <c r="EJ21" s="323"/>
      <c r="EK21" s="323"/>
      <c r="EL21" s="323"/>
      <c r="EM21" s="323"/>
      <c r="EN21" s="323"/>
      <c r="EO21" s="323"/>
      <c r="EP21" s="323"/>
      <c r="EQ21" s="323"/>
      <c r="ER21" s="323"/>
      <c r="ES21" s="323"/>
      <c r="ET21" s="323"/>
      <c r="EU21" s="323"/>
      <c r="EV21" s="323"/>
      <c r="EW21" s="323"/>
      <c r="EX21" s="323"/>
      <c r="EY21" s="323"/>
      <c r="EZ21" s="323"/>
      <c r="FA21" s="323"/>
      <c r="FB21" s="323"/>
      <c r="FC21" s="323"/>
      <c r="FD21" s="323"/>
      <c r="FE21" s="323"/>
      <c r="FF21" s="323"/>
      <c r="FG21" s="323"/>
      <c r="FH21" s="323"/>
      <c r="FI21" s="323"/>
      <c r="FJ21" s="323"/>
      <c r="FK21" s="323"/>
      <c r="FL21" s="323"/>
      <c r="FM21" s="323"/>
      <c r="FN21" s="323"/>
      <c r="FO21" s="323"/>
      <c r="FP21" s="323"/>
      <c r="FQ21" s="323"/>
      <c r="FR21" s="323"/>
      <c r="FS21" s="323"/>
      <c r="FT21" s="323"/>
      <c r="FU21" s="323"/>
      <c r="FV21" s="323"/>
      <c r="FW21" s="323"/>
      <c r="FX21" s="323"/>
      <c r="FY21" s="323"/>
      <c r="FZ21" s="323"/>
      <c r="GA21" s="323"/>
      <c r="GB21" s="323"/>
      <c r="GC21" s="323"/>
      <c r="GD21" s="323"/>
      <c r="GE21" s="323"/>
      <c r="GF21" s="323"/>
      <c r="GG21" s="323"/>
      <c r="GH21" s="323"/>
      <c r="GI21" s="323"/>
      <c r="GJ21" s="323"/>
      <c r="GK21" s="323"/>
      <c r="GL21" s="323"/>
      <c r="GM21" s="323"/>
      <c r="GN21" s="323"/>
      <c r="GO21" s="323"/>
      <c r="GP21" s="323"/>
      <c r="GQ21" s="323"/>
      <c r="GR21" s="323"/>
      <c r="GS21" s="323"/>
      <c r="GT21" s="323"/>
      <c r="GU21" s="323"/>
      <c r="GV21" s="323"/>
      <c r="GW21" s="323"/>
      <c r="GX21" s="323"/>
      <c r="GY21" s="323"/>
      <c r="GZ21" s="323"/>
      <c r="HA21" s="323"/>
      <c r="HB21" s="323"/>
      <c r="HC21" s="323"/>
      <c r="HD21" s="323"/>
      <c r="HE21" s="323"/>
      <c r="HF21" s="323"/>
      <c r="HG21" s="323"/>
      <c r="HH21" s="323"/>
      <c r="HI21" s="323"/>
      <c r="HJ21" s="323"/>
      <c r="HK21" s="323"/>
      <c r="HL21" s="323"/>
      <c r="HM21" s="323"/>
      <c r="HN21" s="323"/>
      <c r="HO21" s="323"/>
      <c r="HP21" s="323"/>
      <c r="HQ21" s="323"/>
      <c r="HR21" s="323"/>
      <c r="HS21" s="323"/>
      <c r="HT21" s="323"/>
      <c r="HU21" s="323"/>
      <c r="HV21" s="323"/>
      <c r="HW21" s="323"/>
      <c r="HX21" s="323"/>
      <c r="HY21" s="323"/>
      <c r="HZ21" s="323"/>
      <c r="IA21" s="323"/>
      <c r="IB21" s="323"/>
      <c r="IC21" s="323"/>
      <c r="ID21" s="323"/>
      <c r="IE21" s="323"/>
      <c r="IF21" s="323"/>
      <c r="IG21" s="323"/>
      <c r="IH21" s="323"/>
      <c r="II21" s="323"/>
      <c r="IJ21" s="323"/>
      <c r="IK21" s="323"/>
      <c r="IL21" s="323"/>
      <c r="IM21" s="323"/>
      <c r="IN21" s="323"/>
      <c r="IO21" s="323"/>
      <c r="IP21" s="323"/>
      <c r="IQ21" s="323"/>
      <c r="IR21" s="323"/>
      <c r="IS21" s="323"/>
      <c r="IT21" s="323"/>
      <c r="IU21" s="323"/>
      <c r="IV21" s="323"/>
      <c r="IW21" s="323"/>
      <c r="IX21" s="323"/>
    </row>
    <row r="22" spans="1:258" s="357" customFormat="1">
      <c r="A22" s="323"/>
      <c r="B22" s="324"/>
      <c r="C22" s="325"/>
      <c r="D22" s="325"/>
      <c r="E22" s="1722"/>
      <c r="F22" s="326"/>
      <c r="G22" s="326"/>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c r="BN22" s="323"/>
      <c r="BO22" s="323"/>
      <c r="BP22" s="323"/>
      <c r="BQ22" s="323"/>
      <c r="BR22" s="323"/>
      <c r="BS22" s="323"/>
      <c r="BT22" s="323"/>
      <c r="BU22" s="323"/>
      <c r="BV22" s="323"/>
      <c r="BW22" s="323"/>
      <c r="BX22" s="323"/>
      <c r="BY22" s="323"/>
      <c r="BZ22" s="323"/>
      <c r="CA22" s="323"/>
      <c r="CB22" s="323"/>
      <c r="CC22" s="323"/>
      <c r="CD22" s="323"/>
      <c r="CE22" s="323"/>
      <c r="CF22" s="323"/>
      <c r="CG22" s="323"/>
      <c r="CH22" s="323"/>
      <c r="CI22" s="323"/>
      <c r="CJ22" s="323"/>
      <c r="CK22" s="323"/>
      <c r="CL22" s="323"/>
      <c r="CM22" s="323"/>
      <c r="CN22" s="323"/>
      <c r="CO22" s="323"/>
      <c r="CP22" s="323"/>
      <c r="CQ22" s="323"/>
      <c r="CR22" s="323"/>
      <c r="CS22" s="323"/>
      <c r="CT22" s="323"/>
      <c r="CU22" s="323"/>
      <c r="CV22" s="323"/>
      <c r="CW22" s="323"/>
      <c r="CX22" s="323"/>
      <c r="CY22" s="323"/>
      <c r="CZ22" s="323"/>
      <c r="DA22" s="323"/>
      <c r="DB22" s="323"/>
      <c r="DC22" s="323"/>
      <c r="DD22" s="323"/>
      <c r="DE22" s="323"/>
      <c r="DF22" s="323"/>
      <c r="DG22" s="323"/>
      <c r="DH22" s="323"/>
      <c r="DI22" s="323"/>
      <c r="DJ22" s="323"/>
      <c r="DK22" s="323"/>
      <c r="DL22" s="323"/>
      <c r="DM22" s="323"/>
      <c r="DN22" s="323"/>
      <c r="DO22" s="323"/>
      <c r="DP22" s="323"/>
      <c r="DQ22" s="323"/>
      <c r="DR22" s="323"/>
      <c r="DS22" s="323"/>
      <c r="DT22" s="323"/>
      <c r="DU22" s="323"/>
      <c r="DV22" s="323"/>
      <c r="DW22" s="323"/>
      <c r="DX22" s="323"/>
      <c r="DY22" s="323"/>
      <c r="DZ22" s="323"/>
      <c r="EA22" s="323"/>
      <c r="EB22" s="323"/>
      <c r="EC22" s="323"/>
      <c r="ED22" s="323"/>
      <c r="EE22" s="323"/>
      <c r="EF22" s="323"/>
      <c r="EG22" s="323"/>
      <c r="EH22" s="323"/>
      <c r="EI22" s="323"/>
      <c r="EJ22" s="323"/>
      <c r="EK22" s="323"/>
      <c r="EL22" s="323"/>
      <c r="EM22" s="323"/>
      <c r="EN22" s="323"/>
      <c r="EO22" s="323"/>
      <c r="EP22" s="323"/>
      <c r="EQ22" s="323"/>
      <c r="ER22" s="323"/>
      <c r="ES22" s="323"/>
      <c r="ET22" s="323"/>
      <c r="EU22" s="323"/>
      <c r="EV22" s="323"/>
      <c r="EW22" s="323"/>
      <c r="EX22" s="323"/>
      <c r="EY22" s="323"/>
      <c r="EZ22" s="323"/>
      <c r="FA22" s="323"/>
      <c r="FB22" s="323"/>
      <c r="FC22" s="323"/>
      <c r="FD22" s="323"/>
      <c r="FE22" s="323"/>
      <c r="FF22" s="323"/>
      <c r="FG22" s="323"/>
      <c r="FH22" s="323"/>
      <c r="FI22" s="323"/>
      <c r="FJ22" s="323"/>
      <c r="FK22" s="323"/>
      <c r="FL22" s="323"/>
      <c r="FM22" s="323"/>
      <c r="FN22" s="323"/>
      <c r="FO22" s="323"/>
      <c r="FP22" s="323"/>
      <c r="FQ22" s="323"/>
      <c r="FR22" s="323"/>
      <c r="FS22" s="323"/>
      <c r="FT22" s="323"/>
      <c r="FU22" s="323"/>
      <c r="FV22" s="323"/>
      <c r="FW22" s="323"/>
      <c r="FX22" s="323"/>
      <c r="FY22" s="323"/>
      <c r="FZ22" s="323"/>
      <c r="GA22" s="323"/>
      <c r="GB22" s="323"/>
      <c r="GC22" s="323"/>
      <c r="GD22" s="323"/>
      <c r="GE22" s="323"/>
      <c r="GF22" s="323"/>
      <c r="GG22" s="323"/>
      <c r="GH22" s="323"/>
      <c r="GI22" s="323"/>
      <c r="GJ22" s="323"/>
      <c r="GK22" s="323"/>
      <c r="GL22" s="323"/>
      <c r="GM22" s="323"/>
      <c r="GN22" s="323"/>
      <c r="GO22" s="323"/>
      <c r="GP22" s="323"/>
      <c r="GQ22" s="323"/>
      <c r="GR22" s="323"/>
      <c r="GS22" s="323"/>
      <c r="GT22" s="323"/>
      <c r="GU22" s="323"/>
      <c r="GV22" s="323"/>
      <c r="GW22" s="323"/>
      <c r="GX22" s="323"/>
      <c r="GY22" s="323"/>
      <c r="GZ22" s="323"/>
      <c r="HA22" s="323"/>
      <c r="HB22" s="323"/>
      <c r="HC22" s="323"/>
      <c r="HD22" s="323"/>
      <c r="HE22" s="323"/>
      <c r="HF22" s="323"/>
      <c r="HG22" s="323"/>
      <c r="HH22" s="323"/>
      <c r="HI22" s="323"/>
      <c r="HJ22" s="323"/>
      <c r="HK22" s="323"/>
      <c r="HL22" s="323"/>
      <c r="HM22" s="323"/>
      <c r="HN22" s="323"/>
      <c r="HO22" s="323"/>
      <c r="HP22" s="323"/>
      <c r="HQ22" s="323"/>
      <c r="HR22" s="323"/>
      <c r="HS22" s="323"/>
      <c r="HT22" s="323"/>
      <c r="HU22" s="323"/>
      <c r="HV22" s="323"/>
      <c r="HW22" s="323"/>
      <c r="HX22" s="323"/>
      <c r="HY22" s="323"/>
      <c r="HZ22" s="323"/>
      <c r="IA22" s="323"/>
      <c r="IB22" s="323"/>
      <c r="IC22" s="323"/>
      <c r="ID22" s="323"/>
      <c r="IE22" s="323"/>
      <c r="IF22" s="323"/>
      <c r="IG22" s="323"/>
      <c r="IH22" s="323"/>
      <c r="II22" s="323"/>
      <c r="IJ22" s="323"/>
      <c r="IK22" s="323"/>
      <c r="IL22" s="323"/>
      <c r="IM22" s="323"/>
      <c r="IN22" s="323"/>
      <c r="IO22" s="323"/>
      <c r="IP22" s="323"/>
      <c r="IQ22" s="323"/>
      <c r="IR22" s="323"/>
      <c r="IS22" s="323"/>
      <c r="IT22" s="323"/>
      <c r="IU22" s="323"/>
      <c r="IV22" s="323"/>
      <c r="IW22" s="323"/>
      <c r="IX22" s="323"/>
    </row>
    <row r="23" spans="1:258" s="357" customFormat="1">
      <c r="A23" s="323"/>
      <c r="B23" s="324"/>
      <c r="C23" s="325"/>
      <c r="D23" s="325"/>
      <c r="E23" s="1722"/>
      <c r="F23" s="326"/>
      <c r="G23" s="326"/>
      <c r="H23" s="323"/>
      <c r="I23" s="323"/>
      <c r="J23" s="323"/>
      <c r="K23" s="323"/>
      <c r="L23" s="323"/>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c r="BN23" s="323"/>
      <c r="BO23" s="323"/>
      <c r="BP23" s="323"/>
      <c r="BQ23" s="323"/>
      <c r="BR23" s="323"/>
      <c r="BS23" s="323"/>
      <c r="BT23" s="323"/>
      <c r="BU23" s="323"/>
      <c r="BV23" s="323"/>
      <c r="BW23" s="323"/>
      <c r="BX23" s="323"/>
      <c r="BY23" s="323"/>
      <c r="BZ23" s="323"/>
      <c r="CA23" s="323"/>
      <c r="CB23" s="323"/>
      <c r="CC23" s="323"/>
      <c r="CD23" s="323"/>
      <c r="CE23" s="323"/>
      <c r="CF23" s="323"/>
      <c r="CG23" s="323"/>
      <c r="CH23" s="323"/>
      <c r="CI23" s="323"/>
      <c r="CJ23" s="323"/>
      <c r="CK23" s="323"/>
      <c r="CL23" s="323"/>
      <c r="CM23" s="323"/>
      <c r="CN23" s="323"/>
      <c r="CO23" s="323"/>
      <c r="CP23" s="323"/>
      <c r="CQ23" s="323"/>
      <c r="CR23" s="323"/>
      <c r="CS23" s="323"/>
      <c r="CT23" s="323"/>
      <c r="CU23" s="323"/>
      <c r="CV23" s="323"/>
      <c r="CW23" s="323"/>
      <c r="CX23" s="323"/>
      <c r="CY23" s="323"/>
      <c r="CZ23" s="323"/>
      <c r="DA23" s="323"/>
      <c r="DB23" s="323"/>
      <c r="DC23" s="323"/>
      <c r="DD23" s="323"/>
      <c r="DE23" s="323"/>
      <c r="DF23" s="323"/>
      <c r="DG23" s="323"/>
      <c r="DH23" s="323"/>
      <c r="DI23" s="323"/>
      <c r="DJ23" s="323"/>
      <c r="DK23" s="323"/>
      <c r="DL23" s="323"/>
      <c r="DM23" s="323"/>
      <c r="DN23" s="323"/>
      <c r="DO23" s="323"/>
      <c r="DP23" s="323"/>
      <c r="DQ23" s="323"/>
      <c r="DR23" s="323"/>
      <c r="DS23" s="323"/>
      <c r="DT23" s="323"/>
      <c r="DU23" s="323"/>
      <c r="DV23" s="323"/>
      <c r="DW23" s="323"/>
      <c r="DX23" s="323"/>
      <c r="DY23" s="323"/>
      <c r="DZ23" s="323"/>
      <c r="EA23" s="323"/>
      <c r="EB23" s="323"/>
      <c r="EC23" s="323"/>
      <c r="ED23" s="323"/>
      <c r="EE23" s="323"/>
      <c r="EF23" s="323"/>
      <c r="EG23" s="323"/>
      <c r="EH23" s="323"/>
      <c r="EI23" s="323"/>
      <c r="EJ23" s="323"/>
      <c r="EK23" s="323"/>
      <c r="EL23" s="323"/>
      <c r="EM23" s="323"/>
      <c r="EN23" s="323"/>
      <c r="EO23" s="323"/>
      <c r="EP23" s="323"/>
      <c r="EQ23" s="323"/>
      <c r="ER23" s="323"/>
      <c r="ES23" s="323"/>
      <c r="ET23" s="323"/>
      <c r="EU23" s="323"/>
      <c r="EV23" s="323"/>
      <c r="EW23" s="323"/>
      <c r="EX23" s="323"/>
      <c r="EY23" s="323"/>
      <c r="EZ23" s="323"/>
      <c r="FA23" s="323"/>
      <c r="FB23" s="323"/>
      <c r="FC23" s="323"/>
      <c r="FD23" s="323"/>
      <c r="FE23" s="323"/>
      <c r="FF23" s="323"/>
      <c r="FG23" s="323"/>
      <c r="FH23" s="323"/>
      <c r="FI23" s="323"/>
      <c r="FJ23" s="323"/>
      <c r="FK23" s="323"/>
      <c r="FL23" s="323"/>
      <c r="FM23" s="323"/>
      <c r="FN23" s="323"/>
      <c r="FO23" s="323"/>
      <c r="FP23" s="323"/>
      <c r="FQ23" s="323"/>
      <c r="FR23" s="323"/>
      <c r="FS23" s="323"/>
      <c r="FT23" s="323"/>
      <c r="FU23" s="323"/>
      <c r="FV23" s="323"/>
      <c r="FW23" s="323"/>
      <c r="FX23" s="323"/>
      <c r="FY23" s="323"/>
      <c r="FZ23" s="323"/>
      <c r="GA23" s="323"/>
      <c r="GB23" s="323"/>
      <c r="GC23" s="323"/>
      <c r="GD23" s="323"/>
      <c r="GE23" s="323"/>
      <c r="GF23" s="323"/>
      <c r="GG23" s="323"/>
      <c r="GH23" s="323"/>
      <c r="GI23" s="323"/>
      <c r="GJ23" s="323"/>
      <c r="GK23" s="323"/>
      <c r="GL23" s="323"/>
      <c r="GM23" s="323"/>
      <c r="GN23" s="323"/>
      <c r="GO23" s="323"/>
      <c r="GP23" s="323"/>
      <c r="GQ23" s="323"/>
      <c r="GR23" s="323"/>
      <c r="GS23" s="323"/>
      <c r="GT23" s="323"/>
      <c r="GU23" s="323"/>
      <c r="GV23" s="323"/>
      <c r="GW23" s="323"/>
      <c r="GX23" s="323"/>
      <c r="GY23" s="323"/>
      <c r="GZ23" s="323"/>
      <c r="HA23" s="323"/>
      <c r="HB23" s="323"/>
      <c r="HC23" s="323"/>
      <c r="HD23" s="323"/>
      <c r="HE23" s="323"/>
      <c r="HF23" s="323"/>
      <c r="HG23" s="323"/>
      <c r="HH23" s="323"/>
      <c r="HI23" s="323"/>
      <c r="HJ23" s="323"/>
      <c r="HK23" s="323"/>
      <c r="HL23" s="323"/>
      <c r="HM23" s="323"/>
      <c r="HN23" s="323"/>
      <c r="HO23" s="323"/>
      <c r="HP23" s="323"/>
      <c r="HQ23" s="323"/>
      <c r="HR23" s="323"/>
      <c r="HS23" s="323"/>
      <c r="HT23" s="323"/>
      <c r="HU23" s="323"/>
      <c r="HV23" s="323"/>
      <c r="HW23" s="323"/>
      <c r="HX23" s="323"/>
      <c r="HY23" s="323"/>
      <c r="HZ23" s="323"/>
      <c r="IA23" s="323"/>
      <c r="IB23" s="323"/>
      <c r="IC23" s="323"/>
      <c r="ID23" s="323"/>
      <c r="IE23" s="323"/>
      <c r="IF23" s="323"/>
      <c r="IG23" s="323"/>
      <c r="IH23" s="323"/>
      <c r="II23" s="323"/>
      <c r="IJ23" s="323"/>
      <c r="IK23" s="323"/>
      <c r="IL23" s="323"/>
      <c r="IM23" s="323"/>
      <c r="IN23" s="323"/>
      <c r="IO23" s="323"/>
      <c r="IP23" s="323"/>
      <c r="IQ23" s="323"/>
      <c r="IR23" s="323"/>
      <c r="IS23" s="323"/>
      <c r="IT23" s="323"/>
      <c r="IU23" s="323"/>
      <c r="IV23" s="323"/>
      <c r="IW23" s="323"/>
      <c r="IX23" s="323"/>
    </row>
    <row r="24" spans="1:258" s="357" customFormat="1">
      <c r="A24" s="323"/>
      <c r="B24" s="324"/>
      <c r="C24" s="325"/>
      <c r="D24" s="325"/>
      <c r="E24" s="1722"/>
      <c r="F24" s="326"/>
      <c r="G24" s="326"/>
      <c r="H24" s="323"/>
      <c r="I24" s="323"/>
      <c r="J24" s="323"/>
      <c r="K24" s="323"/>
      <c r="L24" s="323"/>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c r="BN24" s="323"/>
      <c r="BO24" s="323"/>
      <c r="BP24" s="323"/>
      <c r="BQ24" s="323"/>
      <c r="BR24" s="323"/>
      <c r="BS24" s="323"/>
      <c r="BT24" s="323"/>
      <c r="BU24" s="323"/>
      <c r="BV24" s="323"/>
      <c r="BW24" s="323"/>
      <c r="BX24" s="323"/>
      <c r="BY24" s="323"/>
      <c r="BZ24" s="323"/>
      <c r="CA24" s="323"/>
      <c r="CB24" s="323"/>
      <c r="CC24" s="323"/>
      <c r="CD24" s="323"/>
      <c r="CE24" s="323"/>
      <c r="CF24" s="323"/>
      <c r="CG24" s="323"/>
      <c r="CH24" s="323"/>
      <c r="CI24" s="323"/>
      <c r="CJ24" s="323"/>
      <c r="CK24" s="323"/>
      <c r="CL24" s="323"/>
      <c r="CM24" s="323"/>
      <c r="CN24" s="323"/>
      <c r="CO24" s="323"/>
      <c r="CP24" s="323"/>
      <c r="CQ24" s="323"/>
      <c r="CR24" s="323"/>
      <c r="CS24" s="323"/>
      <c r="CT24" s="323"/>
      <c r="CU24" s="323"/>
      <c r="CV24" s="323"/>
      <c r="CW24" s="323"/>
      <c r="CX24" s="323"/>
      <c r="CY24" s="323"/>
      <c r="CZ24" s="323"/>
      <c r="DA24" s="323"/>
      <c r="DB24" s="323"/>
      <c r="DC24" s="323"/>
      <c r="DD24" s="323"/>
      <c r="DE24" s="323"/>
      <c r="DF24" s="323"/>
      <c r="DG24" s="323"/>
      <c r="DH24" s="323"/>
      <c r="DI24" s="323"/>
      <c r="DJ24" s="323"/>
      <c r="DK24" s="323"/>
      <c r="DL24" s="323"/>
      <c r="DM24" s="323"/>
      <c r="DN24" s="323"/>
      <c r="DO24" s="323"/>
      <c r="DP24" s="323"/>
      <c r="DQ24" s="323"/>
      <c r="DR24" s="323"/>
      <c r="DS24" s="323"/>
      <c r="DT24" s="323"/>
      <c r="DU24" s="323"/>
      <c r="DV24" s="323"/>
      <c r="DW24" s="323"/>
      <c r="DX24" s="323"/>
      <c r="DY24" s="323"/>
      <c r="DZ24" s="323"/>
      <c r="EA24" s="323"/>
      <c r="EB24" s="323"/>
      <c r="EC24" s="323"/>
      <c r="ED24" s="323"/>
      <c r="EE24" s="323"/>
      <c r="EF24" s="323"/>
      <c r="EG24" s="323"/>
      <c r="EH24" s="323"/>
      <c r="EI24" s="323"/>
      <c r="EJ24" s="323"/>
      <c r="EK24" s="323"/>
      <c r="EL24" s="323"/>
      <c r="EM24" s="323"/>
      <c r="EN24" s="323"/>
      <c r="EO24" s="323"/>
      <c r="EP24" s="323"/>
      <c r="EQ24" s="323"/>
      <c r="ER24" s="323"/>
      <c r="ES24" s="323"/>
      <c r="ET24" s="323"/>
      <c r="EU24" s="323"/>
      <c r="EV24" s="323"/>
      <c r="EW24" s="323"/>
      <c r="EX24" s="323"/>
      <c r="EY24" s="323"/>
      <c r="EZ24" s="323"/>
      <c r="FA24" s="323"/>
      <c r="FB24" s="323"/>
      <c r="FC24" s="323"/>
      <c r="FD24" s="323"/>
      <c r="FE24" s="323"/>
      <c r="FF24" s="323"/>
      <c r="FG24" s="323"/>
      <c r="FH24" s="323"/>
      <c r="FI24" s="323"/>
      <c r="FJ24" s="323"/>
      <c r="FK24" s="323"/>
      <c r="FL24" s="323"/>
      <c r="FM24" s="323"/>
      <c r="FN24" s="323"/>
      <c r="FO24" s="323"/>
      <c r="FP24" s="323"/>
      <c r="FQ24" s="323"/>
      <c r="FR24" s="323"/>
      <c r="FS24" s="323"/>
      <c r="FT24" s="323"/>
      <c r="FU24" s="323"/>
      <c r="FV24" s="323"/>
      <c r="FW24" s="323"/>
      <c r="FX24" s="323"/>
      <c r="FY24" s="323"/>
      <c r="FZ24" s="323"/>
      <c r="GA24" s="323"/>
      <c r="GB24" s="323"/>
      <c r="GC24" s="323"/>
      <c r="GD24" s="323"/>
      <c r="GE24" s="323"/>
      <c r="GF24" s="323"/>
      <c r="GG24" s="323"/>
      <c r="GH24" s="323"/>
      <c r="GI24" s="323"/>
      <c r="GJ24" s="323"/>
      <c r="GK24" s="323"/>
      <c r="GL24" s="323"/>
      <c r="GM24" s="323"/>
      <c r="GN24" s="323"/>
      <c r="GO24" s="323"/>
      <c r="GP24" s="323"/>
      <c r="GQ24" s="323"/>
      <c r="GR24" s="323"/>
      <c r="GS24" s="323"/>
      <c r="GT24" s="323"/>
      <c r="GU24" s="323"/>
      <c r="GV24" s="323"/>
      <c r="GW24" s="323"/>
      <c r="GX24" s="323"/>
      <c r="GY24" s="323"/>
      <c r="GZ24" s="323"/>
      <c r="HA24" s="323"/>
      <c r="HB24" s="323"/>
      <c r="HC24" s="323"/>
      <c r="HD24" s="323"/>
      <c r="HE24" s="323"/>
      <c r="HF24" s="323"/>
      <c r="HG24" s="323"/>
      <c r="HH24" s="323"/>
      <c r="HI24" s="323"/>
      <c r="HJ24" s="323"/>
      <c r="HK24" s="323"/>
      <c r="HL24" s="323"/>
      <c r="HM24" s="323"/>
      <c r="HN24" s="323"/>
      <c r="HO24" s="323"/>
      <c r="HP24" s="323"/>
      <c r="HQ24" s="323"/>
      <c r="HR24" s="323"/>
      <c r="HS24" s="323"/>
      <c r="HT24" s="323"/>
      <c r="HU24" s="323"/>
      <c r="HV24" s="323"/>
      <c r="HW24" s="323"/>
      <c r="HX24" s="323"/>
      <c r="HY24" s="323"/>
      <c r="HZ24" s="323"/>
      <c r="IA24" s="323"/>
      <c r="IB24" s="323"/>
      <c r="IC24" s="323"/>
      <c r="ID24" s="323"/>
      <c r="IE24" s="323"/>
      <c r="IF24" s="323"/>
      <c r="IG24" s="323"/>
      <c r="IH24" s="323"/>
      <c r="II24" s="323"/>
      <c r="IJ24" s="323"/>
      <c r="IK24" s="323"/>
      <c r="IL24" s="323"/>
      <c r="IM24" s="323"/>
      <c r="IN24" s="323"/>
      <c r="IO24" s="323"/>
      <c r="IP24" s="323"/>
      <c r="IQ24" s="323"/>
      <c r="IR24" s="323"/>
      <c r="IS24" s="323"/>
      <c r="IT24" s="323"/>
      <c r="IU24" s="323"/>
      <c r="IV24" s="323"/>
      <c r="IW24" s="323"/>
      <c r="IX24" s="323"/>
    </row>
    <row r="25" spans="1:258" s="357" customFormat="1">
      <c r="A25" s="323"/>
      <c r="B25" s="324"/>
      <c r="C25" s="325"/>
      <c r="D25" s="325"/>
      <c r="E25" s="1722"/>
      <c r="F25" s="326"/>
      <c r="G25" s="326"/>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c r="BN25" s="323"/>
      <c r="BO25" s="323"/>
      <c r="BP25" s="323"/>
      <c r="BQ25" s="323"/>
      <c r="BR25" s="323"/>
      <c r="BS25" s="323"/>
      <c r="BT25" s="323"/>
      <c r="BU25" s="323"/>
      <c r="BV25" s="323"/>
      <c r="BW25" s="323"/>
      <c r="BX25" s="323"/>
      <c r="BY25" s="323"/>
      <c r="BZ25" s="323"/>
      <c r="CA25" s="323"/>
      <c r="CB25" s="323"/>
      <c r="CC25" s="323"/>
      <c r="CD25" s="323"/>
      <c r="CE25" s="323"/>
      <c r="CF25" s="323"/>
      <c r="CG25" s="323"/>
      <c r="CH25" s="323"/>
      <c r="CI25" s="323"/>
      <c r="CJ25" s="323"/>
      <c r="CK25" s="323"/>
      <c r="CL25" s="323"/>
      <c r="CM25" s="323"/>
      <c r="CN25" s="323"/>
      <c r="CO25" s="323"/>
      <c r="CP25" s="323"/>
      <c r="CQ25" s="323"/>
      <c r="CR25" s="323"/>
      <c r="CS25" s="323"/>
      <c r="CT25" s="323"/>
      <c r="CU25" s="323"/>
      <c r="CV25" s="323"/>
      <c r="CW25" s="323"/>
      <c r="CX25" s="323"/>
      <c r="CY25" s="323"/>
      <c r="CZ25" s="323"/>
      <c r="DA25" s="323"/>
      <c r="DB25" s="323"/>
      <c r="DC25" s="323"/>
      <c r="DD25" s="323"/>
      <c r="DE25" s="323"/>
      <c r="DF25" s="323"/>
      <c r="DG25" s="323"/>
      <c r="DH25" s="323"/>
      <c r="DI25" s="323"/>
      <c r="DJ25" s="323"/>
      <c r="DK25" s="323"/>
      <c r="DL25" s="323"/>
      <c r="DM25" s="323"/>
      <c r="DN25" s="323"/>
      <c r="DO25" s="323"/>
      <c r="DP25" s="323"/>
      <c r="DQ25" s="323"/>
      <c r="DR25" s="323"/>
      <c r="DS25" s="323"/>
      <c r="DT25" s="323"/>
      <c r="DU25" s="323"/>
      <c r="DV25" s="323"/>
      <c r="DW25" s="323"/>
      <c r="DX25" s="323"/>
      <c r="DY25" s="323"/>
      <c r="DZ25" s="323"/>
      <c r="EA25" s="323"/>
      <c r="EB25" s="323"/>
      <c r="EC25" s="323"/>
      <c r="ED25" s="323"/>
      <c r="EE25" s="323"/>
      <c r="EF25" s="323"/>
      <c r="EG25" s="323"/>
      <c r="EH25" s="323"/>
      <c r="EI25" s="323"/>
      <c r="EJ25" s="323"/>
      <c r="EK25" s="323"/>
      <c r="EL25" s="323"/>
      <c r="EM25" s="323"/>
      <c r="EN25" s="323"/>
      <c r="EO25" s="323"/>
      <c r="EP25" s="323"/>
      <c r="EQ25" s="323"/>
      <c r="ER25" s="323"/>
      <c r="ES25" s="323"/>
      <c r="ET25" s="323"/>
      <c r="EU25" s="323"/>
      <c r="EV25" s="323"/>
      <c r="EW25" s="323"/>
      <c r="EX25" s="323"/>
      <c r="EY25" s="323"/>
      <c r="EZ25" s="323"/>
      <c r="FA25" s="323"/>
      <c r="FB25" s="323"/>
      <c r="FC25" s="323"/>
      <c r="FD25" s="323"/>
      <c r="FE25" s="323"/>
      <c r="FF25" s="323"/>
      <c r="FG25" s="323"/>
      <c r="FH25" s="323"/>
      <c r="FI25" s="323"/>
      <c r="FJ25" s="323"/>
      <c r="FK25" s="323"/>
      <c r="FL25" s="323"/>
      <c r="FM25" s="323"/>
      <c r="FN25" s="323"/>
      <c r="FO25" s="323"/>
      <c r="FP25" s="323"/>
      <c r="FQ25" s="323"/>
      <c r="FR25" s="323"/>
      <c r="FS25" s="323"/>
      <c r="FT25" s="323"/>
      <c r="FU25" s="323"/>
      <c r="FV25" s="323"/>
      <c r="FW25" s="323"/>
      <c r="FX25" s="323"/>
      <c r="FY25" s="323"/>
      <c r="FZ25" s="323"/>
      <c r="GA25" s="323"/>
      <c r="GB25" s="323"/>
      <c r="GC25" s="323"/>
      <c r="GD25" s="323"/>
      <c r="GE25" s="323"/>
      <c r="GF25" s="323"/>
      <c r="GG25" s="323"/>
      <c r="GH25" s="323"/>
      <c r="GI25" s="323"/>
      <c r="GJ25" s="323"/>
      <c r="GK25" s="323"/>
      <c r="GL25" s="323"/>
      <c r="GM25" s="323"/>
      <c r="GN25" s="323"/>
      <c r="GO25" s="323"/>
      <c r="GP25" s="323"/>
      <c r="GQ25" s="323"/>
      <c r="GR25" s="323"/>
      <c r="GS25" s="323"/>
      <c r="GT25" s="323"/>
      <c r="GU25" s="323"/>
      <c r="GV25" s="323"/>
      <c r="GW25" s="323"/>
      <c r="GX25" s="323"/>
      <c r="GY25" s="323"/>
      <c r="GZ25" s="323"/>
      <c r="HA25" s="323"/>
      <c r="HB25" s="323"/>
      <c r="HC25" s="323"/>
      <c r="HD25" s="323"/>
      <c r="HE25" s="323"/>
      <c r="HF25" s="323"/>
      <c r="HG25" s="323"/>
      <c r="HH25" s="323"/>
      <c r="HI25" s="323"/>
      <c r="HJ25" s="323"/>
      <c r="HK25" s="323"/>
      <c r="HL25" s="323"/>
      <c r="HM25" s="323"/>
      <c r="HN25" s="323"/>
      <c r="HO25" s="323"/>
      <c r="HP25" s="323"/>
      <c r="HQ25" s="323"/>
      <c r="HR25" s="323"/>
      <c r="HS25" s="323"/>
      <c r="HT25" s="323"/>
      <c r="HU25" s="323"/>
      <c r="HV25" s="323"/>
      <c r="HW25" s="323"/>
      <c r="HX25" s="323"/>
      <c r="HY25" s="323"/>
      <c r="HZ25" s="323"/>
      <c r="IA25" s="323"/>
      <c r="IB25" s="323"/>
      <c r="IC25" s="323"/>
      <c r="ID25" s="323"/>
      <c r="IE25" s="323"/>
      <c r="IF25" s="323"/>
      <c r="IG25" s="323"/>
      <c r="IH25" s="323"/>
      <c r="II25" s="323"/>
      <c r="IJ25" s="323"/>
      <c r="IK25" s="323"/>
      <c r="IL25" s="323"/>
      <c r="IM25" s="323"/>
      <c r="IN25" s="323"/>
      <c r="IO25" s="323"/>
      <c r="IP25" s="323"/>
      <c r="IQ25" s="323"/>
      <c r="IR25" s="323"/>
      <c r="IS25" s="323"/>
      <c r="IT25" s="323"/>
      <c r="IU25" s="323"/>
      <c r="IV25" s="323"/>
      <c r="IW25" s="323"/>
      <c r="IX25" s="323"/>
    </row>
    <row r="26" spans="1:258" s="357" customFormat="1">
      <c r="A26" s="323"/>
      <c r="B26" s="324"/>
      <c r="C26" s="325"/>
      <c r="D26" s="325"/>
      <c r="E26" s="1722"/>
      <c r="F26" s="326"/>
      <c r="G26" s="326"/>
      <c r="H26" s="323"/>
      <c r="I26" s="323"/>
      <c r="J26" s="323"/>
      <c r="K26" s="323"/>
      <c r="L26" s="323"/>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c r="BN26" s="323"/>
      <c r="BO26" s="323"/>
      <c r="BP26" s="323"/>
      <c r="BQ26" s="323"/>
      <c r="BR26" s="323"/>
      <c r="BS26" s="323"/>
      <c r="BT26" s="323"/>
      <c r="BU26" s="323"/>
      <c r="BV26" s="323"/>
      <c r="BW26" s="323"/>
      <c r="BX26" s="323"/>
      <c r="BY26" s="323"/>
      <c r="BZ26" s="323"/>
      <c r="CA26" s="323"/>
      <c r="CB26" s="323"/>
      <c r="CC26" s="323"/>
      <c r="CD26" s="323"/>
      <c r="CE26" s="323"/>
      <c r="CF26" s="323"/>
      <c r="CG26" s="323"/>
      <c r="CH26" s="323"/>
      <c r="CI26" s="323"/>
      <c r="CJ26" s="323"/>
      <c r="CK26" s="323"/>
      <c r="CL26" s="323"/>
      <c r="CM26" s="323"/>
      <c r="CN26" s="323"/>
      <c r="CO26" s="323"/>
      <c r="CP26" s="323"/>
      <c r="CQ26" s="323"/>
      <c r="CR26" s="323"/>
      <c r="CS26" s="323"/>
      <c r="CT26" s="323"/>
      <c r="CU26" s="323"/>
      <c r="CV26" s="323"/>
      <c r="CW26" s="323"/>
      <c r="CX26" s="323"/>
      <c r="CY26" s="323"/>
      <c r="CZ26" s="323"/>
      <c r="DA26" s="323"/>
      <c r="DB26" s="323"/>
      <c r="DC26" s="323"/>
      <c r="DD26" s="323"/>
      <c r="DE26" s="323"/>
      <c r="DF26" s="323"/>
      <c r="DG26" s="323"/>
      <c r="DH26" s="323"/>
      <c r="DI26" s="323"/>
      <c r="DJ26" s="323"/>
      <c r="DK26" s="323"/>
      <c r="DL26" s="323"/>
      <c r="DM26" s="323"/>
      <c r="DN26" s="323"/>
      <c r="DO26" s="323"/>
      <c r="DP26" s="323"/>
      <c r="DQ26" s="323"/>
      <c r="DR26" s="323"/>
      <c r="DS26" s="323"/>
      <c r="DT26" s="323"/>
      <c r="DU26" s="323"/>
      <c r="DV26" s="323"/>
      <c r="DW26" s="323"/>
      <c r="DX26" s="323"/>
      <c r="DY26" s="323"/>
      <c r="DZ26" s="323"/>
      <c r="EA26" s="323"/>
      <c r="EB26" s="323"/>
      <c r="EC26" s="323"/>
      <c r="ED26" s="323"/>
      <c r="EE26" s="323"/>
      <c r="EF26" s="323"/>
      <c r="EG26" s="323"/>
      <c r="EH26" s="323"/>
      <c r="EI26" s="323"/>
      <c r="EJ26" s="323"/>
      <c r="EK26" s="323"/>
      <c r="EL26" s="323"/>
      <c r="EM26" s="323"/>
      <c r="EN26" s="323"/>
      <c r="EO26" s="323"/>
      <c r="EP26" s="323"/>
      <c r="EQ26" s="323"/>
      <c r="ER26" s="323"/>
      <c r="ES26" s="323"/>
      <c r="ET26" s="323"/>
      <c r="EU26" s="323"/>
      <c r="EV26" s="323"/>
      <c r="EW26" s="323"/>
      <c r="EX26" s="323"/>
      <c r="EY26" s="323"/>
      <c r="EZ26" s="323"/>
      <c r="FA26" s="323"/>
      <c r="FB26" s="323"/>
      <c r="FC26" s="323"/>
      <c r="FD26" s="323"/>
      <c r="FE26" s="323"/>
      <c r="FF26" s="323"/>
      <c r="FG26" s="323"/>
      <c r="FH26" s="323"/>
      <c r="FI26" s="323"/>
      <c r="FJ26" s="323"/>
      <c r="FK26" s="323"/>
      <c r="FL26" s="323"/>
      <c r="FM26" s="323"/>
      <c r="FN26" s="323"/>
      <c r="FO26" s="323"/>
      <c r="FP26" s="323"/>
      <c r="FQ26" s="323"/>
      <c r="FR26" s="323"/>
      <c r="FS26" s="323"/>
      <c r="FT26" s="323"/>
      <c r="FU26" s="323"/>
      <c r="FV26" s="323"/>
      <c r="FW26" s="323"/>
      <c r="FX26" s="323"/>
      <c r="FY26" s="323"/>
      <c r="FZ26" s="323"/>
      <c r="GA26" s="323"/>
      <c r="GB26" s="323"/>
      <c r="GC26" s="323"/>
      <c r="GD26" s="323"/>
      <c r="GE26" s="323"/>
      <c r="GF26" s="323"/>
      <c r="GG26" s="323"/>
      <c r="GH26" s="323"/>
      <c r="GI26" s="323"/>
      <c r="GJ26" s="323"/>
      <c r="GK26" s="323"/>
      <c r="GL26" s="323"/>
      <c r="GM26" s="323"/>
      <c r="GN26" s="323"/>
      <c r="GO26" s="323"/>
      <c r="GP26" s="323"/>
      <c r="GQ26" s="323"/>
      <c r="GR26" s="323"/>
      <c r="GS26" s="323"/>
      <c r="GT26" s="323"/>
      <c r="GU26" s="323"/>
      <c r="GV26" s="323"/>
      <c r="GW26" s="323"/>
      <c r="GX26" s="323"/>
      <c r="GY26" s="323"/>
      <c r="GZ26" s="323"/>
      <c r="HA26" s="323"/>
      <c r="HB26" s="323"/>
      <c r="HC26" s="323"/>
      <c r="HD26" s="323"/>
      <c r="HE26" s="323"/>
      <c r="HF26" s="323"/>
      <c r="HG26" s="323"/>
      <c r="HH26" s="323"/>
      <c r="HI26" s="323"/>
      <c r="HJ26" s="323"/>
      <c r="HK26" s="323"/>
      <c r="HL26" s="323"/>
      <c r="HM26" s="323"/>
      <c r="HN26" s="323"/>
      <c r="HO26" s="323"/>
      <c r="HP26" s="323"/>
      <c r="HQ26" s="323"/>
      <c r="HR26" s="323"/>
      <c r="HS26" s="323"/>
      <c r="HT26" s="323"/>
      <c r="HU26" s="323"/>
      <c r="HV26" s="323"/>
      <c r="HW26" s="323"/>
      <c r="HX26" s="323"/>
      <c r="HY26" s="323"/>
      <c r="HZ26" s="323"/>
      <c r="IA26" s="323"/>
      <c r="IB26" s="323"/>
      <c r="IC26" s="323"/>
      <c r="ID26" s="323"/>
      <c r="IE26" s="323"/>
      <c r="IF26" s="323"/>
      <c r="IG26" s="323"/>
      <c r="IH26" s="323"/>
      <c r="II26" s="323"/>
      <c r="IJ26" s="323"/>
      <c r="IK26" s="323"/>
      <c r="IL26" s="323"/>
      <c r="IM26" s="323"/>
      <c r="IN26" s="323"/>
      <c r="IO26" s="323"/>
      <c r="IP26" s="323"/>
      <c r="IQ26" s="323"/>
      <c r="IR26" s="323"/>
      <c r="IS26" s="323"/>
      <c r="IT26" s="323"/>
      <c r="IU26" s="323"/>
      <c r="IV26" s="323"/>
      <c r="IW26" s="323"/>
      <c r="IX26" s="323"/>
    </row>
    <row r="27" spans="1:258" s="357" customFormat="1">
      <c r="A27" s="323"/>
      <c r="B27" s="324"/>
      <c r="C27" s="325"/>
      <c r="D27" s="325"/>
      <c r="E27" s="1722"/>
      <c r="F27" s="326"/>
      <c r="G27" s="326"/>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3"/>
      <c r="BQ27" s="323"/>
      <c r="BR27" s="323"/>
      <c r="BS27" s="323"/>
      <c r="BT27" s="323"/>
      <c r="BU27" s="323"/>
      <c r="BV27" s="323"/>
      <c r="BW27" s="323"/>
      <c r="BX27" s="323"/>
      <c r="BY27" s="323"/>
      <c r="BZ27" s="323"/>
      <c r="CA27" s="323"/>
      <c r="CB27" s="323"/>
      <c r="CC27" s="323"/>
      <c r="CD27" s="323"/>
      <c r="CE27" s="323"/>
      <c r="CF27" s="323"/>
      <c r="CG27" s="323"/>
      <c r="CH27" s="323"/>
      <c r="CI27" s="323"/>
      <c r="CJ27" s="323"/>
      <c r="CK27" s="323"/>
      <c r="CL27" s="323"/>
      <c r="CM27" s="323"/>
      <c r="CN27" s="323"/>
      <c r="CO27" s="323"/>
      <c r="CP27" s="323"/>
      <c r="CQ27" s="323"/>
      <c r="CR27" s="323"/>
      <c r="CS27" s="323"/>
      <c r="CT27" s="323"/>
      <c r="CU27" s="323"/>
      <c r="CV27" s="323"/>
      <c r="CW27" s="323"/>
      <c r="CX27" s="323"/>
      <c r="CY27" s="323"/>
      <c r="CZ27" s="323"/>
      <c r="DA27" s="323"/>
      <c r="DB27" s="323"/>
      <c r="DC27" s="323"/>
      <c r="DD27" s="323"/>
      <c r="DE27" s="323"/>
      <c r="DF27" s="323"/>
      <c r="DG27" s="323"/>
      <c r="DH27" s="323"/>
      <c r="DI27" s="323"/>
      <c r="DJ27" s="323"/>
      <c r="DK27" s="323"/>
      <c r="DL27" s="323"/>
      <c r="DM27" s="323"/>
      <c r="DN27" s="323"/>
      <c r="DO27" s="323"/>
      <c r="DP27" s="323"/>
      <c r="DQ27" s="323"/>
      <c r="DR27" s="323"/>
      <c r="DS27" s="323"/>
      <c r="DT27" s="323"/>
      <c r="DU27" s="323"/>
      <c r="DV27" s="323"/>
      <c r="DW27" s="323"/>
      <c r="DX27" s="323"/>
      <c r="DY27" s="323"/>
      <c r="DZ27" s="323"/>
      <c r="EA27" s="323"/>
      <c r="EB27" s="323"/>
      <c r="EC27" s="323"/>
      <c r="ED27" s="323"/>
      <c r="EE27" s="323"/>
      <c r="EF27" s="323"/>
      <c r="EG27" s="323"/>
      <c r="EH27" s="323"/>
      <c r="EI27" s="323"/>
      <c r="EJ27" s="323"/>
      <c r="EK27" s="323"/>
      <c r="EL27" s="323"/>
      <c r="EM27" s="323"/>
      <c r="EN27" s="323"/>
      <c r="EO27" s="323"/>
      <c r="EP27" s="323"/>
      <c r="EQ27" s="323"/>
      <c r="ER27" s="323"/>
      <c r="ES27" s="323"/>
      <c r="ET27" s="323"/>
      <c r="EU27" s="323"/>
      <c r="EV27" s="323"/>
      <c r="EW27" s="323"/>
      <c r="EX27" s="323"/>
      <c r="EY27" s="323"/>
      <c r="EZ27" s="323"/>
      <c r="FA27" s="323"/>
      <c r="FB27" s="323"/>
      <c r="FC27" s="323"/>
      <c r="FD27" s="323"/>
      <c r="FE27" s="323"/>
      <c r="FF27" s="323"/>
      <c r="FG27" s="323"/>
      <c r="FH27" s="323"/>
      <c r="FI27" s="323"/>
      <c r="FJ27" s="323"/>
      <c r="FK27" s="323"/>
      <c r="FL27" s="323"/>
      <c r="FM27" s="323"/>
      <c r="FN27" s="323"/>
      <c r="FO27" s="323"/>
      <c r="FP27" s="323"/>
      <c r="FQ27" s="323"/>
      <c r="FR27" s="323"/>
      <c r="FS27" s="323"/>
      <c r="FT27" s="323"/>
      <c r="FU27" s="323"/>
      <c r="FV27" s="323"/>
      <c r="FW27" s="323"/>
      <c r="FX27" s="323"/>
      <c r="FY27" s="323"/>
      <c r="FZ27" s="323"/>
      <c r="GA27" s="323"/>
      <c r="GB27" s="323"/>
      <c r="GC27" s="323"/>
      <c r="GD27" s="323"/>
      <c r="GE27" s="323"/>
      <c r="GF27" s="323"/>
      <c r="GG27" s="323"/>
      <c r="GH27" s="323"/>
      <c r="GI27" s="323"/>
      <c r="GJ27" s="323"/>
      <c r="GK27" s="323"/>
      <c r="GL27" s="323"/>
      <c r="GM27" s="323"/>
      <c r="GN27" s="323"/>
      <c r="GO27" s="323"/>
      <c r="GP27" s="323"/>
      <c r="GQ27" s="323"/>
      <c r="GR27" s="323"/>
      <c r="GS27" s="323"/>
      <c r="GT27" s="323"/>
      <c r="GU27" s="323"/>
      <c r="GV27" s="323"/>
      <c r="GW27" s="323"/>
      <c r="GX27" s="323"/>
      <c r="GY27" s="323"/>
      <c r="GZ27" s="323"/>
      <c r="HA27" s="323"/>
      <c r="HB27" s="323"/>
      <c r="HC27" s="323"/>
      <c r="HD27" s="323"/>
      <c r="HE27" s="323"/>
      <c r="HF27" s="323"/>
      <c r="HG27" s="323"/>
      <c r="HH27" s="323"/>
      <c r="HI27" s="323"/>
      <c r="HJ27" s="323"/>
      <c r="HK27" s="323"/>
      <c r="HL27" s="323"/>
      <c r="HM27" s="323"/>
      <c r="HN27" s="323"/>
      <c r="HO27" s="323"/>
      <c r="HP27" s="323"/>
      <c r="HQ27" s="323"/>
      <c r="HR27" s="323"/>
      <c r="HS27" s="323"/>
      <c r="HT27" s="323"/>
      <c r="HU27" s="323"/>
      <c r="HV27" s="323"/>
      <c r="HW27" s="323"/>
      <c r="HX27" s="323"/>
      <c r="HY27" s="323"/>
      <c r="HZ27" s="323"/>
      <c r="IA27" s="323"/>
      <c r="IB27" s="323"/>
      <c r="IC27" s="323"/>
      <c r="ID27" s="323"/>
      <c r="IE27" s="323"/>
      <c r="IF27" s="323"/>
      <c r="IG27" s="323"/>
      <c r="IH27" s="323"/>
      <c r="II27" s="323"/>
      <c r="IJ27" s="323"/>
      <c r="IK27" s="323"/>
      <c r="IL27" s="323"/>
      <c r="IM27" s="323"/>
      <c r="IN27" s="323"/>
      <c r="IO27" s="323"/>
      <c r="IP27" s="323"/>
      <c r="IQ27" s="323"/>
      <c r="IR27" s="323"/>
      <c r="IS27" s="323"/>
      <c r="IT27" s="323"/>
      <c r="IU27" s="323"/>
      <c r="IV27" s="323"/>
      <c r="IW27" s="323"/>
      <c r="IX27" s="323"/>
    </row>
    <row r="28" spans="1:258" s="357" customFormat="1">
      <c r="A28" s="323"/>
      <c r="B28" s="324"/>
      <c r="C28" s="325"/>
      <c r="D28" s="325"/>
      <c r="E28" s="1722"/>
      <c r="F28" s="326"/>
      <c r="G28" s="326"/>
      <c r="H28" s="323"/>
      <c r="I28" s="323"/>
      <c r="J28" s="323"/>
      <c r="K28" s="323"/>
      <c r="L28" s="323"/>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c r="BN28" s="323"/>
      <c r="BO28" s="323"/>
      <c r="BP28" s="323"/>
      <c r="BQ28" s="323"/>
      <c r="BR28" s="323"/>
      <c r="BS28" s="323"/>
      <c r="BT28" s="323"/>
      <c r="BU28" s="323"/>
      <c r="BV28" s="323"/>
      <c r="BW28" s="323"/>
      <c r="BX28" s="323"/>
      <c r="BY28" s="323"/>
      <c r="BZ28" s="323"/>
      <c r="CA28" s="323"/>
      <c r="CB28" s="323"/>
      <c r="CC28" s="323"/>
      <c r="CD28" s="323"/>
      <c r="CE28" s="323"/>
      <c r="CF28" s="323"/>
      <c r="CG28" s="323"/>
      <c r="CH28" s="323"/>
      <c r="CI28" s="323"/>
      <c r="CJ28" s="323"/>
      <c r="CK28" s="323"/>
      <c r="CL28" s="323"/>
      <c r="CM28" s="323"/>
      <c r="CN28" s="323"/>
      <c r="CO28" s="323"/>
      <c r="CP28" s="323"/>
      <c r="CQ28" s="323"/>
      <c r="CR28" s="323"/>
      <c r="CS28" s="323"/>
      <c r="CT28" s="323"/>
      <c r="CU28" s="323"/>
      <c r="CV28" s="323"/>
      <c r="CW28" s="323"/>
      <c r="CX28" s="323"/>
      <c r="CY28" s="323"/>
      <c r="CZ28" s="323"/>
      <c r="DA28" s="323"/>
      <c r="DB28" s="323"/>
      <c r="DC28" s="323"/>
      <c r="DD28" s="323"/>
      <c r="DE28" s="323"/>
      <c r="DF28" s="323"/>
      <c r="DG28" s="323"/>
      <c r="DH28" s="323"/>
      <c r="DI28" s="323"/>
      <c r="DJ28" s="323"/>
      <c r="DK28" s="323"/>
      <c r="DL28" s="323"/>
      <c r="DM28" s="323"/>
      <c r="DN28" s="323"/>
      <c r="DO28" s="323"/>
      <c r="DP28" s="323"/>
      <c r="DQ28" s="323"/>
      <c r="DR28" s="323"/>
      <c r="DS28" s="323"/>
      <c r="DT28" s="323"/>
      <c r="DU28" s="323"/>
      <c r="DV28" s="323"/>
      <c r="DW28" s="323"/>
      <c r="DX28" s="323"/>
      <c r="DY28" s="323"/>
      <c r="DZ28" s="323"/>
      <c r="EA28" s="323"/>
      <c r="EB28" s="323"/>
      <c r="EC28" s="323"/>
      <c r="ED28" s="323"/>
      <c r="EE28" s="323"/>
      <c r="EF28" s="323"/>
      <c r="EG28" s="323"/>
      <c r="EH28" s="323"/>
      <c r="EI28" s="323"/>
      <c r="EJ28" s="323"/>
      <c r="EK28" s="323"/>
      <c r="EL28" s="323"/>
      <c r="EM28" s="323"/>
      <c r="EN28" s="323"/>
      <c r="EO28" s="323"/>
      <c r="EP28" s="323"/>
      <c r="EQ28" s="323"/>
      <c r="ER28" s="323"/>
      <c r="ES28" s="323"/>
      <c r="ET28" s="323"/>
      <c r="EU28" s="323"/>
      <c r="EV28" s="323"/>
      <c r="EW28" s="323"/>
      <c r="EX28" s="323"/>
      <c r="EY28" s="323"/>
      <c r="EZ28" s="323"/>
      <c r="FA28" s="323"/>
      <c r="FB28" s="323"/>
      <c r="FC28" s="323"/>
      <c r="FD28" s="323"/>
      <c r="FE28" s="323"/>
      <c r="FF28" s="323"/>
      <c r="FG28" s="323"/>
      <c r="FH28" s="323"/>
      <c r="FI28" s="323"/>
      <c r="FJ28" s="323"/>
      <c r="FK28" s="323"/>
      <c r="FL28" s="323"/>
      <c r="FM28" s="323"/>
      <c r="FN28" s="323"/>
      <c r="FO28" s="323"/>
      <c r="FP28" s="323"/>
      <c r="FQ28" s="323"/>
      <c r="FR28" s="323"/>
      <c r="FS28" s="323"/>
      <c r="FT28" s="323"/>
      <c r="FU28" s="323"/>
      <c r="FV28" s="323"/>
      <c r="FW28" s="323"/>
      <c r="FX28" s="323"/>
      <c r="FY28" s="323"/>
      <c r="FZ28" s="323"/>
      <c r="GA28" s="323"/>
      <c r="GB28" s="323"/>
      <c r="GC28" s="323"/>
      <c r="GD28" s="323"/>
      <c r="GE28" s="323"/>
      <c r="GF28" s="323"/>
      <c r="GG28" s="323"/>
      <c r="GH28" s="323"/>
      <c r="GI28" s="323"/>
      <c r="GJ28" s="323"/>
      <c r="GK28" s="323"/>
      <c r="GL28" s="323"/>
      <c r="GM28" s="323"/>
      <c r="GN28" s="323"/>
      <c r="GO28" s="323"/>
      <c r="GP28" s="323"/>
      <c r="GQ28" s="323"/>
      <c r="GR28" s="323"/>
      <c r="GS28" s="323"/>
      <c r="GT28" s="323"/>
      <c r="GU28" s="323"/>
      <c r="GV28" s="323"/>
      <c r="GW28" s="323"/>
      <c r="GX28" s="323"/>
      <c r="GY28" s="323"/>
      <c r="GZ28" s="323"/>
      <c r="HA28" s="323"/>
      <c r="HB28" s="323"/>
      <c r="HC28" s="323"/>
      <c r="HD28" s="323"/>
      <c r="HE28" s="323"/>
      <c r="HF28" s="323"/>
      <c r="HG28" s="323"/>
      <c r="HH28" s="323"/>
      <c r="HI28" s="323"/>
      <c r="HJ28" s="323"/>
      <c r="HK28" s="323"/>
      <c r="HL28" s="323"/>
      <c r="HM28" s="323"/>
      <c r="HN28" s="323"/>
      <c r="HO28" s="323"/>
      <c r="HP28" s="323"/>
      <c r="HQ28" s="323"/>
      <c r="HR28" s="323"/>
      <c r="HS28" s="323"/>
      <c r="HT28" s="323"/>
      <c r="HU28" s="323"/>
      <c r="HV28" s="323"/>
      <c r="HW28" s="323"/>
      <c r="HX28" s="323"/>
      <c r="HY28" s="323"/>
      <c r="HZ28" s="323"/>
      <c r="IA28" s="323"/>
      <c r="IB28" s="323"/>
      <c r="IC28" s="323"/>
      <c r="ID28" s="323"/>
      <c r="IE28" s="323"/>
      <c r="IF28" s="323"/>
      <c r="IG28" s="323"/>
      <c r="IH28" s="323"/>
      <c r="II28" s="323"/>
      <c r="IJ28" s="323"/>
      <c r="IK28" s="323"/>
      <c r="IL28" s="323"/>
      <c r="IM28" s="323"/>
      <c r="IN28" s="323"/>
      <c r="IO28" s="323"/>
      <c r="IP28" s="323"/>
      <c r="IQ28" s="323"/>
      <c r="IR28" s="323"/>
      <c r="IS28" s="323"/>
      <c r="IT28" s="323"/>
      <c r="IU28" s="323"/>
      <c r="IV28" s="323"/>
      <c r="IW28" s="323"/>
      <c r="IX28" s="323"/>
    </row>
    <row r="29" spans="1:258" s="357" customFormat="1">
      <c r="A29" s="323"/>
      <c r="B29" s="324"/>
      <c r="C29" s="325"/>
      <c r="D29" s="325"/>
      <c r="E29" s="1722"/>
      <c r="F29" s="326"/>
      <c r="G29" s="326"/>
      <c r="H29" s="323"/>
      <c r="I29" s="323"/>
      <c r="J29" s="323"/>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c r="BN29" s="323"/>
      <c r="BO29" s="323"/>
      <c r="BP29" s="323"/>
      <c r="BQ29" s="323"/>
      <c r="BR29" s="323"/>
      <c r="BS29" s="323"/>
      <c r="BT29" s="323"/>
      <c r="BU29" s="323"/>
      <c r="BV29" s="323"/>
      <c r="BW29" s="323"/>
      <c r="BX29" s="323"/>
      <c r="BY29" s="323"/>
      <c r="BZ29" s="323"/>
      <c r="CA29" s="323"/>
      <c r="CB29" s="323"/>
      <c r="CC29" s="323"/>
      <c r="CD29" s="323"/>
      <c r="CE29" s="323"/>
      <c r="CF29" s="323"/>
      <c r="CG29" s="323"/>
      <c r="CH29" s="323"/>
      <c r="CI29" s="323"/>
      <c r="CJ29" s="323"/>
      <c r="CK29" s="323"/>
      <c r="CL29" s="323"/>
      <c r="CM29" s="323"/>
      <c r="CN29" s="323"/>
      <c r="CO29" s="323"/>
      <c r="CP29" s="323"/>
      <c r="CQ29" s="323"/>
      <c r="CR29" s="323"/>
      <c r="CS29" s="323"/>
      <c r="CT29" s="323"/>
      <c r="CU29" s="323"/>
      <c r="CV29" s="323"/>
      <c r="CW29" s="323"/>
      <c r="CX29" s="323"/>
      <c r="CY29" s="323"/>
      <c r="CZ29" s="323"/>
      <c r="DA29" s="323"/>
      <c r="DB29" s="323"/>
      <c r="DC29" s="323"/>
      <c r="DD29" s="323"/>
      <c r="DE29" s="323"/>
      <c r="DF29" s="323"/>
      <c r="DG29" s="323"/>
      <c r="DH29" s="323"/>
      <c r="DI29" s="323"/>
      <c r="DJ29" s="323"/>
      <c r="DK29" s="323"/>
      <c r="DL29" s="323"/>
      <c r="DM29" s="323"/>
      <c r="DN29" s="323"/>
      <c r="DO29" s="323"/>
      <c r="DP29" s="323"/>
      <c r="DQ29" s="323"/>
      <c r="DR29" s="323"/>
      <c r="DS29" s="323"/>
      <c r="DT29" s="323"/>
      <c r="DU29" s="323"/>
      <c r="DV29" s="323"/>
      <c r="DW29" s="323"/>
      <c r="DX29" s="323"/>
      <c r="DY29" s="323"/>
      <c r="DZ29" s="323"/>
      <c r="EA29" s="323"/>
      <c r="EB29" s="323"/>
      <c r="EC29" s="323"/>
      <c r="ED29" s="323"/>
      <c r="EE29" s="323"/>
      <c r="EF29" s="323"/>
      <c r="EG29" s="323"/>
      <c r="EH29" s="323"/>
      <c r="EI29" s="323"/>
      <c r="EJ29" s="323"/>
      <c r="EK29" s="323"/>
      <c r="EL29" s="323"/>
      <c r="EM29" s="323"/>
      <c r="EN29" s="323"/>
      <c r="EO29" s="323"/>
      <c r="EP29" s="323"/>
      <c r="EQ29" s="323"/>
      <c r="ER29" s="323"/>
      <c r="ES29" s="323"/>
      <c r="ET29" s="323"/>
      <c r="EU29" s="323"/>
      <c r="EV29" s="323"/>
      <c r="EW29" s="323"/>
      <c r="EX29" s="323"/>
      <c r="EY29" s="323"/>
      <c r="EZ29" s="323"/>
      <c r="FA29" s="323"/>
      <c r="FB29" s="323"/>
      <c r="FC29" s="323"/>
      <c r="FD29" s="323"/>
      <c r="FE29" s="323"/>
      <c r="FF29" s="323"/>
      <c r="FG29" s="323"/>
      <c r="FH29" s="323"/>
      <c r="FI29" s="323"/>
      <c r="FJ29" s="323"/>
      <c r="FK29" s="323"/>
      <c r="FL29" s="323"/>
      <c r="FM29" s="323"/>
      <c r="FN29" s="323"/>
      <c r="FO29" s="323"/>
      <c r="FP29" s="323"/>
      <c r="FQ29" s="323"/>
      <c r="FR29" s="323"/>
      <c r="FS29" s="323"/>
      <c r="FT29" s="323"/>
      <c r="FU29" s="323"/>
      <c r="FV29" s="323"/>
      <c r="FW29" s="323"/>
      <c r="FX29" s="323"/>
      <c r="FY29" s="323"/>
      <c r="FZ29" s="323"/>
      <c r="GA29" s="323"/>
      <c r="GB29" s="323"/>
      <c r="GC29" s="323"/>
      <c r="GD29" s="323"/>
      <c r="GE29" s="323"/>
      <c r="GF29" s="323"/>
      <c r="GG29" s="323"/>
      <c r="GH29" s="323"/>
      <c r="GI29" s="323"/>
      <c r="GJ29" s="323"/>
      <c r="GK29" s="323"/>
      <c r="GL29" s="323"/>
      <c r="GM29" s="323"/>
      <c r="GN29" s="323"/>
      <c r="GO29" s="323"/>
      <c r="GP29" s="323"/>
      <c r="GQ29" s="323"/>
      <c r="GR29" s="323"/>
      <c r="GS29" s="323"/>
      <c r="GT29" s="323"/>
      <c r="GU29" s="323"/>
      <c r="GV29" s="323"/>
      <c r="GW29" s="323"/>
      <c r="GX29" s="323"/>
      <c r="GY29" s="323"/>
      <c r="GZ29" s="323"/>
      <c r="HA29" s="323"/>
      <c r="HB29" s="323"/>
      <c r="HC29" s="323"/>
      <c r="HD29" s="323"/>
      <c r="HE29" s="323"/>
      <c r="HF29" s="323"/>
      <c r="HG29" s="323"/>
      <c r="HH29" s="323"/>
      <c r="HI29" s="323"/>
      <c r="HJ29" s="323"/>
      <c r="HK29" s="323"/>
      <c r="HL29" s="323"/>
      <c r="HM29" s="323"/>
      <c r="HN29" s="323"/>
      <c r="HO29" s="323"/>
      <c r="HP29" s="323"/>
      <c r="HQ29" s="323"/>
      <c r="HR29" s="323"/>
      <c r="HS29" s="323"/>
      <c r="HT29" s="323"/>
      <c r="HU29" s="323"/>
      <c r="HV29" s="323"/>
      <c r="HW29" s="323"/>
      <c r="HX29" s="323"/>
      <c r="HY29" s="323"/>
      <c r="HZ29" s="323"/>
      <c r="IA29" s="323"/>
      <c r="IB29" s="323"/>
      <c r="IC29" s="323"/>
      <c r="ID29" s="323"/>
      <c r="IE29" s="323"/>
      <c r="IF29" s="323"/>
      <c r="IG29" s="323"/>
      <c r="IH29" s="323"/>
      <c r="II29" s="323"/>
      <c r="IJ29" s="323"/>
      <c r="IK29" s="323"/>
      <c r="IL29" s="323"/>
      <c r="IM29" s="323"/>
      <c r="IN29" s="323"/>
      <c r="IO29" s="323"/>
      <c r="IP29" s="323"/>
      <c r="IQ29" s="323"/>
      <c r="IR29" s="323"/>
      <c r="IS29" s="323"/>
      <c r="IT29" s="323"/>
      <c r="IU29" s="323"/>
      <c r="IV29" s="323"/>
      <c r="IW29" s="323"/>
      <c r="IX29" s="323"/>
    </row>
    <row r="30" spans="1:258" s="357" customFormat="1">
      <c r="A30" s="323"/>
      <c r="B30" s="324"/>
      <c r="C30" s="325"/>
      <c r="D30" s="325"/>
      <c r="E30" s="1722"/>
      <c r="F30" s="326"/>
      <c r="G30" s="326"/>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3"/>
      <c r="BP30" s="323"/>
      <c r="BQ30" s="323"/>
      <c r="BR30" s="323"/>
      <c r="BS30" s="323"/>
      <c r="BT30" s="323"/>
      <c r="BU30" s="323"/>
      <c r="BV30" s="323"/>
      <c r="BW30" s="323"/>
      <c r="BX30" s="323"/>
      <c r="BY30" s="323"/>
      <c r="BZ30" s="323"/>
      <c r="CA30" s="323"/>
      <c r="CB30" s="323"/>
      <c r="CC30" s="323"/>
      <c r="CD30" s="323"/>
      <c r="CE30" s="323"/>
      <c r="CF30" s="323"/>
      <c r="CG30" s="323"/>
      <c r="CH30" s="323"/>
      <c r="CI30" s="323"/>
      <c r="CJ30" s="323"/>
      <c r="CK30" s="323"/>
      <c r="CL30" s="323"/>
      <c r="CM30" s="323"/>
      <c r="CN30" s="323"/>
      <c r="CO30" s="323"/>
      <c r="CP30" s="323"/>
      <c r="CQ30" s="323"/>
      <c r="CR30" s="323"/>
      <c r="CS30" s="323"/>
      <c r="CT30" s="323"/>
      <c r="CU30" s="323"/>
      <c r="CV30" s="323"/>
      <c r="CW30" s="323"/>
      <c r="CX30" s="323"/>
      <c r="CY30" s="323"/>
      <c r="CZ30" s="323"/>
      <c r="DA30" s="323"/>
      <c r="DB30" s="323"/>
      <c r="DC30" s="323"/>
      <c r="DD30" s="323"/>
      <c r="DE30" s="323"/>
      <c r="DF30" s="323"/>
      <c r="DG30" s="323"/>
      <c r="DH30" s="323"/>
      <c r="DI30" s="323"/>
      <c r="DJ30" s="323"/>
      <c r="DK30" s="323"/>
      <c r="DL30" s="323"/>
      <c r="DM30" s="323"/>
      <c r="DN30" s="323"/>
      <c r="DO30" s="323"/>
      <c r="DP30" s="323"/>
      <c r="DQ30" s="323"/>
      <c r="DR30" s="323"/>
      <c r="DS30" s="323"/>
      <c r="DT30" s="323"/>
      <c r="DU30" s="323"/>
      <c r="DV30" s="323"/>
      <c r="DW30" s="323"/>
      <c r="DX30" s="323"/>
      <c r="DY30" s="323"/>
      <c r="DZ30" s="323"/>
      <c r="EA30" s="323"/>
      <c r="EB30" s="323"/>
      <c r="EC30" s="323"/>
      <c r="ED30" s="323"/>
      <c r="EE30" s="323"/>
      <c r="EF30" s="323"/>
      <c r="EG30" s="323"/>
      <c r="EH30" s="323"/>
      <c r="EI30" s="323"/>
      <c r="EJ30" s="323"/>
      <c r="EK30" s="323"/>
      <c r="EL30" s="323"/>
      <c r="EM30" s="323"/>
      <c r="EN30" s="323"/>
      <c r="EO30" s="323"/>
      <c r="EP30" s="323"/>
      <c r="EQ30" s="323"/>
      <c r="ER30" s="323"/>
      <c r="ES30" s="323"/>
      <c r="ET30" s="323"/>
      <c r="EU30" s="323"/>
      <c r="EV30" s="323"/>
      <c r="EW30" s="323"/>
      <c r="EX30" s="323"/>
      <c r="EY30" s="323"/>
      <c r="EZ30" s="323"/>
      <c r="FA30" s="323"/>
      <c r="FB30" s="323"/>
      <c r="FC30" s="323"/>
      <c r="FD30" s="323"/>
      <c r="FE30" s="323"/>
      <c r="FF30" s="323"/>
      <c r="FG30" s="323"/>
      <c r="FH30" s="323"/>
      <c r="FI30" s="323"/>
      <c r="FJ30" s="323"/>
      <c r="FK30" s="323"/>
      <c r="FL30" s="323"/>
      <c r="FM30" s="323"/>
      <c r="FN30" s="323"/>
      <c r="FO30" s="323"/>
      <c r="FP30" s="323"/>
      <c r="FQ30" s="323"/>
      <c r="FR30" s="323"/>
      <c r="FS30" s="323"/>
      <c r="FT30" s="323"/>
      <c r="FU30" s="323"/>
      <c r="FV30" s="323"/>
      <c r="FW30" s="323"/>
      <c r="FX30" s="323"/>
      <c r="FY30" s="323"/>
      <c r="FZ30" s="323"/>
      <c r="GA30" s="323"/>
      <c r="GB30" s="323"/>
      <c r="GC30" s="323"/>
      <c r="GD30" s="323"/>
      <c r="GE30" s="323"/>
      <c r="GF30" s="323"/>
      <c r="GG30" s="323"/>
      <c r="GH30" s="323"/>
      <c r="GI30" s="323"/>
      <c r="GJ30" s="323"/>
      <c r="GK30" s="323"/>
      <c r="GL30" s="323"/>
      <c r="GM30" s="323"/>
      <c r="GN30" s="323"/>
      <c r="GO30" s="323"/>
      <c r="GP30" s="323"/>
      <c r="GQ30" s="323"/>
      <c r="GR30" s="323"/>
      <c r="GS30" s="323"/>
      <c r="GT30" s="323"/>
      <c r="GU30" s="323"/>
      <c r="GV30" s="323"/>
      <c r="GW30" s="323"/>
      <c r="GX30" s="323"/>
      <c r="GY30" s="323"/>
      <c r="GZ30" s="323"/>
      <c r="HA30" s="323"/>
      <c r="HB30" s="323"/>
      <c r="HC30" s="323"/>
      <c r="HD30" s="323"/>
      <c r="HE30" s="323"/>
      <c r="HF30" s="323"/>
      <c r="HG30" s="323"/>
      <c r="HH30" s="323"/>
      <c r="HI30" s="323"/>
      <c r="HJ30" s="323"/>
      <c r="HK30" s="323"/>
      <c r="HL30" s="323"/>
      <c r="HM30" s="323"/>
      <c r="HN30" s="323"/>
      <c r="HO30" s="323"/>
      <c r="HP30" s="323"/>
      <c r="HQ30" s="323"/>
      <c r="HR30" s="323"/>
      <c r="HS30" s="323"/>
      <c r="HT30" s="323"/>
      <c r="HU30" s="323"/>
      <c r="HV30" s="323"/>
      <c r="HW30" s="323"/>
      <c r="HX30" s="323"/>
      <c r="HY30" s="323"/>
      <c r="HZ30" s="323"/>
      <c r="IA30" s="323"/>
      <c r="IB30" s="323"/>
      <c r="IC30" s="323"/>
      <c r="ID30" s="323"/>
      <c r="IE30" s="323"/>
      <c r="IF30" s="323"/>
      <c r="IG30" s="323"/>
      <c r="IH30" s="323"/>
      <c r="II30" s="323"/>
      <c r="IJ30" s="323"/>
      <c r="IK30" s="323"/>
      <c r="IL30" s="323"/>
      <c r="IM30" s="323"/>
      <c r="IN30" s="323"/>
      <c r="IO30" s="323"/>
      <c r="IP30" s="323"/>
      <c r="IQ30" s="323"/>
      <c r="IR30" s="323"/>
      <c r="IS30" s="323"/>
      <c r="IT30" s="323"/>
      <c r="IU30" s="323"/>
      <c r="IV30" s="323"/>
      <c r="IW30" s="323"/>
      <c r="IX30" s="323"/>
    </row>
    <row r="31" spans="1:258" s="357" customFormat="1">
      <c r="A31" s="323"/>
      <c r="B31" s="324"/>
      <c r="C31" s="325"/>
      <c r="D31" s="325"/>
      <c r="E31" s="1722"/>
      <c r="F31" s="326"/>
      <c r="G31" s="326"/>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c r="BN31" s="323"/>
      <c r="BO31" s="323"/>
      <c r="BP31" s="323"/>
      <c r="BQ31" s="323"/>
      <c r="BR31" s="323"/>
      <c r="BS31" s="323"/>
      <c r="BT31" s="323"/>
      <c r="BU31" s="323"/>
      <c r="BV31" s="323"/>
      <c r="BW31" s="323"/>
      <c r="BX31" s="323"/>
      <c r="BY31" s="323"/>
      <c r="BZ31" s="323"/>
      <c r="CA31" s="323"/>
      <c r="CB31" s="323"/>
      <c r="CC31" s="323"/>
      <c r="CD31" s="323"/>
      <c r="CE31" s="323"/>
      <c r="CF31" s="323"/>
      <c r="CG31" s="323"/>
      <c r="CH31" s="323"/>
      <c r="CI31" s="323"/>
      <c r="CJ31" s="323"/>
      <c r="CK31" s="323"/>
      <c r="CL31" s="323"/>
      <c r="CM31" s="323"/>
      <c r="CN31" s="323"/>
      <c r="CO31" s="323"/>
      <c r="CP31" s="323"/>
      <c r="CQ31" s="323"/>
      <c r="CR31" s="323"/>
      <c r="CS31" s="323"/>
      <c r="CT31" s="323"/>
      <c r="CU31" s="323"/>
      <c r="CV31" s="323"/>
      <c r="CW31" s="323"/>
      <c r="CX31" s="323"/>
      <c r="CY31" s="323"/>
      <c r="CZ31" s="323"/>
      <c r="DA31" s="323"/>
      <c r="DB31" s="323"/>
      <c r="DC31" s="323"/>
      <c r="DD31" s="323"/>
      <c r="DE31" s="323"/>
      <c r="DF31" s="323"/>
      <c r="DG31" s="323"/>
      <c r="DH31" s="323"/>
      <c r="DI31" s="323"/>
      <c r="DJ31" s="323"/>
      <c r="DK31" s="323"/>
      <c r="DL31" s="323"/>
      <c r="DM31" s="323"/>
      <c r="DN31" s="323"/>
      <c r="DO31" s="323"/>
      <c r="DP31" s="323"/>
      <c r="DQ31" s="323"/>
      <c r="DR31" s="323"/>
      <c r="DS31" s="323"/>
      <c r="DT31" s="323"/>
      <c r="DU31" s="323"/>
      <c r="DV31" s="323"/>
      <c r="DW31" s="323"/>
      <c r="DX31" s="323"/>
      <c r="DY31" s="323"/>
      <c r="DZ31" s="323"/>
      <c r="EA31" s="323"/>
      <c r="EB31" s="323"/>
      <c r="EC31" s="323"/>
      <c r="ED31" s="323"/>
      <c r="EE31" s="323"/>
      <c r="EF31" s="323"/>
      <c r="EG31" s="323"/>
      <c r="EH31" s="323"/>
      <c r="EI31" s="323"/>
      <c r="EJ31" s="323"/>
      <c r="EK31" s="323"/>
      <c r="EL31" s="323"/>
      <c r="EM31" s="323"/>
      <c r="EN31" s="323"/>
      <c r="EO31" s="323"/>
      <c r="EP31" s="323"/>
      <c r="EQ31" s="323"/>
      <c r="ER31" s="323"/>
      <c r="ES31" s="323"/>
      <c r="ET31" s="323"/>
      <c r="EU31" s="323"/>
      <c r="EV31" s="323"/>
      <c r="EW31" s="323"/>
      <c r="EX31" s="323"/>
      <c r="EY31" s="323"/>
      <c r="EZ31" s="323"/>
      <c r="FA31" s="323"/>
      <c r="FB31" s="323"/>
      <c r="FC31" s="323"/>
      <c r="FD31" s="323"/>
      <c r="FE31" s="323"/>
      <c r="FF31" s="323"/>
      <c r="FG31" s="323"/>
      <c r="FH31" s="323"/>
      <c r="FI31" s="323"/>
      <c r="FJ31" s="323"/>
      <c r="FK31" s="323"/>
      <c r="FL31" s="323"/>
      <c r="FM31" s="323"/>
      <c r="FN31" s="323"/>
      <c r="FO31" s="323"/>
      <c r="FP31" s="323"/>
      <c r="FQ31" s="323"/>
      <c r="FR31" s="323"/>
      <c r="FS31" s="323"/>
      <c r="FT31" s="323"/>
      <c r="FU31" s="323"/>
      <c r="FV31" s="323"/>
      <c r="FW31" s="323"/>
      <c r="FX31" s="323"/>
      <c r="FY31" s="323"/>
      <c r="FZ31" s="323"/>
      <c r="GA31" s="323"/>
      <c r="GB31" s="323"/>
      <c r="GC31" s="323"/>
      <c r="GD31" s="323"/>
      <c r="GE31" s="323"/>
      <c r="GF31" s="323"/>
      <c r="GG31" s="323"/>
      <c r="GH31" s="323"/>
      <c r="GI31" s="323"/>
      <c r="GJ31" s="323"/>
      <c r="GK31" s="323"/>
      <c r="GL31" s="323"/>
      <c r="GM31" s="323"/>
      <c r="GN31" s="323"/>
      <c r="GO31" s="323"/>
      <c r="GP31" s="323"/>
      <c r="GQ31" s="323"/>
      <c r="GR31" s="323"/>
      <c r="GS31" s="323"/>
      <c r="GT31" s="323"/>
      <c r="GU31" s="323"/>
      <c r="GV31" s="323"/>
      <c r="GW31" s="323"/>
      <c r="GX31" s="323"/>
      <c r="GY31" s="323"/>
      <c r="GZ31" s="323"/>
      <c r="HA31" s="323"/>
      <c r="HB31" s="323"/>
      <c r="HC31" s="323"/>
      <c r="HD31" s="323"/>
      <c r="HE31" s="323"/>
      <c r="HF31" s="323"/>
      <c r="HG31" s="323"/>
      <c r="HH31" s="323"/>
      <c r="HI31" s="323"/>
      <c r="HJ31" s="323"/>
      <c r="HK31" s="323"/>
      <c r="HL31" s="323"/>
      <c r="HM31" s="323"/>
      <c r="HN31" s="323"/>
      <c r="HO31" s="323"/>
      <c r="HP31" s="323"/>
      <c r="HQ31" s="323"/>
      <c r="HR31" s="323"/>
      <c r="HS31" s="323"/>
      <c r="HT31" s="323"/>
      <c r="HU31" s="323"/>
      <c r="HV31" s="323"/>
      <c r="HW31" s="323"/>
      <c r="HX31" s="323"/>
      <c r="HY31" s="323"/>
      <c r="HZ31" s="323"/>
      <c r="IA31" s="323"/>
      <c r="IB31" s="323"/>
      <c r="IC31" s="323"/>
      <c r="ID31" s="323"/>
      <c r="IE31" s="323"/>
      <c r="IF31" s="323"/>
      <c r="IG31" s="323"/>
      <c r="IH31" s="323"/>
      <c r="II31" s="323"/>
      <c r="IJ31" s="323"/>
      <c r="IK31" s="323"/>
      <c r="IL31" s="323"/>
      <c r="IM31" s="323"/>
      <c r="IN31" s="323"/>
      <c r="IO31" s="323"/>
      <c r="IP31" s="323"/>
      <c r="IQ31" s="323"/>
      <c r="IR31" s="323"/>
      <c r="IS31" s="323"/>
      <c r="IT31" s="323"/>
      <c r="IU31" s="323"/>
      <c r="IV31" s="323"/>
      <c r="IW31" s="323"/>
      <c r="IX31" s="323"/>
    </row>
    <row r="32" spans="1:258" s="357" customFormat="1">
      <c r="A32" s="323"/>
      <c r="B32" s="324"/>
      <c r="C32" s="325"/>
      <c r="D32" s="325"/>
      <c r="E32" s="1722"/>
      <c r="F32" s="326"/>
      <c r="G32" s="326"/>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c r="BN32" s="323"/>
      <c r="BO32" s="323"/>
      <c r="BP32" s="323"/>
      <c r="BQ32" s="323"/>
      <c r="BR32" s="323"/>
      <c r="BS32" s="323"/>
      <c r="BT32" s="323"/>
      <c r="BU32" s="323"/>
      <c r="BV32" s="323"/>
      <c r="BW32" s="323"/>
      <c r="BX32" s="323"/>
      <c r="BY32" s="323"/>
      <c r="BZ32" s="323"/>
      <c r="CA32" s="323"/>
      <c r="CB32" s="323"/>
      <c r="CC32" s="323"/>
      <c r="CD32" s="323"/>
      <c r="CE32" s="323"/>
      <c r="CF32" s="323"/>
      <c r="CG32" s="323"/>
      <c r="CH32" s="323"/>
      <c r="CI32" s="323"/>
      <c r="CJ32" s="323"/>
      <c r="CK32" s="323"/>
      <c r="CL32" s="323"/>
      <c r="CM32" s="323"/>
      <c r="CN32" s="323"/>
      <c r="CO32" s="323"/>
      <c r="CP32" s="323"/>
      <c r="CQ32" s="323"/>
      <c r="CR32" s="323"/>
      <c r="CS32" s="323"/>
      <c r="CT32" s="323"/>
      <c r="CU32" s="323"/>
      <c r="CV32" s="323"/>
      <c r="CW32" s="323"/>
      <c r="CX32" s="323"/>
      <c r="CY32" s="323"/>
      <c r="CZ32" s="323"/>
      <c r="DA32" s="323"/>
      <c r="DB32" s="323"/>
      <c r="DC32" s="323"/>
      <c r="DD32" s="323"/>
      <c r="DE32" s="323"/>
      <c r="DF32" s="323"/>
      <c r="DG32" s="323"/>
      <c r="DH32" s="323"/>
      <c r="DI32" s="323"/>
      <c r="DJ32" s="323"/>
      <c r="DK32" s="323"/>
      <c r="DL32" s="323"/>
      <c r="DM32" s="323"/>
      <c r="DN32" s="323"/>
      <c r="DO32" s="323"/>
      <c r="DP32" s="323"/>
      <c r="DQ32" s="323"/>
      <c r="DR32" s="323"/>
      <c r="DS32" s="323"/>
      <c r="DT32" s="323"/>
      <c r="DU32" s="323"/>
      <c r="DV32" s="323"/>
      <c r="DW32" s="323"/>
      <c r="DX32" s="323"/>
      <c r="DY32" s="323"/>
      <c r="DZ32" s="323"/>
      <c r="EA32" s="323"/>
      <c r="EB32" s="323"/>
      <c r="EC32" s="323"/>
      <c r="ED32" s="323"/>
      <c r="EE32" s="323"/>
      <c r="EF32" s="323"/>
      <c r="EG32" s="323"/>
      <c r="EH32" s="323"/>
      <c r="EI32" s="323"/>
      <c r="EJ32" s="323"/>
      <c r="EK32" s="323"/>
      <c r="EL32" s="323"/>
      <c r="EM32" s="323"/>
      <c r="EN32" s="323"/>
      <c r="EO32" s="323"/>
      <c r="EP32" s="323"/>
      <c r="EQ32" s="323"/>
      <c r="ER32" s="323"/>
      <c r="ES32" s="323"/>
      <c r="ET32" s="323"/>
      <c r="EU32" s="323"/>
      <c r="EV32" s="323"/>
      <c r="EW32" s="323"/>
      <c r="EX32" s="323"/>
      <c r="EY32" s="323"/>
      <c r="EZ32" s="323"/>
      <c r="FA32" s="323"/>
      <c r="FB32" s="323"/>
      <c r="FC32" s="323"/>
      <c r="FD32" s="323"/>
      <c r="FE32" s="323"/>
      <c r="FF32" s="323"/>
      <c r="FG32" s="323"/>
      <c r="FH32" s="323"/>
      <c r="FI32" s="323"/>
      <c r="FJ32" s="323"/>
      <c r="FK32" s="323"/>
      <c r="FL32" s="323"/>
      <c r="FM32" s="323"/>
      <c r="FN32" s="323"/>
      <c r="FO32" s="323"/>
      <c r="FP32" s="323"/>
      <c r="FQ32" s="323"/>
      <c r="FR32" s="323"/>
      <c r="FS32" s="323"/>
      <c r="FT32" s="323"/>
      <c r="FU32" s="323"/>
      <c r="FV32" s="323"/>
      <c r="FW32" s="323"/>
      <c r="FX32" s="323"/>
      <c r="FY32" s="323"/>
      <c r="FZ32" s="323"/>
      <c r="GA32" s="323"/>
      <c r="GB32" s="323"/>
      <c r="GC32" s="323"/>
      <c r="GD32" s="323"/>
      <c r="GE32" s="323"/>
      <c r="GF32" s="323"/>
      <c r="GG32" s="323"/>
      <c r="GH32" s="323"/>
      <c r="GI32" s="323"/>
      <c r="GJ32" s="323"/>
      <c r="GK32" s="323"/>
      <c r="GL32" s="323"/>
      <c r="GM32" s="323"/>
      <c r="GN32" s="323"/>
      <c r="GO32" s="323"/>
      <c r="GP32" s="323"/>
      <c r="GQ32" s="323"/>
      <c r="GR32" s="323"/>
      <c r="GS32" s="323"/>
      <c r="GT32" s="323"/>
      <c r="GU32" s="323"/>
      <c r="GV32" s="323"/>
      <c r="GW32" s="323"/>
      <c r="GX32" s="323"/>
      <c r="GY32" s="323"/>
      <c r="GZ32" s="323"/>
      <c r="HA32" s="323"/>
      <c r="HB32" s="323"/>
      <c r="HC32" s="323"/>
      <c r="HD32" s="323"/>
      <c r="HE32" s="323"/>
      <c r="HF32" s="323"/>
      <c r="HG32" s="323"/>
      <c r="HH32" s="323"/>
      <c r="HI32" s="323"/>
      <c r="HJ32" s="323"/>
      <c r="HK32" s="323"/>
      <c r="HL32" s="323"/>
      <c r="HM32" s="323"/>
      <c r="HN32" s="323"/>
      <c r="HO32" s="323"/>
      <c r="HP32" s="323"/>
      <c r="HQ32" s="323"/>
      <c r="HR32" s="323"/>
      <c r="HS32" s="323"/>
      <c r="HT32" s="323"/>
      <c r="HU32" s="323"/>
      <c r="HV32" s="323"/>
      <c r="HW32" s="323"/>
      <c r="HX32" s="323"/>
      <c r="HY32" s="323"/>
      <c r="HZ32" s="323"/>
      <c r="IA32" s="323"/>
      <c r="IB32" s="323"/>
      <c r="IC32" s="323"/>
      <c r="ID32" s="323"/>
      <c r="IE32" s="323"/>
      <c r="IF32" s="323"/>
      <c r="IG32" s="323"/>
      <c r="IH32" s="323"/>
      <c r="II32" s="323"/>
      <c r="IJ32" s="323"/>
      <c r="IK32" s="323"/>
      <c r="IL32" s="323"/>
      <c r="IM32" s="323"/>
      <c r="IN32" s="323"/>
      <c r="IO32" s="323"/>
      <c r="IP32" s="323"/>
      <c r="IQ32" s="323"/>
      <c r="IR32" s="323"/>
      <c r="IS32" s="323"/>
      <c r="IT32" s="323"/>
      <c r="IU32" s="323"/>
      <c r="IV32" s="323"/>
      <c r="IW32" s="323"/>
      <c r="IX32" s="323"/>
    </row>
    <row r="33" spans="1:258" s="357" customFormat="1">
      <c r="A33" s="323"/>
      <c r="B33" s="324"/>
      <c r="C33" s="325"/>
      <c r="D33" s="325"/>
      <c r="E33" s="1722"/>
      <c r="F33" s="326"/>
      <c r="G33" s="326"/>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c r="BN33" s="323"/>
      <c r="BO33" s="323"/>
      <c r="BP33" s="323"/>
      <c r="BQ33" s="323"/>
      <c r="BR33" s="323"/>
      <c r="BS33" s="323"/>
      <c r="BT33" s="323"/>
      <c r="BU33" s="323"/>
      <c r="BV33" s="323"/>
      <c r="BW33" s="323"/>
      <c r="BX33" s="323"/>
      <c r="BY33" s="323"/>
      <c r="BZ33" s="323"/>
      <c r="CA33" s="323"/>
      <c r="CB33" s="323"/>
      <c r="CC33" s="323"/>
      <c r="CD33" s="323"/>
      <c r="CE33" s="323"/>
      <c r="CF33" s="323"/>
      <c r="CG33" s="323"/>
      <c r="CH33" s="323"/>
      <c r="CI33" s="323"/>
      <c r="CJ33" s="323"/>
      <c r="CK33" s="323"/>
      <c r="CL33" s="323"/>
      <c r="CM33" s="323"/>
      <c r="CN33" s="323"/>
      <c r="CO33" s="323"/>
      <c r="CP33" s="323"/>
      <c r="CQ33" s="323"/>
      <c r="CR33" s="323"/>
      <c r="CS33" s="323"/>
      <c r="CT33" s="323"/>
      <c r="CU33" s="323"/>
      <c r="CV33" s="323"/>
      <c r="CW33" s="323"/>
      <c r="CX33" s="323"/>
      <c r="CY33" s="323"/>
      <c r="CZ33" s="323"/>
      <c r="DA33" s="323"/>
      <c r="DB33" s="323"/>
      <c r="DC33" s="323"/>
      <c r="DD33" s="323"/>
      <c r="DE33" s="323"/>
      <c r="DF33" s="323"/>
      <c r="DG33" s="323"/>
      <c r="DH33" s="323"/>
      <c r="DI33" s="323"/>
      <c r="DJ33" s="323"/>
      <c r="DK33" s="323"/>
      <c r="DL33" s="323"/>
      <c r="DM33" s="323"/>
      <c r="DN33" s="323"/>
      <c r="DO33" s="323"/>
      <c r="DP33" s="323"/>
      <c r="DQ33" s="323"/>
      <c r="DR33" s="323"/>
      <c r="DS33" s="323"/>
      <c r="DT33" s="323"/>
      <c r="DU33" s="323"/>
      <c r="DV33" s="323"/>
      <c r="DW33" s="323"/>
      <c r="DX33" s="323"/>
      <c r="DY33" s="323"/>
      <c r="DZ33" s="323"/>
      <c r="EA33" s="323"/>
      <c r="EB33" s="323"/>
      <c r="EC33" s="323"/>
      <c r="ED33" s="323"/>
      <c r="EE33" s="323"/>
      <c r="EF33" s="323"/>
      <c r="EG33" s="323"/>
      <c r="EH33" s="323"/>
      <c r="EI33" s="323"/>
      <c r="EJ33" s="323"/>
      <c r="EK33" s="323"/>
      <c r="EL33" s="323"/>
      <c r="EM33" s="323"/>
      <c r="EN33" s="323"/>
      <c r="EO33" s="323"/>
      <c r="EP33" s="323"/>
      <c r="EQ33" s="323"/>
      <c r="ER33" s="323"/>
      <c r="ES33" s="323"/>
      <c r="ET33" s="323"/>
      <c r="EU33" s="323"/>
      <c r="EV33" s="323"/>
      <c r="EW33" s="323"/>
      <c r="EX33" s="323"/>
      <c r="EY33" s="323"/>
      <c r="EZ33" s="323"/>
      <c r="FA33" s="323"/>
      <c r="FB33" s="323"/>
      <c r="FC33" s="323"/>
      <c r="FD33" s="323"/>
      <c r="FE33" s="323"/>
      <c r="FF33" s="323"/>
      <c r="FG33" s="323"/>
      <c r="FH33" s="323"/>
      <c r="FI33" s="323"/>
      <c r="FJ33" s="323"/>
      <c r="FK33" s="323"/>
      <c r="FL33" s="323"/>
      <c r="FM33" s="323"/>
      <c r="FN33" s="323"/>
      <c r="FO33" s="323"/>
      <c r="FP33" s="323"/>
      <c r="FQ33" s="323"/>
      <c r="FR33" s="323"/>
      <c r="FS33" s="323"/>
      <c r="FT33" s="323"/>
      <c r="FU33" s="323"/>
      <c r="FV33" s="323"/>
      <c r="FW33" s="323"/>
      <c r="FX33" s="323"/>
      <c r="FY33" s="323"/>
      <c r="FZ33" s="323"/>
      <c r="GA33" s="323"/>
      <c r="GB33" s="323"/>
      <c r="GC33" s="323"/>
      <c r="GD33" s="323"/>
      <c r="GE33" s="323"/>
      <c r="GF33" s="323"/>
      <c r="GG33" s="323"/>
      <c r="GH33" s="323"/>
      <c r="GI33" s="323"/>
      <c r="GJ33" s="323"/>
      <c r="GK33" s="323"/>
      <c r="GL33" s="323"/>
      <c r="GM33" s="323"/>
      <c r="GN33" s="323"/>
      <c r="GO33" s="323"/>
      <c r="GP33" s="323"/>
      <c r="GQ33" s="323"/>
      <c r="GR33" s="323"/>
      <c r="GS33" s="323"/>
      <c r="GT33" s="323"/>
      <c r="GU33" s="323"/>
      <c r="GV33" s="323"/>
      <c r="GW33" s="323"/>
      <c r="GX33" s="323"/>
      <c r="GY33" s="323"/>
      <c r="GZ33" s="323"/>
      <c r="HA33" s="323"/>
      <c r="HB33" s="323"/>
      <c r="HC33" s="323"/>
      <c r="HD33" s="323"/>
      <c r="HE33" s="323"/>
      <c r="HF33" s="323"/>
      <c r="HG33" s="323"/>
      <c r="HH33" s="323"/>
      <c r="HI33" s="323"/>
      <c r="HJ33" s="323"/>
      <c r="HK33" s="323"/>
      <c r="HL33" s="323"/>
      <c r="HM33" s="323"/>
      <c r="HN33" s="323"/>
      <c r="HO33" s="323"/>
      <c r="HP33" s="323"/>
      <c r="HQ33" s="323"/>
      <c r="HR33" s="323"/>
      <c r="HS33" s="323"/>
      <c r="HT33" s="323"/>
      <c r="HU33" s="323"/>
      <c r="HV33" s="323"/>
      <c r="HW33" s="323"/>
      <c r="HX33" s="323"/>
      <c r="HY33" s="323"/>
      <c r="HZ33" s="323"/>
      <c r="IA33" s="323"/>
      <c r="IB33" s="323"/>
      <c r="IC33" s="323"/>
      <c r="ID33" s="323"/>
      <c r="IE33" s="323"/>
      <c r="IF33" s="323"/>
      <c r="IG33" s="323"/>
      <c r="IH33" s="323"/>
      <c r="II33" s="323"/>
      <c r="IJ33" s="323"/>
      <c r="IK33" s="323"/>
      <c r="IL33" s="323"/>
      <c r="IM33" s="323"/>
      <c r="IN33" s="323"/>
      <c r="IO33" s="323"/>
      <c r="IP33" s="323"/>
      <c r="IQ33" s="323"/>
      <c r="IR33" s="323"/>
      <c r="IS33" s="323"/>
      <c r="IT33" s="323"/>
      <c r="IU33" s="323"/>
      <c r="IV33" s="323"/>
      <c r="IW33" s="323"/>
      <c r="IX33" s="323"/>
    </row>
    <row r="34" spans="1:258" s="357" customFormat="1">
      <c r="A34" s="323"/>
      <c r="B34" s="324"/>
      <c r="C34" s="325"/>
      <c r="D34" s="325"/>
      <c r="E34" s="1722"/>
      <c r="F34" s="326"/>
      <c r="G34" s="326"/>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c r="BN34" s="323"/>
      <c r="BO34" s="323"/>
      <c r="BP34" s="323"/>
      <c r="BQ34" s="323"/>
      <c r="BR34" s="323"/>
      <c r="BS34" s="323"/>
      <c r="BT34" s="323"/>
      <c r="BU34" s="323"/>
      <c r="BV34" s="323"/>
      <c r="BW34" s="323"/>
      <c r="BX34" s="323"/>
      <c r="BY34" s="323"/>
      <c r="BZ34" s="323"/>
      <c r="CA34" s="323"/>
      <c r="CB34" s="323"/>
      <c r="CC34" s="323"/>
      <c r="CD34" s="323"/>
      <c r="CE34" s="323"/>
      <c r="CF34" s="323"/>
      <c r="CG34" s="323"/>
      <c r="CH34" s="323"/>
      <c r="CI34" s="323"/>
      <c r="CJ34" s="323"/>
      <c r="CK34" s="323"/>
      <c r="CL34" s="323"/>
      <c r="CM34" s="323"/>
      <c r="CN34" s="323"/>
      <c r="CO34" s="323"/>
      <c r="CP34" s="323"/>
      <c r="CQ34" s="323"/>
      <c r="CR34" s="323"/>
      <c r="CS34" s="323"/>
      <c r="CT34" s="323"/>
      <c r="CU34" s="323"/>
      <c r="CV34" s="323"/>
      <c r="CW34" s="323"/>
      <c r="CX34" s="323"/>
      <c r="CY34" s="323"/>
      <c r="CZ34" s="323"/>
      <c r="DA34" s="323"/>
      <c r="DB34" s="323"/>
      <c r="DC34" s="323"/>
      <c r="DD34" s="323"/>
      <c r="DE34" s="323"/>
      <c r="DF34" s="323"/>
      <c r="DG34" s="323"/>
      <c r="DH34" s="323"/>
      <c r="DI34" s="323"/>
      <c r="DJ34" s="323"/>
      <c r="DK34" s="323"/>
      <c r="DL34" s="323"/>
      <c r="DM34" s="323"/>
      <c r="DN34" s="323"/>
      <c r="DO34" s="323"/>
      <c r="DP34" s="323"/>
      <c r="DQ34" s="323"/>
      <c r="DR34" s="323"/>
      <c r="DS34" s="323"/>
      <c r="DT34" s="323"/>
      <c r="DU34" s="323"/>
      <c r="DV34" s="323"/>
      <c r="DW34" s="323"/>
      <c r="DX34" s="323"/>
      <c r="DY34" s="323"/>
      <c r="DZ34" s="323"/>
      <c r="EA34" s="323"/>
      <c r="EB34" s="323"/>
      <c r="EC34" s="323"/>
      <c r="ED34" s="323"/>
      <c r="EE34" s="323"/>
      <c r="EF34" s="323"/>
      <c r="EG34" s="323"/>
      <c r="EH34" s="323"/>
      <c r="EI34" s="323"/>
      <c r="EJ34" s="323"/>
      <c r="EK34" s="323"/>
      <c r="EL34" s="323"/>
      <c r="EM34" s="323"/>
      <c r="EN34" s="323"/>
      <c r="EO34" s="323"/>
      <c r="EP34" s="323"/>
      <c r="EQ34" s="323"/>
      <c r="ER34" s="323"/>
      <c r="ES34" s="323"/>
      <c r="ET34" s="323"/>
      <c r="EU34" s="323"/>
      <c r="EV34" s="323"/>
      <c r="EW34" s="323"/>
      <c r="EX34" s="323"/>
      <c r="EY34" s="323"/>
      <c r="EZ34" s="323"/>
      <c r="FA34" s="323"/>
      <c r="FB34" s="323"/>
      <c r="FC34" s="323"/>
      <c r="FD34" s="323"/>
      <c r="FE34" s="323"/>
      <c r="FF34" s="323"/>
      <c r="FG34" s="323"/>
      <c r="FH34" s="323"/>
      <c r="FI34" s="323"/>
      <c r="FJ34" s="323"/>
      <c r="FK34" s="323"/>
      <c r="FL34" s="323"/>
      <c r="FM34" s="323"/>
      <c r="FN34" s="323"/>
      <c r="FO34" s="323"/>
      <c r="FP34" s="323"/>
      <c r="FQ34" s="323"/>
      <c r="FR34" s="323"/>
      <c r="FS34" s="323"/>
      <c r="FT34" s="323"/>
      <c r="FU34" s="323"/>
      <c r="FV34" s="323"/>
      <c r="FW34" s="323"/>
      <c r="FX34" s="323"/>
      <c r="FY34" s="323"/>
      <c r="FZ34" s="323"/>
      <c r="GA34" s="323"/>
      <c r="GB34" s="323"/>
      <c r="GC34" s="323"/>
      <c r="GD34" s="323"/>
      <c r="GE34" s="323"/>
      <c r="GF34" s="323"/>
      <c r="GG34" s="323"/>
      <c r="GH34" s="323"/>
      <c r="GI34" s="323"/>
      <c r="GJ34" s="323"/>
      <c r="GK34" s="323"/>
      <c r="GL34" s="323"/>
      <c r="GM34" s="323"/>
      <c r="GN34" s="323"/>
      <c r="GO34" s="323"/>
      <c r="GP34" s="323"/>
      <c r="GQ34" s="323"/>
      <c r="GR34" s="323"/>
      <c r="GS34" s="323"/>
      <c r="GT34" s="323"/>
      <c r="GU34" s="323"/>
      <c r="GV34" s="323"/>
      <c r="GW34" s="323"/>
      <c r="GX34" s="323"/>
      <c r="GY34" s="323"/>
      <c r="GZ34" s="323"/>
      <c r="HA34" s="323"/>
      <c r="HB34" s="323"/>
      <c r="HC34" s="323"/>
      <c r="HD34" s="323"/>
      <c r="HE34" s="323"/>
      <c r="HF34" s="323"/>
      <c r="HG34" s="323"/>
      <c r="HH34" s="323"/>
      <c r="HI34" s="323"/>
      <c r="HJ34" s="323"/>
      <c r="HK34" s="323"/>
      <c r="HL34" s="323"/>
      <c r="HM34" s="323"/>
      <c r="HN34" s="323"/>
      <c r="HO34" s="323"/>
      <c r="HP34" s="323"/>
      <c r="HQ34" s="323"/>
      <c r="HR34" s="323"/>
      <c r="HS34" s="323"/>
      <c r="HT34" s="323"/>
      <c r="HU34" s="323"/>
      <c r="HV34" s="323"/>
      <c r="HW34" s="323"/>
      <c r="HX34" s="323"/>
      <c r="HY34" s="323"/>
      <c r="HZ34" s="323"/>
      <c r="IA34" s="323"/>
      <c r="IB34" s="323"/>
      <c r="IC34" s="323"/>
      <c r="ID34" s="323"/>
      <c r="IE34" s="323"/>
      <c r="IF34" s="323"/>
      <c r="IG34" s="323"/>
      <c r="IH34" s="323"/>
      <c r="II34" s="323"/>
      <c r="IJ34" s="323"/>
      <c r="IK34" s="323"/>
      <c r="IL34" s="323"/>
      <c r="IM34" s="323"/>
      <c r="IN34" s="323"/>
      <c r="IO34" s="323"/>
      <c r="IP34" s="323"/>
      <c r="IQ34" s="323"/>
      <c r="IR34" s="323"/>
      <c r="IS34" s="323"/>
      <c r="IT34" s="323"/>
      <c r="IU34" s="323"/>
      <c r="IV34" s="323"/>
      <c r="IW34" s="323"/>
      <c r="IX34" s="323"/>
    </row>
    <row r="35" spans="1:258" s="357" customFormat="1">
      <c r="A35" s="323"/>
      <c r="B35" s="324"/>
      <c r="C35" s="325"/>
      <c r="D35" s="325"/>
      <c r="E35" s="1722"/>
      <c r="F35" s="326"/>
      <c r="G35" s="326"/>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c r="BN35" s="323"/>
      <c r="BO35" s="323"/>
      <c r="BP35" s="323"/>
      <c r="BQ35" s="323"/>
      <c r="BR35" s="323"/>
      <c r="BS35" s="323"/>
      <c r="BT35" s="323"/>
      <c r="BU35" s="323"/>
      <c r="BV35" s="323"/>
      <c r="BW35" s="323"/>
      <c r="BX35" s="323"/>
      <c r="BY35" s="323"/>
      <c r="BZ35" s="323"/>
      <c r="CA35" s="323"/>
      <c r="CB35" s="323"/>
      <c r="CC35" s="323"/>
      <c r="CD35" s="323"/>
      <c r="CE35" s="323"/>
      <c r="CF35" s="323"/>
      <c r="CG35" s="323"/>
      <c r="CH35" s="323"/>
      <c r="CI35" s="323"/>
      <c r="CJ35" s="323"/>
      <c r="CK35" s="323"/>
      <c r="CL35" s="323"/>
      <c r="CM35" s="323"/>
      <c r="CN35" s="323"/>
      <c r="CO35" s="323"/>
      <c r="CP35" s="323"/>
      <c r="CQ35" s="323"/>
      <c r="CR35" s="323"/>
      <c r="CS35" s="323"/>
      <c r="CT35" s="323"/>
      <c r="CU35" s="323"/>
      <c r="CV35" s="323"/>
      <c r="CW35" s="323"/>
      <c r="CX35" s="323"/>
      <c r="CY35" s="323"/>
      <c r="CZ35" s="323"/>
      <c r="DA35" s="323"/>
      <c r="DB35" s="323"/>
      <c r="DC35" s="323"/>
      <c r="DD35" s="323"/>
      <c r="DE35" s="323"/>
      <c r="DF35" s="323"/>
      <c r="DG35" s="323"/>
      <c r="DH35" s="323"/>
      <c r="DI35" s="323"/>
      <c r="DJ35" s="323"/>
      <c r="DK35" s="323"/>
      <c r="DL35" s="323"/>
      <c r="DM35" s="323"/>
      <c r="DN35" s="323"/>
      <c r="DO35" s="323"/>
      <c r="DP35" s="323"/>
      <c r="DQ35" s="323"/>
      <c r="DR35" s="323"/>
      <c r="DS35" s="323"/>
      <c r="DT35" s="323"/>
      <c r="DU35" s="323"/>
      <c r="DV35" s="323"/>
      <c r="DW35" s="323"/>
      <c r="DX35" s="323"/>
      <c r="DY35" s="323"/>
      <c r="DZ35" s="323"/>
      <c r="EA35" s="323"/>
      <c r="EB35" s="323"/>
      <c r="EC35" s="323"/>
      <c r="ED35" s="323"/>
      <c r="EE35" s="323"/>
      <c r="EF35" s="323"/>
      <c r="EG35" s="323"/>
      <c r="EH35" s="323"/>
      <c r="EI35" s="323"/>
      <c r="EJ35" s="323"/>
      <c r="EK35" s="323"/>
      <c r="EL35" s="323"/>
      <c r="EM35" s="323"/>
      <c r="EN35" s="323"/>
      <c r="EO35" s="323"/>
      <c r="EP35" s="323"/>
      <c r="EQ35" s="323"/>
      <c r="ER35" s="323"/>
      <c r="ES35" s="323"/>
      <c r="ET35" s="323"/>
      <c r="EU35" s="323"/>
      <c r="EV35" s="323"/>
      <c r="EW35" s="323"/>
      <c r="EX35" s="323"/>
      <c r="EY35" s="323"/>
      <c r="EZ35" s="323"/>
      <c r="FA35" s="323"/>
      <c r="FB35" s="323"/>
      <c r="FC35" s="323"/>
      <c r="FD35" s="323"/>
      <c r="FE35" s="323"/>
      <c r="FF35" s="323"/>
      <c r="FG35" s="323"/>
      <c r="FH35" s="323"/>
      <c r="FI35" s="323"/>
      <c r="FJ35" s="323"/>
      <c r="FK35" s="323"/>
      <c r="FL35" s="323"/>
      <c r="FM35" s="323"/>
      <c r="FN35" s="323"/>
      <c r="FO35" s="323"/>
      <c r="FP35" s="323"/>
      <c r="FQ35" s="323"/>
      <c r="FR35" s="323"/>
      <c r="FS35" s="323"/>
      <c r="FT35" s="323"/>
      <c r="FU35" s="323"/>
      <c r="FV35" s="323"/>
      <c r="FW35" s="323"/>
      <c r="FX35" s="323"/>
      <c r="FY35" s="323"/>
      <c r="FZ35" s="323"/>
      <c r="GA35" s="323"/>
      <c r="GB35" s="323"/>
      <c r="GC35" s="323"/>
      <c r="GD35" s="323"/>
      <c r="GE35" s="323"/>
      <c r="GF35" s="323"/>
      <c r="GG35" s="323"/>
      <c r="GH35" s="323"/>
      <c r="GI35" s="323"/>
      <c r="GJ35" s="323"/>
      <c r="GK35" s="323"/>
      <c r="GL35" s="323"/>
      <c r="GM35" s="323"/>
      <c r="GN35" s="323"/>
      <c r="GO35" s="323"/>
      <c r="GP35" s="323"/>
      <c r="GQ35" s="323"/>
      <c r="GR35" s="323"/>
      <c r="GS35" s="323"/>
      <c r="GT35" s="323"/>
      <c r="GU35" s="323"/>
      <c r="GV35" s="323"/>
      <c r="GW35" s="323"/>
      <c r="GX35" s="323"/>
      <c r="GY35" s="323"/>
      <c r="GZ35" s="323"/>
      <c r="HA35" s="323"/>
      <c r="HB35" s="323"/>
      <c r="HC35" s="323"/>
      <c r="HD35" s="323"/>
      <c r="HE35" s="323"/>
      <c r="HF35" s="323"/>
      <c r="HG35" s="323"/>
      <c r="HH35" s="323"/>
      <c r="HI35" s="323"/>
      <c r="HJ35" s="323"/>
      <c r="HK35" s="323"/>
      <c r="HL35" s="323"/>
      <c r="HM35" s="323"/>
      <c r="HN35" s="323"/>
      <c r="HO35" s="323"/>
      <c r="HP35" s="323"/>
      <c r="HQ35" s="323"/>
      <c r="HR35" s="323"/>
      <c r="HS35" s="323"/>
      <c r="HT35" s="323"/>
      <c r="HU35" s="323"/>
      <c r="HV35" s="323"/>
      <c r="HW35" s="323"/>
      <c r="HX35" s="323"/>
      <c r="HY35" s="323"/>
      <c r="HZ35" s="323"/>
      <c r="IA35" s="323"/>
      <c r="IB35" s="323"/>
      <c r="IC35" s="323"/>
      <c r="ID35" s="323"/>
      <c r="IE35" s="323"/>
      <c r="IF35" s="323"/>
      <c r="IG35" s="323"/>
      <c r="IH35" s="323"/>
      <c r="II35" s="323"/>
      <c r="IJ35" s="323"/>
      <c r="IK35" s="323"/>
      <c r="IL35" s="323"/>
      <c r="IM35" s="323"/>
      <c r="IN35" s="323"/>
      <c r="IO35" s="323"/>
      <c r="IP35" s="323"/>
      <c r="IQ35" s="323"/>
      <c r="IR35" s="323"/>
      <c r="IS35" s="323"/>
      <c r="IT35" s="323"/>
      <c r="IU35" s="323"/>
      <c r="IV35" s="323"/>
      <c r="IW35" s="323"/>
      <c r="IX35" s="323"/>
    </row>
    <row r="36" spans="1:258" s="357" customFormat="1">
      <c r="A36" s="323"/>
      <c r="B36" s="324"/>
      <c r="C36" s="325"/>
      <c r="D36" s="325"/>
      <c r="E36" s="1722"/>
      <c r="F36" s="326"/>
      <c r="G36" s="326"/>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c r="BN36" s="323"/>
      <c r="BO36" s="323"/>
      <c r="BP36" s="323"/>
      <c r="BQ36" s="323"/>
      <c r="BR36" s="323"/>
      <c r="BS36" s="323"/>
      <c r="BT36" s="323"/>
      <c r="BU36" s="323"/>
      <c r="BV36" s="323"/>
      <c r="BW36" s="323"/>
      <c r="BX36" s="323"/>
      <c r="BY36" s="323"/>
      <c r="BZ36" s="323"/>
      <c r="CA36" s="323"/>
      <c r="CB36" s="323"/>
      <c r="CC36" s="323"/>
      <c r="CD36" s="323"/>
      <c r="CE36" s="323"/>
      <c r="CF36" s="323"/>
      <c r="CG36" s="323"/>
      <c r="CH36" s="323"/>
      <c r="CI36" s="323"/>
      <c r="CJ36" s="323"/>
      <c r="CK36" s="323"/>
      <c r="CL36" s="323"/>
      <c r="CM36" s="323"/>
      <c r="CN36" s="323"/>
      <c r="CO36" s="323"/>
      <c r="CP36" s="323"/>
      <c r="CQ36" s="323"/>
      <c r="CR36" s="323"/>
      <c r="CS36" s="323"/>
      <c r="CT36" s="323"/>
      <c r="CU36" s="323"/>
      <c r="CV36" s="323"/>
      <c r="CW36" s="323"/>
      <c r="CX36" s="323"/>
      <c r="CY36" s="323"/>
      <c r="CZ36" s="323"/>
      <c r="DA36" s="323"/>
      <c r="DB36" s="323"/>
      <c r="DC36" s="323"/>
      <c r="DD36" s="323"/>
      <c r="DE36" s="323"/>
      <c r="DF36" s="323"/>
      <c r="DG36" s="323"/>
      <c r="DH36" s="323"/>
      <c r="DI36" s="323"/>
      <c r="DJ36" s="323"/>
      <c r="DK36" s="323"/>
      <c r="DL36" s="323"/>
      <c r="DM36" s="323"/>
      <c r="DN36" s="323"/>
      <c r="DO36" s="323"/>
      <c r="DP36" s="323"/>
      <c r="DQ36" s="323"/>
      <c r="DR36" s="323"/>
      <c r="DS36" s="323"/>
      <c r="DT36" s="323"/>
      <c r="DU36" s="323"/>
      <c r="DV36" s="323"/>
      <c r="DW36" s="323"/>
      <c r="DX36" s="323"/>
      <c r="DY36" s="323"/>
      <c r="DZ36" s="323"/>
      <c r="EA36" s="323"/>
      <c r="EB36" s="323"/>
      <c r="EC36" s="323"/>
      <c r="ED36" s="323"/>
      <c r="EE36" s="323"/>
      <c r="EF36" s="323"/>
      <c r="EG36" s="323"/>
      <c r="EH36" s="323"/>
      <c r="EI36" s="323"/>
      <c r="EJ36" s="323"/>
      <c r="EK36" s="323"/>
      <c r="EL36" s="323"/>
      <c r="EM36" s="323"/>
      <c r="EN36" s="323"/>
      <c r="EO36" s="323"/>
      <c r="EP36" s="323"/>
      <c r="EQ36" s="323"/>
      <c r="ER36" s="323"/>
      <c r="ES36" s="323"/>
      <c r="ET36" s="323"/>
      <c r="EU36" s="323"/>
      <c r="EV36" s="323"/>
      <c r="EW36" s="323"/>
      <c r="EX36" s="323"/>
      <c r="EY36" s="323"/>
      <c r="EZ36" s="323"/>
      <c r="FA36" s="323"/>
      <c r="FB36" s="323"/>
      <c r="FC36" s="323"/>
      <c r="FD36" s="323"/>
      <c r="FE36" s="323"/>
      <c r="FF36" s="323"/>
      <c r="FG36" s="323"/>
      <c r="FH36" s="323"/>
      <c r="FI36" s="323"/>
      <c r="FJ36" s="323"/>
      <c r="FK36" s="323"/>
      <c r="FL36" s="323"/>
      <c r="FM36" s="323"/>
      <c r="FN36" s="323"/>
      <c r="FO36" s="323"/>
      <c r="FP36" s="323"/>
      <c r="FQ36" s="323"/>
      <c r="FR36" s="323"/>
      <c r="FS36" s="323"/>
      <c r="FT36" s="323"/>
      <c r="FU36" s="323"/>
      <c r="FV36" s="323"/>
      <c r="FW36" s="323"/>
      <c r="FX36" s="323"/>
      <c r="FY36" s="323"/>
      <c r="FZ36" s="323"/>
      <c r="GA36" s="323"/>
      <c r="GB36" s="323"/>
      <c r="GC36" s="323"/>
      <c r="GD36" s="323"/>
      <c r="GE36" s="323"/>
      <c r="GF36" s="323"/>
      <c r="GG36" s="323"/>
      <c r="GH36" s="323"/>
      <c r="GI36" s="323"/>
      <c r="GJ36" s="323"/>
      <c r="GK36" s="323"/>
      <c r="GL36" s="323"/>
      <c r="GM36" s="323"/>
      <c r="GN36" s="323"/>
      <c r="GO36" s="323"/>
      <c r="GP36" s="323"/>
      <c r="GQ36" s="323"/>
      <c r="GR36" s="323"/>
      <c r="GS36" s="323"/>
      <c r="GT36" s="323"/>
      <c r="GU36" s="323"/>
      <c r="GV36" s="323"/>
      <c r="GW36" s="323"/>
      <c r="GX36" s="323"/>
      <c r="GY36" s="323"/>
      <c r="GZ36" s="323"/>
      <c r="HA36" s="323"/>
      <c r="HB36" s="323"/>
      <c r="HC36" s="323"/>
      <c r="HD36" s="323"/>
      <c r="HE36" s="323"/>
      <c r="HF36" s="323"/>
      <c r="HG36" s="323"/>
      <c r="HH36" s="323"/>
      <c r="HI36" s="323"/>
      <c r="HJ36" s="323"/>
      <c r="HK36" s="323"/>
      <c r="HL36" s="323"/>
      <c r="HM36" s="323"/>
      <c r="HN36" s="323"/>
      <c r="HO36" s="323"/>
      <c r="HP36" s="323"/>
      <c r="HQ36" s="323"/>
      <c r="HR36" s="323"/>
      <c r="HS36" s="323"/>
      <c r="HT36" s="323"/>
      <c r="HU36" s="323"/>
      <c r="HV36" s="323"/>
      <c r="HW36" s="323"/>
      <c r="HX36" s="323"/>
      <c r="HY36" s="323"/>
      <c r="HZ36" s="323"/>
      <c r="IA36" s="323"/>
      <c r="IB36" s="323"/>
      <c r="IC36" s="323"/>
      <c r="ID36" s="323"/>
      <c r="IE36" s="323"/>
      <c r="IF36" s="323"/>
      <c r="IG36" s="323"/>
      <c r="IH36" s="323"/>
      <c r="II36" s="323"/>
      <c r="IJ36" s="323"/>
      <c r="IK36" s="323"/>
      <c r="IL36" s="323"/>
      <c r="IM36" s="323"/>
      <c r="IN36" s="323"/>
      <c r="IO36" s="323"/>
      <c r="IP36" s="323"/>
      <c r="IQ36" s="323"/>
      <c r="IR36" s="323"/>
      <c r="IS36" s="323"/>
      <c r="IT36" s="323"/>
      <c r="IU36" s="323"/>
      <c r="IV36" s="323"/>
      <c r="IW36" s="323"/>
      <c r="IX36" s="323"/>
    </row>
    <row r="37" spans="1:258" s="357" customFormat="1">
      <c r="A37" s="323"/>
      <c r="B37" s="324"/>
      <c r="C37" s="325"/>
      <c r="D37" s="325"/>
      <c r="E37" s="1722"/>
      <c r="F37" s="326"/>
      <c r="G37" s="326"/>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c r="BN37" s="323"/>
      <c r="BO37" s="323"/>
      <c r="BP37" s="323"/>
      <c r="BQ37" s="323"/>
      <c r="BR37" s="323"/>
      <c r="BS37" s="323"/>
      <c r="BT37" s="323"/>
      <c r="BU37" s="323"/>
      <c r="BV37" s="323"/>
      <c r="BW37" s="323"/>
      <c r="BX37" s="323"/>
      <c r="BY37" s="323"/>
      <c r="BZ37" s="323"/>
      <c r="CA37" s="323"/>
      <c r="CB37" s="323"/>
      <c r="CC37" s="323"/>
      <c r="CD37" s="323"/>
      <c r="CE37" s="323"/>
      <c r="CF37" s="323"/>
      <c r="CG37" s="323"/>
      <c r="CH37" s="323"/>
      <c r="CI37" s="323"/>
      <c r="CJ37" s="323"/>
      <c r="CK37" s="323"/>
      <c r="CL37" s="323"/>
      <c r="CM37" s="323"/>
      <c r="CN37" s="323"/>
      <c r="CO37" s="323"/>
      <c r="CP37" s="323"/>
      <c r="CQ37" s="323"/>
      <c r="CR37" s="323"/>
      <c r="CS37" s="323"/>
      <c r="CT37" s="323"/>
      <c r="CU37" s="323"/>
      <c r="CV37" s="323"/>
      <c r="CW37" s="323"/>
      <c r="CX37" s="323"/>
      <c r="CY37" s="323"/>
      <c r="CZ37" s="323"/>
      <c r="DA37" s="323"/>
      <c r="DB37" s="323"/>
      <c r="DC37" s="323"/>
      <c r="DD37" s="323"/>
      <c r="DE37" s="323"/>
      <c r="DF37" s="323"/>
      <c r="DG37" s="323"/>
      <c r="DH37" s="323"/>
      <c r="DI37" s="323"/>
      <c r="DJ37" s="323"/>
      <c r="DK37" s="323"/>
      <c r="DL37" s="323"/>
      <c r="DM37" s="323"/>
      <c r="DN37" s="323"/>
      <c r="DO37" s="323"/>
      <c r="DP37" s="323"/>
      <c r="DQ37" s="323"/>
      <c r="DR37" s="323"/>
      <c r="DS37" s="323"/>
      <c r="DT37" s="323"/>
      <c r="DU37" s="323"/>
      <c r="DV37" s="323"/>
      <c r="DW37" s="323"/>
      <c r="DX37" s="323"/>
      <c r="DY37" s="323"/>
      <c r="DZ37" s="323"/>
      <c r="EA37" s="323"/>
      <c r="EB37" s="323"/>
      <c r="EC37" s="323"/>
      <c r="ED37" s="323"/>
      <c r="EE37" s="323"/>
      <c r="EF37" s="323"/>
      <c r="EG37" s="323"/>
      <c r="EH37" s="323"/>
      <c r="EI37" s="323"/>
      <c r="EJ37" s="323"/>
      <c r="EK37" s="323"/>
      <c r="EL37" s="323"/>
      <c r="EM37" s="323"/>
      <c r="EN37" s="323"/>
      <c r="EO37" s="323"/>
      <c r="EP37" s="323"/>
      <c r="EQ37" s="323"/>
      <c r="ER37" s="323"/>
      <c r="ES37" s="323"/>
      <c r="ET37" s="323"/>
      <c r="EU37" s="323"/>
      <c r="EV37" s="323"/>
      <c r="EW37" s="323"/>
      <c r="EX37" s="323"/>
      <c r="EY37" s="323"/>
      <c r="EZ37" s="323"/>
      <c r="FA37" s="323"/>
      <c r="FB37" s="323"/>
      <c r="FC37" s="323"/>
      <c r="FD37" s="323"/>
      <c r="FE37" s="323"/>
      <c r="FF37" s="323"/>
      <c r="FG37" s="323"/>
      <c r="FH37" s="323"/>
      <c r="FI37" s="323"/>
      <c r="FJ37" s="323"/>
      <c r="FK37" s="323"/>
      <c r="FL37" s="323"/>
      <c r="FM37" s="323"/>
      <c r="FN37" s="323"/>
      <c r="FO37" s="323"/>
      <c r="FP37" s="323"/>
      <c r="FQ37" s="323"/>
      <c r="FR37" s="323"/>
      <c r="FS37" s="323"/>
      <c r="FT37" s="323"/>
      <c r="FU37" s="323"/>
      <c r="FV37" s="323"/>
      <c r="FW37" s="323"/>
      <c r="FX37" s="323"/>
      <c r="FY37" s="323"/>
      <c r="FZ37" s="323"/>
      <c r="GA37" s="323"/>
      <c r="GB37" s="323"/>
      <c r="GC37" s="323"/>
      <c r="GD37" s="323"/>
      <c r="GE37" s="323"/>
      <c r="GF37" s="323"/>
      <c r="GG37" s="323"/>
      <c r="GH37" s="323"/>
      <c r="GI37" s="323"/>
      <c r="GJ37" s="323"/>
      <c r="GK37" s="323"/>
      <c r="GL37" s="323"/>
      <c r="GM37" s="323"/>
      <c r="GN37" s="323"/>
      <c r="GO37" s="323"/>
      <c r="GP37" s="323"/>
      <c r="GQ37" s="323"/>
      <c r="GR37" s="323"/>
      <c r="GS37" s="323"/>
      <c r="GT37" s="323"/>
      <c r="GU37" s="323"/>
      <c r="GV37" s="323"/>
      <c r="GW37" s="323"/>
      <c r="GX37" s="323"/>
      <c r="GY37" s="323"/>
      <c r="GZ37" s="323"/>
      <c r="HA37" s="323"/>
      <c r="HB37" s="323"/>
      <c r="HC37" s="323"/>
      <c r="HD37" s="323"/>
      <c r="HE37" s="323"/>
      <c r="HF37" s="323"/>
      <c r="HG37" s="323"/>
      <c r="HH37" s="323"/>
      <c r="HI37" s="323"/>
      <c r="HJ37" s="323"/>
      <c r="HK37" s="323"/>
      <c r="HL37" s="323"/>
      <c r="HM37" s="323"/>
      <c r="HN37" s="323"/>
      <c r="HO37" s="323"/>
      <c r="HP37" s="323"/>
      <c r="HQ37" s="323"/>
      <c r="HR37" s="323"/>
      <c r="HS37" s="323"/>
      <c r="HT37" s="323"/>
      <c r="HU37" s="323"/>
      <c r="HV37" s="323"/>
      <c r="HW37" s="323"/>
      <c r="HX37" s="323"/>
      <c r="HY37" s="323"/>
      <c r="HZ37" s="323"/>
      <c r="IA37" s="323"/>
      <c r="IB37" s="323"/>
      <c r="IC37" s="323"/>
      <c r="ID37" s="323"/>
      <c r="IE37" s="323"/>
      <c r="IF37" s="323"/>
      <c r="IG37" s="323"/>
      <c r="IH37" s="323"/>
      <c r="II37" s="323"/>
      <c r="IJ37" s="323"/>
      <c r="IK37" s="323"/>
      <c r="IL37" s="323"/>
      <c r="IM37" s="323"/>
      <c r="IN37" s="323"/>
      <c r="IO37" s="323"/>
      <c r="IP37" s="323"/>
      <c r="IQ37" s="323"/>
      <c r="IR37" s="323"/>
      <c r="IS37" s="323"/>
      <c r="IT37" s="323"/>
      <c r="IU37" s="323"/>
      <c r="IV37" s="323"/>
      <c r="IW37" s="323"/>
      <c r="IX37" s="323"/>
    </row>
    <row r="38" spans="1:258" s="357" customFormat="1">
      <c r="A38" s="323"/>
      <c r="B38" s="324"/>
      <c r="C38" s="325"/>
      <c r="D38" s="325"/>
      <c r="E38" s="1722"/>
      <c r="F38" s="326"/>
      <c r="G38" s="326"/>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c r="BN38" s="323"/>
      <c r="BO38" s="323"/>
      <c r="BP38" s="323"/>
      <c r="BQ38" s="323"/>
      <c r="BR38" s="323"/>
      <c r="BS38" s="323"/>
      <c r="BT38" s="323"/>
      <c r="BU38" s="323"/>
      <c r="BV38" s="323"/>
      <c r="BW38" s="323"/>
      <c r="BX38" s="323"/>
      <c r="BY38" s="323"/>
      <c r="BZ38" s="323"/>
      <c r="CA38" s="323"/>
      <c r="CB38" s="323"/>
      <c r="CC38" s="323"/>
      <c r="CD38" s="323"/>
      <c r="CE38" s="323"/>
      <c r="CF38" s="323"/>
      <c r="CG38" s="323"/>
      <c r="CH38" s="323"/>
      <c r="CI38" s="323"/>
      <c r="CJ38" s="323"/>
      <c r="CK38" s="323"/>
      <c r="CL38" s="323"/>
      <c r="CM38" s="323"/>
      <c r="CN38" s="323"/>
      <c r="CO38" s="323"/>
      <c r="CP38" s="323"/>
      <c r="CQ38" s="323"/>
      <c r="CR38" s="323"/>
      <c r="CS38" s="323"/>
      <c r="CT38" s="323"/>
      <c r="CU38" s="323"/>
      <c r="CV38" s="323"/>
      <c r="CW38" s="323"/>
      <c r="CX38" s="323"/>
      <c r="CY38" s="323"/>
      <c r="CZ38" s="323"/>
      <c r="DA38" s="323"/>
      <c r="DB38" s="323"/>
      <c r="DC38" s="323"/>
      <c r="DD38" s="323"/>
      <c r="DE38" s="323"/>
      <c r="DF38" s="323"/>
      <c r="DG38" s="323"/>
      <c r="DH38" s="323"/>
      <c r="DI38" s="323"/>
      <c r="DJ38" s="323"/>
      <c r="DK38" s="323"/>
      <c r="DL38" s="323"/>
      <c r="DM38" s="323"/>
      <c r="DN38" s="323"/>
      <c r="DO38" s="323"/>
      <c r="DP38" s="323"/>
      <c r="DQ38" s="323"/>
      <c r="DR38" s="323"/>
      <c r="DS38" s="323"/>
      <c r="DT38" s="323"/>
      <c r="DU38" s="323"/>
      <c r="DV38" s="323"/>
      <c r="DW38" s="323"/>
      <c r="DX38" s="323"/>
      <c r="DY38" s="323"/>
      <c r="DZ38" s="323"/>
      <c r="EA38" s="323"/>
      <c r="EB38" s="323"/>
      <c r="EC38" s="323"/>
      <c r="ED38" s="323"/>
      <c r="EE38" s="323"/>
      <c r="EF38" s="323"/>
      <c r="EG38" s="323"/>
      <c r="EH38" s="323"/>
      <c r="EI38" s="323"/>
      <c r="EJ38" s="323"/>
      <c r="EK38" s="323"/>
      <c r="EL38" s="323"/>
      <c r="EM38" s="323"/>
      <c r="EN38" s="323"/>
      <c r="EO38" s="323"/>
      <c r="EP38" s="323"/>
      <c r="EQ38" s="323"/>
      <c r="ER38" s="323"/>
      <c r="ES38" s="323"/>
      <c r="ET38" s="323"/>
      <c r="EU38" s="323"/>
      <c r="EV38" s="323"/>
      <c r="EW38" s="323"/>
      <c r="EX38" s="323"/>
      <c r="EY38" s="323"/>
      <c r="EZ38" s="323"/>
      <c r="FA38" s="323"/>
      <c r="FB38" s="323"/>
      <c r="FC38" s="323"/>
      <c r="FD38" s="323"/>
      <c r="FE38" s="323"/>
      <c r="FF38" s="323"/>
      <c r="FG38" s="323"/>
      <c r="FH38" s="323"/>
      <c r="FI38" s="323"/>
      <c r="FJ38" s="323"/>
      <c r="FK38" s="323"/>
      <c r="FL38" s="323"/>
      <c r="FM38" s="323"/>
      <c r="FN38" s="323"/>
      <c r="FO38" s="323"/>
      <c r="FP38" s="323"/>
      <c r="FQ38" s="323"/>
      <c r="FR38" s="323"/>
      <c r="FS38" s="323"/>
      <c r="FT38" s="323"/>
      <c r="FU38" s="323"/>
      <c r="FV38" s="323"/>
      <c r="FW38" s="323"/>
      <c r="FX38" s="323"/>
      <c r="FY38" s="323"/>
      <c r="FZ38" s="323"/>
      <c r="GA38" s="323"/>
      <c r="GB38" s="323"/>
      <c r="GC38" s="323"/>
      <c r="GD38" s="323"/>
      <c r="GE38" s="323"/>
      <c r="GF38" s="323"/>
      <c r="GG38" s="323"/>
      <c r="GH38" s="323"/>
      <c r="GI38" s="323"/>
      <c r="GJ38" s="323"/>
      <c r="GK38" s="323"/>
      <c r="GL38" s="323"/>
      <c r="GM38" s="323"/>
      <c r="GN38" s="323"/>
      <c r="GO38" s="323"/>
      <c r="GP38" s="323"/>
      <c r="GQ38" s="323"/>
      <c r="GR38" s="323"/>
      <c r="GS38" s="323"/>
      <c r="GT38" s="323"/>
      <c r="GU38" s="323"/>
      <c r="GV38" s="323"/>
      <c r="GW38" s="323"/>
      <c r="GX38" s="323"/>
      <c r="GY38" s="323"/>
      <c r="GZ38" s="323"/>
      <c r="HA38" s="323"/>
      <c r="HB38" s="323"/>
      <c r="HC38" s="323"/>
      <c r="HD38" s="323"/>
      <c r="HE38" s="323"/>
      <c r="HF38" s="323"/>
      <c r="HG38" s="323"/>
      <c r="HH38" s="323"/>
      <c r="HI38" s="323"/>
      <c r="HJ38" s="323"/>
      <c r="HK38" s="323"/>
      <c r="HL38" s="323"/>
      <c r="HM38" s="323"/>
      <c r="HN38" s="323"/>
      <c r="HO38" s="323"/>
      <c r="HP38" s="323"/>
      <c r="HQ38" s="323"/>
      <c r="HR38" s="323"/>
      <c r="HS38" s="323"/>
      <c r="HT38" s="323"/>
      <c r="HU38" s="323"/>
      <c r="HV38" s="323"/>
      <c r="HW38" s="323"/>
      <c r="HX38" s="323"/>
      <c r="HY38" s="323"/>
      <c r="HZ38" s="323"/>
      <c r="IA38" s="323"/>
      <c r="IB38" s="323"/>
      <c r="IC38" s="323"/>
      <c r="ID38" s="323"/>
      <c r="IE38" s="323"/>
      <c r="IF38" s="323"/>
      <c r="IG38" s="323"/>
      <c r="IH38" s="323"/>
      <c r="II38" s="323"/>
      <c r="IJ38" s="323"/>
      <c r="IK38" s="323"/>
      <c r="IL38" s="323"/>
      <c r="IM38" s="323"/>
      <c r="IN38" s="323"/>
      <c r="IO38" s="323"/>
      <c r="IP38" s="323"/>
      <c r="IQ38" s="323"/>
      <c r="IR38" s="323"/>
      <c r="IS38" s="323"/>
      <c r="IT38" s="323"/>
      <c r="IU38" s="323"/>
      <c r="IV38" s="323"/>
      <c r="IW38" s="323"/>
      <c r="IX38" s="323"/>
    </row>
    <row r="39" spans="1:258" s="357" customFormat="1">
      <c r="A39" s="323"/>
      <c r="B39" s="324"/>
      <c r="C39" s="325"/>
      <c r="D39" s="325"/>
      <c r="E39" s="1722"/>
      <c r="F39" s="326"/>
      <c r="G39" s="326"/>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c r="BN39" s="323"/>
      <c r="BO39" s="323"/>
      <c r="BP39" s="323"/>
      <c r="BQ39" s="323"/>
      <c r="BR39" s="323"/>
      <c r="BS39" s="323"/>
      <c r="BT39" s="323"/>
      <c r="BU39" s="323"/>
      <c r="BV39" s="323"/>
      <c r="BW39" s="323"/>
      <c r="BX39" s="323"/>
      <c r="BY39" s="323"/>
      <c r="BZ39" s="323"/>
      <c r="CA39" s="323"/>
      <c r="CB39" s="323"/>
      <c r="CC39" s="323"/>
      <c r="CD39" s="323"/>
      <c r="CE39" s="323"/>
      <c r="CF39" s="323"/>
      <c r="CG39" s="323"/>
      <c r="CH39" s="323"/>
      <c r="CI39" s="323"/>
      <c r="CJ39" s="323"/>
      <c r="CK39" s="323"/>
      <c r="CL39" s="323"/>
      <c r="CM39" s="323"/>
      <c r="CN39" s="323"/>
      <c r="CO39" s="323"/>
      <c r="CP39" s="323"/>
      <c r="CQ39" s="323"/>
      <c r="CR39" s="323"/>
      <c r="CS39" s="323"/>
      <c r="CT39" s="323"/>
      <c r="CU39" s="323"/>
      <c r="CV39" s="323"/>
      <c r="CW39" s="323"/>
      <c r="CX39" s="323"/>
      <c r="CY39" s="323"/>
      <c r="CZ39" s="323"/>
      <c r="DA39" s="323"/>
      <c r="DB39" s="323"/>
      <c r="DC39" s="323"/>
      <c r="DD39" s="323"/>
      <c r="DE39" s="323"/>
      <c r="DF39" s="323"/>
      <c r="DG39" s="323"/>
      <c r="DH39" s="323"/>
      <c r="DI39" s="323"/>
      <c r="DJ39" s="323"/>
      <c r="DK39" s="323"/>
      <c r="DL39" s="323"/>
      <c r="DM39" s="323"/>
      <c r="DN39" s="323"/>
      <c r="DO39" s="323"/>
      <c r="DP39" s="323"/>
      <c r="DQ39" s="323"/>
      <c r="DR39" s="323"/>
      <c r="DS39" s="323"/>
      <c r="DT39" s="323"/>
      <c r="DU39" s="323"/>
      <c r="DV39" s="323"/>
      <c r="DW39" s="323"/>
      <c r="DX39" s="323"/>
      <c r="DY39" s="323"/>
      <c r="DZ39" s="323"/>
      <c r="EA39" s="323"/>
      <c r="EB39" s="323"/>
      <c r="EC39" s="323"/>
      <c r="ED39" s="323"/>
      <c r="EE39" s="323"/>
      <c r="EF39" s="323"/>
      <c r="EG39" s="323"/>
      <c r="EH39" s="323"/>
      <c r="EI39" s="323"/>
      <c r="EJ39" s="323"/>
      <c r="EK39" s="323"/>
      <c r="EL39" s="323"/>
      <c r="EM39" s="323"/>
      <c r="EN39" s="323"/>
      <c r="EO39" s="323"/>
      <c r="EP39" s="323"/>
      <c r="EQ39" s="323"/>
      <c r="ER39" s="323"/>
      <c r="ES39" s="323"/>
      <c r="ET39" s="323"/>
      <c r="EU39" s="323"/>
      <c r="EV39" s="323"/>
      <c r="EW39" s="323"/>
      <c r="EX39" s="323"/>
      <c r="EY39" s="323"/>
      <c r="EZ39" s="323"/>
      <c r="FA39" s="323"/>
      <c r="FB39" s="323"/>
      <c r="FC39" s="323"/>
      <c r="FD39" s="323"/>
      <c r="FE39" s="323"/>
      <c r="FF39" s="323"/>
      <c r="FG39" s="323"/>
      <c r="FH39" s="323"/>
      <c r="FI39" s="323"/>
      <c r="FJ39" s="323"/>
      <c r="FK39" s="323"/>
      <c r="FL39" s="323"/>
      <c r="FM39" s="323"/>
      <c r="FN39" s="323"/>
      <c r="FO39" s="323"/>
      <c r="FP39" s="323"/>
      <c r="FQ39" s="323"/>
      <c r="FR39" s="323"/>
      <c r="FS39" s="323"/>
      <c r="FT39" s="323"/>
      <c r="FU39" s="323"/>
      <c r="FV39" s="323"/>
      <c r="FW39" s="323"/>
      <c r="FX39" s="323"/>
      <c r="FY39" s="323"/>
      <c r="FZ39" s="323"/>
      <c r="GA39" s="323"/>
      <c r="GB39" s="323"/>
      <c r="GC39" s="323"/>
      <c r="GD39" s="323"/>
      <c r="GE39" s="323"/>
      <c r="GF39" s="323"/>
      <c r="GG39" s="323"/>
      <c r="GH39" s="323"/>
      <c r="GI39" s="323"/>
      <c r="GJ39" s="323"/>
      <c r="GK39" s="323"/>
      <c r="GL39" s="323"/>
      <c r="GM39" s="323"/>
      <c r="GN39" s="323"/>
      <c r="GO39" s="323"/>
      <c r="GP39" s="323"/>
      <c r="GQ39" s="323"/>
      <c r="GR39" s="323"/>
      <c r="GS39" s="323"/>
      <c r="GT39" s="323"/>
      <c r="GU39" s="323"/>
      <c r="GV39" s="323"/>
      <c r="GW39" s="323"/>
      <c r="GX39" s="323"/>
      <c r="GY39" s="323"/>
      <c r="GZ39" s="323"/>
      <c r="HA39" s="323"/>
      <c r="HB39" s="323"/>
      <c r="HC39" s="323"/>
      <c r="HD39" s="323"/>
      <c r="HE39" s="323"/>
      <c r="HF39" s="323"/>
      <c r="HG39" s="323"/>
      <c r="HH39" s="323"/>
      <c r="HI39" s="323"/>
      <c r="HJ39" s="323"/>
      <c r="HK39" s="323"/>
      <c r="HL39" s="323"/>
      <c r="HM39" s="323"/>
      <c r="HN39" s="323"/>
      <c r="HO39" s="323"/>
      <c r="HP39" s="323"/>
      <c r="HQ39" s="323"/>
      <c r="HR39" s="323"/>
      <c r="HS39" s="323"/>
      <c r="HT39" s="323"/>
      <c r="HU39" s="323"/>
      <c r="HV39" s="323"/>
      <c r="HW39" s="323"/>
      <c r="HX39" s="323"/>
      <c r="HY39" s="323"/>
      <c r="HZ39" s="323"/>
      <c r="IA39" s="323"/>
      <c r="IB39" s="323"/>
      <c r="IC39" s="323"/>
      <c r="ID39" s="323"/>
      <c r="IE39" s="323"/>
      <c r="IF39" s="323"/>
      <c r="IG39" s="323"/>
      <c r="IH39" s="323"/>
      <c r="II39" s="323"/>
      <c r="IJ39" s="323"/>
      <c r="IK39" s="323"/>
      <c r="IL39" s="323"/>
      <c r="IM39" s="323"/>
      <c r="IN39" s="323"/>
      <c r="IO39" s="323"/>
      <c r="IP39" s="323"/>
      <c r="IQ39" s="323"/>
      <c r="IR39" s="323"/>
      <c r="IS39" s="323"/>
      <c r="IT39" s="323"/>
      <c r="IU39" s="323"/>
      <c r="IV39" s="323"/>
      <c r="IW39" s="323"/>
      <c r="IX39" s="323"/>
    </row>
    <row r="40" spans="1:258" s="357" customFormat="1">
      <c r="A40" s="323"/>
      <c r="B40" s="324"/>
      <c r="C40" s="325"/>
      <c r="D40" s="325"/>
      <c r="E40" s="1722"/>
      <c r="F40" s="326"/>
      <c r="G40" s="326"/>
      <c r="H40" s="323"/>
      <c r="I40" s="323"/>
      <c r="J40" s="323"/>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c r="BN40" s="323"/>
      <c r="BO40" s="323"/>
      <c r="BP40" s="323"/>
      <c r="BQ40" s="323"/>
      <c r="BR40" s="323"/>
      <c r="BS40" s="323"/>
      <c r="BT40" s="323"/>
      <c r="BU40" s="323"/>
      <c r="BV40" s="323"/>
      <c r="BW40" s="323"/>
      <c r="BX40" s="323"/>
      <c r="BY40" s="323"/>
      <c r="BZ40" s="323"/>
      <c r="CA40" s="323"/>
      <c r="CB40" s="323"/>
      <c r="CC40" s="323"/>
      <c r="CD40" s="323"/>
      <c r="CE40" s="323"/>
      <c r="CF40" s="323"/>
      <c r="CG40" s="323"/>
      <c r="CH40" s="323"/>
      <c r="CI40" s="323"/>
      <c r="CJ40" s="323"/>
      <c r="CK40" s="323"/>
      <c r="CL40" s="323"/>
      <c r="CM40" s="323"/>
      <c r="CN40" s="323"/>
      <c r="CO40" s="323"/>
      <c r="CP40" s="323"/>
      <c r="CQ40" s="323"/>
      <c r="CR40" s="323"/>
      <c r="CS40" s="323"/>
      <c r="CT40" s="323"/>
      <c r="CU40" s="323"/>
      <c r="CV40" s="323"/>
      <c r="CW40" s="323"/>
      <c r="CX40" s="323"/>
      <c r="CY40" s="323"/>
      <c r="CZ40" s="323"/>
      <c r="DA40" s="323"/>
      <c r="DB40" s="323"/>
      <c r="DC40" s="323"/>
      <c r="DD40" s="323"/>
      <c r="DE40" s="323"/>
      <c r="DF40" s="323"/>
      <c r="DG40" s="323"/>
      <c r="DH40" s="323"/>
      <c r="DI40" s="323"/>
      <c r="DJ40" s="323"/>
      <c r="DK40" s="323"/>
      <c r="DL40" s="323"/>
      <c r="DM40" s="323"/>
      <c r="DN40" s="323"/>
      <c r="DO40" s="323"/>
      <c r="DP40" s="323"/>
      <c r="DQ40" s="323"/>
      <c r="DR40" s="323"/>
      <c r="DS40" s="323"/>
      <c r="DT40" s="323"/>
      <c r="DU40" s="323"/>
      <c r="DV40" s="323"/>
      <c r="DW40" s="323"/>
      <c r="DX40" s="323"/>
      <c r="DY40" s="323"/>
      <c r="DZ40" s="323"/>
      <c r="EA40" s="323"/>
      <c r="EB40" s="323"/>
      <c r="EC40" s="323"/>
      <c r="ED40" s="323"/>
      <c r="EE40" s="323"/>
      <c r="EF40" s="323"/>
      <c r="EG40" s="323"/>
      <c r="EH40" s="323"/>
      <c r="EI40" s="323"/>
      <c r="EJ40" s="323"/>
      <c r="EK40" s="323"/>
      <c r="EL40" s="323"/>
      <c r="EM40" s="323"/>
      <c r="EN40" s="323"/>
      <c r="EO40" s="323"/>
      <c r="EP40" s="323"/>
      <c r="EQ40" s="323"/>
      <c r="ER40" s="323"/>
      <c r="ES40" s="323"/>
      <c r="ET40" s="323"/>
      <c r="EU40" s="323"/>
      <c r="EV40" s="323"/>
      <c r="EW40" s="323"/>
      <c r="EX40" s="323"/>
      <c r="EY40" s="323"/>
      <c r="EZ40" s="323"/>
      <c r="FA40" s="323"/>
      <c r="FB40" s="323"/>
      <c r="FC40" s="323"/>
      <c r="FD40" s="323"/>
      <c r="FE40" s="323"/>
      <c r="FF40" s="323"/>
      <c r="FG40" s="323"/>
      <c r="FH40" s="323"/>
      <c r="FI40" s="323"/>
      <c r="FJ40" s="323"/>
      <c r="FK40" s="323"/>
      <c r="FL40" s="323"/>
      <c r="FM40" s="323"/>
      <c r="FN40" s="323"/>
      <c r="FO40" s="323"/>
      <c r="FP40" s="323"/>
      <c r="FQ40" s="323"/>
      <c r="FR40" s="323"/>
      <c r="FS40" s="323"/>
      <c r="FT40" s="323"/>
      <c r="FU40" s="323"/>
      <c r="FV40" s="323"/>
      <c r="FW40" s="323"/>
      <c r="FX40" s="323"/>
      <c r="FY40" s="323"/>
      <c r="FZ40" s="323"/>
      <c r="GA40" s="323"/>
      <c r="GB40" s="323"/>
      <c r="GC40" s="323"/>
      <c r="GD40" s="323"/>
      <c r="GE40" s="323"/>
      <c r="GF40" s="323"/>
      <c r="GG40" s="323"/>
      <c r="GH40" s="323"/>
      <c r="GI40" s="323"/>
      <c r="GJ40" s="323"/>
      <c r="GK40" s="323"/>
      <c r="GL40" s="323"/>
      <c r="GM40" s="323"/>
      <c r="GN40" s="323"/>
      <c r="GO40" s="323"/>
      <c r="GP40" s="323"/>
      <c r="GQ40" s="323"/>
      <c r="GR40" s="323"/>
      <c r="GS40" s="323"/>
      <c r="GT40" s="323"/>
      <c r="GU40" s="323"/>
      <c r="GV40" s="323"/>
      <c r="GW40" s="323"/>
      <c r="GX40" s="323"/>
      <c r="GY40" s="323"/>
      <c r="GZ40" s="323"/>
      <c r="HA40" s="323"/>
      <c r="HB40" s="323"/>
      <c r="HC40" s="323"/>
      <c r="HD40" s="323"/>
      <c r="HE40" s="323"/>
      <c r="HF40" s="323"/>
      <c r="HG40" s="323"/>
      <c r="HH40" s="323"/>
      <c r="HI40" s="323"/>
      <c r="HJ40" s="323"/>
      <c r="HK40" s="323"/>
      <c r="HL40" s="323"/>
      <c r="HM40" s="323"/>
      <c r="HN40" s="323"/>
      <c r="HO40" s="323"/>
      <c r="HP40" s="323"/>
      <c r="HQ40" s="323"/>
      <c r="HR40" s="323"/>
      <c r="HS40" s="323"/>
      <c r="HT40" s="323"/>
      <c r="HU40" s="323"/>
      <c r="HV40" s="323"/>
      <c r="HW40" s="323"/>
      <c r="HX40" s="323"/>
      <c r="HY40" s="323"/>
      <c r="HZ40" s="323"/>
      <c r="IA40" s="323"/>
      <c r="IB40" s="323"/>
      <c r="IC40" s="323"/>
      <c r="ID40" s="323"/>
      <c r="IE40" s="323"/>
      <c r="IF40" s="323"/>
      <c r="IG40" s="323"/>
      <c r="IH40" s="323"/>
      <c r="II40" s="323"/>
      <c r="IJ40" s="323"/>
      <c r="IK40" s="323"/>
      <c r="IL40" s="323"/>
      <c r="IM40" s="323"/>
      <c r="IN40" s="323"/>
      <c r="IO40" s="323"/>
      <c r="IP40" s="323"/>
      <c r="IQ40" s="323"/>
      <c r="IR40" s="323"/>
      <c r="IS40" s="323"/>
      <c r="IT40" s="323"/>
      <c r="IU40" s="323"/>
      <c r="IV40" s="323"/>
      <c r="IW40" s="323"/>
      <c r="IX40" s="323"/>
    </row>
    <row r="41" spans="1:258" s="357" customFormat="1">
      <c r="A41" s="323"/>
      <c r="B41" s="324"/>
      <c r="C41" s="325"/>
      <c r="D41" s="325"/>
      <c r="E41" s="1722"/>
      <c r="F41" s="326"/>
      <c r="G41" s="326"/>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c r="BR41" s="323"/>
      <c r="BS41" s="323"/>
      <c r="BT41" s="323"/>
      <c r="BU41" s="323"/>
      <c r="BV41" s="323"/>
      <c r="BW41" s="323"/>
      <c r="BX41" s="323"/>
      <c r="BY41" s="323"/>
      <c r="BZ41" s="323"/>
      <c r="CA41" s="323"/>
      <c r="CB41" s="323"/>
      <c r="CC41" s="323"/>
      <c r="CD41" s="323"/>
      <c r="CE41" s="323"/>
      <c r="CF41" s="323"/>
      <c r="CG41" s="323"/>
      <c r="CH41" s="323"/>
      <c r="CI41" s="323"/>
      <c r="CJ41" s="323"/>
      <c r="CK41" s="323"/>
      <c r="CL41" s="323"/>
      <c r="CM41" s="323"/>
      <c r="CN41" s="323"/>
      <c r="CO41" s="323"/>
      <c r="CP41" s="323"/>
      <c r="CQ41" s="323"/>
      <c r="CR41" s="323"/>
      <c r="CS41" s="323"/>
      <c r="CT41" s="323"/>
      <c r="CU41" s="323"/>
      <c r="CV41" s="323"/>
      <c r="CW41" s="323"/>
      <c r="CX41" s="323"/>
      <c r="CY41" s="323"/>
      <c r="CZ41" s="323"/>
      <c r="DA41" s="323"/>
      <c r="DB41" s="323"/>
      <c r="DC41" s="323"/>
      <c r="DD41" s="323"/>
      <c r="DE41" s="323"/>
      <c r="DF41" s="323"/>
      <c r="DG41" s="323"/>
      <c r="DH41" s="323"/>
      <c r="DI41" s="323"/>
      <c r="DJ41" s="323"/>
      <c r="DK41" s="323"/>
      <c r="DL41" s="323"/>
      <c r="DM41" s="323"/>
      <c r="DN41" s="323"/>
      <c r="DO41" s="323"/>
      <c r="DP41" s="323"/>
      <c r="DQ41" s="323"/>
      <c r="DR41" s="323"/>
      <c r="DS41" s="323"/>
      <c r="DT41" s="323"/>
      <c r="DU41" s="323"/>
      <c r="DV41" s="323"/>
      <c r="DW41" s="323"/>
      <c r="DX41" s="323"/>
      <c r="DY41" s="323"/>
      <c r="DZ41" s="323"/>
      <c r="EA41" s="323"/>
      <c r="EB41" s="323"/>
      <c r="EC41" s="323"/>
      <c r="ED41" s="323"/>
      <c r="EE41" s="323"/>
      <c r="EF41" s="323"/>
      <c r="EG41" s="323"/>
      <c r="EH41" s="323"/>
      <c r="EI41" s="323"/>
      <c r="EJ41" s="323"/>
      <c r="EK41" s="323"/>
      <c r="EL41" s="323"/>
      <c r="EM41" s="323"/>
      <c r="EN41" s="323"/>
      <c r="EO41" s="323"/>
      <c r="EP41" s="323"/>
      <c r="EQ41" s="323"/>
      <c r="ER41" s="323"/>
      <c r="ES41" s="323"/>
      <c r="ET41" s="323"/>
      <c r="EU41" s="323"/>
      <c r="EV41" s="323"/>
      <c r="EW41" s="323"/>
      <c r="EX41" s="323"/>
      <c r="EY41" s="323"/>
      <c r="EZ41" s="323"/>
      <c r="FA41" s="323"/>
      <c r="FB41" s="323"/>
      <c r="FC41" s="323"/>
      <c r="FD41" s="323"/>
      <c r="FE41" s="323"/>
      <c r="FF41" s="323"/>
      <c r="FG41" s="323"/>
      <c r="FH41" s="323"/>
      <c r="FI41" s="323"/>
      <c r="FJ41" s="323"/>
      <c r="FK41" s="323"/>
      <c r="FL41" s="323"/>
      <c r="FM41" s="323"/>
      <c r="FN41" s="323"/>
      <c r="FO41" s="323"/>
      <c r="FP41" s="323"/>
      <c r="FQ41" s="323"/>
      <c r="FR41" s="323"/>
      <c r="FS41" s="323"/>
      <c r="FT41" s="323"/>
      <c r="FU41" s="323"/>
      <c r="FV41" s="323"/>
      <c r="FW41" s="323"/>
      <c r="FX41" s="323"/>
      <c r="FY41" s="323"/>
      <c r="FZ41" s="323"/>
      <c r="GA41" s="323"/>
      <c r="GB41" s="323"/>
      <c r="GC41" s="323"/>
      <c r="GD41" s="323"/>
      <c r="GE41" s="323"/>
      <c r="GF41" s="323"/>
      <c r="GG41" s="323"/>
      <c r="GH41" s="323"/>
      <c r="GI41" s="323"/>
      <c r="GJ41" s="323"/>
      <c r="GK41" s="323"/>
      <c r="GL41" s="323"/>
      <c r="GM41" s="323"/>
      <c r="GN41" s="323"/>
      <c r="GO41" s="323"/>
      <c r="GP41" s="323"/>
      <c r="GQ41" s="323"/>
      <c r="GR41" s="323"/>
      <c r="GS41" s="323"/>
      <c r="GT41" s="323"/>
      <c r="GU41" s="323"/>
      <c r="GV41" s="323"/>
      <c r="GW41" s="323"/>
      <c r="GX41" s="323"/>
      <c r="GY41" s="323"/>
      <c r="GZ41" s="323"/>
      <c r="HA41" s="323"/>
      <c r="HB41" s="323"/>
      <c r="HC41" s="323"/>
      <c r="HD41" s="323"/>
      <c r="HE41" s="323"/>
      <c r="HF41" s="323"/>
      <c r="HG41" s="323"/>
      <c r="HH41" s="323"/>
      <c r="HI41" s="323"/>
      <c r="HJ41" s="323"/>
      <c r="HK41" s="323"/>
      <c r="HL41" s="323"/>
      <c r="HM41" s="323"/>
      <c r="HN41" s="323"/>
      <c r="HO41" s="323"/>
      <c r="HP41" s="323"/>
      <c r="HQ41" s="323"/>
      <c r="HR41" s="323"/>
      <c r="HS41" s="323"/>
      <c r="HT41" s="323"/>
      <c r="HU41" s="323"/>
      <c r="HV41" s="323"/>
      <c r="HW41" s="323"/>
      <c r="HX41" s="323"/>
      <c r="HY41" s="323"/>
      <c r="HZ41" s="323"/>
      <c r="IA41" s="323"/>
      <c r="IB41" s="323"/>
      <c r="IC41" s="323"/>
      <c r="ID41" s="323"/>
      <c r="IE41" s="323"/>
      <c r="IF41" s="323"/>
      <c r="IG41" s="323"/>
      <c r="IH41" s="323"/>
      <c r="II41" s="323"/>
      <c r="IJ41" s="323"/>
      <c r="IK41" s="323"/>
      <c r="IL41" s="323"/>
      <c r="IM41" s="323"/>
      <c r="IN41" s="323"/>
      <c r="IO41" s="323"/>
      <c r="IP41" s="323"/>
      <c r="IQ41" s="323"/>
      <c r="IR41" s="323"/>
      <c r="IS41" s="323"/>
      <c r="IT41" s="323"/>
      <c r="IU41" s="323"/>
      <c r="IV41" s="323"/>
      <c r="IW41" s="323"/>
      <c r="IX41" s="323"/>
    </row>
    <row r="42" spans="1:258" s="357" customFormat="1">
      <c r="A42" s="323"/>
      <c r="B42" s="324"/>
      <c r="C42" s="325"/>
      <c r="D42" s="325"/>
      <c r="E42" s="1722"/>
      <c r="F42" s="326"/>
      <c r="G42" s="326"/>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c r="BR42" s="323"/>
      <c r="BS42" s="323"/>
      <c r="BT42" s="323"/>
      <c r="BU42" s="323"/>
      <c r="BV42" s="323"/>
      <c r="BW42" s="323"/>
      <c r="BX42" s="323"/>
      <c r="BY42" s="323"/>
      <c r="BZ42" s="323"/>
      <c r="CA42" s="323"/>
      <c r="CB42" s="323"/>
      <c r="CC42" s="323"/>
      <c r="CD42" s="323"/>
      <c r="CE42" s="323"/>
      <c r="CF42" s="323"/>
      <c r="CG42" s="323"/>
      <c r="CH42" s="323"/>
      <c r="CI42" s="323"/>
      <c r="CJ42" s="323"/>
      <c r="CK42" s="323"/>
      <c r="CL42" s="323"/>
      <c r="CM42" s="323"/>
      <c r="CN42" s="323"/>
      <c r="CO42" s="323"/>
      <c r="CP42" s="323"/>
      <c r="CQ42" s="323"/>
      <c r="CR42" s="323"/>
      <c r="CS42" s="323"/>
      <c r="CT42" s="323"/>
      <c r="CU42" s="323"/>
      <c r="CV42" s="323"/>
      <c r="CW42" s="323"/>
      <c r="CX42" s="323"/>
      <c r="CY42" s="323"/>
      <c r="CZ42" s="323"/>
      <c r="DA42" s="323"/>
      <c r="DB42" s="323"/>
      <c r="DC42" s="323"/>
      <c r="DD42" s="323"/>
      <c r="DE42" s="323"/>
      <c r="DF42" s="323"/>
      <c r="DG42" s="323"/>
      <c r="DH42" s="323"/>
      <c r="DI42" s="323"/>
      <c r="DJ42" s="323"/>
      <c r="DK42" s="323"/>
      <c r="DL42" s="323"/>
      <c r="DM42" s="323"/>
      <c r="DN42" s="323"/>
      <c r="DO42" s="323"/>
      <c r="DP42" s="323"/>
      <c r="DQ42" s="323"/>
      <c r="DR42" s="323"/>
      <c r="DS42" s="323"/>
      <c r="DT42" s="323"/>
      <c r="DU42" s="323"/>
      <c r="DV42" s="323"/>
      <c r="DW42" s="323"/>
      <c r="DX42" s="323"/>
      <c r="DY42" s="323"/>
      <c r="DZ42" s="323"/>
      <c r="EA42" s="323"/>
      <c r="EB42" s="323"/>
      <c r="EC42" s="323"/>
      <c r="ED42" s="323"/>
      <c r="EE42" s="323"/>
      <c r="EF42" s="323"/>
      <c r="EG42" s="323"/>
      <c r="EH42" s="323"/>
      <c r="EI42" s="323"/>
      <c r="EJ42" s="323"/>
      <c r="EK42" s="323"/>
      <c r="EL42" s="323"/>
      <c r="EM42" s="323"/>
      <c r="EN42" s="323"/>
      <c r="EO42" s="323"/>
      <c r="EP42" s="323"/>
      <c r="EQ42" s="323"/>
      <c r="ER42" s="323"/>
      <c r="ES42" s="323"/>
      <c r="ET42" s="323"/>
      <c r="EU42" s="323"/>
      <c r="EV42" s="323"/>
      <c r="EW42" s="323"/>
      <c r="EX42" s="323"/>
      <c r="EY42" s="323"/>
      <c r="EZ42" s="323"/>
      <c r="FA42" s="323"/>
      <c r="FB42" s="323"/>
      <c r="FC42" s="323"/>
      <c r="FD42" s="323"/>
      <c r="FE42" s="323"/>
      <c r="FF42" s="323"/>
      <c r="FG42" s="323"/>
      <c r="FH42" s="323"/>
      <c r="FI42" s="323"/>
      <c r="FJ42" s="323"/>
      <c r="FK42" s="323"/>
      <c r="FL42" s="323"/>
      <c r="FM42" s="323"/>
      <c r="FN42" s="323"/>
      <c r="FO42" s="323"/>
      <c r="FP42" s="323"/>
      <c r="FQ42" s="323"/>
      <c r="FR42" s="323"/>
      <c r="FS42" s="323"/>
      <c r="FT42" s="323"/>
      <c r="FU42" s="323"/>
      <c r="FV42" s="323"/>
      <c r="FW42" s="323"/>
      <c r="FX42" s="323"/>
      <c r="FY42" s="323"/>
      <c r="FZ42" s="323"/>
      <c r="GA42" s="323"/>
      <c r="GB42" s="323"/>
      <c r="GC42" s="323"/>
      <c r="GD42" s="323"/>
      <c r="GE42" s="323"/>
      <c r="GF42" s="323"/>
      <c r="GG42" s="323"/>
      <c r="GH42" s="323"/>
      <c r="GI42" s="323"/>
      <c r="GJ42" s="323"/>
      <c r="GK42" s="323"/>
      <c r="GL42" s="323"/>
      <c r="GM42" s="323"/>
      <c r="GN42" s="323"/>
      <c r="GO42" s="323"/>
      <c r="GP42" s="323"/>
      <c r="GQ42" s="323"/>
      <c r="GR42" s="323"/>
      <c r="GS42" s="323"/>
      <c r="GT42" s="323"/>
      <c r="GU42" s="323"/>
      <c r="GV42" s="323"/>
      <c r="GW42" s="323"/>
      <c r="GX42" s="323"/>
      <c r="GY42" s="323"/>
      <c r="GZ42" s="323"/>
      <c r="HA42" s="323"/>
      <c r="HB42" s="323"/>
      <c r="HC42" s="323"/>
      <c r="HD42" s="323"/>
      <c r="HE42" s="323"/>
      <c r="HF42" s="323"/>
      <c r="HG42" s="323"/>
      <c r="HH42" s="323"/>
      <c r="HI42" s="323"/>
      <c r="HJ42" s="323"/>
      <c r="HK42" s="323"/>
      <c r="HL42" s="323"/>
      <c r="HM42" s="323"/>
      <c r="HN42" s="323"/>
      <c r="HO42" s="323"/>
      <c r="HP42" s="323"/>
      <c r="HQ42" s="323"/>
      <c r="HR42" s="323"/>
      <c r="HS42" s="323"/>
      <c r="HT42" s="323"/>
      <c r="HU42" s="323"/>
      <c r="HV42" s="323"/>
      <c r="HW42" s="323"/>
      <c r="HX42" s="323"/>
      <c r="HY42" s="323"/>
      <c r="HZ42" s="323"/>
      <c r="IA42" s="323"/>
      <c r="IB42" s="323"/>
      <c r="IC42" s="323"/>
      <c r="ID42" s="323"/>
      <c r="IE42" s="323"/>
      <c r="IF42" s="323"/>
      <c r="IG42" s="323"/>
      <c r="IH42" s="323"/>
      <c r="II42" s="323"/>
      <c r="IJ42" s="323"/>
      <c r="IK42" s="323"/>
      <c r="IL42" s="323"/>
      <c r="IM42" s="323"/>
      <c r="IN42" s="323"/>
      <c r="IO42" s="323"/>
      <c r="IP42" s="323"/>
      <c r="IQ42" s="323"/>
      <c r="IR42" s="323"/>
      <c r="IS42" s="323"/>
      <c r="IT42" s="323"/>
      <c r="IU42" s="323"/>
      <c r="IV42" s="323"/>
      <c r="IW42" s="323"/>
      <c r="IX42" s="323"/>
    </row>
    <row r="43" spans="1:258" s="357" customFormat="1">
      <c r="A43" s="323"/>
      <c r="B43" s="324"/>
      <c r="C43" s="325"/>
      <c r="D43" s="325"/>
      <c r="E43" s="1722"/>
      <c r="F43" s="326"/>
      <c r="G43" s="326"/>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c r="BR43" s="323"/>
      <c r="BS43" s="323"/>
      <c r="BT43" s="323"/>
      <c r="BU43" s="323"/>
      <c r="BV43" s="323"/>
      <c r="BW43" s="323"/>
      <c r="BX43" s="323"/>
      <c r="BY43" s="323"/>
      <c r="BZ43" s="323"/>
      <c r="CA43" s="323"/>
      <c r="CB43" s="323"/>
      <c r="CC43" s="323"/>
      <c r="CD43" s="323"/>
      <c r="CE43" s="323"/>
      <c r="CF43" s="323"/>
      <c r="CG43" s="323"/>
      <c r="CH43" s="323"/>
      <c r="CI43" s="323"/>
      <c r="CJ43" s="323"/>
      <c r="CK43" s="323"/>
      <c r="CL43" s="323"/>
      <c r="CM43" s="323"/>
      <c r="CN43" s="323"/>
      <c r="CO43" s="323"/>
      <c r="CP43" s="323"/>
      <c r="CQ43" s="323"/>
      <c r="CR43" s="323"/>
      <c r="CS43" s="323"/>
      <c r="CT43" s="323"/>
      <c r="CU43" s="323"/>
      <c r="CV43" s="323"/>
      <c r="CW43" s="323"/>
      <c r="CX43" s="323"/>
      <c r="CY43" s="323"/>
      <c r="CZ43" s="323"/>
      <c r="DA43" s="323"/>
      <c r="DB43" s="323"/>
      <c r="DC43" s="323"/>
      <c r="DD43" s="323"/>
      <c r="DE43" s="323"/>
      <c r="DF43" s="323"/>
      <c r="DG43" s="323"/>
      <c r="DH43" s="323"/>
      <c r="DI43" s="323"/>
      <c r="DJ43" s="323"/>
      <c r="DK43" s="323"/>
      <c r="DL43" s="323"/>
      <c r="DM43" s="323"/>
      <c r="DN43" s="323"/>
      <c r="DO43" s="323"/>
      <c r="DP43" s="323"/>
      <c r="DQ43" s="323"/>
      <c r="DR43" s="323"/>
      <c r="DS43" s="323"/>
      <c r="DT43" s="323"/>
      <c r="DU43" s="323"/>
      <c r="DV43" s="323"/>
      <c r="DW43" s="323"/>
      <c r="DX43" s="323"/>
      <c r="DY43" s="323"/>
      <c r="DZ43" s="323"/>
      <c r="EA43" s="323"/>
      <c r="EB43" s="323"/>
      <c r="EC43" s="323"/>
      <c r="ED43" s="323"/>
      <c r="EE43" s="323"/>
      <c r="EF43" s="323"/>
      <c r="EG43" s="323"/>
      <c r="EH43" s="323"/>
      <c r="EI43" s="323"/>
      <c r="EJ43" s="323"/>
      <c r="EK43" s="323"/>
      <c r="EL43" s="323"/>
      <c r="EM43" s="323"/>
      <c r="EN43" s="323"/>
      <c r="EO43" s="323"/>
      <c r="EP43" s="323"/>
      <c r="EQ43" s="323"/>
      <c r="ER43" s="323"/>
      <c r="ES43" s="323"/>
      <c r="ET43" s="323"/>
      <c r="EU43" s="323"/>
      <c r="EV43" s="323"/>
      <c r="EW43" s="323"/>
      <c r="EX43" s="323"/>
      <c r="EY43" s="323"/>
      <c r="EZ43" s="323"/>
      <c r="FA43" s="323"/>
      <c r="FB43" s="323"/>
      <c r="FC43" s="323"/>
      <c r="FD43" s="323"/>
      <c r="FE43" s="323"/>
      <c r="FF43" s="323"/>
      <c r="FG43" s="323"/>
      <c r="FH43" s="323"/>
      <c r="FI43" s="323"/>
      <c r="FJ43" s="323"/>
      <c r="FK43" s="323"/>
      <c r="FL43" s="323"/>
      <c r="FM43" s="323"/>
      <c r="FN43" s="323"/>
      <c r="FO43" s="323"/>
      <c r="FP43" s="323"/>
      <c r="FQ43" s="323"/>
      <c r="FR43" s="323"/>
      <c r="FS43" s="323"/>
      <c r="FT43" s="323"/>
      <c r="FU43" s="323"/>
      <c r="FV43" s="323"/>
      <c r="FW43" s="323"/>
      <c r="FX43" s="323"/>
      <c r="FY43" s="323"/>
      <c r="FZ43" s="323"/>
      <c r="GA43" s="323"/>
      <c r="GB43" s="323"/>
      <c r="GC43" s="323"/>
      <c r="GD43" s="323"/>
      <c r="GE43" s="323"/>
      <c r="GF43" s="323"/>
      <c r="GG43" s="323"/>
      <c r="GH43" s="323"/>
      <c r="GI43" s="323"/>
      <c r="GJ43" s="323"/>
      <c r="GK43" s="323"/>
      <c r="GL43" s="323"/>
      <c r="GM43" s="323"/>
      <c r="GN43" s="323"/>
      <c r="GO43" s="323"/>
      <c r="GP43" s="323"/>
      <c r="GQ43" s="323"/>
      <c r="GR43" s="323"/>
      <c r="GS43" s="323"/>
      <c r="GT43" s="323"/>
      <c r="GU43" s="323"/>
      <c r="GV43" s="323"/>
      <c r="GW43" s="323"/>
      <c r="GX43" s="323"/>
      <c r="GY43" s="323"/>
      <c r="GZ43" s="323"/>
      <c r="HA43" s="323"/>
      <c r="HB43" s="323"/>
      <c r="HC43" s="323"/>
      <c r="HD43" s="323"/>
      <c r="HE43" s="323"/>
      <c r="HF43" s="323"/>
      <c r="HG43" s="323"/>
      <c r="HH43" s="323"/>
      <c r="HI43" s="323"/>
      <c r="HJ43" s="323"/>
      <c r="HK43" s="323"/>
      <c r="HL43" s="323"/>
      <c r="HM43" s="323"/>
      <c r="HN43" s="323"/>
      <c r="HO43" s="323"/>
      <c r="HP43" s="323"/>
      <c r="HQ43" s="323"/>
      <c r="HR43" s="323"/>
      <c r="HS43" s="323"/>
      <c r="HT43" s="323"/>
      <c r="HU43" s="323"/>
      <c r="HV43" s="323"/>
      <c r="HW43" s="323"/>
      <c r="HX43" s="323"/>
      <c r="HY43" s="323"/>
      <c r="HZ43" s="323"/>
      <c r="IA43" s="323"/>
      <c r="IB43" s="323"/>
      <c r="IC43" s="323"/>
      <c r="ID43" s="323"/>
      <c r="IE43" s="323"/>
      <c r="IF43" s="323"/>
      <c r="IG43" s="323"/>
      <c r="IH43" s="323"/>
      <c r="II43" s="323"/>
      <c r="IJ43" s="323"/>
      <c r="IK43" s="323"/>
      <c r="IL43" s="323"/>
      <c r="IM43" s="323"/>
      <c r="IN43" s="323"/>
      <c r="IO43" s="323"/>
      <c r="IP43" s="323"/>
      <c r="IQ43" s="323"/>
      <c r="IR43" s="323"/>
      <c r="IS43" s="323"/>
      <c r="IT43" s="323"/>
      <c r="IU43" s="323"/>
      <c r="IV43" s="323"/>
      <c r="IW43" s="323"/>
      <c r="IX43" s="323"/>
    </row>
    <row r="44" spans="1:258" s="357" customFormat="1">
      <c r="A44" s="323"/>
      <c r="B44" s="324"/>
      <c r="C44" s="325"/>
      <c r="D44" s="325"/>
      <c r="E44" s="1722"/>
      <c r="F44" s="326"/>
      <c r="G44" s="326"/>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c r="BR44" s="323"/>
      <c r="BS44" s="323"/>
      <c r="BT44" s="323"/>
      <c r="BU44" s="323"/>
      <c r="BV44" s="323"/>
      <c r="BW44" s="323"/>
      <c r="BX44" s="323"/>
      <c r="BY44" s="323"/>
      <c r="BZ44" s="323"/>
      <c r="CA44" s="323"/>
      <c r="CB44" s="323"/>
      <c r="CC44" s="323"/>
      <c r="CD44" s="323"/>
      <c r="CE44" s="323"/>
      <c r="CF44" s="323"/>
      <c r="CG44" s="323"/>
      <c r="CH44" s="323"/>
      <c r="CI44" s="323"/>
      <c r="CJ44" s="323"/>
      <c r="CK44" s="323"/>
      <c r="CL44" s="323"/>
      <c r="CM44" s="323"/>
      <c r="CN44" s="323"/>
      <c r="CO44" s="323"/>
      <c r="CP44" s="323"/>
      <c r="CQ44" s="323"/>
      <c r="CR44" s="323"/>
      <c r="CS44" s="323"/>
      <c r="CT44" s="323"/>
      <c r="CU44" s="323"/>
      <c r="CV44" s="323"/>
      <c r="CW44" s="323"/>
      <c r="CX44" s="323"/>
      <c r="CY44" s="323"/>
      <c r="CZ44" s="323"/>
      <c r="DA44" s="323"/>
      <c r="DB44" s="323"/>
      <c r="DC44" s="323"/>
      <c r="DD44" s="323"/>
      <c r="DE44" s="323"/>
      <c r="DF44" s="323"/>
      <c r="DG44" s="323"/>
      <c r="DH44" s="323"/>
      <c r="DI44" s="323"/>
      <c r="DJ44" s="323"/>
      <c r="DK44" s="323"/>
      <c r="DL44" s="323"/>
      <c r="DM44" s="323"/>
      <c r="DN44" s="323"/>
      <c r="DO44" s="323"/>
      <c r="DP44" s="323"/>
      <c r="DQ44" s="323"/>
      <c r="DR44" s="323"/>
      <c r="DS44" s="323"/>
      <c r="DT44" s="323"/>
      <c r="DU44" s="323"/>
      <c r="DV44" s="323"/>
      <c r="DW44" s="323"/>
      <c r="DX44" s="323"/>
      <c r="DY44" s="323"/>
      <c r="DZ44" s="323"/>
      <c r="EA44" s="323"/>
      <c r="EB44" s="323"/>
      <c r="EC44" s="323"/>
      <c r="ED44" s="323"/>
      <c r="EE44" s="323"/>
      <c r="EF44" s="323"/>
      <c r="EG44" s="323"/>
      <c r="EH44" s="323"/>
      <c r="EI44" s="323"/>
      <c r="EJ44" s="323"/>
      <c r="EK44" s="323"/>
      <c r="EL44" s="323"/>
      <c r="EM44" s="323"/>
      <c r="EN44" s="323"/>
      <c r="EO44" s="323"/>
      <c r="EP44" s="323"/>
      <c r="EQ44" s="323"/>
      <c r="ER44" s="323"/>
      <c r="ES44" s="323"/>
      <c r="ET44" s="323"/>
      <c r="EU44" s="323"/>
      <c r="EV44" s="323"/>
      <c r="EW44" s="323"/>
      <c r="EX44" s="323"/>
      <c r="EY44" s="323"/>
      <c r="EZ44" s="323"/>
      <c r="FA44" s="323"/>
      <c r="FB44" s="323"/>
      <c r="FC44" s="323"/>
      <c r="FD44" s="323"/>
      <c r="FE44" s="323"/>
      <c r="FF44" s="323"/>
      <c r="FG44" s="323"/>
      <c r="FH44" s="323"/>
      <c r="FI44" s="323"/>
      <c r="FJ44" s="323"/>
      <c r="FK44" s="323"/>
      <c r="FL44" s="323"/>
      <c r="FM44" s="323"/>
      <c r="FN44" s="323"/>
      <c r="FO44" s="323"/>
      <c r="FP44" s="323"/>
      <c r="FQ44" s="323"/>
      <c r="FR44" s="323"/>
      <c r="FS44" s="323"/>
      <c r="FT44" s="323"/>
      <c r="FU44" s="323"/>
      <c r="FV44" s="323"/>
      <c r="FW44" s="323"/>
      <c r="FX44" s="323"/>
      <c r="FY44" s="323"/>
      <c r="FZ44" s="323"/>
      <c r="GA44" s="323"/>
      <c r="GB44" s="323"/>
      <c r="GC44" s="323"/>
      <c r="GD44" s="323"/>
      <c r="GE44" s="323"/>
      <c r="GF44" s="323"/>
      <c r="GG44" s="323"/>
      <c r="GH44" s="323"/>
      <c r="GI44" s="323"/>
      <c r="GJ44" s="323"/>
      <c r="GK44" s="323"/>
      <c r="GL44" s="323"/>
      <c r="GM44" s="323"/>
      <c r="GN44" s="323"/>
      <c r="GO44" s="323"/>
      <c r="GP44" s="323"/>
      <c r="GQ44" s="323"/>
      <c r="GR44" s="323"/>
      <c r="GS44" s="323"/>
      <c r="GT44" s="323"/>
      <c r="GU44" s="323"/>
      <c r="GV44" s="323"/>
      <c r="GW44" s="323"/>
      <c r="GX44" s="323"/>
      <c r="GY44" s="323"/>
      <c r="GZ44" s="323"/>
      <c r="HA44" s="323"/>
      <c r="HB44" s="323"/>
      <c r="HC44" s="323"/>
      <c r="HD44" s="323"/>
      <c r="HE44" s="323"/>
      <c r="HF44" s="323"/>
      <c r="HG44" s="323"/>
      <c r="HH44" s="323"/>
      <c r="HI44" s="323"/>
      <c r="HJ44" s="323"/>
      <c r="HK44" s="323"/>
      <c r="HL44" s="323"/>
      <c r="HM44" s="323"/>
      <c r="HN44" s="323"/>
      <c r="HO44" s="323"/>
      <c r="HP44" s="323"/>
      <c r="HQ44" s="323"/>
      <c r="HR44" s="323"/>
      <c r="HS44" s="323"/>
      <c r="HT44" s="323"/>
      <c r="HU44" s="323"/>
      <c r="HV44" s="323"/>
      <c r="HW44" s="323"/>
      <c r="HX44" s="323"/>
      <c r="HY44" s="323"/>
      <c r="HZ44" s="323"/>
      <c r="IA44" s="323"/>
      <c r="IB44" s="323"/>
      <c r="IC44" s="323"/>
      <c r="ID44" s="323"/>
      <c r="IE44" s="323"/>
      <c r="IF44" s="323"/>
      <c r="IG44" s="323"/>
      <c r="IH44" s="323"/>
      <c r="II44" s="323"/>
      <c r="IJ44" s="323"/>
      <c r="IK44" s="323"/>
      <c r="IL44" s="323"/>
      <c r="IM44" s="323"/>
      <c r="IN44" s="323"/>
      <c r="IO44" s="323"/>
      <c r="IP44" s="323"/>
      <c r="IQ44" s="323"/>
      <c r="IR44" s="323"/>
      <c r="IS44" s="323"/>
      <c r="IT44" s="323"/>
      <c r="IU44" s="323"/>
      <c r="IV44" s="323"/>
      <c r="IW44" s="323"/>
      <c r="IX44" s="323"/>
    </row>
    <row r="45" spans="1:258" s="357" customFormat="1">
      <c r="A45" s="323"/>
      <c r="B45" s="324"/>
      <c r="C45" s="325"/>
      <c r="D45" s="325"/>
      <c r="E45" s="1722"/>
      <c r="F45" s="326"/>
      <c r="G45" s="326"/>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c r="BT45" s="323"/>
      <c r="BU45" s="323"/>
      <c r="BV45" s="323"/>
      <c r="BW45" s="323"/>
      <c r="BX45" s="323"/>
      <c r="BY45" s="323"/>
      <c r="BZ45" s="323"/>
      <c r="CA45" s="323"/>
      <c r="CB45" s="323"/>
      <c r="CC45" s="323"/>
      <c r="CD45" s="323"/>
      <c r="CE45" s="323"/>
      <c r="CF45" s="323"/>
      <c r="CG45" s="323"/>
      <c r="CH45" s="323"/>
      <c r="CI45" s="323"/>
      <c r="CJ45" s="323"/>
      <c r="CK45" s="323"/>
      <c r="CL45" s="323"/>
      <c r="CM45" s="323"/>
      <c r="CN45" s="323"/>
      <c r="CO45" s="323"/>
      <c r="CP45" s="323"/>
      <c r="CQ45" s="323"/>
      <c r="CR45" s="323"/>
      <c r="CS45" s="323"/>
      <c r="CT45" s="323"/>
      <c r="CU45" s="323"/>
      <c r="CV45" s="323"/>
      <c r="CW45" s="323"/>
      <c r="CX45" s="323"/>
      <c r="CY45" s="323"/>
      <c r="CZ45" s="323"/>
      <c r="DA45" s="323"/>
      <c r="DB45" s="323"/>
      <c r="DC45" s="323"/>
      <c r="DD45" s="323"/>
      <c r="DE45" s="323"/>
      <c r="DF45" s="323"/>
      <c r="DG45" s="323"/>
      <c r="DH45" s="323"/>
      <c r="DI45" s="323"/>
      <c r="DJ45" s="323"/>
      <c r="DK45" s="323"/>
      <c r="DL45" s="323"/>
      <c r="DM45" s="323"/>
      <c r="DN45" s="323"/>
      <c r="DO45" s="323"/>
      <c r="DP45" s="323"/>
      <c r="DQ45" s="323"/>
      <c r="DR45" s="323"/>
      <c r="DS45" s="323"/>
      <c r="DT45" s="323"/>
      <c r="DU45" s="323"/>
      <c r="DV45" s="323"/>
      <c r="DW45" s="323"/>
      <c r="DX45" s="323"/>
      <c r="DY45" s="323"/>
      <c r="DZ45" s="323"/>
      <c r="EA45" s="323"/>
      <c r="EB45" s="323"/>
      <c r="EC45" s="323"/>
      <c r="ED45" s="323"/>
      <c r="EE45" s="323"/>
      <c r="EF45" s="323"/>
      <c r="EG45" s="323"/>
      <c r="EH45" s="323"/>
      <c r="EI45" s="323"/>
      <c r="EJ45" s="323"/>
      <c r="EK45" s="323"/>
      <c r="EL45" s="323"/>
      <c r="EM45" s="323"/>
      <c r="EN45" s="323"/>
      <c r="EO45" s="323"/>
      <c r="EP45" s="323"/>
      <c r="EQ45" s="323"/>
      <c r="ER45" s="323"/>
      <c r="ES45" s="323"/>
      <c r="ET45" s="323"/>
      <c r="EU45" s="323"/>
      <c r="EV45" s="323"/>
      <c r="EW45" s="323"/>
      <c r="EX45" s="323"/>
      <c r="EY45" s="323"/>
      <c r="EZ45" s="323"/>
      <c r="FA45" s="323"/>
      <c r="FB45" s="323"/>
      <c r="FC45" s="323"/>
      <c r="FD45" s="323"/>
      <c r="FE45" s="323"/>
      <c r="FF45" s="323"/>
      <c r="FG45" s="323"/>
      <c r="FH45" s="323"/>
      <c r="FI45" s="323"/>
      <c r="FJ45" s="323"/>
      <c r="FK45" s="323"/>
      <c r="FL45" s="323"/>
      <c r="FM45" s="323"/>
      <c r="FN45" s="323"/>
      <c r="FO45" s="323"/>
      <c r="FP45" s="323"/>
      <c r="FQ45" s="323"/>
      <c r="FR45" s="323"/>
      <c r="FS45" s="323"/>
      <c r="FT45" s="323"/>
      <c r="FU45" s="323"/>
      <c r="FV45" s="323"/>
      <c r="FW45" s="323"/>
      <c r="FX45" s="323"/>
      <c r="FY45" s="323"/>
      <c r="FZ45" s="323"/>
      <c r="GA45" s="323"/>
      <c r="GB45" s="323"/>
      <c r="GC45" s="323"/>
      <c r="GD45" s="323"/>
      <c r="GE45" s="323"/>
      <c r="GF45" s="323"/>
      <c r="GG45" s="323"/>
      <c r="GH45" s="323"/>
      <c r="GI45" s="323"/>
      <c r="GJ45" s="323"/>
      <c r="GK45" s="323"/>
      <c r="GL45" s="323"/>
      <c r="GM45" s="323"/>
      <c r="GN45" s="323"/>
      <c r="GO45" s="323"/>
      <c r="GP45" s="323"/>
      <c r="GQ45" s="323"/>
      <c r="GR45" s="323"/>
      <c r="GS45" s="323"/>
      <c r="GT45" s="323"/>
      <c r="GU45" s="323"/>
      <c r="GV45" s="323"/>
      <c r="GW45" s="323"/>
      <c r="GX45" s="323"/>
      <c r="GY45" s="323"/>
      <c r="GZ45" s="323"/>
      <c r="HA45" s="323"/>
      <c r="HB45" s="323"/>
      <c r="HC45" s="323"/>
      <c r="HD45" s="323"/>
      <c r="HE45" s="323"/>
      <c r="HF45" s="323"/>
      <c r="HG45" s="323"/>
      <c r="HH45" s="323"/>
      <c r="HI45" s="323"/>
      <c r="HJ45" s="323"/>
      <c r="HK45" s="323"/>
      <c r="HL45" s="323"/>
      <c r="HM45" s="323"/>
      <c r="HN45" s="323"/>
      <c r="HO45" s="323"/>
      <c r="HP45" s="323"/>
      <c r="HQ45" s="323"/>
      <c r="HR45" s="323"/>
      <c r="HS45" s="323"/>
      <c r="HT45" s="323"/>
      <c r="HU45" s="323"/>
      <c r="HV45" s="323"/>
      <c r="HW45" s="323"/>
      <c r="HX45" s="323"/>
      <c r="HY45" s="323"/>
      <c r="HZ45" s="323"/>
      <c r="IA45" s="323"/>
      <c r="IB45" s="323"/>
      <c r="IC45" s="323"/>
      <c r="ID45" s="323"/>
      <c r="IE45" s="323"/>
      <c r="IF45" s="323"/>
      <c r="IG45" s="323"/>
      <c r="IH45" s="323"/>
      <c r="II45" s="323"/>
      <c r="IJ45" s="323"/>
      <c r="IK45" s="323"/>
      <c r="IL45" s="323"/>
      <c r="IM45" s="323"/>
      <c r="IN45" s="323"/>
      <c r="IO45" s="323"/>
      <c r="IP45" s="323"/>
      <c r="IQ45" s="323"/>
      <c r="IR45" s="323"/>
      <c r="IS45" s="323"/>
      <c r="IT45" s="323"/>
      <c r="IU45" s="323"/>
      <c r="IV45" s="323"/>
      <c r="IW45" s="323"/>
      <c r="IX45" s="323"/>
    </row>
    <row r="46" spans="1:258" s="357" customFormat="1">
      <c r="A46" s="323"/>
      <c r="B46" s="324"/>
      <c r="C46" s="325"/>
      <c r="D46" s="325"/>
      <c r="E46" s="1722"/>
      <c r="F46" s="326"/>
      <c r="G46" s="326"/>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c r="BR46" s="323"/>
      <c r="BS46" s="323"/>
      <c r="BT46" s="323"/>
      <c r="BU46" s="323"/>
      <c r="BV46" s="323"/>
      <c r="BW46" s="323"/>
      <c r="BX46" s="323"/>
      <c r="BY46" s="323"/>
      <c r="BZ46" s="323"/>
      <c r="CA46" s="323"/>
      <c r="CB46" s="323"/>
      <c r="CC46" s="323"/>
      <c r="CD46" s="323"/>
      <c r="CE46" s="323"/>
      <c r="CF46" s="323"/>
      <c r="CG46" s="323"/>
      <c r="CH46" s="323"/>
      <c r="CI46" s="323"/>
      <c r="CJ46" s="323"/>
      <c r="CK46" s="323"/>
      <c r="CL46" s="323"/>
      <c r="CM46" s="323"/>
      <c r="CN46" s="323"/>
      <c r="CO46" s="323"/>
      <c r="CP46" s="323"/>
      <c r="CQ46" s="323"/>
      <c r="CR46" s="323"/>
      <c r="CS46" s="323"/>
      <c r="CT46" s="323"/>
      <c r="CU46" s="323"/>
      <c r="CV46" s="323"/>
      <c r="CW46" s="323"/>
      <c r="CX46" s="323"/>
      <c r="CY46" s="323"/>
      <c r="CZ46" s="323"/>
      <c r="DA46" s="323"/>
      <c r="DB46" s="323"/>
      <c r="DC46" s="323"/>
      <c r="DD46" s="323"/>
      <c r="DE46" s="323"/>
      <c r="DF46" s="323"/>
      <c r="DG46" s="323"/>
      <c r="DH46" s="323"/>
      <c r="DI46" s="323"/>
      <c r="DJ46" s="323"/>
      <c r="DK46" s="323"/>
      <c r="DL46" s="323"/>
      <c r="DM46" s="323"/>
      <c r="DN46" s="323"/>
      <c r="DO46" s="323"/>
      <c r="DP46" s="323"/>
      <c r="DQ46" s="323"/>
      <c r="DR46" s="323"/>
      <c r="DS46" s="323"/>
      <c r="DT46" s="323"/>
      <c r="DU46" s="323"/>
      <c r="DV46" s="323"/>
      <c r="DW46" s="323"/>
      <c r="DX46" s="323"/>
      <c r="DY46" s="323"/>
      <c r="DZ46" s="323"/>
      <c r="EA46" s="323"/>
      <c r="EB46" s="323"/>
      <c r="EC46" s="323"/>
      <c r="ED46" s="323"/>
      <c r="EE46" s="323"/>
      <c r="EF46" s="323"/>
      <c r="EG46" s="323"/>
      <c r="EH46" s="323"/>
      <c r="EI46" s="323"/>
      <c r="EJ46" s="323"/>
      <c r="EK46" s="323"/>
      <c r="EL46" s="323"/>
      <c r="EM46" s="323"/>
      <c r="EN46" s="323"/>
      <c r="EO46" s="323"/>
      <c r="EP46" s="323"/>
      <c r="EQ46" s="323"/>
      <c r="ER46" s="323"/>
      <c r="ES46" s="323"/>
      <c r="ET46" s="323"/>
      <c r="EU46" s="323"/>
      <c r="EV46" s="323"/>
      <c r="EW46" s="323"/>
      <c r="EX46" s="323"/>
      <c r="EY46" s="323"/>
      <c r="EZ46" s="323"/>
      <c r="FA46" s="323"/>
      <c r="FB46" s="323"/>
      <c r="FC46" s="323"/>
      <c r="FD46" s="323"/>
      <c r="FE46" s="323"/>
      <c r="FF46" s="323"/>
      <c r="FG46" s="323"/>
      <c r="FH46" s="323"/>
      <c r="FI46" s="323"/>
      <c r="FJ46" s="323"/>
      <c r="FK46" s="323"/>
      <c r="FL46" s="323"/>
      <c r="FM46" s="323"/>
      <c r="FN46" s="323"/>
      <c r="FO46" s="323"/>
      <c r="FP46" s="323"/>
      <c r="FQ46" s="323"/>
      <c r="FR46" s="323"/>
      <c r="FS46" s="323"/>
      <c r="FT46" s="323"/>
      <c r="FU46" s="323"/>
      <c r="FV46" s="323"/>
      <c r="FW46" s="323"/>
      <c r="FX46" s="323"/>
      <c r="FY46" s="323"/>
      <c r="FZ46" s="323"/>
      <c r="GA46" s="323"/>
      <c r="GB46" s="323"/>
      <c r="GC46" s="323"/>
      <c r="GD46" s="323"/>
      <c r="GE46" s="323"/>
      <c r="GF46" s="323"/>
      <c r="GG46" s="323"/>
      <c r="GH46" s="323"/>
      <c r="GI46" s="323"/>
      <c r="GJ46" s="323"/>
      <c r="GK46" s="323"/>
      <c r="GL46" s="323"/>
      <c r="GM46" s="323"/>
      <c r="GN46" s="323"/>
      <c r="GO46" s="323"/>
      <c r="GP46" s="323"/>
      <c r="GQ46" s="323"/>
      <c r="GR46" s="323"/>
      <c r="GS46" s="323"/>
      <c r="GT46" s="323"/>
      <c r="GU46" s="323"/>
      <c r="GV46" s="323"/>
      <c r="GW46" s="323"/>
      <c r="GX46" s="323"/>
      <c r="GY46" s="323"/>
      <c r="GZ46" s="323"/>
      <c r="HA46" s="323"/>
      <c r="HB46" s="323"/>
      <c r="HC46" s="323"/>
      <c r="HD46" s="323"/>
      <c r="HE46" s="323"/>
      <c r="HF46" s="323"/>
      <c r="HG46" s="323"/>
      <c r="HH46" s="323"/>
      <c r="HI46" s="323"/>
      <c r="HJ46" s="323"/>
      <c r="HK46" s="323"/>
      <c r="HL46" s="323"/>
      <c r="HM46" s="323"/>
      <c r="HN46" s="323"/>
      <c r="HO46" s="323"/>
      <c r="HP46" s="323"/>
      <c r="HQ46" s="323"/>
      <c r="HR46" s="323"/>
      <c r="HS46" s="323"/>
      <c r="HT46" s="323"/>
      <c r="HU46" s="323"/>
      <c r="HV46" s="323"/>
      <c r="HW46" s="323"/>
      <c r="HX46" s="323"/>
      <c r="HY46" s="323"/>
      <c r="HZ46" s="323"/>
      <c r="IA46" s="323"/>
      <c r="IB46" s="323"/>
      <c r="IC46" s="323"/>
      <c r="ID46" s="323"/>
      <c r="IE46" s="323"/>
      <c r="IF46" s="323"/>
      <c r="IG46" s="323"/>
      <c r="IH46" s="323"/>
      <c r="II46" s="323"/>
      <c r="IJ46" s="323"/>
      <c r="IK46" s="323"/>
      <c r="IL46" s="323"/>
      <c r="IM46" s="323"/>
      <c r="IN46" s="323"/>
      <c r="IO46" s="323"/>
      <c r="IP46" s="323"/>
      <c r="IQ46" s="323"/>
      <c r="IR46" s="323"/>
      <c r="IS46" s="323"/>
      <c r="IT46" s="323"/>
      <c r="IU46" s="323"/>
      <c r="IV46" s="323"/>
      <c r="IW46" s="323"/>
      <c r="IX46" s="323"/>
    </row>
    <row r="47" spans="1:258" s="357" customFormat="1">
      <c r="A47" s="323"/>
      <c r="B47" s="324"/>
      <c r="C47" s="325"/>
      <c r="D47" s="325"/>
      <c r="E47" s="1722"/>
      <c r="F47" s="326"/>
      <c r="G47" s="326"/>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c r="BR47" s="323"/>
      <c r="BS47" s="323"/>
      <c r="BT47" s="323"/>
      <c r="BU47" s="323"/>
      <c r="BV47" s="323"/>
      <c r="BW47" s="323"/>
      <c r="BX47" s="323"/>
      <c r="BY47" s="323"/>
      <c r="BZ47" s="323"/>
      <c r="CA47" s="323"/>
      <c r="CB47" s="323"/>
      <c r="CC47" s="323"/>
      <c r="CD47" s="323"/>
      <c r="CE47" s="323"/>
      <c r="CF47" s="323"/>
      <c r="CG47" s="323"/>
      <c r="CH47" s="323"/>
      <c r="CI47" s="323"/>
      <c r="CJ47" s="323"/>
      <c r="CK47" s="323"/>
      <c r="CL47" s="323"/>
      <c r="CM47" s="323"/>
      <c r="CN47" s="323"/>
      <c r="CO47" s="323"/>
      <c r="CP47" s="323"/>
      <c r="CQ47" s="323"/>
      <c r="CR47" s="323"/>
      <c r="CS47" s="323"/>
      <c r="CT47" s="323"/>
      <c r="CU47" s="323"/>
      <c r="CV47" s="323"/>
      <c r="CW47" s="323"/>
      <c r="CX47" s="323"/>
      <c r="CY47" s="323"/>
      <c r="CZ47" s="323"/>
      <c r="DA47" s="323"/>
      <c r="DB47" s="323"/>
      <c r="DC47" s="323"/>
      <c r="DD47" s="323"/>
      <c r="DE47" s="323"/>
      <c r="DF47" s="323"/>
      <c r="DG47" s="323"/>
      <c r="DH47" s="323"/>
      <c r="DI47" s="323"/>
      <c r="DJ47" s="323"/>
      <c r="DK47" s="323"/>
      <c r="DL47" s="323"/>
      <c r="DM47" s="323"/>
      <c r="DN47" s="323"/>
      <c r="DO47" s="323"/>
      <c r="DP47" s="323"/>
      <c r="DQ47" s="323"/>
      <c r="DR47" s="323"/>
      <c r="DS47" s="323"/>
      <c r="DT47" s="323"/>
      <c r="DU47" s="323"/>
      <c r="DV47" s="323"/>
      <c r="DW47" s="323"/>
      <c r="DX47" s="323"/>
      <c r="DY47" s="323"/>
      <c r="DZ47" s="323"/>
      <c r="EA47" s="323"/>
      <c r="EB47" s="323"/>
      <c r="EC47" s="323"/>
      <c r="ED47" s="323"/>
      <c r="EE47" s="323"/>
      <c r="EF47" s="323"/>
      <c r="EG47" s="323"/>
      <c r="EH47" s="323"/>
      <c r="EI47" s="323"/>
      <c r="EJ47" s="323"/>
      <c r="EK47" s="323"/>
      <c r="EL47" s="323"/>
      <c r="EM47" s="323"/>
      <c r="EN47" s="323"/>
      <c r="EO47" s="323"/>
      <c r="EP47" s="323"/>
      <c r="EQ47" s="323"/>
      <c r="ER47" s="323"/>
      <c r="ES47" s="323"/>
      <c r="ET47" s="323"/>
      <c r="EU47" s="323"/>
      <c r="EV47" s="323"/>
      <c r="EW47" s="323"/>
      <c r="EX47" s="323"/>
      <c r="EY47" s="323"/>
      <c r="EZ47" s="323"/>
      <c r="FA47" s="323"/>
      <c r="FB47" s="323"/>
      <c r="FC47" s="323"/>
      <c r="FD47" s="323"/>
      <c r="FE47" s="323"/>
      <c r="FF47" s="323"/>
      <c r="FG47" s="323"/>
      <c r="FH47" s="323"/>
      <c r="FI47" s="323"/>
      <c r="FJ47" s="323"/>
      <c r="FK47" s="323"/>
      <c r="FL47" s="323"/>
      <c r="FM47" s="323"/>
      <c r="FN47" s="323"/>
      <c r="FO47" s="323"/>
      <c r="FP47" s="323"/>
      <c r="FQ47" s="323"/>
      <c r="FR47" s="323"/>
      <c r="FS47" s="323"/>
      <c r="FT47" s="323"/>
      <c r="FU47" s="323"/>
      <c r="FV47" s="323"/>
      <c r="FW47" s="323"/>
      <c r="FX47" s="323"/>
      <c r="FY47" s="323"/>
      <c r="FZ47" s="323"/>
      <c r="GA47" s="323"/>
      <c r="GB47" s="323"/>
      <c r="GC47" s="323"/>
      <c r="GD47" s="323"/>
      <c r="GE47" s="323"/>
      <c r="GF47" s="323"/>
      <c r="GG47" s="323"/>
      <c r="GH47" s="323"/>
      <c r="GI47" s="323"/>
      <c r="GJ47" s="323"/>
      <c r="GK47" s="323"/>
      <c r="GL47" s="323"/>
      <c r="GM47" s="323"/>
      <c r="GN47" s="323"/>
      <c r="GO47" s="323"/>
      <c r="GP47" s="323"/>
      <c r="GQ47" s="323"/>
      <c r="GR47" s="323"/>
      <c r="GS47" s="323"/>
      <c r="GT47" s="323"/>
      <c r="GU47" s="323"/>
      <c r="GV47" s="323"/>
      <c r="GW47" s="323"/>
      <c r="GX47" s="323"/>
      <c r="GY47" s="323"/>
      <c r="GZ47" s="323"/>
      <c r="HA47" s="323"/>
      <c r="HB47" s="323"/>
      <c r="HC47" s="323"/>
      <c r="HD47" s="323"/>
      <c r="HE47" s="323"/>
      <c r="HF47" s="323"/>
      <c r="HG47" s="323"/>
      <c r="HH47" s="323"/>
      <c r="HI47" s="323"/>
      <c r="HJ47" s="323"/>
      <c r="HK47" s="323"/>
      <c r="HL47" s="323"/>
      <c r="HM47" s="323"/>
      <c r="HN47" s="323"/>
      <c r="HO47" s="323"/>
      <c r="HP47" s="323"/>
      <c r="HQ47" s="323"/>
      <c r="HR47" s="323"/>
      <c r="HS47" s="323"/>
      <c r="HT47" s="323"/>
      <c r="HU47" s="323"/>
      <c r="HV47" s="323"/>
      <c r="HW47" s="323"/>
      <c r="HX47" s="323"/>
      <c r="HY47" s="323"/>
      <c r="HZ47" s="323"/>
      <c r="IA47" s="323"/>
      <c r="IB47" s="323"/>
      <c r="IC47" s="323"/>
      <c r="ID47" s="323"/>
      <c r="IE47" s="323"/>
      <c r="IF47" s="323"/>
      <c r="IG47" s="323"/>
      <c r="IH47" s="323"/>
      <c r="II47" s="323"/>
      <c r="IJ47" s="323"/>
      <c r="IK47" s="323"/>
      <c r="IL47" s="323"/>
      <c r="IM47" s="323"/>
      <c r="IN47" s="323"/>
      <c r="IO47" s="323"/>
      <c r="IP47" s="323"/>
      <c r="IQ47" s="323"/>
      <c r="IR47" s="323"/>
      <c r="IS47" s="323"/>
      <c r="IT47" s="323"/>
      <c r="IU47" s="323"/>
      <c r="IV47" s="323"/>
      <c r="IW47" s="323"/>
      <c r="IX47" s="323"/>
    </row>
    <row r="48" spans="1:258" s="357" customFormat="1">
      <c r="A48" s="323"/>
      <c r="B48" s="324"/>
      <c r="C48" s="325"/>
      <c r="D48" s="325"/>
      <c r="E48" s="1717"/>
      <c r="F48" s="326"/>
      <c r="G48" s="326"/>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c r="BR48" s="323"/>
      <c r="BS48" s="323"/>
      <c r="BT48" s="323"/>
      <c r="BU48" s="323"/>
      <c r="BV48" s="323"/>
      <c r="BW48" s="323"/>
      <c r="BX48" s="323"/>
      <c r="BY48" s="323"/>
      <c r="BZ48" s="323"/>
      <c r="CA48" s="323"/>
      <c r="CB48" s="323"/>
      <c r="CC48" s="323"/>
      <c r="CD48" s="323"/>
      <c r="CE48" s="323"/>
      <c r="CF48" s="323"/>
      <c r="CG48" s="323"/>
      <c r="CH48" s="323"/>
      <c r="CI48" s="323"/>
      <c r="CJ48" s="323"/>
      <c r="CK48" s="323"/>
      <c r="CL48" s="323"/>
      <c r="CM48" s="323"/>
      <c r="CN48" s="323"/>
      <c r="CO48" s="323"/>
      <c r="CP48" s="323"/>
      <c r="CQ48" s="323"/>
      <c r="CR48" s="323"/>
      <c r="CS48" s="323"/>
      <c r="CT48" s="323"/>
      <c r="CU48" s="323"/>
      <c r="CV48" s="323"/>
      <c r="CW48" s="323"/>
      <c r="CX48" s="323"/>
      <c r="CY48" s="323"/>
      <c r="CZ48" s="323"/>
      <c r="DA48" s="323"/>
      <c r="DB48" s="323"/>
      <c r="DC48" s="323"/>
      <c r="DD48" s="323"/>
      <c r="DE48" s="323"/>
      <c r="DF48" s="323"/>
      <c r="DG48" s="323"/>
      <c r="DH48" s="323"/>
      <c r="DI48" s="323"/>
      <c r="DJ48" s="323"/>
      <c r="DK48" s="323"/>
      <c r="DL48" s="323"/>
      <c r="DM48" s="323"/>
      <c r="DN48" s="323"/>
      <c r="DO48" s="323"/>
      <c r="DP48" s="323"/>
      <c r="DQ48" s="323"/>
      <c r="DR48" s="323"/>
      <c r="DS48" s="323"/>
      <c r="DT48" s="323"/>
      <c r="DU48" s="323"/>
      <c r="DV48" s="323"/>
      <c r="DW48" s="323"/>
      <c r="DX48" s="323"/>
      <c r="DY48" s="323"/>
      <c r="DZ48" s="323"/>
      <c r="EA48" s="323"/>
      <c r="EB48" s="323"/>
      <c r="EC48" s="323"/>
      <c r="ED48" s="323"/>
      <c r="EE48" s="323"/>
      <c r="EF48" s="323"/>
      <c r="EG48" s="323"/>
      <c r="EH48" s="323"/>
      <c r="EI48" s="323"/>
      <c r="EJ48" s="323"/>
      <c r="EK48" s="323"/>
      <c r="EL48" s="323"/>
      <c r="EM48" s="323"/>
      <c r="EN48" s="323"/>
      <c r="EO48" s="323"/>
      <c r="EP48" s="323"/>
      <c r="EQ48" s="323"/>
      <c r="ER48" s="323"/>
      <c r="ES48" s="323"/>
      <c r="ET48" s="323"/>
      <c r="EU48" s="323"/>
      <c r="EV48" s="323"/>
      <c r="EW48" s="323"/>
      <c r="EX48" s="323"/>
      <c r="EY48" s="323"/>
      <c r="EZ48" s="323"/>
      <c r="FA48" s="323"/>
      <c r="FB48" s="323"/>
      <c r="FC48" s="323"/>
      <c r="FD48" s="323"/>
      <c r="FE48" s="323"/>
      <c r="FF48" s="323"/>
      <c r="FG48" s="323"/>
      <c r="FH48" s="323"/>
      <c r="FI48" s="323"/>
      <c r="FJ48" s="323"/>
      <c r="FK48" s="323"/>
      <c r="FL48" s="323"/>
      <c r="FM48" s="323"/>
      <c r="FN48" s="323"/>
      <c r="FO48" s="323"/>
      <c r="FP48" s="323"/>
      <c r="FQ48" s="323"/>
      <c r="FR48" s="323"/>
      <c r="FS48" s="323"/>
      <c r="FT48" s="323"/>
      <c r="FU48" s="323"/>
      <c r="FV48" s="323"/>
      <c r="FW48" s="323"/>
      <c r="FX48" s="323"/>
      <c r="FY48" s="323"/>
      <c r="FZ48" s="323"/>
      <c r="GA48" s="323"/>
      <c r="GB48" s="323"/>
      <c r="GC48" s="323"/>
      <c r="GD48" s="323"/>
      <c r="GE48" s="323"/>
      <c r="GF48" s="323"/>
      <c r="GG48" s="323"/>
      <c r="GH48" s="323"/>
      <c r="GI48" s="323"/>
      <c r="GJ48" s="323"/>
      <c r="GK48" s="323"/>
      <c r="GL48" s="323"/>
      <c r="GM48" s="323"/>
      <c r="GN48" s="323"/>
      <c r="GO48" s="323"/>
      <c r="GP48" s="323"/>
      <c r="GQ48" s="323"/>
      <c r="GR48" s="323"/>
      <c r="GS48" s="323"/>
      <c r="GT48" s="323"/>
      <c r="GU48" s="323"/>
      <c r="GV48" s="323"/>
      <c r="GW48" s="323"/>
      <c r="GX48" s="323"/>
      <c r="GY48" s="323"/>
      <c r="GZ48" s="323"/>
      <c r="HA48" s="323"/>
      <c r="HB48" s="323"/>
      <c r="HC48" s="323"/>
      <c r="HD48" s="323"/>
      <c r="HE48" s="323"/>
      <c r="HF48" s="323"/>
      <c r="HG48" s="323"/>
      <c r="HH48" s="323"/>
      <c r="HI48" s="323"/>
      <c r="HJ48" s="323"/>
      <c r="HK48" s="323"/>
      <c r="HL48" s="323"/>
      <c r="HM48" s="323"/>
      <c r="HN48" s="323"/>
      <c r="HO48" s="323"/>
      <c r="HP48" s="323"/>
      <c r="HQ48" s="323"/>
      <c r="HR48" s="323"/>
      <c r="HS48" s="323"/>
      <c r="HT48" s="323"/>
      <c r="HU48" s="323"/>
      <c r="HV48" s="323"/>
      <c r="HW48" s="323"/>
      <c r="HX48" s="323"/>
      <c r="HY48" s="323"/>
      <c r="HZ48" s="323"/>
      <c r="IA48" s="323"/>
      <c r="IB48" s="323"/>
      <c r="IC48" s="323"/>
      <c r="ID48" s="323"/>
      <c r="IE48" s="323"/>
      <c r="IF48" s="323"/>
      <c r="IG48" s="323"/>
      <c r="IH48" s="323"/>
      <c r="II48" s="323"/>
      <c r="IJ48" s="323"/>
      <c r="IK48" s="323"/>
      <c r="IL48" s="323"/>
      <c r="IM48" s="323"/>
      <c r="IN48" s="323"/>
      <c r="IO48" s="323"/>
      <c r="IP48" s="323"/>
      <c r="IQ48" s="323"/>
      <c r="IR48" s="323"/>
      <c r="IS48" s="323"/>
      <c r="IT48" s="323"/>
      <c r="IU48" s="323"/>
      <c r="IV48" s="323"/>
      <c r="IW48" s="323"/>
      <c r="IX48" s="323"/>
    </row>
    <row r="49" spans="1:258" s="357" customFormat="1">
      <c r="A49" s="323"/>
      <c r="B49" s="324"/>
      <c r="C49" s="325"/>
      <c r="D49" s="325"/>
      <c r="E49" s="1717"/>
      <c r="F49" s="326"/>
      <c r="G49" s="326"/>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c r="BR49" s="323"/>
      <c r="BS49" s="323"/>
      <c r="BT49" s="323"/>
      <c r="BU49" s="323"/>
      <c r="BV49" s="323"/>
      <c r="BW49" s="323"/>
      <c r="BX49" s="323"/>
      <c r="BY49" s="323"/>
      <c r="BZ49" s="323"/>
      <c r="CA49" s="323"/>
      <c r="CB49" s="323"/>
      <c r="CC49" s="323"/>
      <c r="CD49" s="323"/>
      <c r="CE49" s="323"/>
      <c r="CF49" s="323"/>
      <c r="CG49" s="323"/>
      <c r="CH49" s="323"/>
      <c r="CI49" s="323"/>
      <c r="CJ49" s="323"/>
      <c r="CK49" s="323"/>
      <c r="CL49" s="323"/>
      <c r="CM49" s="323"/>
      <c r="CN49" s="323"/>
      <c r="CO49" s="323"/>
      <c r="CP49" s="323"/>
      <c r="CQ49" s="323"/>
      <c r="CR49" s="323"/>
      <c r="CS49" s="323"/>
      <c r="CT49" s="323"/>
      <c r="CU49" s="323"/>
      <c r="CV49" s="323"/>
      <c r="CW49" s="323"/>
      <c r="CX49" s="323"/>
      <c r="CY49" s="323"/>
      <c r="CZ49" s="323"/>
      <c r="DA49" s="323"/>
      <c r="DB49" s="323"/>
      <c r="DC49" s="323"/>
      <c r="DD49" s="323"/>
      <c r="DE49" s="323"/>
      <c r="DF49" s="323"/>
      <c r="DG49" s="323"/>
      <c r="DH49" s="323"/>
      <c r="DI49" s="323"/>
      <c r="DJ49" s="323"/>
      <c r="DK49" s="323"/>
      <c r="DL49" s="323"/>
      <c r="DM49" s="323"/>
      <c r="DN49" s="323"/>
      <c r="DO49" s="323"/>
      <c r="DP49" s="323"/>
      <c r="DQ49" s="323"/>
      <c r="DR49" s="323"/>
      <c r="DS49" s="323"/>
      <c r="DT49" s="323"/>
      <c r="DU49" s="323"/>
      <c r="DV49" s="323"/>
      <c r="DW49" s="323"/>
      <c r="DX49" s="323"/>
      <c r="DY49" s="323"/>
      <c r="DZ49" s="323"/>
      <c r="EA49" s="323"/>
      <c r="EB49" s="323"/>
      <c r="EC49" s="323"/>
      <c r="ED49" s="323"/>
      <c r="EE49" s="323"/>
      <c r="EF49" s="323"/>
      <c r="EG49" s="323"/>
      <c r="EH49" s="323"/>
      <c r="EI49" s="323"/>
      <c r="EJ49" s="323"/>
      <c r="EK49" s="323"/>
      <c r="EL49" s="323"/>
      <c r="EM49" s="323"/>
      <c r="EN49" s="323"/>
      <c r="EO49" s="323"/>
      <c r="EP49" s="323"/>
      <c r="EQ49" s="323"/>
      <c r="ER49" s="323"/>
      <c r="ES49" s="323"/>
      <c r="ET49" s="323"/>
      <c r="EU49" s="323"/>
      <c r="EV49" s="323"/>
      <c r="EW49" s="323"/>
      <c r="EX49" s="323"/>
      <c r="EY49" s="323"/>
      <c r="EZ49" s="323"/>
      <c r="FA49" s="323"/>
      <c r="FB49" s="323"/>
      <c r="FC49" s="323"/>
      <c r="FD49" s="323"/>
      <c r="FE49" s="323"/>
      <c r="FF49" s="323"/>
      <c r="FG49" s="323"/>
      <c r="FH49" s="323"/>
      <c r="FI49" s="323"/>
      <c r="FJ49" s="323"/>
      <c r="FK49" s="323"/>
      <c r="FL49" s="323"/>
      <c r="FM49" s="323"/>
      <c r="FN49" s="323"/>
      <c r="FO49" s="323"/>
      <c r="FP49" s="323"/>
      <c r="FQ49" s="323"/>
      <c r="FR49" s="323"/>
      <c r="FS49" s="323"/>
      <c r="FT49" s="323"/>
      <c r="FU49" s="323"/>
      <c r="FV49" s="323"/>
      <c r="FW49" s="323"/>
      <c r="FX49" s="323"/>
      <c r="FY49" s="323"/>
      <c r="FZ49" s="323"/>
      <c r="GA49" s="323"/>
      <c r="GB49" s="323"/>
      <c r="GC49" s="323"/>
      <c r="GD49" s="323"/>
      <c r="GE49" s="323"/>
      <c r="GF49" s="323"/>
      <c r="GG49" s="323"/>
      <c r="GH49" s="323"/>
      <c r="GI49" s="323"/>
      <c r="GJ49" s="323"/>
      <c r="GK49" s="323"/>
      <c r="GL49" s="323"/>
      <c r="GM49" s="323"/>
      <c r="GN49" s="323"/>
      <c r="GO49" s="323"/>
      <c r="GP49" s="323"/>
      <c r="GQ49" s="323"/>
      <c r="GR49" s="323"/>
      <c r="GS49" s="323"/>
      <c r="GT49" s="323"/>
      <c r="GU49" s="323"/>
      <c r="GV49" s="323"/>
      <c r="GW49" s="323"/>
      <c r="GX49" s="323"/>
      <c r="GY49" s="323"/>
      <c r="GZ49" s="323"/>
      <c r="HA49" s="323"/>
      <c r="HB49" s="323"/>
      <c r="HC49" s="323"/>
      <c r="HD49" s="323"/>
      <c r="HE49" s="323"/>
      <c r="HF49" s="323"/>
      <c r="HG49" s="323"/>
      <c r="HH49" s="323"/>
      <c r="HI49" s="323"/>
      <c r="HJ49" s="323"/>
      <c r="HK49" s="323"/>
      <c r="HL49" s="323"/>
      <c r="HM49" s="323"/>
      <c r="HN49" s="323"/>
      <c r="HO49" s="323"/>
      <c r="HP49" s="323"/>
      <c r="HQ49" s="323"/>
      <c r="HR49" s="323"/>
      <c r="HS49" s="323"/>
      <c r="HT49" s="323"/>
      <c r="HU49" s="323"/>
      <c r="HV49" s="323"/>
      <c r="HW49" s="323"/>
      <c r="HX49" s="323"/>
      <c r="HY49" s="323"/>
      <c r="HZ49" s="323"/>
      <c r="IA49" s="323"/>
      <c r="IB49" s="323"/>
      <c r="IC49" s="323"/>
      <c r="ID49" s="323"/>
      <c r="IE49" s="323"/>
      <c r="IF49" s="323"/>
      <c r="IG49" s="323"/>
      <c r="IH49" s="323"/>
      <c r="II49" s="323"/>
      <c r="IJ49" s="323"/>
      <c r="IK49" s="323"/>
      <c r="IL49" s="323"/>
      <c r="IM49" s="323"/>
      <c r="IN49" s="323"/>
      <c r="IO49" s="323"/>
      <c r="IP49" s="323"/>
      <c r="IQ49" s="323"/>
      <c r="IR49" s="323"/>
      <c r="IS49" s="323"/>
      <c r="IT49" s="323"/>
      <c r="IU49" s="323"/>
      <c r="IV49" s="323"/>
      <c r="IW49" s="323"/>
      <c r="IX49" s="323"/>
    </row>
    <row r="50" spans="1:258" s="357" customFormat="1">
      <c r="A50" s="323"/>
      <c r="B50" s="324"/>
      <c r="C50" s="325"/>
      <c r="D50" s="325"/>
      <c r="E50" s="1717"/>
      <c r="F50" s="326"/>
      <c r="G50" s="326"/>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c r="BQ50" s="323"/>
      <c r="BR50" s="323"/>
      <c r="BS50" s="323"/>
      <c r="BT50" s="323"/>
      <c r="BU50" s="323"/>
      <c r="BV50" s="323"/>
      <c r="BW50" s="323"/>
      <c r="BX50" s="323"/>
      <c r="BY50" s="323"/>
      <c r="BZ50" s="323"/>
      <c r="CA50" s="323"/>
      <c r="CB50" s="323"/>
      <c r="CC50" s="323"/>
      <c r="CD50" s="323"/>
      <c r="CE50" s="323"/>
      <c r="CF50" s="323"/>
      <c r="CG50" s="323"/>
      <c r="CH50" s="323"/>
      <c r="CI50" s="323"/>
      <c r="CJ50" s="323"/>
      <c r="CK50" s="323"/>
      <c r="CL50" s="323"/>
      <c r="CM50" s="323"/>
      <c r="CN50" s="323"/>
      <c r="CO50" s="323"/>
      <c r="CP50" s="323"/>
      <c r="CQ50" s="323"/>
      <c r="CR50" s="323"/>
      <c r="CS50" s="323"/>
      <c r="CT50" s="323"/>
      <c r="CU50" s="323"/>
      <c r="CV50" s="323"/>
      <c r="CW50" s="323"/>
      <c r="CX50" s="323"/>
      <c r="CY50" s="323"/>
      <c r="CZ50" s="323"/>
      <c r="DA50" s="323"/>
      <c r="DB50" s="323"/>
      <c r="DC50" s="323"/>
      <c r="DD50" s="323"/>
      <c r="DE50" s="323"/>
      <c r="DF50" s="323"/>
      <c r="DG50" s="323"/>
      <c r="DH50" s="323"/>
      <c r="DI50" s="323"/>
      <c r="DJ50" s="323"/>
      <c r="DK50" s="323"/>
      <c r="DL50" s="323"/>
      <c r="DM50" s="323"/>
      <c r="DN50" s="323"/>
      <c r="DO50" s="323"/>
      <c r="DP50" s="323"/>
      <c r="DQ50" s="323"/>
      <c r="DR50" s="323"/>
      <c r="DS50" s="323"/>
      <c r="DT50" s="323"/>
      <c r="DU50" s="323"/>
      <c r="DV50" s="323"/>
      <c r="DW50" s="323"/>
      <c r="DX50" s="323"/>
      <c r="DY50" s="323"/>
      <c r="DZ50" s="323"/>
      <c r="EA50" s="323"/>
      <c r="EB50" s="323"/>
      <c r="EC50" s="323"/>
      <c r="ED50" s="323"/>
      <c r="EE50" s="323"/>
      <c r="EF50" s="323"/>
      <c r="EG50" s="323"/>
      <c r="EH50" s="323"/>
      <c r="EI50" s="323"/>
      <c r="EJ50" s="323"/>
      <c r="EK50" s="323"/>
      <c r="EL50" s="323"/>
      <c r="EM50" s="323"/>
      <c r="EN50" s="323"/>
      <c r="EO50" s="323"/>
      <c r="EP50" s="323"/>
      <c r="EQ50" s="323"/>
      <c r="ER50" s="323"/>
      <c r="ES50" s="323"/>
      <c r="ET50" s="323"/>
      <c r="EU50" s="323"/>
      <c r="EV50" s="323"/>
      <c r="EW50" s="323"/>
      <c r="EX50" s="323"/>
      <c r="EY50" s="323"/>
      <c r="EZ50" s="323"/>
      <c r="FA50" s="323"/>
      <c r="FB50" s="323"/>
      <c r="FC50" s="323"/>
      <c r="FD50" s="323"/>
      <c r="FE50" s="323"/>
      <c r="FF50" s="323"/>
      <c r="FG50" s="323"/>
      <c r="FH50" s="323"/>
      <c r="FI50" s="323"/>
      <c r="FJ50" s="323"/>
      <c r="FK50" s="323"/>
      <c r="FL50" s="323"/>
      <c r="FM50" s="323"/>
      <c r="FN50" s="323"/>
      <c r="FO50" s="323"/>
      <c r="FP50" s="323"/>
      <c r="FQ50" s="323"/>
      <c r="FR50" s="323"/>
      <c r="FS50" s="323"/>
      <c r="FT50" s="323"/>
      <c r="FU50" s="323"/>
      <c r="FV50" s="323"/>
      <c r="FW50" s="323"/>
      <c r="FX50" s="323"/>
      <c r="FY50" s="323"/>
      <c r="FZ50" s="323"/>
      <c r="GA50" s="323"/>
      <c r="GB50" s="323"/>
      <c r="GC50" s="323"/>
      <c r="GD50" s="323"/>
      <c r="GE50" s="323"/>
      <c r="GF50" s="323"/>
      <c r="GG50" s="323"/>
      <c r="GH50" s="323"/>
      <c r="GI50" s="323"/>
      <c r="GJ50" s="323"/>
      <c r="GK50" s="323"/>
      <c r="GL50" s="323"/>
      <c r="GM50" s="323"/>
      <c r="GN50" s="323"/>
      <c r="GO50" s="323"/>
      <c r="GP50" s="323"/>
      <c r="GQ50" s="323"/>
      <c r="GR50" s="323"/>
      <c r="GS50" s="323"/>
      <c r="GT50" s="323"/>
      <c r="GU50" s="323"/>
      <c r="GV50" s="323"/>
      <c r="GW50" s="323"/>
      <c r="GX50" s="323"/>
      <c r="GY50" s="323"/>
      <c r="GZ50" s="323"/>
      <c r="HA50" s="323"/>
      <c r="HB50" s="323"/>
      <c r="HC50" s="323"/>
      <c r="HD50" s="323"/>
      <c r="HE50" s="323"/>
      <c r="HF50" s="323"/>
      <c r="HG50" s="323"/>
      <c r="HH50" s="323"/>
      <c r="HI50" s="323"/>
      <c r="HJ50" s="323"/>
      <c r="HK50" s="323"/>
      <c r="HL50" s="323"/>
      <c r="HM50" s="323"/>
      <c r="HN50" s="323"/>
      <c r="HO50" s="323"/>
      <c r="HP50" s="323"/>
      <c r="HQ50" s="323"/>
      <c r="HR50" s="323"/>
      <c r="HS50" s="323"/>
      <c r="HT50" s="323"/>
      <c r="HU50" s="323"/>
      <c r="HV50" s="323"/>
      <c r="HW50" s="323"/>
      <c r="HX50" s="323"/>
      <c r="HY50" s="323"/>
      <c r="HZ50" s="323"/>
      <c r="IA50" s="323"/>
      <c r="IB50" s="323"/>
      <c r="IC50" s="323"/>
      <c r="ID50" s="323"/>
      <c r="IE50" s="323"/>
      <c r="IF50" s="323"/>
      <c r="IG50" s="323"/>
      <c r="IH50" s="323"/>
      <c r="II50" s="323"/>
      <c r="IJ50" s="323"/>
      <c r="IK50" s="323"/>
      <c r="IL50" s="323"/>
      <c r="IM50" s="323"/>
      <c r="IN50" s="323"/>
      <c r="IO50" s="323"/>
      <c r="IP50" s="323"/>
      <c r="IQ50" s="323"/>
      <c r="IR50" s="323"/>
      <c r="IS50" s="323"/>
      <c r="IT50" s="323"/>
      <c r="IU50" s="323"/>
      <c r="IV50" s="323"/>
      <c r="IW50" s="323"/>
      <c r="IX50" s="323"/>
    </row>
    <row r="51" spans="1:258" s="357" customFormat="1">
      <c r="A51" s="323"/>
      <c r="B51" s="324"/>
      <c r="C51" s="325"/>
      <c r="D51" s="325"/>
      <c r="E51" s="1717"/>
      <c r="F51" s="326"/>
      <c r="G51" s="326"/>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c r="BN51" s="323"/>
      <c r="BO51" s="323"/>
      <c r="BP51" s="323"/>
      <c r="BQ51" s="323"/>
      <c r="BR51" s="323"/>
      <c r="BS51" s="323"/>
      <c r="BT51" s="323"/>
      <c r="BU51" s="323"/>
      <c r="BV51" s="323"/>
      <c r="BW51" s="323"/>
      <c r="BX51" s="323"/>
      <c r="BY51" s="323"/>
      <c r="BZ51" s="323"/>
      <c r="CA51" s="323"/>
      <c r="CB51" s="323"/>
      <c r="CC51" s="323"/>
      <c r="CD51" s="323"/>
      <c r="CE51" s="323"/>
      <c r="CF51" s="323"/>
      <c r="CG51" s="323"/>
      <c r="CH51" s="323"/>
      <c r="CI51" s="323"/>
      <c r="CJ51" s="323"/>
      <c r="CK51" s="323"/>
      <c r="CL51" s="323"/>
      <c r="CM51" s="323"/>
      <c r="CN51" s="323"/>
      <c r="CO51" s="323"/>
      <c r="CP51" s="323"/>
      <c r="CQ51" s="323"/>
      <c r="CR51" s="323"/>
      <c r="CS51" s="323"/>
      <c r="CT51" s="323"/>
      <c r="CU51" s="323"/>
      <c r="CV51" s="323"/>
      <c r="CW51" s="323"/>
      <c r="CX51" s="323"/>
      <c r="CY51" s="323"/>
      <c r="CZ51" s="323"/>
      <c r="DA51" s="323"/>
      <c r="DB51" s="323"/>
      <c r="DC51" s="323"/>
      <c r="DD51" s="323"/>
      <c r="DE51" s="323"/>
      <c r="DF51" s="323"/>
      <c r="DG51" s="323"/>
      <c r="DH51" s="323"/>
      <c r="DI51" s="323"/>
      <c r="DJ51" s="323"/>
      <c r="DK51" s="323"/>
      <c r="DL51" s="323"/>
      <c r="DM51" s="323"/>
      <c r="DN51" s="323"/>
      <c r="DO51" s="323"/>
      <c r="DP51" s="323"/>
      <c r="DQ51" s="323"/>
      <c r="DR51" s="323"/>
      <c r="DS51" s="323"/>
      <c r="DT51" s="323"/>
      <c r="DU51" s="323"/>
      <c r="DV51" s="323"/>
      <c r="DW51" s="323"/>
      <c r="DX51" s="323"/>
      <c r="DY51" s="323"/>
      <c r="DZ51" s="323"/>
      <c r="EA51" s="323"/>
      <c r="EB51" s="323"/>
      <c r="EC51" s="323"/>
      <c r="ED51" s="323"/>
      <c r="EE51" s="323"/>
      <c r="EF51" s="323"/>
      <c r="EG51" s="323"/>
      <c r="EH51" s="323"/>
      <c r="EI51" s="323"/>
      <c r="EJ51" s="323"/>
      <c r="EK51" s="323"/>
      <c r="EL51" s="323"/>
      <c r="EM51" s="323"/>
      <c r="EN51" s="323"/>
      <c r="EO51" s="323"/>
      <c r="EP51" s="323"/>
      <c r="EQ51" s="323"/>
      <c r="ER51" s="323"/>
      <c r="ES51" s="323"/>
      <c r="ET51" s="323"/>
      <c r="EU51" s="323"/>
      <c r="EV51" s="323"/>
      <c r="EW51" s="323"/>
      <c r="EX51" s="323"/>
      <c r="EY51" s="323"/>
      <c r="EZ51" s="323"/>
      <c r="FA51" s="323"/>
      <c r="FB51" s="323"/>
      <c r="FC51" s="323"/>
      <c r="FD51" s="323"/>
      <c r="FE51" s="323"/>
      <c r="FF51" s="323"/>
      <c r="FG51" s="323"/>
      <c r="FH51" s="323"/>
      <c r="FI51" s="323"/>
      <c r="FJ51" s="323"/>
      <c r="FK51" s="323"/>
      <c r="FL51" s="323"/>
      <c r="FM51" s="323"/>
      <c r="FN51" s="323"/>
      <c r="FO51" s="323"/>
      <c r="FP51" s="323"/>
      <c r="FQ51" s="323"/>
      <c r="FR51" s="323"/>
      <c r="FS51" s="323"/>
      <c r="FT51" s="323"/>
      <c r="FU51" s="323"/>
      <c r="FV51" s="323"/>
      <c r="FW51" s="323"/>
      <c r="FX51" s="323"/>
      <c r="FY51" s="323"/>
      <c r="FZ51" s="323"/>
      <c r="GA51" s="323"/>
      <c r="GB51" s="323"/>
      <c r="GC51" s="323"/>
      <c r="GD51" s="323"/>
      <c r="GE51" s="323"/>
      <c r="GF51" s="323"/>
      <c r="GG51" s="323"/>
      <c r="GH51" s="323"/>
      <c r="GI51" s="323"/>
      <c r="GJ51" s="323"/>
      <c r="GK51" s="323"/>
      <c r="GL51" s="323"/>
      <c r="GM51" s="323"/>
      <c r="GN51" s="323"/>
      <c r="GO51" s="323"/>
      <c r="GP51" s="323"/>
      <c r="GQ51" s="323"/>
      <c r="GR51" s="323"/>
      <c r="GS51" s="323"/>
      <c r="GT51" s="323"/>
      <c r="GU51" s="323"/>
      <c r="GV51" s="323"/>
      <c r="GW51" s="323"/>
      <c r="GX51" s="323"/>
      <c r="GY51" s="323"/>
      <c r="GZ51" s="323"/>
      <c r="HA51" s="323"/>
      <c r="HB51" s="323"/>
      <c r="HC51" s="323"/>
      <c r="HD51" s="323"/>
      <c r="HE51" s="323"/>
      <c r="HF51" s="323"/>
      <c r="HG51" s="323"/>
      <c r="HH51" s="323"/>
      <c r="HI51" s="323"/>
      <c r="HJ51" s="323"/>
      <c r="HK51" s="323"/>
      <c r="HL51" s="323"/>
      <c r="HM51" s="323"/>
      <c r="HN51" s="323"/>
      <c r="HO51" s="323"/>
      <c r="HP51" s="323"/>
      <c r="HQ51" s="323"/>
      <c r="HR51" s="323"/>
      <c r="HS51" s="323"/>
      <c r="HT51" s="323"/>
      <c r="HU51" s="323"/>
      <c r="HV51" s="323"/>
      <c r="HW51" s="323"/>
      <c r="HX51" s="323"/>
      <c r="HY51" s="323"/>
      <c r="HZ51" s="323"/>
      <c r="IA51" s="323"/>
      <c r="IB51" s="323"/>
      <c r="IC51" s="323"/>
      <c r="ID51" s="323"/>
      <c r="IE51" s="323"/>
      <c r="IF51" s="323"/>
      <c r="IG51" s="323"/>
      <c r="IH51" s="323"/>
      <c r="II51" s="323"/>
      <c r="IJ51" s="323"/>
      <c r="IK51" s="323"/>
      <c r="IL51" s="323"/>
      <c r="IM51" s="323"/>
      <c r="IN51" s="323"/>
      <c r="IO51" s="323"/>
      <c r="IP51" s="323"/>
      <c r="IQ51" s="323"/>
      <c r="IR51" s="323"/>
      <c r="IS51" s="323"/>
      <c r="IT51" s="323"/>
      <c r="IU51" s="323"/>
      <c r="IV51" s="323"/>
      <c r="IW51" s="323"/>
      <c r="IX51" s="323"/>
    </row>
    <row r="52" spans="1:258" s="357" customFormat="1">
      <c r="A52" s="323"/>
      <c r="B52" s="324"/>
      <c r="C52" s="325"/>
      <c r="D52" s="325"/>
      <c r="E52" s="1717"/>
      <c r="F52" s="326"/>
      <c r="G52" s="326"/>
      <c r="H52" s="323"/>
      <c r="I52" s="323"/>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c r="BP52" s="323"/>
      <c r="BQ52" s="323"/>
      <c r="BR52" s="323"/>
      <c r="BS52" s="323"/>
      <c r="BT52" s="323"/>
      <c r="BU52" s="323"/>
      <c r="BV52" s="323"/>
      <c r="BW52" s="323"/>
      <c r="BX52" s="323"/>
      <c r="BY52" s="323"/>
      <c r="BZ52" s="323"/>
      <c r="CA52" s="323"/>
      <c r="CB52" s="323"/>
      <c r="CC52" s="323"/>
      <c r="CD52" s="323"/>
      <c r="CE52" s="323"/>
      <c r="CF52" s="323"/>
      <c r="CG52" s="323"/>
      <c r="CH52" s="323"/>
      <c r="CI52" s="323"/>
      <c r="CJ52" s="323"/>
      <c r="CK52" s="323"/>
      <c r="CL52" s="323"/>
      <c r="CM52" s="323"/>
      <c r="CN52" s="323"/>
      <c r="CO52" s="323"/>
      <c r="CP52" s="323"/>
      <c r="CQ52" s="323"/>
      <c r="CR52" s="323"/>
      <c r="CS52" s="323"/>
      <c r="CT52" s="323"/>
      <c r="CU52" s="323"/>
      <c r="CV52" s="323"/>
      <c r="CW52" s="323"/>
      <c r="CX52" s="323"/>
      <c r="CY52" s="323"/>
      <c r="CZ52" s="323"/>
      <c r="DA52" s="323"/>
      <c r="DB52" s="323"/>
      <c r="DC52" s="323"/>
      <c r="DD52" s="323"/>
      <c r="DE52" s="323"/>
      <c r="DF52" s="323"/>
      <c r="DG52" s="323"/>
      <c r="DH52" s="323"/>
      <c r="DI52" s="323"/>
      <c r="DJ52" s="323"/>
      <c r="DK52" s="323"/>
      <c r="DL52" s="323"/>
      <c r="DM52" s="323"/>
      <c r="DN52" s="323"/>
      <c r="DO52" s="323"/>
      <c r="DP52" s="323"/>
      <c r="DQ52" s="323"/>
      <c r="DR52" s="323"/>
      <c r="DS52" s="323"/>
      <c r="DT52" s="323"/>
      <c r="DU52" s="323"/>
      <c r="DV52" s="323"/>
      <c r="DW52" s="323"/>
      <c r="DX52" s="323"/>
      <c r="DY52" s="323"/>
      <c r="DZ52" s="323"/>
      <c r="EA52" s="323"/>
      <c r="EB52" s="323"/>
      <c r="EC52" s="323"/>
      <c r="ED52" s="323"/>
      <c r="EE52" s="323"/>
      <c r="EF52" s="323"/>
      <c r="EG52" s="323"/>
      <c r="EH52" s="323"/>
      <c r="EI52" s="323"/>
      <c r="EJ52" s="323"/>
      <c r="EK52" s="323"/>
      <c r="EL52" s="323"/>
      <c r="EM52" s="323"/>
      <c r="EN52" s="323"/>
      <c r="EO52" s="323"/>
      <c r="EP52" s="323"/>
      <c r="EQ52" s="323"/>
      <c r="ER52" s="323"/>
      <c r="ES52" s="323"/>
      <c r="ET52" s="323"/>
      <c r="EU52" s="323"/>
      <c r="EV52" s="323"/>
      <c r="EW52" s="323"/>
      <c r="EX52" s="323"/>
      <c r="EY52" s="323"/>
      <c r="EZ52" s="323"/>
      <c r="FA52" s="323"/>
      <c r="FB52" s="323"/>
      <c r="FC52" s="323"/>
      <c r="FD52" s="323"/>
      <c r="FE52" s="323"/>
      <c r="FF52" s="323"/>
      <c r="FG52" s="323"/>
      <c r="FH52" s="323"/>
      <c r="FI52" s="323"/>
      <c r="FJ52" s="323"/>
      <c r="FK52" s="323"/>
      <c r="FL52" s="323"/>
      <c r="FM52" s="323"/>
      <c r="FN52" s="323"/>
      <c r="FO52" s="323"/>
      <c r="FP52" s="323"/>
      <c r="FQ52" s="323"/>
      <c r="FR52" s="323"/>
      <c r="FS52" s="323"/>
      <c r="FT52" s="323"/>
      <c r="FU52" s="323"/>
      <c r="FV52" s="323"/>
      <c r="FW52" s="323"/>
      <c r="FX52" s="323"/>
      <c r="FY52" s="323"/>
      <c r="FZ52" s="323"/>
      <c r="GA52" s="323"/>
      <c r="GB52" s="323"/>
      <c r="GC52" s="323"/>
      <c r="GD52" s="323"/>
      <c r="GE52" s="323"/>
      <c r="GF52" s="323"/>
      <c r="GG52" s="323"/>
      <c r="GH52" s="323"/>
      <c r="GI52" s="323"/>
      <c r="GJ52" s="323"/>
      <c r="GK52" s="323"/>
      <c r="GL52" s="323"/>
      <c r="GM52" s="323"/>
      <c r="GN52" s="323"/>
      <c r="GO52" s="323"/>
      <c r="GP52" s="323"/>
      <c r="GQ52" s="323"/>
      <c r="GR52" s="323"/>
      <c r="GS52" s="323"/>
      <c r="GT52" s="323"/>
      <c r="GU52" s="323"/>
      <c r="GV52" s="323"/>
      <c r="GW52" s="323"/>
      <c r="GX52" s="323"/>
      <c r="GY52" s="323"/>
      <c r="GZ52" s="323"/>
      <c r="HA52" s="323"/>
      <c r="HB52" s="323"/>
      <c r="HC52" s="323"/>
      <c r="HD52" s="323"/>
      <c r="HE52" s="323"/>
      <c r="HF52" s="323"/>
      <c r="HG52" s="323"/>
      <c r="HH52" s="323"/>
      <c r="HI52" s="323"/>
      <c r="HJ52" s="323"/>
      <c r="HK52" s="323"/>
      <c r="HL52" s="323"/>
      <c r="HM52" s="323"/>
      <c r="HN52" s="323"/>
      <c r="HO52" s="323"/>
      <c r="HP52" s="323"/>
      <c r="HQ52" s="323"/>
      <c r="HR52" s="323"/>
      <c r="HS52" s="323"/>
      <c r="HT52" s="323"/>
      <c r="HU52" s="323"/>
      <c r="HV52" s="323"/>
      <c r="HW52" s="323"/>
      <c r="HX52" s="323"/>
      <c r="HY52" s="323"/>
      <c r="HZ52" s="323"/>
      <c r="IA52" s="323"/>
      <c r="IB52" s="323"/>
      <c r="IC52" s="323"/>
      <c r="ID52" s="323"/>
      <c r="IE52" s="323"/>
      <c r="IF52" s="323"/>
      <c r="IG52" s="323"/>
      <c r="IH52" s="323"/>
      <c r="II52" s="323"/>
      <c r="IJ52" s="323"/>
      <c r="IK52" s="323"/>
      <c r="IL52" s="323"/>
      <c r="IM52" s="323"/>
      <c r="IN52" s="323"/>
      <c r="IO52" s="323"/>
      <c r="IP52" s="323"/>
      <c r="IQ52" s="323"/>
      <c r="IR52" s="323"/>
      <c r="IS52" s="323"/>
      <c r="IT52" s="323"/>
      <c r="IU52" s="323"/>
      <c r="IV52" s="323"/>
      <c r="IW52" s="323"/>
      <c r="IX52" s="323"/>
    </row>
  </sheetData>
  <mergeCells count="12">
    <mergeCell ref="A14:F14"/>
    <mergeCell ref="K9:L9"/>
    <mergeCell ref="A10:O10"/>
    <mergeCell ref="K11:L11"/>
    <mergeCell ref="K12:L12"/>
    <mergeCell ref="K13:L13"/>
    <mergeCell ref="K8:L8"/>
    <mergeCell ref="B2:I2"/>
    <mergeCell ref="A5:B5"/>
    <mergeCell ref="A6:B6"/>
    <mergeCell ref="K6:O7"/>
    <mergeCell ref="A7:J7"/>
  </mergeCells>
  <pageMargins left="0.19645669291338602" right="0.37992125984252006" top="0.59566929133858304" bottom="0.42007874015748009" header="0.30000000000000004" footer="0.42007874015748009"/>
  <pageSetup paperSize="9" scale="49" fitToHeight="0" pageOrder="overThenDown" orientation="landscape" useFirstPageNumber="1" r:id="rId1"/>
  <headerFooter alignWithMargins="0">
    <oddFooter>&amp;C&amp;10Strona &amp;P z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IX50"/>
  <sheetViews>
    <sheetView zoomScale="90" zoomScaleNormal="90" workbookViewId="0">
      <selection activeCell="B7" sqref="B7"/>
    </sheetView>
  </sheetViews>
  <sheetFormatPr defaultColWidth="9.140625" defaultRowHeight="14.25"/>
  <cols>
    <col min="1" max="1" width="5.5703125" style="323" customWidth="1"/>
    <col min="2" max="2" width="42" style="324" customWidth="1"/>
    <col min="3" max="3" width="42.28515625" style="325" customWidth="1"/>
    <col min="4" max="4" width="10.42578125" style="325" customWidth="1"/>
    <col min="5" max="5" width="14.42578125" style="1721" customWidth="1"/>
    <col min="6" max="6" width="14" style="326" customWidth="1"/>
    <col min="7" max="7" width="20" style="326" customWidth="1"/>
    <col min="8" max="9" width="9" style="323" customWidth="1"/>
    <col min="10" max="10" width="18.5703125" style="323" customWidth="1"/>
    <col min="11" max="11" width="15.5703125" style="323" customWidth="1"/>
    <col min="12" max="12" width="14" style="323" customWidth="1"/>
    <col min="13" max="13" width="27.85546875" style="323" customWidth="1"/>
    <col min="14" max="14" width="13.85546875" style="323" customWidth="1"/>
    <col min="15" max="15" width="27" style="323" customWidth="1"/>
    <col min="16" max="258" width="9.85546875" style="323" customWidth="1"/>
    <col min="259" max="1025" width="9.85546875" style="320" customWidth="1"/>
    <col min="1026" max="1026" width="10.28515625" style="320" customWidth="1"/>
    <col min="1027" max="16384" width="9.140625" style="320"/>
  </cols>
  <sheetData>
    <row r="1" spans="1:258">
      <c r="A1" s="318"/>
      <c r="B1" s="1387" t="s">
        <v>935</v>
      </c>
      <c r="C1" s="319"/>
      <c r="D1" s="319"/>
      <c r="E1" s="1718" t="s">
        <v>239</v>
      </c>
      <c r="F1" s="319"/>
      <c r="G1" s="319"/>
      <c r="H1" s="319"/>
      <c r="I1" s="319"/>
      <c r="J1" s="319"/>
      <c r="K1" s="319" t="s">
        <v>240</v>
      </c>
      <c r="L1" s="319"/>
      <c r="M1" s="319"/>
      <c r="N1" s="319"/>
      <c r="O1" s="319"/>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320"/>
      <c r="BD1" s="320"/>
      <c r="BE1" s="320"/>
      <c r="BF1" s="320"/>
      <c r="BG1" s="320"/>
      <c r="BH1" s="320"/>
      <c r="BI1" s="320"/>
      <c r="BJ1" s="320"/>
      <c r="BK1" s="320"/>
      <c r="BL1" s="320"/>
      <c r="BM1" s="320"/>
      <c r="BN1" s="320"/>
      <c r="BO1" s="320"/>
      <c r="BP1" s="320"/>
      <c r="BQ1" s="320"/>
      <c r="BR1" s="320"/>
      <c r="BS1" s="320"/>
      <c r="BT1" s="320"/>
      <c r="BU1" s="320"/>
      <c r="BV1" s="320"/>
      <c r="BW1" s="320"/>
      <c r="BX1" s="320"/>
      <c r="BY1" s="320"/>
      <c r="BZ1" s="320"/>
      <c r="CA1" s="320"/>
      <c r="CB1" s="320"/>
      <c r="CC1" s="320"/>
      <c r="CD1" s="320"/>
      <c r="CE1" s="320"/>
      <c r="CF1" s="320"/>
      <c r="CG1" s="320"/>
      <c r="CH1" s="320"/>
      <c r="CI1" s="320"/>
      <c r="CJ1" s="320"/>
      <c r="CK1" s="320"/>
      <c r="CL1" s="320"/>
      <c r="CM1" s="320"/>
      <c r="CN1" s="320"/>
      <c r="CO1" s="320"/>
      <c r="CP1" s="320"/>
      <c r="CQ1" s="320"/>
      <c r="CR1" s="320"/>
      <c r="CS1" s="320"/>
      <c r="CT1" s="320"/>
      <c r="CU1" s="320"/>
      <c r="CV1" s="320"/>
      <c r="CW1" s="320"/>
      <c r="CX1" s="320"/>
      <c r="CY1" s="320"/>
      <c r="CZ1" s="320"/>
      <c r="DA1" s="320"/>
      <c r="DB1" s="320"/>
      <c r="DC1" s="320"/>
      <c r="DD1" s="320"/>
      <c r="DE1" s="320"/>
      <c r="DF1" s="320"/>
      <c r="DG1" s="320"/>
      <c r="DH1" s="320"/>
      <c r="DI1" s="320"/>
      <c r="DJ1" s="320"/>
      <c r="DK1" s="320"/>
      <c r="DL1" s="320"/>
      <c r="DM1" s="320"/>
      <c r="DN1" s="320"/>
      <c r="DO1" s="320"/>
      <c r="DP1" s="320"/>
      <c r="DQ1" s="320"/>
      <c r="DR1" s="320"/>
      <c r="DS1" s="320"/>
      <c r="DT1" s="320"/>
      <c r="DU1" s="320"/>
      <c r="DV1" s="320"/>
      <c r="DW1" s="320"/>
      <c r="DX1" s="320"/>
      <c r="DY1" s="320"/>
      <c r="DZ1" s="320"/>
      <c r="EA1" s="320"/>
      <c r="EB1" s="320"/>
      <c r="EC1" s="320"/>
      <c r="ED1" s="320"/>
      <c r="EE1" s="320"/>
      <c r="EF1" s="320"/>
      <c r="EG1" s="320"/>
      <c r="EH1" s="320"/>
      <c r="EI1" s="320"/>
      <c r="EJ1" s="320"/>
      <c r="EK1" s="320"/>
      <c r="EL1" s="320"/>
      <c r="EM1" s="320"/>
      <c r="EN1" s="320"/>
      <c r="EO1" s="320"/>
      <c r="EP1" s="320"/>
      <c r="EQ1" s="320"/>
      <c r="ER1" s="320"/>
      <c r="ES1" s="320"/>
      <c r="ET1" s="320"/>
      <c r="EU1" s="320"/>
      <c r="EV1" s="320"/>
      <c r="EW1" s="320"/>
      <c r="EX1" s="320"/>
      <c r="EY1" s="320"/>
      <c r="EZ1" s="320"/>
      <c r="FA1" s="320"/>
      <c r="FB1" s="320"/>
      <c r="FC1" s="320"/>
      <c r="FD1" s="320"/>
      <c r="FE1" s="320"/>
      <c r="FF1" s="320"/>
      <c r="FG1" s="320"/>
      <c r="FH1" s="320"/>
      <c r="FI1" s="320"/>
      <c r="FJ1" s="320"/>
      <c r="FK1" s="320"/>
      <c r="FL1" s="320"/>
      <c r="FM1" s="320"/>
      <c r="FN1" s="320"/>
      <c r="FO1" s="320"/>
      <c r="FP1" s="320"/>
      <c r="FQ1" s="320"/>
      <c r="FR1" s="320"/>
      <c r="FS1" s="320"/>
      <c r="FT1" s="320"/>
      <c r="FU1" s="320"/>
      <c r="FV1" s="320"/>
      <c r="FW1" s="320"/>
      <c r="FX1" s="320"/>
      <c r="FY1" s="320"/>
      <c r="FZ1" s="320"/>
      <c r="GA1" s="320"/>
      <c r="GB1" s="320"/>
      <c r="GC1" s="320"/>
      <c r="GD1" s="320"/>
      <c r="GE1" s="320"/>
      <c r="GF1" s="320"/>
      <c r="GG1" s="320"/>
      <c r="GH1" s="320"/>
      <c r="GI1" s="320"/>
      <c r="GJ1" s="320"/>
      <c r="GK1" s="320"/>
      <c r="GL1" s="320"/>
      <c r="GM1" s="320"/>
      <c r="GN1" s="320"/>
      <c r="GO1" s="320"/>
      <c r="GP1" s="320"/>
      <c r="GQ1" s="320"/>
      <c r="GR1" s="320"/>
      <c r="GS1" s="320"/>
      <c r="GT1" s="320"/>
      <c r="GU1" s="320"/>
      <c r="GV1" s="320"/>
      <c r="GW1" s="320"/>
      <c r="GX1" s="320"/>
      <c r="GY1" s="320"/>
      <c r="GZ1" s="320"/>
      <c r="HA1" s="320"/>
      <c r="HB1" s="320"/>
      <c r="HC1" s="320"/>
      <c r="HD1" s="320"/>
      <c r="HE1" s="320"/>
      <c r="HF1" s="320"/>
      <c r="HG1" s="320"/>
      <c r="HH1" s="320"/>
      <c r="HI1" s="320"/>
      <c r="HJ1" s="320"/>
      <c r="HK1" s="320"/>
      <c r="HL1" s="320"/>
      <c r="HM1" s="320"/>
      <c r="HN1" s="320"/>
      <c r="HO1" s="320"/>
      <c r="HP1" s="320"/>
      <c r="HQ1" s="320"/>
      <c r="HR1" s="320"/>
      <c r="HS1" s="320"/>
      <c r="HT1" s="320"/>
      <c r="HU1" s="320"/>
      <c r="HV1" s="320"/>
      <c r="HW1" s="320"/>
      <c r="HX1" s="320"/>
      <c r="HY1" s="320"/>
      <c r="HZ1" s="320"/>
      <c r="IA1" s="320"/>
      <c r="IB1" s="320"/>
      <c r="IC1" s="320"/>
      <c r="ID1" s="320"/>
      <c r="IE1" s="320"/>
      <c r="IF1" s="320"/>
      <c r="IG1" s="320"/>
      <c r="IH1" s="320"/>
      <c r="II1" s="320"/>
      <c r="IJ1" s="320"/>
      <c r="IK1" s="320"/>
      <c r="IL1" s="320"/>
      <c r="IM1" s="320"/>
      <c r="IN1" s="320"/>
      <c r="IO1" s="320"/>
      <c r="IP1" s="320"/>
      <c r="IQ1" s="320"/>
      <c r="IR1" s="320"/>
      <c r="IS1" s="320"/>
      <c r="IT1" s="320"/>
      <c r="IU1" s="320"/>
      <c r="IV1" s="320"/>
      <c r="IW1" s="320"/>
      <c r="IX1" s="320"/>
    </row>
    <row r="2" spans="1:258" ht="27" customHeight="1">
      <c r="A2" s="318"/>
      <c r="B2" s="1518" t="s">
        <v>238</v>
      </c>
      <c r="C2" s="1518"/>
      <c r="D2" s="1518"/>
      <c r="E2" s="1518"/>
      <c r="F2" s="1518"/>
      <c r="G2" s="1518"/>
      <c r="H2" s="1518"/>
      <c r="I2" s="1518"/>
      <c r="J2" s="321"/>
      <c r="K2" s="321"/>
      <c r="L2" s="321"/>
      <c r="M2" s="322"/>
      <c r="N2" s="322"/>
      <c r="O2" s="322"/>
      <c r="P2" s="320"/>
      <c r="Q2" s="320"/>
      <c r="R2" s="320"/>
      <c r="S2" s="320"/>
      <c r="T2" s="320"/>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c r="AT2" s="320"/>
      <c r="AU2" s="320"/>
      <c r="AV2" s="320"/>
      <c r="AW2" s="320"/>
      <c r="AX2" s="320"/>
      <c r="AY2" s="320"/>
      <c r="AZ2" s="320"/>
      <c r="BA2" s="320"/>
      <c r="BB2" s="320"/>
      <c r="BC2" s="320"/>
      <c r="BD2" s="320"/>
      <c r="BE2" s="320"/>
      <c r="BF2" s="320"/>
      <c r="BG2" s="320"/>
      <c r="BH2" s="320"/>
      <c r="BI2" s="320"/>
      <c r="BJ2" s="320"/>
      <c r="BK2" s="320"/>
      <c r="BL2" s="320"/>
      <c r="BM2" s="320"/>
      <c r="BN2" s="320"/>
      <c r="BO2" s="320"/>
      <c r="BP2" s="320"/>
      <c r="BQ2" s="320"/>
      <c r="BR2" s="320"/>
      <c r="BS2" s="320"/>
      <c r="BT2" s="320"/>
      <c r="BU2" s="320"/>
      <c r="BV2" s="320"/>
      <c r="BW2" s="320"/>
      <c r="BX2" s="320"/>
      <c r="BY2" s="320"/>
      <c r="BZ2" s="320"/>
      <c r="CA2" s="320"/>
      <c r="CB2" s="320"/>
      <c r="CC2" s="320"/>
      <c r="CD2" s="320"/>
      <c r="CE2" s="320"/>
      <c r="CF2" s="320"/>
      <c r="CG2" s="320"/>
      <c r="CH2" s="320"/>
      <c r="CI2" s="320"/>
      <c r="CJ2" s="320"/>
      <c r="CK2" s="320"/>
      <c r="CL2" s="320"/>
      <c r="CM2" s="320"/>
      <c r="CN2" s="320"/>
      <c r="CO2" s="320"/>
      <c r="CP2" s="320"/>
      <c r="CQ2" s="320"/>
      <c r="CR2" s="320"/>
      <c r="CS2" s="320"/>
      <c r="CT2" s="320"/>
      <c r="CU2" s="320"/>
      <c r="CV2" s="320"/>
      <c r="CW2" s="320"/>
      <c r="CX2" s="320"/>
      <c r="CY2" s="320"/>
      <c r="CZ2" s="320"/>
      <c r="DA2" s="320"/>
      <c r="DB2" s="320"/>
      <c r="DC2" s="320"/>
      <c r="DD2" s="320"/>
      <c r="DE2" s="320"/>
      <c r="DF2" s="320"/>
      <c r="DG2" s="320"/>
      <c r="DH2" s="320"/>
      <c r="DI2" s="320"/>
      <c r="DJ2" s="320"/>
      <c r="DK2" s="320"/>
      <c r="DL2" s="320"/>
      <c r="DM2" s="320"/>
      <c r="DN2" s="320"/>
      <c r="DO2" s="320"/>
      <c r="DP2" s="320"/>
      <c r="DQ2" s="320"/>
      <c r="DR2" s="320"/>
      <c r="DS2" s="320"/>
      <c r="DT2" s="320"/>
      <c r="DU2" s="320"/>
      <c r="DV2" s="320"/>
      <c r="DW2" s="320"/>
      <c r="DX2" s="320"/>
      <c r="DY2" s="320"/>
      <c r="DZ2" s="320"/>
      <c r="EA2" s="320"/>
      <c r="EB2" s="320"/>
      <c r="EC2" s="320"/>
      <c r="ED2" s="320"/>
      <c r="EE2" s="320"/>
      <c r="EF2" s="320"/>
      <c r="EG2" s="320"/>
      <c r="EH2" s="320"/>
      <c r="EI2" s="320"/>
      <c r="EJ2" s="320"/>
      <c r="EK2" s="320"/>
      <c r="EL2" s="320"/>
      <c r="EM2" s="320"/>
      <c r="EN2" s="320"/>
      <c r="EO2" s="320"/>
      <c r="EP2" s="320"/>
      <c r="EQ2" s="320"/>
      <c r="ER2" s="320"/>
      <c r="ES2" s="320"/>
      <c r="ET2" s="320"/>
      <c r="EU2" s="320"/>
      <c r="EV2" s="320"/>
      <c r="EW2" s="320"/>
      <c r="EX2" s="320"/>
      <c r="EY2" s="320"/>
      <c r="EZ2" s="320"/>
      <c r="FA2" s="320"/>
      <c r="FB2" s="320"/>
      <c r="FC2" s="320"/>
      <c r="FD2" s="320"/>
      <c r="FE2" s="320"/>
      <c r="FF2" s="320"/>
      <c r="FG2" s="320"/>
      <c r="FH2" s="320"/>
      <c r="FI2" s="320"/>
      <c r="FJ2" s="320"/>
      <c r="FK2" s="320"/>
      <c r="FL2" s="320"/>
      <c r="FM2" s="320"/>
      <c r="FN2" s="320"/>
      <c r="FO2" s="320"/>
      <c r="FP2" s="320"/>
      <c r="FQ2" s="320"/>
      <c r="FR2" s="320"/>
      <c r="FS2" s="320"/>
      <c r="FT2" s="320"/>
      <c r="FU2" s="320"/>
      <c r="FV2" s="320"/>
      <c r="FW2" s="320"/>
      <c r="FX2" s="320"/>
      <c r="FY2" s="320"/>
      <c r="FZ2" s="320"/>
      <c r="GA2" s="320"/>
      <c r="GB2" s="320"/>
      <c r="GC2" s="320"/>
      <c r="GD2" s="320"/>
      <c r="GE2" s="320"/>
      <c r="GF2" s="320"/>
      <c r="GG2" s="320"/>
      <c r="GH2" s="320"/>
      <c r="GI2" s="320"/>
      <c r="GJ2" s="320"/>
      <c r="GK2" s="320"/>
      <c r="GL2" s="320"/>
      <c r="GM2" s="320"/>
      <c r="GN2" s="320"/>
      <c r="GO2" s="320"/>
      <c r="GP2" s="320"/>
      <c r="GQ2" s="320"/>
      <c r="GR2" s="320"/>
      <c r="GS2" s="320"/>
      <c r="GT2" s="320"/>
      <c r="GU2" s="320"/>
      <c r="GV2" s="320"/>
      <c r="GW2" s="320"/>
      <c r="GX2" s="320"/>
      <c r="GY2" s="320"/>
      <c r="GZ2" s="320"/>
      <c r="HA2" s="320"/>
      <c r="HB2" s="320"/>
      <c r="HC2" s="320"/>
      <c r="HD2" s="320"/>
      <c r="HE2" s="320"/>
      <c r="HF2" s="320"/>
      <c r="HG2" s="320"/>
      <c r="HH2" s="320"/>
      <c r="HI2" s="320"/>
      <c r="HJ2" s="320"/>
      <c r="HK2" s="320"/>
      <c r="HL2" s="320"/>
      <c r="HM2" s="320"/>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c r="IT2" s="320"/>
      <c r="IU2" s="320"/>
      <c r="IV2" s="320"/>
      <c r="IW2" s="320"/>
      <c r="IX2" s="320"/>
    </row>
    <row r="3" spans="1:258">
      <c r="A3" s="327"/>
      <c r="E3" s="1717"/>
      <c r="F3" s="325"/>
    </row>
    <row r="4" spans="1:258" ht="13.5" customHeight="1" thickBot="1">
      <c r="A4" s="1519"/>
      <c r="B4" s="1519"/>
      <c r="E4" s="1717"/>
    </row>
    <row r="5" spans="1:258" ht="14.25" customHeight="1" thickBot="1">
      <c r="A5" s="1520" t="s">
        <v>43</v>
      </c>
      <c r="B5" s="1520"/>
      <c r="E5" s="1717"/>
      <c r="K5" s="1521" t="s">
        <v>1</v>
      </c>
      <c r="L5" s="1521"/>
      <c r="M5" s="1521"/>
      <c r="N5" s="1521"/>
      <c r="O5" s="1521"/>
    </row>
    <row r="6" spans="1:258" ht="16.5" customHeight="1" thickBot="1">
      <c r="A6" s="1528" t="s">
        <v>830</v>
      </c>
      <c r="B6" s="1528"/>
      <c r="C6" s="1528"/>
      <c r="D6" s="1528"/>
      <c r="E6" s="1528"/>
      <c r="F6" s="1528"/>
      <c r="G6" s="1528"/>
      <c r="H6" s="1528"/>
      <c r="I6" s="1528"/>
      <c r="J6" s="1528"/>
      <c r="K6" s="1521"/>
      <c r="L6" s="1521"/>
      <c r="M6" s="1521"/>
      <c r="N6" s="1521"/>
      <c r="O6" s="1521"/>
    </row>
    <row r="7" spans="1:258" s="331" customFormat="1" ht="129.75" customHeight="1" thickBot="1">
      <c r="A7" s="328" t="s">
        <v>2</v>
      </c>
      <c r="B7" s="329" t="s">
        <v>3</v>
      </c>
      <c r="C7" s="329" t="s">
        <v>206</v>
      </c>
      <c r="D7" s="329" t="s">
        <v>207</v>
      </c>
      <c r="E7" s="329" t="s">
        <v>191</v>
      </c>
      <c r="F7" s="330" t="s">
        <v>202</v>
      </c>
      <c r="G7" s="330" t="s">
        <v>208</v>
      </c>
      <c r="H7" s="328" t="s">
        <v>241</v>
      </c>
      <c r="I7" s="330" t="s">
        <v>242</v>
      </c>
      <c r="J7" s="329" t="s">
        <v>243</v>
      </c>
      <c r="K7" s="1522" t="s">
        <v>244</v>
      </c>
      <c r="L7" s="1522"/>
      <c r="M7" s="329" t="s">
        <v>5</v>
      </c>
      <c r="N7" s="329" t="s">
        <v>245</v>
      </c>
      <c r="O7" s="329" t="s">
        <v>246</v>
      </c>
    </row>
    <row r="8" spans="1:258" s="323" customFormat="1" ht="17.25" customHeight="1">
      <c r="A8" s="332">
        <v>1</v>
      </c>
      <c r="B8" s="333">
        <v>2</v>
      </c>
      <c r="C8" s="332">
        <v>3</v>
      </c>
      <c r="D8" s="332">
        <v>4</v>
      </c>
      <c r="E8" s="333">
        <v>5</v>
      </c>
      <c r="F8" s="332">
        <v>6</v>
      </c>
      <c r="G8" s="333">
        <v>7</v>
      </c>
      <c r="H8" s="332">
        <v>8</v>
      </c>
      <c r="I8" s="332">
        <v>9</v>
      </c>
      <c r="J8" s="333">
        <v>10</v>
      </c>
      <c r="K8" s="1525">
        <v>11</v>
      </c>
      <c r="L8" s="1525"/>
      <c r="M8" s="332">
        <v>12</v>
      </c>
      <c r="N8" s="333">
        <v>13</v>
      </c>
      <c r="O8" s="332">
        <v>14</v>
      </c>
    </row>
    <row r="9" spans="1:258" s="323" customFormat="1" ht="17.25" customHeight="1">
      <c r="A9" s="1526"/>
      <c r="B9" s="1526"/>
      <c r="C9" s="1526"/>
      <c r="D9" s="1526"/>
      <c r="E9" s="1526"/>
      <c r="F9" s="1526"/>
      <c r="G9" s="1526"/>
      <c r="H9" s="1526"/>
      <c r="I9" s="1526"/>
      <c r="J9" s="1526"/>
      <c r="K9" s="1526"/>
      <c r="L9" s="1526"/>
      <c r="M9" s="1526"/>
      <c r="N9" s="1526"/>
      <c r="O9" s="1526"/>
    </row>
    <row r="10" spans="1:258" s="327" customFormat="1" ht="29.25" customHeight="1">
      <c r="A10" s="343" t="s">
        <v>16</v>
      </c>
      <c r="B10" s="1136" t="s">
        <v>254</v>
      </c>
      <c r="C10" s="345" t="s">
        <v>255</v>
      </c>
      <c r="D10" s="344" t="s">
        <v>45</v>
      </c>
      <c r="E10" s="1719">
        <v>200</v>
      </c>
      <c r="F10" s="346"/>
      <c r="G10" s="339">
        <f>F10*E10</f>
        <v>0</v>
      </c>
      <c r="H10" s="348">
        <v>0.08</v>
      </c>
      <c r="I10" s="341">
        <f>F10*1.08</f>
        <v>0</v>
      </c>
      <c r="J10" s="339">
        <f>I10*E10</f>
        <v>0</v>
      </c>
      <c r="K10" s="1527"/>
      <c r="L10" s="1527"/>
      <c r="M10" s="347"/>
      <c r="N10" s="347"/>
      <c r="O10" s="347"/>
    </row>
    <row r="11" spans="1:258" s="327" customFormat="1" ht="31.5" customHeight="1" thickBot="1">
      <c r="A11" s="349" t="s">
        <v>17</v>
      </c>
      <c r="B11" s="350" t="s">
        <v>254</v>
      </c>
      <c r="C11" s="351" t="s">
        <v>256</v>
      </c>
      <c r="D11" s="350" t="s">
        <v>45</v>
      </c>
      <c r="E11" s="1770">
        <v>250</v>
      </c>
      <c r="F11" s="352"/>
      <c r="G11" s="339">
        <f>F11*E11</f>
        <v>0</v>
      </c>
      <c r="H11" s="353">
        <v>0.08</v>
      </c>
      <c r="I11" s="341">
        <f>F11*1.08</f>
        <v>0</v>
      </c>
      <c r="J11" s="339">
        <f>I11*E11</f>
        <v>0</v>
      </c>
      <c r="K11" s="1527"/>
      <c r="L11" s="1527"/>
      <c r="M11" s="347"/>
      <c r="N11" s="347"/>
      <c r="O11" s="347"/>
    </row>
    <row r="12" spans="1:258" s="323" customFormat="1" ht="21" customHeight="1" thickBot="1">
      <c r="A12" s="1523" t="s">
        <v>213</v>
      </c>
      <c r="B12" s="1523"/>
      <c r="C12" s="1523"/>
      <c r="D12" s="1523"/>
      <c r="E12" s="1523"/>
      <c r="F12" s="1523"/>
      <c r="G12" s="1772">
        <f>SUM(G10:G11)</f>
        <v>0</v>
      </c>
      <c r="H12" s="494"/>
      <c r="I12" s="495"/>
      <c r="J12" s="354">
        <f>SUM(J10:J11)</f>
        <v>0</v>
      </c>
      <c r="K12" s="355"/>
      <c r="L12" s="356"/>
    </row>
    <row r="13" spans="1:258" s="357" customFormat="1">
      <c r="A13" s="323"/>
      <c r="B13" s="324"/>
      <c r="C13" s="325"/>
      <c r="D13" s="325"/>
      <c r="E13" s="1717"/>
      <c r="F13" s="326"/>
      <c r="G13" s="326"/>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c r="BN13" s="323"/>
      <c r="BO13" s="323"/>
      <c r="BP13" s="323"/>
      <c r="BQ13" s="323"/>
      <c r="BR13" s="323"/>
      <c r="BS13" s="323"/>
      <c r="BT13" s="323"/>
      <c r="BU13" s="323"/>
      <c r="BV13" s="323"/>
      <c r="BW13" s="323"/>
      <c r="BX13" s="323"/>
      <c r="BY13" s="323"/>
      <c r="BZ13" s="323"/>
      <c r="CA13" s="323"/>
      <c r="CB13" s="323"/>
      <c r="CC13" s="323"/>
      <c r="CD13" s="323"/>
      <c r="CE13" s="323"/>
      <c r="CF13" s="323"/>
      <c r="CG13" s="323"/>
      <c r="CH13" s="323"/>
      <c r="CI13" s="323"/>
      <c r="CJ13" s="323"/>
      <c r="CK13" s="323"/>
      <c r="CL13" s="323"/>
      <c r="CM13" s="323"/>
      <c r="CN13" s="323"/>
      <c r="CO13" s="323"/>
      <c r="CP13" s="323"/>
      <c r="CQ13" s="323"/>
      <c r="CR13" s="323"/>
      <c r="CS13" s="323"/>
      <c r="CT13" s="323"/>
      <c r="CU13" s="323"/>
      <c r="CV13" s="323"/>
      <c r="CW13" s="323"/>
      <c r="CX13" s="323"/>
      <c r="CY13" s="323"/>
      <c r="CZ13" s="323"/>
      <c r="DA13" s="323"/>
      <c r="DB13" s="323"/>
      <c r="DC13" s="323"/>
      <c r="DD13" s="323"/>
      <c r="DE13" s="323"/>
      <c r="DF13" s="323"/>
      <c r="DG13" s="323"/>
      <c r="DH13" s="323"/>
      <c r="DI13" s="323"/>
      <c r="DJ13" s="323"/>
      <c r="DK13" s="323"/>
      <c r="DL13" s="323"/>
      <c r="DM13" s="323"/>
      <c r="DN13" s="323"/>
      <c r="DO13" s="323"/>
      <c r="DP13" s="323"/>
      <c r="DQ13" s="323"/>
      <c r="DR13" s="323"/>
      <c r="DS13" s="323"/>
      <c r="DT13" s="323"/>
      <c r="DU13" s="323"/>
      <c r="DV13" s="323"/>
      <c r="DW13" s="323"/>
      <c r="DX13" s="323"/>
      <c r="DY13" s="323"/>
      <c r="DZ13" s="323"/>
      <c r="EA13" s="323"/>
      <c r="EB13" s="323"/>
      <c r="EC13" s="323"/>
      <c r="ED13" s="323"/>
      <c r="EE13" s="323"/>
      <c r="EF13" s="323"/>
      <c r="EG13" s="323"/>
      <c r="EH13" s="323"/>
      <c r="EI13" s="323"/>
      <c r="EJ13" s="323"/>
      <c r="EK13" s="323"/>
      <c r="EL13" s="323"/>
      <c r="EM13" s="323"/>
      <c r="EN13" s="323"/>
      <c r="EO13" s="323"/>
      <c r="EP13" s="323"/>
      <c r="EQ13" s="323"/>
      <c r="ER13" s="323"/>
      <c r="ES13" s="323"/>
      <c r="ET13" s="323"/>
      <c r="EU13" s="323"/>
      <c r="EV13" s="323"/>
      <c r="EW13" s="323"/>
      <c r="EX13" s="323"/>
      <c r="EY13" s="323"/>
      <c r="EZ13" s="323"/>
      <c r="FA13" s="323"/>
      <c r="FB13" s="323"/>
      <c r="FC13" s="323"/>
      <c r="FD13" s="323"/>
      <c r="FE13" s="323"/>
      <c r="FF13" s="323"/>
      <c r="FG13" s="323"/>
      <c r="FH13" s="323"/>
      <c r="FI13" s="323"/>
      <c r="FJ13" s="323"/>
      <c r="FK13" s="323"/>
      <c r="FL13" s="323"/>
      <c r="FM13" s="323"/>
      <c r="FN13" s="323"/>
      <c r="FO13" s="323"/>
      <c r="FP13" s="323"/>
      <c r="FQ13" s="323"/>
      <c r="FR13" s="323"/>
      <c r="FS13" s="323"/>
      <c r="FT13" s="323"/>
      <c r="FU13" s="323"/>
      <c r="FV13" s="323"/>
      <c r="FW13" s="323"/>
      <c r="FX13" s="323"/>
      <c r="FY13" s="323"/>
      <c r="FZ13" s="323"/>
      <c r="GA13" s="323"/>
      <c r="GB13" s="323"/>
      <c r="GC13" s="323"/>
      <c r="GD13" s="323"/>
      <c r="GE13" s="323"/>
      <c r="GF13" s="323"/>
      <c r="GG13" s="323"/>
      <c r="GH13" s="323"/>
      <c r="GI13" s="323"/>
      <c r="GJ13" s="323"/>
      <c r="GK13" s="323"/>
      <c r="GL13" s="323"/>
      <c r="GM13" s="323"/>
      <c r="GN13" s="323"/>
      <c r="GO13" s="323"/>
      <c r="GP13" s="323"/>
      <c r="GQ13" s="323"/>
      <c r="GR13" s="323"/>
      <c r="GS13" s="323"/>
      <c r="GT13" s="323"/>
      <c r="GU13" s="323"/>
      <c r="GV13" s="323"/>
      <c r="GW13" s="323"/>
      <c r="GX13" s="323"/>
      <c r="GY13" s="323"/>
      <c r="GZ13" s="323"/>
      <c r="HA13" s="323"/>
      <c r="HB13" s="323"/>
      <c r="HC13" s="323"/>
      <c r="HD13" s="323"/>
      <c r="HE13" s="323"/>
      <c r="HF13" s="323"/>
      <c r="HG13" s="323"/>
      <c r="HH13" s="323"/>
      <c r="HI13" s="323"/>
      <c r="HJ13" s="323"/>
      <c r="HK13" s="323"/>
      <c r="HL13" s="323"/>
      <c r="HM13" s="323"/>
      <c r="HN13" s="323"/>
      <c r="HO13" s="323"/>
      <c r="HP13" s="323"/>
      <c r="HQ13" s="323"/>
      <c r="HR13" s="323"/>
      <c r="HS13" s="323"/>
      <c r="HT13" s="323"/>
      <c r="HU13" s="323"/>
      <c r="HV13" s="323"/>
      <c r="HW13" s="323"/>
      <c r="HX13" s="323"/>
      <c r="HY13" s="323"/>
      <c r="HZ13" s="323"/>
      <c r="IA13" s="323"/>
      <c r="IB13" s="323"/>
      <c r="IC13" s="323"/>
      <c r="ID13" s="323"/>
      <c r="IE13" s="323"/>
      <c r="IF13" s="323"/>
      <c r="IG13" s="323"/>
      <c r="IH13" s="323"/>
      <c r="II13" s="323"/>
      <c r="IJ13" s="323"/>
      <c r="IK13" s="323"/>
      <c r="IL13" s="323"/>
      <c r="IM13" s="323"/>
      <c r="IN13" s="323"/>
      <c r="IO13" s="323"/>
      <c r="IP13" s="323"/>
      <c r="IQ13" s="323"/>
      <c r="IR13" s="323"/>
      <c r="IS13" s="323"/>
      <c r="IT13" s="323"/>
      <c r="IU13" s="323"/>
      <c r="IV13" s="323"/>
      <c r="IW13" s="323"/>
      <c r="IX13" s="323"/>
    </row>
    <row r="14" spans="1:258" s="357" customFormat="1">
      <c r="A14" s="323"/>
      <c r="B14" s="324"/>
      <c r="C14" s="325"/>
      <c r="D14" s="325"/>
      <c r="E14" s="1717"/>
      <c r="F14" s="326"/>
      <c r="G14" s="326"/>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c r="BN14" s="323"/>
      <c r="BO14" s="323"/>
      <c r="BP14" s="323"/>
      <c r="BQ14" s="323"/>
      <c r="BR14" s="323"/>
      <c r="BS14" s="323"/>
      <c r="BT14" s="323"/>
      <c r="BU14" s="323"/>
      <c r="BV14" s="323"/>
      <c r="BW14" s="323"/>
      <c r="BX14" s="323"/>
      <c r="BY14" s="323"/>
      <c r="BZ14" s="323"/>
      <c r="CA14" s="323"/>
      <c r="CB14" s="323"/>
      <c r="CC14" s="323"/>
      <c r="CD14" s="323"/>
      <c r="CE14" s="323"/>
      <c r="CF14" s="323"/>
      <c r="CG14" s="323"/>
      <c r="CH14" s="323"/>
      <c r="CI14" s="323"/>
      <c r="CJ14" s="323"/>
      <c r="CK14" s="323"/>
      <c r="CL14" s="323"/>
      <c r="CM14" s="323"/>
      <c r="CN14" s="323"/>
      <c r="CO14" s="323"/>
      <c r="CP14" s="323"/>
      <c r="CQ14" s="323"/>
      <c r="CR14" s="323"/>
      <c r="CS14" s="323"/>
      <c r="CT14" s="323"/>
      <c r="CU14" s="323"/>
      <c r="CV14" s="323"/>
      <c r="CW14" s="323"/>
      <c r="CX14" s="323"/>
      <c r="CY14" s="323"/>
      <c r="CZ14" s="323"/>
      <c r="DA14" s="323"/>
      <c r="DB14" s="323"/>
      <c r="DC14" s="323"/>
      <c r="DD14" s="323"/>
      <c r="DE14" s="323"/>
      <c r="DF14" s="323"/>
      <c r="DG14" s="323"/>
      <c r="DH14" s="323"/>
      <c r="DI14" s="323"/>
      <c r="DJ14" s="323"/>
      <c r="DK14" s="323"/>
      <c r="DL14" s="323"/>
      <c r="DM14" s="323"/>
      <c r="DN14" s="323"/>
      <c r="DO14" s="323"/>
      <c r="DP14" s="323"/>
      <c r="DQ14" s="323"/>
      <c r="DR14" s="323"/>
      <c r="DS14" s="323"/>
      <c r="DT14" s="323"/>
      <c r="DU14" s="323"/>
      <c r="DV14" s="323"/>
      <c r="DW14" s="323"/>
      <c r="DX14" s="323"/>
      <c r="DY14" s="323"/>
      <c r="DZ14" s="323"/>
      <c r="EA14" s="323"/>
      <c r="EB14" s="323"/>
      <c r="EC14" s="323"/>
      <c r="ED14" s="323"/>
      <c r="EE14" s="323"/>
      <c r="EF14" s="323"/>
      <c r="EG14" s="323"/>
      <c r="EH14" s="323"/>
      <c r="EI14" s="323"/>
      <c r="EJ14" s="323"/>
      <c r="EK14" s="323"/>
      <c r="EL14" s="323"/>
      <c r="EM14" s="323"/>
      <c r="EN14" s="323"/>
      <c r="EO14" s="323"/>
      <c r="EP14" s="323"/>
      <c r="EQ14" s="323"/>
      <c r="ER14" s="323"/>
      <c r="ES14" s="323"/>
      <c r="ET14" s="323"/>
      <c r="EU14" s="323"/>
      <c r="EV14" s="323"/>
      <c r="EW14" s="323"/>
      <c r="EX14" s="323"/>
      <c r="EY14" s="323"/>
      <c r="EZ14" s="323"/>
      <c r="FA14" s="323"/>
      <c r="FB14" s="323"/>
      <c r="FC14" s="323"/>
      <c r="FD14" s="323"/>
      <c r="FE14" s="323"/>
      <c r="FF14" s="323"/>
      <c r="FG14" s="323"/>
      <c r="FH14" s="323"/>
      <c r="FI14" s="323"/>
      <c r="FJ14" s="323"/>
      <c r="FK14" s="323"/>
      <c r="FL14" s="323"/>
      <c r="FM14" s="323"/>
      <c r="FN14" s="323"/>
      <c r="FO14" s="323"/>
      <c r="FP14" s="323"/>
      <c r="FQ14" s="323"/>
      <c r="FR14" s="323"/>
      <c r="FS14" s="323"/>
      <c r="FT14" s="323"/>
      <c r="FU14" s="323"/>
      <c r="FV14" s="323"/>
      <c r="FW14" s="323"/>
      <c r="FX14" s="323"/>
      <c r="FY14" s="323"/>
      <c r="FZ14" s="323"/>
      <c r="GA14" s="323"/>
      <c r="GB14" s="323"/>
      <c r="GC14" s="323"/>
      <c r="GD14" s="323"/>
      <c r="GE14" s="323"/>
      <c r="GF14" s="323"/>
      <c r="GG14" s="323"/>
      <c r="GH14" s="323"/>
      <c r="GI14" s="323"/>
      <c r="GJ14" s="323"/>
      <c r="GK14" s="323"/>
      <c r="GL14" s="323"/>
      <c r="GM14" s="323"/>
      <c r="GN14" s="323"/>
      <c r="GO14" s="323"/>
      <c r="GP14" s="323"/>
      <c r="GQ14" s="323"/>
      <c r="GR14" s="323"/>
      <c r="GS14" s="323"/>
      <c r="GT14" s="323"/>
      <c r="GU14" s="323"/>
      <c r="GV14" s="323"/>
      <c r="GW14" s="323"/>
      <c r="GX14" s="323"/>
      <c r="GY14" s="323"/>
      <c r="GZ14" s="323"/>
      <c r="HA14" s="323"/>
      <c r="HB14" s="323"/>
      <c r="HC14" s="323"/>
      <c r="HD14" s="323"/>
      <c r="HE14" s="323"/>
      <c r="HF14" s="323"/>
      <c r="HG14" s="323"/>
      <c r="HH14" s="323"/>
      <c r="HI14" s="323"/>
      <c r="HJ14" s="323"/>
      <c r="HK14" s="323"/>
      <c r="HL14" s="323"/>
      <c r="HM14" s="323"/>
      <c r="HN14" s="323"/>
      <c r="HO14" s="323"/>
      <c r="HP14" s="323"/>
      <c r="HQ14" s="323"/>
      <c r="HR14" s="323"/>
      <c r="HS14" s="323"/>
      <c r="HT14" s="323"/>
      <c r="HU14" s="323"/>
      <c r="HV14" s="323"/>
      <c r="HW14" s="323"/>
      <c r="HX14" s="323"/>
      <c r="HY14" s="323"/>
      <c r="HZ14" s="323"/>
      <c r="IA14" s="323"/>
      <c r="IB14" s="323"/>
      <c r="IC14" s="323"/>
      <c r="ID14" s="323"/>
      <c r="IE14" s="323"/>
      <c r="IF14" s="323"/>
      <c r="IG14" s="323"/>
      <c r="IH14" s="323"/>
      <c r="II14" s="323"/>
      <c r="IJ14" s="323"/>
      <c r="IK14" s="323"/>
      <c r="IL14" s="323"/>
      <c r="IM14" s="323"/>
      <c r="IN14" s="323"/>
      <c r="IO14" s="323"/>
      <c r="IP14" s="323"/>
      <c r="IQ14" s="323"/>
      <c r="IR14" s="323"/>
      <c r="IS14" s="323"/>
      <c r="IT14" s="323"/>
      <c r="IU14" s="323"/>
      <c r="IV14" s="323"/>
      <c r="IW14" s="323"/>
      <c r="IX14" s="323"/>
    </row>
    <row r="15" spans="1:258" s="357" customFormat="1" ht="38.25" customHeight="1">
      <c r="A15" s="323"/>
      <c r="B15" s="358" t="s">
        <v>257</v>
      </c>
      <c r="C15" s="359"/>
      <c r="D15" s="358"/>
      <c r="E15" s="1720"/>
      <c r="F15" s="358"/>
      <c r="G15" s="358" t="s">
        <v>258</v>
      </c>
      <c r="H15" s="358"/>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23"/>
      <c r="BP15" s="323"/>
      <c r="BQ15" s="323"/>
      <c r="BR15" s="323"/>
      <c r="BS15" s="323"/>
      <c r="BT15" s="323"/>
      <c r="BU15" s="323"/>
      <c r="BV15" s="323"/>
      <c r="BW15" s="323"/>
      <c r="BX15" s="323"/>
      <c r="BY15" s="323"/>
      <c r="BZ15" s="323"/>
      <c r="CA15" s="323"/>
      <c r="CB15" s="323"/>
      <c r="CC15" s="323"/>
      <c r="CD15" s="323"/>
      <c r="CE15" s="323"/>
      <c r="CF15" s="323"/>
      <c r="CG15" s="323"/>
      <c r="CH15" s="323"/>
      <c r="CI15" s="323"/>
      <c r="CJ15" s="323"/>
      <c r="CK15" s="323"/>
      <c r="CL15" s="323"/>
      <c r="CM15" s="323"/>
      <c r="CN15" s="323"/>
      <c r="CO15" s="323"/>
      <c r="CP15" s="323"/>
      <c r="CQ15" s="323"/>
      <c r="CR15" s="32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23"/>
      <c r="ET15" s="323"/>
      <c r="EU15" s="323"/>
      <c r="EV15" s="323"/>
      <c r="EW15" s="323"/>
      <c r="EX15" s="323"/>
      <c r="EY15" s="323"/>
      <c r="EZ15" s="323"/>
      <c r="FA15" s="323"/>
      <c r="FB15" s="323"/>
      <c r="FC15" s="323"/>
      <c r="FD15" s="323"/>
      <c r="FE15" s="323"/>
      <c r="FF15" s="323"/>
      <c r="FG15" s="323"/>
      <c r="FH15" s="323"/>
      <c r="FI15" s="323"/>
      <c r="FJ15" s="323"/>
      <c r="FK15" s="323"/>
      <c r="FL15" s="323"/>
      <c r="FM15" s="323"/>
      <c r="FN15" s="323"/>
      <c r="FO15" s="323"/>
      <c r="FP15" s="323"/>
      <c r="FQ15" s="323"/>
      <c r="FR15" s="323"/>
      <c r="FS15" s="323"/>
      <c r="FT15" s="323"/>
      <c r="FU15" s="323"/>
      <c r="FV15" s="323"/>
      <c r="FW15" s="323"/>
      <c r="FX15" s="323"/>
      <c r="FY15" s="323"/>
      <c r="FZ15" s="323"/>
      <c r="GA15" s="323"/>
      <c r="GB15" s="323"/>
      <c r="GC15" s="323"/>
      <c r="GD15" s="323"/>
      <c r="GE15" s="323"/>
      <c r="GF15" s="323"/>
      <c r="GG15" s="323"/>
      <c r="GH15" s="323"/>
      <c r="GI15" s="323"/>
      <c r="GJ15" s="323"/>
      <c r="GK15" s="323"/>
      <c r="GL15" s="323"/>
      <c r="GM15" s="323"/>
      <c r="GN15" s="323"/>
      <c r="GO15" s="323"/>
      <c r="GP15" s="323"/>
      <c r="GQ15" s="323"/>
      <c r="GR15" s="323"/>
      <c r="GS15" s="323"/>
      <c r="GT15" s="323"/>
      <c r="GU15" s="323"/>
      <c r="GV15" s="323"/>
      <c r="GW15" s="323"/>
      <c r="GX15" s="323"/>
      <c r="GY15" s="323"/>
      <c r="GZ15" s="323"/>
      <c r="HA15" s="323"/>
      <c r="HB15" s="323"/>
      <c r="HC15" s="323"/>
      <c r="HD15" s="323"/>
      <c r="HE15" s="323"/>
      <c r="HF15" s="323"/>
      <c r="HG15" s="323"/>
      <c r="HH15" s="323"/>
      <c r="HI15" s="323"/>
      <c r="HJ15" s="323"/>
      <c r="HK15" s="323"/>
      <c r="HL15" s="323"/>
      <c r="HM15" s="323"/>
      <c r="HN15" s="323"/>
      <c r="HO15" s="323"/>
      <c r="HP15" s="323"/>
      <c r="HQ15" s="323"/>
      <c r="HR15" s="323"/>
      <c r="HS15" s="323"/>
      <c r="HT15" s="323"/>
      <c r="HU15" s="323"/>
      <c r="HV15" s="323"/>
      <c r="HW15" s="323"/>
      <c r="HX15" s="323"/>
      <c r="HY15" s="323"/>
      <c r="HZ15" s="323"/>
      <c r="IA15" s="323"/>
      <c r="IB15" s="323"/>
      <c r="IC15" s="323"/>
      <c r="ID15" s="323"/>
      <c r="IE15" s="323"/>
      <c r="IF15" s="323"/>
      <c r="IG15" s="323"/>
      <c r="IH15" s="323"/>
      <c r="II15" s="323"/>
      <c r="IJ15" s="323"/>
      <c r="IK15" s="323"/>
      <c r="IL15" s="323"/>
      <c r="IM15" s="323"/>
      <c r="IN15" s="323"/>
      <c r="IO15" s="323"/>
      <c r="IP15" s="323"/>
      <c r="IQ15" s="323"/>
      <c r="IR15" s="323"/>
      <c r="IS15" s="323"/>
      <c r="IT15" s="323"/>
      <c r="IU15" s="323"/>
      <c r="IV15" s="323"/>
      <c r="IW15" s="323"/>
      <c r="IX15" s="323"/>
    </row>
    <row r="16" spans="1:258" s="357" customFormat="1">
      <c r="A16" s="323"/>
      <c r="B16" s="358"/>
      <c r="C16" s="359"/>
      <c r="D16" s="358"/>
      <c r="E16" s="1720"/>
      <c r="F16" s="358"/>
      <c r="G16" s="358" t="s">
        <v>13</v>
      </c>
      <c r="H16" s="358"/>
      <c r="I16" s="323"/>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c r="BO16" s="323"/>
      <c r="BP16" s="323"/>
      <c r="BQ16" s="323"/>
      <c r="BR16" s="323"/>
      <c r="BS16" s="323"/>
      <c r="BT16" s="323"/>
      <c r="BU16" s="323"/>
      <c r="BV16" s="323"/>
      <c r="BW16" s="323"/>
      <c r="BX16" s="323"/>
      <c r="BY16" s="323"/>
      <c r="BZ16" s="323"/>
      <c r="CA16" s="323"/>
      <c r="CB16" s="323"/>
      <c r="CC16" s="323"/>
      <c r="CD16" s="323"/>
      <c r="CE16" s="323"/>
      <c r="CF16" s="323"/>
      <c r="CG16" s="323"/>
      <c r="CH16" s="323"/>
      <c r="CI16" s="323"/>
      <c r="CJ16" s="323"/>
      <c r="CK16" s="323"/>
      <c r="CL16" s="323"/>
      <c r="CM16" s="323"/>
      <c r="CN16" s="323"/>
      <c r="CO16" s="323"/>
      <c r="CP16" s="323"/>
      <c r="CQ16" s="323"/>
      <c r="CR16" s="323"/>
      <c r="CS16" s="323"/>
      <c r="CT16" s="323"/>
      <c r="CU16" s="323"/>
      <c r="CV16" s="323"/>
      <c r="CW16" s="323"/>
      <c r="CX16" s="323"/>
      <c r="CY16" s="323"/>
      <c r="CZ16" s="323"/>
      <c r="DA16" s="323"/>
      <c r="DB16" s="323"/>
      <c r="DC16" s="323"/>
      <c r="DD16" s="323"/>
      <c r="DE16" s="323"/>
      <c r="DF16" s="323"/>
      <c r="DG16" s="323"/>
      <c r="DH16" s="323"/>
      <c r="DI16" s="323"/>
      <c r="DJ16" s="323"/>
      <c r="DK16" s="323"/>
      <c r="DL16" s="323"/>
      <c r="DM16" s="323"/>
      <c r="DN16" s="323"/>
      <c r="DO16" s="323"/>
      <c r="DP16" s="323"/>
      <c r="DQ16" s="323"/>
      <c r="DR16" s="323"/>
      <c r="DS16" s="323"/>
      <c r="DT16" s="323"/>
      <c r="DU16" s="323"/>
      <c r="DV16" s="323"/>
      <c r="DW16" s="323"/>
      <c r="DX16" s="323"/>
      <c r="DY16" s="323"/>
      <c r="DZ16" s="323"/>
      <c r="EA16" s="323"/>
      <c r="EB16" s="323"/>
      <c r="EC16" s="323"/>
      <c r="ED16" s="323"/>
      <c r="EE16" s="323"/>
      <c r="EF16" s="323"/>
      <c r="EG16" s="323"/>
      <c r="EH16" s="323"/>
      <c r="EI16" s="323"/>
      <c r="EJ16" s="323"/>
      <c r="EK16" s="323"/>
      <c r="EL16" s="323"/>
      <c r="EM16" s="323"/>
      <c r="EN16" s="323"/>
      <c r="EO16" s="323"/>
      <c r="EP16" s="323"/>
      <c r="EQ16" s="323"/>
      <c r="ER16" s="323"/>
      <c r="ES16" s="323"/>
      <c r="ET16" s="323"/>
      <c r="EU16" s="323"/>
      <c r="EV16" s="323"/>
      <c r="EW16" s="323"/>
      <c r="EX16" s="323"/>
      <c r="EY16" s="323"/>
      <c r="EZ16" s="323"/>
      <c r="FA16" s="323"/>
      <c r="FB16" s="323"/>
      <c r="FC16" s="323"/>
      <c r="FD16" s="323"/>
      <c r="FE16" s="323"/>
      <c r="FF16" s="323"/>
      <c r="FG16" s="323"/>
      <c r="FH16" s="323"/>
      <c r="FI16" s="323"/>
      <c r="FJ16" s="323"/>
      <c r="FK16" s="323"/>
      <c r="FL16" s="323"/>
      <c r="FM16" s="323"/>
      <c r="FN16" s="323"/>
      <c r="FO16" s="323"/>
      <c r="FP16" s="323"/>
      <c r="FQ16" s="323"/>
      <c r="FR16" s="323"/>
      <c r="FS16" s="323"/>
      <c r="FT16" s="323"/>
      <c r="FU16" s="323"/>
      <c r="FV16" s="323"/>
      <c r="FW16" s="323"/>
      <c r="FX16" s="323"/>
      <c r="FY16" s="323"/>
      <c r="FZ16" s="323"/>
      <c r="GA16" s="323"/>
      <c r="GB16" s="323"/>
      <c r="GC16" s="323"/>
      <c r="GD16" s="323"/>
      <c r="GE16" s="323"/>
      <c r="GF16" s="323"/>
      <c r="GG16" s="323"/>
      <c r="GH16" s="323"/>
      <c r="GI16" s="323"/>
      <c r="GJ16" s="323"/>
      <c r="GK16" s="323"/>
      <c r="GL16" s="323"/>
      <c r="GM16" s="323"/>
      <c r="GN16" s="323"/>
      <c r="GO16" s="323"/>
      <c r="GP16" s="323"/>
      <c r="GQ16" s="323"/>
      <c r="GR16" s="323"/>
      <c r="GS16" s="323"/>
      <c r="GT16" s="323"/>
      <c r="GU16" s="323"/>
      <c r="GV16" s="323"/>
      <c r="GW16" s="323"/>
      <c r="GX16" s="323"/>
      <c r="GY16" s="323"/>
      <c r="GZ16" s="323"/>
      <c r="HA16" s="323"/>
      <c r="HB16" s="323"/>
      <c r="HC16" s="323"/>
      <c r="HD16" s="323"/>
      <c r="HE16" s="323"/>
      <c r="HF16" s="323"/>
      <c r="HG16" s="323"/>
      <c r="HH16" s="323"/>
      <c r="HI16" s="323"/>
      <c r="HJ16" s="323"/>
      <c r="HK16" s="323"/>
      <c r="HL16" s="323"/>
      <c r="HM16" s="323"/>
      <c r="HN16" s="323"/>
      <c r="HO16" s="323"/>
      <c r="HP16" s="323"/>
      <c r="HQ16" s="323"/>
      <c r="HR16" s="323"/>
      <c r="HS16" s="323"/>
      <c r="HT16" s="323"/>
      <c r="HU16" s="323"/>
      <c r="HV16" s="323"/>
      <c r="HW16" s="323"/>
      <c r="HX16" s="323"/>
      <c r="HY16" s="323"/>
      <c r="HZ16" s="323"/>
      <c r="IA16" s="323"/>
      <c r="IB16" s="323"/>
      <c r="IC16" s="323"/>
      <c r="ID16" s="323"/>
      <c r="IE16" s="323"/>
      <c r="IF16" s="323"/>
      <c r="IG16" s="323"/>
      <c r="IH16" s="323"/>
      <c r="II16" s="323"/>
      <c r="IJ16" s="323"/>
      <c r="IK16" s="323"/>
      <c r="IL16" s="323"/>
      <c r="IM16" s="323"/>
      <c r="IN16" s="323"/>
      <c r="IO16" s="323"/>
      <c r="IP16" s="323"/>
      <c r="IQ16" s="323"/>
      <c r="IR16" s="323"/>
      <c r="IS16" s="323"/>
      <c r="IT16" s="323"/>
      <c r="IU16" s="323"/>
      <c r="IV16" s="323"/>
      <c r="IW16" s="323"/>
      <c r="IX16" s="323"/>
    </row>
    <row r="17" spans="1:258" s="357" customFormat="1">
      <c r="A17" s="323"/>
      <c r="B17" s="324"/>
      <c r="C17" s="325"/>
      <c r="D17" s="325"/>
      <c r="E17" s="1717"/>
      <c r="F17" s="326"/>
      <c r="G17" s="326"/>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c r="BO17" s="323"/>
      <c r="BP17" s="323"/>
      <c r="BQ17" s="323"/>
      <c r="BR17" s="323"/>
      <c r="BS17" s="323"/>
      <c r="BT17" s="323"/>
      <c r="BU17" s="323"/>
      <c r="BV17" s="323"/>
      <c r="BW17" s="323"/>
      <c r="BX17" s="323"/>
      <c r="BY17" s="323"/>
      <c r="BZ17" s="323"/>
      <c r="CA17" s="323"/>
      <c r="CB17" s="323"/>
      <c r="CC17" s="323"/>
      <c r="CD17" s="323"/>
      <c r="CE17" s="323"/>
      <c r="CF17" s="323"/>
      <c r="CG17" s="323"/>
      <c r="CH17" s="323"/>
      <c r="CI17" s="323"/>
      <c r="CJ17" s="323"/>
      <c r="CK17" s="323"/>
      <c r="CL17" s="323"/>
      <c r="CM17" s="323"/>
      <c r="CN17" s="323"/>
      <c r="CO17" s="323"/>
      <c r="CP17" s="323"/>
      <c r="CQ17" s="323"/>
      <c r="CR17" s="323"/>
      <c r="CS17" s="323"/>
      <c r="CT17" s="323"/>
      <c r="CU17" s="323"/>
      <c r="CV17" s="323"/>
      <c r="CW17" s="323"/>
      <c r="CX17" s="323"/>
      <c r="CY17" s="323"/>
      <c r="CZ17" s="323"/>
      <c r="DA17" s="323"/>
      <c r="DB17" s="323"/>
      <c r="DC17" s="323"/>
      <c r="DD17" s="323"/>
      <c r="DE17" s="323"/>
      <c r="DF17" s="323"/>
      <c r="DG17" s="323"/>
      <c r="DH17" s="323"/>
      <c r="DI17" s="323"/>
      <c r="DJ17" s="323"/>
      <c r="DK17" s="323"/>
      <c r="DL17" s="323"/>
      <c r="DM17" s="323"/>
      <c r="DN17" s="323"/>
      <c r="DO17" s="323"/>
      <c r="DP17" s="323"/>
      <c r="DQ17" s="323"/>
      <c r="DR17" s="323"/>
      <c r="DS17" s="323"/>
      <c r="DT17" s="323"/>
      <c r="DU17" s="323"/>
      <c r="DV17" s="323"/>
      <c r="DW17" s="323"/>
      <c r="DX17" s="323"/>
      <c r="DY17" s="323"/>
      <c r="DZ17" s="323"/>
      <c r="EA17" s="323"/>
      <c r="EB17" s="323"/>
      <c r="EC17" s="323"/>
      <c r="ED17" s="323"/>
      <c r="EE17" s="323"/>
      <c r="EF17" s="323"/>
      <c r="EG17" s="323"/>
      <c r="EH17" s="323"/>
      <c r="EI17" s="323"/>
      <c r="EJ17" s="323"/>
      <c r="EK17" s="323"/>
      <c r="EL17" s="323"/>
      <c r="EM17" s="323"/>
      <c r="EN17" s="323"/>
      <c r="EO17" s="323"/>
      <c r="EP17" s="323"/>
      <c r="EQ17" s="323"/>
      <c r="ER17" s="323"/>
      <c r="ES17" s="323"/>
      <c r="ET17" s="323"/>
      <c r="EU17" s="323"/>
      <c r="EV17" s="323"/>
      <c r="EW17" s="323"/>
      <c r="EX17" s="323"/>
      <c r="EY17" s="323"/>
      <c r="EZ17" s="323"/>
      <c r="FA17" s="323"/>
      <c r="FB17" s="323"/>
      <c r="FC17" s="323"/>
      <c r="FD17" s="323"/>
      <c r="FE17" s="323"/>
      <c r="FF17" s="323"/>
      <c r="FG17" s="323"/>
      <c r="FH17" s="323"/>
      <c r="FI17" s="323"/>
      <c r="FJ17" s="323"/>
      <c r="FK17" s="323"/>
      <c r="FL17" s="323"/>
      <c r="FM17" s="323"/>
      <c r="FN17" s="323"/>
      <c r="FO17" s="323"/>
      <c r="FP17" s="323"/>
      <c r="FQ17" s="323"/>
      <c r="FR17" s="323"/>
      <c r="FS17" s="323"/>
      <c r="FT17" s="323"/>
      <c r="FU17" s="323"/>
      <c r="FV17" s="323"/>
      <c r="FW17" s="323"/>
      <c r="FX17" s="323"/>
      <c r="FY17" s="323"/>
      <c r="FZ17" s="323"/>
      <c r="GA17" s="323"/>
      <c r="GB17" s="323"/>
      <c r="GC17" s="323"/>
      <c r="GD17" s="323"/>
      <c r="GE17" s="323"/>
      <c r="GF17" s="323"/>
      <c r="GG17" s="323"/>
      <c r="GH17" s="323"/>
      <c r="GI17" s="323"/>
      <c r="GJ17" s="323"/>
      <c r="GK17" s="323"/>
      <c r="GL17" s="323"/>
      <c r="GM17" s="323"/>
      <c r="GN17" s="323"/>
      <c r="GO17" s="323"/>
      <c r="GP17" s="323"/>
      <c r="GQ17" s="323"/>
      <c r="GR17" s="323"/>
      <c r="GS17" s="323"/>
      <c r="GT17" s="323"/>
      <c r="GU17" s="323"/>
      <c r="GV17" s="323"/>
      <c r="GW17" s="323"/>
      <c r="GX17" s="323"/>
      <c r="GY17" s="323"/>
      <c r="GZ17" s="323"/>
      <c r="HA17" s="323"/>
      <c r="HB17" s="323"/>
      <c r="HC17" s="323"/>
      <c r="HD17" s="323"/>
      <c r="HE17" s="323"/>
      <c r="HF17" s="323"/>
      <c r="HG17" s="323"/>
      <c r="HH17" s="323"/>
      <c r="HI17" s="323"/>
      <c r="HJ17" s="323"/>
      <c r="HK17" s="323"/>
      <c r="HL17" s="323"/>
      <c r="HM17" s="323"/>
      <c r="HN17" s="323"/>
      <c r="HO17" s="323"/>
      <c r="HP17" s="323"/>
      <c r="HQ17" s="323"/>
      <c r="HR17" s="323"/>
      <c r="HS17" s="323"/>
      <c r="HT17" s="323"/>
      <c r="HU17" s="323"/>
      <c r="HV17" s="323"/>
      <c r="HW17" s="323"/>
      <c r="HX17" s="323"/>
      <c r="HY17" s="323"/>
      <c r="HZ17" s="323"/>
      <c r="IA17" s="323"/>
      <c r="IB17" s="323"/>
      <c r="IC17" s="323"/>
      <c r="ID17" s="323"/>
      <c r="IE17" s="323"/>
      <c r="IF17" s="323"/>
      <c r="IG17" s="323"/>
      <c r="IH17" s="323"/>
      <c r="II17" s="323"/>
      <c r="IJ17" s="323"/>
      <c r="IK17" s="323"/>
      <c r="IL17" s="323"/>
      <c r="IM17" s="323"/>
      <c r="IN17" s="323"/>
      <c r="IO17" s="323"/>
      <c r="IP17" s="323"/>
      <c r="IQ17" s="323"/>
      <c r="IR17" s="323"/>
      <c r="IS17" s="323"/>
      <c r="IT17" s="323"/>
      <c r="IU17" s="323"/>
      <c r="IV17" s="323"/>
      <c r="IW17" s="323"/>
      <c r="IX17" s="323"/>
    </row>
    <row r="18" spans="1:258" s="357" customFormat="1">
      <c r="A18" s="323"/>
      <c r="B18" s="324"/>
      <c r="C18" s="325"/>
      <c r="D18" s="325"/>
      <c r="E18" s="1717"/>
      <c r="F18" s="326"/>
      <c r="G18" s="326"/>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23"/>
      <c r="BP18" s="323"/>
      <c r="BQ18" s="323"/>
      <c r="BR18" s="323"/>
      <c r="BS18" s="323"/>
      <c r="BT18" s="323"/>
      <c r="BU18" s="323"/>
      <c r="BV18" s="323"/>
      <c r="BW18" s="323"/>
      <c r="BX18" s="323"/>
      <c r="BY18" s="323"/>
      <c r="BZ18" s="323"/>
      <c r="CA18" s="323"/>
      <c r="CB18" s="323"/>
      <c r="CC18" s="323"/>
      <c r="CD18" s="323"/>
      <c r="CE18" s="323"/>
      <c r="CF18" s="323"/>
      <c r="CG18" s="323"/>
      <c r="CH18" s="323"/>
      <c r="CI18" s="323"/>
      <c r="CJ18" s="323"/>
      <c r="CK18" s="323"/>
      <c r="CL18" s="323"/>
      <c r="CM18" s="323"/>
      <c r="CN18" s="323"/>
      <c r="CO18" s="323"/>
      <c r="CP18" s="323"/>
      <c r="CQ18" s="323"/>
      <c r="CR18" s="323"/>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23"/>
      <c r="ET18" s="323"/>
      <c r="EU18" s="323"/>
      <c r="EV18" s="323"/>
      <c r="EW18" s="323"/>
      <c r="EX18" s="323"/>
      <c r="EY18" s="323"/>
      <c r="EZ18" s="323"/>
      <c r="FA18" s="323"/>
      <c r="FB18" s="323"/>
      <c r="FC18" s="323"/>
      <c r="FD18" s="323"/>
      <c r="FE18" s="323"/>
      <c r="FF18" s="323"/>
      <c r="FG18" s="323"/>
      <c r="FH18" s="323"/>
      <c r="FI18" s="323"/>
      <c r="FJ18" s="323"/>
      <c r="FK18" s="323"/>
      <c r="FL18" s="323"/>
      <c r="FM18" s="323"/>
      <c r="FN18" s="323"/>
      <c r="FO18" s="323"/>
      <c r="FP18" s="323"/>
      <c r="FQ18" s="323"/>
      <c r="FR18" s="323"/>
      <c r="FS18" s="323"/>
      <c r="FT18" s="323"/>
      <c r="FU18" s="323"/>
      <c r="FV18" s="323"/>
      <c r="FW18" s="323"/>
      <c r="FX18" s="323"/>
      <c r="FY18" s="323"/>
      <c r="FZ18" s="323"/>
      <c r="GA18" s="323"/>
      <c r="GB18" s="323"/>
      <c r="GC18" s="323"/>
      <c r="GD18" s="323"/>
      <c r="GE18" s="323"/>
      <c r="GF18" s="323"/>
      <c r="GG18" s="323"/>
      <c r="GH18" s="323"/>
      <c r="GI18" s="323"/>
      <c r="GJ18" s="323"/>
      <c r="GK18" s="323"/>
      <c r="GL18" s="323"/>
      <c r="GM18" s="323"/>
      <c r="GN18" s="323"/>
      <c r="GO18" s="323"/>
      <c r="GP18" s="323"/>
      <c r="GQ18" s="323"/>
      <c r="GR18" s="323"/>
      <c r="GS18" s="323"/>
      <c r="GT18" s="323"/>
      <c r="GU18" s="323"/>
      <c r="GV18" s="323"/>
      <c r="GW18" s="323"/>
      <c r="GX18" s="323"/>
      <c r="GY18" s="323"/>
      <c r="GZ18" s="323"/>
      <c r="HA18" s="323"/>
      <c r="HB18" s="323"/>
      <c r="HC18" s="323"/>
      <c r="HD18" s="323"/>
      <c r="HE18" s="323"/>
      <c r="HF18" s="323"/>
      <c r="HG18" s="323"/>
      <c r="HH18" s="323"/>
      <c r="HI18" s="323"/>
      <c r="HJ18" s="323"/>
      <c r="HK18" s="323"/>
      <c r="HL18" s="323"/>
      <c r="HM18" s="323"/>
      <c r="HN18" s="323"/>
      <c r="HO18" s="323"/>
      <c r="HP18" s="323"/>
      <c r="HQ18" s="323"/>
      <c r="HR18" s="323"/>
      <c r="HS18" s="323"/>
      <c r="HT18" s="323"/>
      <c r="HU18" s="323"/>
      <c r="HV18" s="323"/>
      <c r="HW18" s="323"/>
      <c r="HX18" s="323"/>
      <c r="HY18" s="323"/>
      <c r="HZ18" s="323"/>
      <c r="IA18" s="323"/>
      <c r="IB18" s="323"/>
      <c r="IC18" s="323"/>
      <c r="ID18" s="323"/>
      <c r="IE18" s="323"/>
      <c r="IF18" s="323"/>
      <c r="IG18" s="323"/>
      <c r="IH18" s="323"/>
      <c r="II18" s="323"/>
      <c r="IJ18" s="323"/>
      <c r="IK18" s="323"/>
      <c r="IL18" s="323"/>
      <c r="IM18" s="323"/>
      <c r="IN18" s="323"/>
      <c r="IO18" s="323"/>
      <c r="IP18" s="323"/>
      <c r="IQ18" s="323"/>
      <c r="IR18" s="323"/>
      <c r="IS18" s="323"/>
      <c r="IT18" s="323"/>
      <c r="IU18" s="323"/>
      <c r="IV18" s="323"/>
      <c r="IW18" s="323"/>
      <c r="IX18" s="323"/>
    </row>
    <row r="19" spans="1:258" s="357" customFormat="1">
      <c r="A19" s="323"/>
      <c r="B19" s="324"/>
      <c r="C19" s="325"/>
      <c r="D19" s="325"/>
      <c r="E19" s="1717"/>
      <c r="F19" s="326"/>
      <c r="G19" s="326"/>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23"/>
      <c r="BP19" s="323"/>
      <c r="BQ19" s="323"/>
      <c r="BR19" s="323"/>
      <c r="BS19" s="323"/>
      <c r="BT19" s="323"/>
      <c r="BU19" s="323"/>
      <c r="BV19" s="323"/>
      <c r="BW19" s="323"/>
      <c r="BX19" s="323"/>
      <c r="BY19" s="323"/>
      <c r="BZ19" s="323"/>
      <c r="CA19" s="323"/>
      <c r="CB19" s="323"/>
      <c r="CC19" s="323"/>
      <c r="CD19" s="323"/>
      <c r="CE19" s="323"/>
      <c r="CF19" s="323"/>
      <c r="CG19" s="323"/>
      <c r="CH19" s="323"/>
      <c r="CI19" s="323"/>
      <c r="CJ19" s="323"/>
      <c r="CK19" s="323"/>
      <c r="CL19" s="323"/>
      <c r="CM19" s="323"/>
      <c r="CN19" s="323"/>
      <c r="CO19" s="323"/>
      <c r="CP19" s="323"/>
      <c r="CQ19" s="323"/>
      <c r="CR19" s="323"/>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23"/>
      <c r="ET19" s="323"/>
      <c r="EU19" s="323"/>
      <c r="EV19" s="323"/>
      <c r="EW19" s="323"/>
      <c r="EX19" s="323"/>
      <c r="EY19" s="323"/>
      <c r="EZ19" s="323"/>
      <c r="FA19" s="323"/>
      <c r="FB19" s="323"/>
      <c r="FC19" s="323"/>
      <c r="FD19" s="323"/>
      <c r="FE19" s="323"/>
      <c r="FF19" s="323"/>
      <c r="FG19" s="323"/>
      <c r="FH19" s="323"/>
      <c r="FI19" s="323"/>
      <c r="FJ19" s="323"/>
      <c r="FK19" s="323"/>
      <c r="FL19" s="323"/>
      <c r="FM19" s="323"/>
      <c r="FN19" s="323"/>
      <c r="FO19" s="323"/>
      <c r="FP19" s="323"/>
      <c r="FQ19" s="323"/>
      <c r="FR19" s="323"/>
      <c r="FS19" s="323"/>
      <c r="FT19" s="323"/>
      <c r="FU19" s="323"/>
      <c r="FV19" s="323"/>
      <c r="FW19" s="323"/>
      <c r="FX19" s="323"/>
      <c r="FY19" s="323"/>
      <c r="FZ19" s="323"/>
      <c r="GA19" s="323"/>
      <c r="GB19" s="323"/>
      <c r="GC19" s="323"/>
      <c r="GD19" s="323"/>
      <c r="GE19" s="323"/>
      <c r="GF19" s="323"/>
      <c r="GG19" s="323"/>
      <c r="GH19" s="323"/>
      <c r="GI19" s="323"/>
      <c r="GJ19" s="323"/>
      <c r="GK19" s="323"/>
      <c r="GL19" s="323"/>
      <c r="GM19" s="323"/>
      <c r="GN19" s="323"/>
      <c r="GO19" s="323"/>
      <c r="GP19" s="323"/>
      <c r="GQ19" s="323"/>
      <c r="GR19" s="323"/>
      <c r="GS19" s="323"/>
      <c r="GT19" s="323"/>
      <c r="GU19" s="323"/>
      <c r="GV19" s="323"/>
      <c r="GW19" s="323"/>
      <c r="GX19" s="323"/>
      <c r="GY19" s="323"/>
      <c r="GZ19" s="323"/>
      <c r="HA19" s="323"/>
      <c r="HB19" s="323"/>
      <c r="HC19" s="323"/>
      <c r="HD19" s="323"/>
      <c r="HE19" s="323"/>
      <c r="HF19" s="323"/>
      <c r="HG19" s="323"/>
      <c r="HH19" s="323"/>
      <c r="HI19" s="323"/>
      <c r="HJ19" s="323"/>
      <c r="HK19" s="323"/>
      <c r="HL19" s="323"/>
      <c r="HM19" s="323"/>
      <c r="HN19" s="323"/>
      <c r="HO19" s="323"/>
      <c r="HP19" s="323"/>
      <c r="HQ19" s="323"/>
      <c r="HR19" s="323"/>
      <c r="HS19" s="323"/>
      <c r="HT19" s="323"/>
      <c r="HU19" s="323"/>
      <c r="HV19" s="323"/>
      <c r="HW19" s="323"/>
      <c r="HX19" s="323"/>
      <c r="HY19" s="323"/>
      <c r="HZ19" s="323"/>
      <c r="IA19" s="323"/>
      <c r="IB19" s="323"/>
      <c r="IC19" s="323"/>
      <c r="ID19" s="323"/>
      <c r="IE19" s="323"/>
      <c r="IF19" s="323"/>
      <c r="IG19" s="323"/>
      <c r="IH19" s="323"/>
      <c r="II19" s="323"/>
      <c r="IJ19" s="323"/>
      <c r="IK19" s="323"/>
      <c r="IL19" s="323"/>
      <c r="IM19" s="323"/>
      <c r="IN19" s="323"/>
      <c r="IO19" s="323"/>
      <c r="IP19" s="323"/>
      <c r="IQ19" s="323"/>
      <c r="IR19" s="323"/>
      <c r="IS19" s="323"/>
      <c r="IT19" s="323"/>
      <c r="IU19" s="323"/>
      <c r="IV19" s="323"/>
      <c r="IW19" s="323"/>
      <c r="IX19" s="323"/>
    </row>
    <row r="20" spans="1:258" s="357" customFormat="1">
      <c r="A20" s="323"/>
      <c r="B20" s="324"/>
      <c r="C20" s="325"/>
      <c r="D20" s="325"/>
      <c r="E20" s="1717"/>
      <c r="F20" s="326"/>
      <c r="G20" s="326"/>
      <c r="H20" s="323"/>
      <c r="I20" s="323"/>
      <c r="J20" s="323"/>
      <c r="K20" s="323"/>
      <c r="L20" s="32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c r="BN20" s="323"/>
      <c r="BO20" s="323"/>
      <c r="BP20" s="323"/>
      <c r="BQ20" s="323"/>
      <c r="BR20" s="323"/>
      <c r="BS20" s="323"/>
      <c r="BT20" s="323"/>
      <c r="BU20" s="323"/>
      <c r="BV20" s="323"/>
      <c r="BW20" s="323"/>
      <c r="BX20" s="323"/>
      <c r="BY20" s="323"/>
      <c r="BZ20" s="323"/>
      <c r="CA20" s="323"/>
      <c r="CB20" s="323"/>
      <c r="CC20" s="323"/>
      <c r="CD20" s="323"/>
      <c r="CE20" s="323"/>
      <c r="CF20" s="323"/>
      <c r="CG20" s="323"/>
      <c r="CH20" s="323"/>
      <c r="CI20" s="323"/>
      <c r="CJ20" s="323"/>
      <c r="CK20" s="323"/>
      <c r="CL20" s="323"/>
      <c r="CM20" s="323"/>
      <c r="CN20" s="323"/>
      <c r="CO20" s="323"/>
      <c r="CP20" s="323"/>
      <c r="CQ20" s="323"/>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23"/>
      <c r="DW20" s="323"/>
      <c r="DX20" s="323"/>
      <c r="DY20" s="323"/>
      <c r="DZ20" s="323"/>
      <c r="EA20" s="323"/>
      <c r="EB20" s="323"/>
      <c r="EC20" s="323"/>
      <c r="ED20" s="323"/>
      <c r="EE20" s="323"/>
      <c r="EF20" s="323"/>
      <c r="EG20" s="323"/>
      <c r="EH20" s="323"/>
      <c r="EI20" s="323"/>
      <c r="EJ20" s="323"/>
      <c r="EK20" s="323"/>
      <c r="EL20" s="323"/>
      <c r="EM20" s="323"/>
      <c r="EN20" s="323"/>
      <c r="EO20" s="323"/>
      <c r="EP20" s="323"/>
      <c r="EQ20" s="323"/>
      <c r="ER20" s="323"/>
      <c r="ES20" s="323"/>
      <c r="ET20" s="323"/>
      <c r="EU20" s="323"/>
      <c r="EV20" s="323"/>
      <c r="EW20" s="323"/>
      <c r="EX20" s="323"/>
      <c r="EY20" s="323"/>
      <c r="EZ20" s="323"/>
      <c r="FA20" s="323"/>
      <c r="FB20" s="323"/>
      <c r="FC20" s="323"/>
      <c r="FD20" s="323"/>
      <c r="FE20" s="323"/>
      <c r="FF20" s="323"/>
      <c r="FG20" s="323"/>
      <c r="FH20" s="323"/>
      <c r="FI20" s="323"/>
      <c r="FJ20" s="323"/>
      <c r="FK20" s="323"/>
      <c r="FL20" s="323"/>
      <c r="FM20" s="323"/>
      <c r="FN20" s="323"/>
      <c r="FO20" s="323"/>
      <c r="FP20" s="323"/>
      <c r="FQ20" s="323"/>
      <c r="FR20" s="323"/>
      <c r="FS20" s="323"/>
      <c r="FT20" s="323"/>
      <c r="FU20" s="323"/>
      <c r="FV20" s="323"/>
      <c r="FW20" s="323"/>
      <c r="FX20" s="323"/>
      <c r="FY20" s="323"/>
      <c r="FZ20" s="323"/>
      <c r="GA20" s="323"/>
      <c r="GB20" s="323"/>
      <c r="GC20" s="323"/>
      <c r="GD20" s="323"/>
      <c r="GE20" s="323"/>
      <c r="GF20" s="323"/>
      <c r="GG20" s="323"/>
      <c r="GH20" s="323"/>
      <c r="GI20" s="323"/>
      <c r="GJ20" s="323"/>
      <c r="GK20" s="323"/>
      <c r="GL20" s="323"/>
      <c r="GM20" s="323"/>
      <c r="GN20" s="323"/>
      <c r="GO20" s="323"/>
      <c r="GP20" s="323"/>
      <c r="GQ20" s="323"/>
      <c r="GR20" s="323"/>
      <c r="GS20" s="323"/>
      <c r="GT20" s="323"/>
      <c r="GU20" s="323"/>
      <c r="GV20" s="323"/>
      <c r="GW20" s="323"/>
      <c r="GX20" s="323"/>
      <c r="GY20" s="323"/>
      <c r="GZ20" s="323"/>
      <c r="HA20" s="323"/>
      <c r="HB20" s="323"/>
      <c r="HC20" s="323"/>
      <c r="HD20" s="323"/>
      <c r="HE20" s="323"/>
      <c r="HF20" s="323"/>
      <c r="HG20" s="323"/>
      <c r="HH20" s="323"/>
      <c r="HI20" s="323"/>
      <c r="HJ20" s="323"/>
      <c r="HK20" s="323"/>
      <c r="HL20" s="323"/>
      <c r="HM20" s="323"/>
      <c r="HN20" s="323"/>
      <c r="HO20" s="323"/>
      <c r="HP20" s="323"/>
      <c r="HQ20" s="323"/>
      <c r="HR20" s="323"/>
      <c r="HS20" s="323"/>
      <c r="HT20" s="323"/>
      <c r="HU20" s="323"/>
      <c r="HV20" s="323"/>
      <c r="HW20" s="323"/>
      <c r="HX20" s="323"/>
      <c r="HY20" s="323"/>
      <c r="HZ20" s="323"/>
      <c r="IA20" s="323"/>
      <c r="IB20" s="323"/>
      <c r="IC20" s="323"/>
      <c r="ID20" s="323"/>
      <c r="IE20" s="323"/>
      <c r="IF20" s="323"/>
      <c r="IG20" s="323"/>
      <c r="IH20" s="323"/>
      <c r="II20" s="323"/>
      <c r="IJ20" s="323"/>
      <c r="IK20" s="323"/>
      <c r="IL20" s="323"/>
      <c r="IM20" s="323"/>
      <c r="IN20" s="323"/>
      <c r="IO20" s="323"/>
      <c r="IP20" s="323"/>
      <c r="IQ20" s="323"/>
      <c r="IR20" s="323"/>
      <c r="IS20" s="323"/>
      <c r="IT20" s="323"/>
      <c r="IU20" s="323"/>
      <c r="IV20" s="323"/>
      <c r="IW20" s="323"/>
      <c r="IX20" s="323"/>
    </row>
    <row r="21" spans="1:258" s="357" customFormat="1">
      <c r="A21" s="323"/>
      <c r="B21" s="324"/>
      <c r="C21" s="325"/>
      <c r="D21" s="325"/>
      <c r="E21" s="1717"/>
      <c r="F21" s="326"/>
      <c r="G21" s="326"/>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c r="BN21" s="323"/>
      <c r="BO21" s="323"/>
      <c r="BP21" s="323"/>
      <c r="BQ21" s="323"/>
      <c r="BR21" s="323"/>
      <c r="BS21" s="323"/>
      <c r="BT21" s="323"/>
      <c r="BU21" s="323"/>
      <c r="BV21" s="323"/>
      <c r="BW21" s="323"/>
      <c r="BX21" s="323"/>
      <c r="BY21" s="323"/>
      <c r="BZ21" s="323"/>
      <c r="CA21" s="323"/>
      <c r="CB21" s="323"/>
      <c r="CC21" s="323"/>
      <c r="CD21" s="323"/>
      <c r="CE21" s="323"/>
      <c r="CF21" s="323"/>
      <c r="CG21" s="323"/>
      <c r="CH21" s="323"/>
      <c r="CI21" s="323"/>
      <c r="CJ21" s="323"/>
      <c r="CK21" s="323"/>
      <c r="CL21" s="323"/>
      <c r="CM21" s="323"/>
      <c r="CN21" s="323"/>
      <c r="CO21" s="323"/>
      <c r="CP21" s="323"/>
      <c r="CQ21" s="323"/>
      <c r="CR21" s="323"/>
      <c r="CS21" s="323"/>
      <c r="CT21" s="323"/>
      <c r="CU21" s="323"/>
      <c r="CV21" s="323"/>
      <c r="CW21" s="323"/>
      <c r="CX21" s="323"/>
      <c r="CY21" s="323"/>
      <c r="CZ21" s="323"/>
      <c r="DA21" s="323"/>
      <c r="DB21" s="323"/>
      <c r="DC21" s="323"/>
      <c r="DD21" s="323"/>
      <c r="DE21" s="323"/>
      <c r="DF21" s="323"/>
      <c r="DG21" s="323"/>
      <c r="DH21" s="323"/>
      <c r="DI21" s="323"/>
      <c r="DJ21" s="323"/>
      <c r="DK21" s="323"/>
      <c r="DL21" s="323"/>
      <c r="DM21" s="323"/>
      <c r="DN21" s="323"/>
      <c r="DO21" s="323"/>
      <c r="DP21" s="323"/>
      <c r="DQ21" s="323"/>
      <c r="DR21" s="323"/>
      <c r="DS21" s="323"/>
      <c r="DT21" s="323"/>
      <c r="DU21" s="323"/>
      <c r="DV21" s="323"/>
      <c r="DW21" s="323"/>
      <c r="DX21" s="323"/>
      <c r="DY21" s="323"/>
      <c r="DZ21" s="323"/>
      <c r="EA21" s="323"/>
      <c r="EB21" s="323"/>
      <c r="EC21" s="323"/>
      <c r="ED21" s="323"/>
      <c r="EE21" s="323"/>
      <c r="EF21" s="323"/>
      <c r="EG21" s="323"/>
      <c r="EH21" s="323"/>
      <c r="EI21" s="323"/>
      <c r="EJ21" s="323"/>
      <c r="EK21" s="323"/>
      <c r="EL21" s="323"/>
      <c r="EM21" s="323"/>
      <c r="EN21" s="323"/>
      <c r="EO21" s="323"/>
      <c r="EP21" s="323"/>
      <c r="EQ21" s="323"/>
      <c r="ER21" s="323"/>
      <c r="ES21" s="323"/>
      <c r="ET21" s="323"/>
      <c r="EU21" s="323"/>
      <c r="EV21" s="323"/>
      <c r="EW21" s="323"/>
      <c r="EX21" s="323"/>
      <c r="EY21" s="323"/>
      <c r="EZ21" s="323"/>
      <c r="FA21" s="323"/>
      <c r="FB21" s="323"/>
      <c r="FC21" s="323"/>
      <c r="FD21" s="323"/>
      <c r="FE21" s="323"/>
      <c r="FF21" s="323"/>
      <c r="FG21" s="323"/>
      <c r="FH21" s="323"/>
      <c r="FI21" s="323"/>
      <c r="FJ21" s="323"/>
      <c r="FK21" s="323"/>
      <c r="FL21" s="323"/>
      <c r="FM21" s="323"/>
      <c r="FN21" s="323"/>
      <c r="FO21" s="323"/>
      <c r="FP21" s="323"/>
      <c r="FQ21" s="323"/>
      <c r="FR21" s="323"/>
      <c r="FS21" s="323"/>
      <c r="FT21" s="323"/>
      <c r="FU21" s="323"/>
      <c r="FV21" s="323"/>
      <c r="FW21" s="323"/>
      <c r="FX21" s="323"/>
      <c r="FY21" s="323"/>
      <c r="FZ21" s="323"/>
      <c r="GA21" s="323"/>
      <c r="GB21" s="323"/>
      <c r="GC21" s="323"/>
      <c r="GD21" s="323"/>
      <c r="GE21" s="323"/>
      <c r="GF21" s="323"/>
      <c r="GG21" s="323"/>
      <c r="GH21" s="323"/>
      <c r="GI21" s="323"/>
      <c r="GJ21" s="323"/>
      <c r="GK21" s="323"/>
      <c r="GL21" s="323"/>
      <c r="GM21" s="323"/>
      <c r="GN21" s="323"/>
      <c r="GO21" s="323"/>
      <c r="GP21" s="323"/>
      <c r="GQ21" s="323"/>
      <c r="GR21" s="323"/>
      <c r="GS21" s="323"/>
      <c r="GT21" s="323"/>
      <c r="GU21" s="323"/>
      <c r="GV21" s="323"/>
      <c r="GW21" s="323"/>
      <c r="GX21" s="323"/>
      <c r="GY21" s="323"/>
      <c r="GZ21" s="323"/>
      <c r="HA21" s="323"/>
      <c r="HB21" s="323"/>
      <c r="HC21" s="323"/>
      <c r="HD21" s="323"/>
      <c r="HE21" s="323"/>
      <c r="HF21" s="323"/>
      <c r="HG21" s="323"/>
      <c r="HH21" s="323"/>
      <c r="HI21" s="323"/>
      <c r="HJ21" s="323"/>
      <c r="HK21" s="323"/>
      <c r="HL21" s="323"/>
      <c r="HM21" s="323"/>
      <c r="HN21" s="323"/>
      <c r="HO21" s="323"/>
      <c r="HP21" s="323"/>
      <c r="HQ21" s="323"/>
      <c r="HR21" s="323"/>
      <c r="HS21" s="323"/>
      <c r="HT21" s="323"/>
      <c r="HU21" s="323"/>
      <c r="HV21" s="323"/>
      <c r="HW21" s="323"/>
      <c r="HX21" s="323"/>
      <c r="HY21" s="323"/>
      <c r="HZ21" s="323"/>
      <c r="IA21" s="323"/>
      <c r="IB21" s="323"/>
      <c r="IC21" s="323"/>
      <c r="ID21" s="323"/>
      <c r="IE21" s="323"/>
      <c r="IF21" s="323"/>
      <c r="IG21" s="323"/>
      <c r="IH21" s="323"/>
      <c r="II21" s="323"/>
      <c r="IJ21" s="323"/>
      <c r="IK21" s="323"/>
      <c r="IL21" s="323"/>
      <c r="IM21" s="323"/>
      <c r="IN21" s="323"/>
      <c r="IO21" s="323"/>
      <c r="IP21" s="323"/>
      <c r="IQ21" s="323"/>
      <c r="IR21" s="323"/>
      <c r="IS21" s="323"/>
      <c r="IT21" s="323"/>
      <c r="IU21" s="323"/>
      <c r="IV21" s="323"/>
      <c r="IW21" s="323"/>
      <c r="IX21" s="323"/>
    </row>
    <row r="22" spans="1:258" s="357" customFormat="1">
      <c r="A22" s="323"/>
      <c r="B22" s="324"/>
      <c r="C22" s="325"/>
      <c r="D22" s="325"/>
      <c r="E22" s="1717"/>
      <c r="F22" s="326"/>
      <c r="G22" s="326"/>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c r="BN22" s="323"/>
      <c r="BO22" s="323"/>
      <c r="BP22" s="323"/>
      <c r="BQ22" s="323"/>
      <c r="BR22" s="323"/>
      <c r="BS22" s="323"/>
      <c r="BT22" s="323"/>
      <c r="BU22" s="323"/>
      <c r="BV22" s="323"/>
      <c r="BW22" s="323"/>
      <c r="BX22" s="323"/>
      <c r="BY22" s="323"/>
      <c r="BZ22" s="323"/>
      <c r="CA22" s="323"/>
      <c r="CB22" s="323"/>
      <c r="CC22" s="323"/>
      <c r="CD22" s="323"/>
      <c r="CE22" s="323"/>
      <c r="CF22" s="323"/>
      <c r="CG22" s="323"/>
      <c r="CH22" s="323"/>
      <c r="CI22" s="323"/>
      <c r="CJ22" s="323"/>
      <c r="CK22" s="323"/>
      <c r="CL22" s="323"/>
      <c r="CM22" s="323"/>
      <c r="CN22" s="323"/>
      <c r="CO22" s="323"/>
      <c r="CP22" s="323"/>
      <c r="CQ22" s="323"/>
      <c r="CR22" s="323"/>
      <c r="CS22" s="323"/>
      <c r="CT22" s="323"/>
      <c r="CU22" s="323"/>
      <c r="CV22" s="323"/>
      <c r="CW22" s="323"/>
      <c r="CX22" s="323"/>
      <c r="CY22" s="323"/>
      <c r="CZ22" s="323"/>
      <c r="DA22" s="323"/>
      <c r="DB22" s="323"/>
      <c r="DC22" s="323"/>
      <c r="DD22" s="323"/>
      <c r="DE22" s="323"/>
      <c r="DF22" s="323"/>
      <c r="DG22" s="323"/>
      <c r="DH22" s="323"/>
      <c r="DI22" s="323"/>
      <c r="DJ22" s="323"/>
      <c r="DK22" s="323"/>
      <c r="DL22" s="323"/>
      <c r="DM22" s="323"/>
      <c r="DN22" s="323"/>
      <c r="DO22" s="323"/>
      <c r="DP22" s="323"/>
      <c r="DQ22" s="323"/>
      <c r="DR22" s="323"/>
      <c r="DS22" s="323"/>
      <c r="DT22" s="323"/>
      <c r="DU22" s="323"/>
      <c r="DV22" s="323"/>
      <c r="DW22" s="323"/>
      <c r="DX22" s="323"/>
      <c r="DY22" s="323"/>
      <c r="DZ22" s="323"/>
      <c r="EA22" s="323"/>
      <c r="EB22" s="323"/>
      <c r="EC22" s="323"/>
      <c r="ED22" s="323"/>
      <c r="EE22" s="323"/>
      <c r="EF22" s="323"/>
      <c r="EG22" s="323"/>
      <c r="EH22" s="323"/>
      <c r="EI22" s="323"/>
      <c r="EJ22" s="323"/>
      <c r="EK22" s="323"/>
      <c r="EL22" s="323"/>
      <c r="EM22" s="323"/>
      <c r="EN22" s="323"/>
      <c r="EO22" s="323"/>
      <c r="EP22" s="323"/>
      <c r="EQ22" s="323"/>
      <c r="ER22" s="323"/>
      <c r="ES22" s="323"/>
      <c r="ET22" s="323"/>
      <c r="EU22" s="323"/>
      <c r="EV22" s="323"/>
      <c r="EW22" s="323"/>
      <c r="EX22" s="323"/>
      <c r="EY22" s="323"/>
      <c r="EZ22" s="323"/>
      <c r="FA22" s="323"/>
      <c r="FB22" s="323"/>
      <c r="FC22" s="323"/>
      <c r="FD22" s="323"/>
      <c r="FE22" s="323"/>
      <c r="FF22" s="323"/>
      <c r="FG22" s="323"/>
      <c r="FH22" s="323"/>
      <c r="FI22" s="323"/>
      <c r="FJ22" s="323"/>
      <c r="FK22" s="323"/>
      <c r="FL22" s="323"/>
      <c r="FM22" s="323"/>
      <c r="FN22" s="323"/>
      <c r="FO22" s="323"/>
      <c r="FP22" s="323"/>
      <c r="FQ22" s="323"/>
      <c r="FR22" s="323"/>
      <c r="FS22" s="323"/>
      <c r="FT22" s="323"/>
      <c r="FU22" s="323"/>
      <c r="FV22" s="323"/>
      <c r="FW22" s="323"/>
      <c r="FX22" s="323"/>
      <c r="FY22" s="323"/>
      <c r="FZ22" s="323"/>
      <c r="GA22" s="323"/>
      <c r="GB22" s="323"/>
      <c r="GC22" s="323"/>
      <c r="GD22" s="323"/>
      <c r="GE22" s="323"/>
      <c r="GF22" s="323"/>
      <c r="GG22" s="323"/>
      <c r="GH22" s="323"/>
      <c r="GI22" s="323"/>
      <c r="GJ22" s="323"/>
      <c r="GK22" s="323"/>
      <c r="GL22" s="323"/>
      <c r="GM22" s="323"/>
      <c r="GN22" s="323"/>
      <c r="GO22" s="323"/>
      <c r="GP22" s="323"/>
      <c r="GQ22" s="323"/>
      <c r="GR22" s="323"/>
      <c r="GS22" s="323"/>
      <c r="GT22" s="323"/>
      <c r="GU22" s="323"/>
      <c r="GV22" s="323"/>
      <c r="GW22" s="323"/>
      <c r="GX22" s="323"/>
      <c r="GY22" s="323"/>
      <c r="GZ22" s="323"/>
      <c r="HA22" s="323"/>
      <c r="HB22" s="323"/>
      <c r="HC22" s="323"/>
      <c r="HD22" s="323"/>
      <c r="HE22" s="323"/>
      <c r="HF22" s="323"/>
      <c r="HG22" s="323"/>
      <c r="HH22" s="323"/>
      <c r="HI22" s="323"/>
      <c r="HJ22" s="323"/>
      <c r="HK22" s="323"/>
      <c r="HL22" s="323"/>
      <c r="HM22" s="323"/>
      <c r="HN22" s="323"/>
      <c r="HO22" s="323"/>
      <c r="HP22" s="323"/>
      <c r="HQ22" s="323"/>
      <c r="HR22" s="323"/>
      <c r="HS22" s="323"/>
      <c r="HT22" s="323"/>
      <c r="HU22" s="323"/>
      <c r="HV22" s="323"/>
      <c r="HW22" s="323"/>
      <c r="HX22" s="323"/>
      <c r="HY22" s="323"/>
      <c r="HZ22" s="323"/>
      <c r="IA22" s="323"/>
      <c r="IB22" s="323"/>
      <c r="IC22" s="323"/>
      <c r="ID22" s="323"/>
      <c r="IE22" s="323"/>
      <c r="IF22" s="323"/>
      <c r="IG22" s="323"/>
      <c r="IH22" s="323"/>
      <c r="II22" s="323"/>
      <c r="IJ22" s="323"/>
      <c r="IK22" s="323"/>
      <c r="IL22" s="323"/>
      <c r="IM22" s="323"/>
      <c r="IN22" s="323"/>
      <c r="IO22" s="323"/>
      <c r="IP22" s="323"/>
      <c r="IQ22" s="323"/>
      <c r="IR22" s="323"/>
      <c r="IS22" s="323"/>
      <c r="IT22" s="323"/>
      <c r="IU22" s="323"/>
      <c r="IV22" s="323"/>
      <c r="IW22" s="323"/>
      <c r="IX22" s="323"/>
    </row>
    <row r="23" spans="1:258" s="357" customFormat="1">
      <c r="A23" s="323"/>
      <c r="B23" s="324"/>
      <c r="C23" s="325"/>
      <c r="D23" s="325"/>
      <c r="E23" s="1717"/>
      <c r="F23" s="326"/>
      <c r="G23" s="326"/>
      <c r="H23" s="323"/>
      <c r="I23" s="323"/>
      <c r="J23" s="323"/>
      <c r="K23" s="323"/>
      <c r="L23" s="323"/>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c r="BN23" s="323"/>
      <c r="BO23" s="323"/>
      <c r="BP23" s="323"/>
      <c r="BQ23" s="323"/>
      <c r="BR23" s="323"/>
      <c r="BS23" s="323"/>
      <c r="BT23" s="323"/>
      <c r="BU23" s="323"/>
      <c r="BV23" s="323"/>
      <c r="BW23" s="323"/>
      <c r="BX23" s="323"/>
      <c r="BY23" s="323"/>
      <c r="BZ23" s="323"/>
      <c r="CA23" s="323"/>
      <c r="CB23" s="323"/>
      <c r="CC23" s="323"/>
      <c r="CD23" s="323"/>
      <c r="CE23" s="323"/>
      <c r="CF23" s="323"/>
      <c r="CG23" s="323"/>
      <c r="CH23" s="323"/>
      <c r="CI23" s="323"/>
      <c r="CJ23" s="323"/>
      <c r="CK23" s="323"/>
      <c r="CL23" s="323"/>
      <c r="CM23" s="323"/>
      <c r="CN23" s="323"/>
      <c r="CO23" s="323"/>
      <c r="CP23" s="323"/>
      <c r="CQ23" s="323"/>
      <c r="CR23" s="323"/>
      <c r="CS23" s="323"/>
      <c r="CT23" s="323"/>
      <c r="CU23" s="323"/>
      <c r="CV23" s="323"/>
      <c r="CW23" s="323"/>
      <c r="CX23" s="323"/>
      <c r="CY23" s="323"/>
      <c r="CZ23" s="323"/>
      <c r="DA23" s="323"/>
      <c r="DB23" s="323"/>
      <c r="DC23" s="323"/>
      <c r="DD23" s="323"/>
      <c r="DE23" s="323"/>
      <c r="DF23" s="323"/>
      <c r="DG23" s="323"/>
      <c r="DH23" s="323"/>
      <c r="DI23" s="323"/>
      <c r="DJ23" s="323"/>
      <c r="DK23" s="323"/>
      <c r="DL23" s="323"/>
      <c r="DM23" s="323"/>
      <c r="DN23" s="323"/>
      <c r="DO23" s="323"/>
      <c r="DP23" s="323"/>
      <c r="DQ23" s="323"/>
      <c r="DR23" s="323"/>
      <c r="DS23" s="323"/>
      <c r="DT23" s="323"/>
      <c r="DU23" s="323"/>
      <c r="DV23" s="323"/>
      <c r="DW23" s="323"/>
      <c r="DX23" s="323"/>
      <c r="DY23" s="323"/>
      <c r="DZ23" s="323"/>
      <c r="EA23" s="323"/>
      <c r="EB23" s="323"/>
      <c r="EC23" s="323"/>
      <c r="ED23" s="323"/>
      <c r="EE23" s="323"/>
      <c r="EF23" s="323"/>
      <c r="EG23" s="323"/>
      <c r="EH23" s="323"/>
      <c r="EI23" s="323"/>
      <c r="EJ23" s="323"/>
      <c r="EK23" s="323"/>
      <c r="EL23" s="323"/>
      <c r="EM23" s="323"/>
      <c r="EN23" s="323"/>
      <c r="EO23" s="323"/>
      <c r="EP23" s="323"/>
      <c r="EQ23" s="323"/>
      <c r="ER23" s="323"/>
      <c r="ES23" s="323"/>
      <c r="ET23" s="323"/>
      <c r="EU23" s="323"/>
      <c r="EV23" s="323"/>
      <c r="EW23" s="323"/>
      <c r="EX23" s="323"/>
      <c r="EY23" s="323"/>
      <c r="EZ23" s="323"/>
      <c r="FA23" s="323"/>
      <c r="FB23" s="323"/>
      <c r="FC23" s="323"/>
      <c r="FD23" s="323"/>
      <c r="FE23" s="323"/>
      <c r="FF23" s="323"/>
      <c r="FG23" s="323"/>
      <c r="FH23" s="323"/>
      <c r="FI23" s="323"/>
      <c r="FJ23" s="323"/>
      <c r="FK23" s="323"/>
      <c r="FL23" s="323"/>
      <c r="FM23" s="323"/>
      <c r="FN23" s="323"/>
      <c r="FO23" s="323"/>
      <c r="FP23" s="323"/>
      <c r="FQ23" s="323"/>
      <c r="FR23" s="323"/>
      <c r="FS23" s="323"/>
      <c r="FT23" s="323"/>
      <c r="FU23" s="323"/>
      <c r="FV23" s="323"/>
      <c r="FW23" s="323"/>
      <c r="FX23" s="323"/>
      <c r="FY23" s="323"/>
      <c r="FZ23" s="323"/>
      <c r="GA23" s="323"/>
      <c r="GB23" s="323"/>
      <c r="GC23" s="323"/>
      <c r="GD23" s="323"/>
      <c r="GE23" s="323"/>
      <c r="GF23" s="323"/>
      <c r="GG23" s="323"/>
      <c r="GH23" s="323"/>
      <c r="GI23" s="323"/>
      <c r="GJ23" s="323"/>
      <c r="GK23" s="323"/>
      <c r="GL23" s="323"/>
      <c r="GM23" s="323"/>
      <c r="GN23" s="323"/>
      <c r="GO23" s="323"/>
      <c r="GP23" s="323"/>
      <c r="GQ23" s="323"/>
      <c r="GR23" s="323"/>
      <c r="GS23" s="323"/>
      <c r="GT23" s="323"/>
      <c r="GU23" s="323"/>
      <c r="GV23" s="323"/>
      <c r="GW23" s="323"/>
      <c r="GX23" s="323"/>
      <c r="GY23" s="323"/>
      <c r="GZ23" s="323"/>
      <c r="HA23" s="323"/>
      <c r="HB23" s="323"/>
      <c r="HC23" s="323"/>
      <c r="HD23" s="323"/>
      <c r="HE23" s="323"/>
      <c r="HF23" s="323"/>
      <c r="HG23" s="323"/>
      <c r="HH23" s="323"/>
      <c r="HI23" s="323"/>
      <c r="HJ23" s="323"/>
      <c r="HK23" s="323"/>
      <c r="HL23" s="323"/>
      <c r="HM23" s="323"/>
      <c r="HN23" s="323"/>
      <c r="HO23" s="323"/>
      <c r="HP23" s="323"/>
      <c r="HQ23" s="323"/>
      <c r="HR23" s="323"/>
      <c r="HS23" s="323"/>
      <c r="HT23" s="323"/>
      <c r="HU23" s="323"/>
      <c r="HV23" s="323"/>
      <c r="HW23" s="323"/>
      <c r="HX23" s="323"/>
      <c r="HY23" s="323"/>
      <c r="HZ23" s="323"/>
      <c r="IA23" s="323"/>
      <c r="IB23" s="323"/>
      <c r="IC23" s="323"/>
      <c r="ID23" s="323"/>
      <c r="IE23" s="323"/>
      <c r="IF23" s="323"/>
      <c r="IG23" s="323"/>
      <c r="IH23" s="323"/>
      <c r="II23" s="323"/>
      <c r="IJ23" s="323"/>
      <c r="IK23" s="323"/>
      <c r="IL23" s="323"/>
      <c r="IM23" s="323"/>
      <c r="IN23" s="323"/>
      <c r="IO23" s="323"/>
      <c r="IP23" s="323"/>
      <c r="IQ23" s="323"/>
      <c r="IR23" s="323"/>
      <c r="IS23" s="323"/>
      <c r="IT23" s="323"/>
      <c r="IU23" s="323"/>
      <c r="IV23" s="323"/>
      <c r="IW23" s="323"/>
      <c r="IX23" s="323"/>
    </row>
    <row r="24" spans="1:258" s="357" customFormat="1">
      <c r="A24" s="323"/>
      <c r="B24" s="324"/>
      <c r="C24" s="325"/>
      <c r="D24" s="325"/>
      <c r="E24" s="1717"/>
      <c r="F24" s="326"/>
      <c r="G24" s="326"/>
      <c r="H24" s="323"/>
      <c r="I24" s="323"/>
      <c r="J24" s="323"/>
      <c r="K24" s="323"/>
      <c r="L24" s="323"/>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c r="BN24" s="323"/>
      <c r="BO24" s="323"/>
      <c r="BP24" s="323"/>
      <c r="BQ24" s="323"/>
      <c r="BR24" s="323"/>
      <c r="BS24" s="323"/>
      <c r="BT24" s="323"/>
      <c r="BU24" s="323"/>
      <c r="BV24" s="323"/>
      <c r="BW24" s="323"/>
      <c r="BX24" s="323"/>
      <c r="BY24" s="323"/>
      <c r="BZ24" s="323"/>
      <c r="CA24" s="323"/>
      <c r="CB24" s="323"/>
      <c r="CC24" s="323"/>
      <c r="CD24" s="323"/>
      <c r="CE24" s="323"/>
      <c r="CF24" s="323"/>
      <c r="CG24" s="323"/>
      <c r="CH24" s="323"/>
      <c r="CI24" s="323"/>
      <c r="CJ24" s="323"/>
      <c r="CK24" s="323"/>
      <c r="CL24" s="323"/>
      <c r="CM24" s="323"/>
      <c r="CN24" s="323"/>
      <c r="CO24" s="323"/>
      <c r="CP24" s="323"/>
      <c r="CQ24" s="323"/>
      <c r="CR24" s="323"/>
      <c r="CS24" s="323"/>
      <c r="CT24" s="323"/>
      <c r="CU24" s="323"/>
      <c r="CV24" s="323"/>
      <c r="CW24" s="323"/>
      <c r="CX24" s="323"/>
      <c r="CY24" s="323"/>
      <c r="CZ24" s="323"/>
      <c r="DA24" s="323"/>
      <c r="DB24" s="323"/>
      <c r="DC24" s="323"/>
      <c r="DD24" s="323"/>
      <c r="DE24" s="323"/>
      <c r="DF24" s="323"/>
      <c r="DG24" s="323"/>
      <c r="DH24" s="323"/>
      <c r="DI24" s="323"/>
      <c r="DJ24" s="323"/>
      <c r="DK24" s="323"/>
      <c r="DL24" s="323"/>
      <c r="DM24" s="323"/>
      <c r="DN24" s="323"/>
      <c r="DO24" s="323"/>
      <c r="DP24" s="323"/>
      <c r="DQ24" s="323"/>
      <c r="DR24" s="323"/>
      <c r="DS24" s="323"/>
      <c r="DT24" s="323"/>
      <c r="DU24" s="323"/>
      <c r="DV24" s="323"/>
      <c r="DW24" s="323"/>
      <c r="DX24" s="323"/>
      <c r="DY24" s="323"/>
      <c r="DZ24" s="323"/>
      <c r="EA24" s="323"/>
      <c r="EB24" s="323"/>
      <c r="EC24" s="323"/>
      <c r="ED24" s="323"/>
      <c r="EE24" s="323"/>
      <c r="EF24" s="323"/>
      <c r="EG24" s="323"/>
      <c r="EH24" s="323"/>
      <c r="EI24" s="323"/>
      <c r="EJ24" s="323"/>
      <c r="EK24" s="323"/>
      <c r="EL24" s="323"/>
      <c r="EM24" s="323"/>
      <c r="EN24" s="323"/>
      <c r="EO24" s="323"/>
      <c r="EP24" s="323"/>
      <c r="EQ24" s="323"/>
      <c r="ER24" s="323"/>
      <c r="ES24" s="323"/>
      <c r="ET24" s="323"/>
      <c r="EU24" s="323"/>
      <c r="EV24" s="323"/>
      <c r="EW24" s="323"/>
      <c r="EX24" s="323"/>
      <c r="EY24" s="323"/>
      <c r="EZ24" s="323"/>
      <c r="FA24" s="323"/>
      <c r="FB24" s="323"/>
      <c r="FC24" s="323"/>
      <c r="FD24" s="323"/>
      <c r="FE24" s="323"/>
      <c r="FF24" s="323"/>
      <c r="FG24" s="323"/>
      <c r="FH24" s="323"/>
      <c r="FI24" s="323"/>
      <c r="FJ24" s="323"/>
      <c r="FK24" s="323"/>
      <c r="FL24" s="323"/>
      <c r="FM24" s="323"/>
      <c r="FN24" s="323"/>
      <c r="FO24" s="323"/>
      <c r="FP24" s="323"/>
      <c r="FQ24" s="323"/>
      <c r="FR24" s="323"/>
      <c r="FS24" s="323"/>
      <c r="FT24" s="323"/>
      <c r="FU24" s="323"/>
      <c r="FV24" s="323"/>
      <c r="FW24" s="323"/>
      <c r="FX24" s="323"/>
      <c r="FY24" s="323"/>
      <c r="FZ24" s="323"/>
      <c r="GA24" s="323"/>
      <c r="GB24" s="323"/>
      <c r="GC24" s="323"/>
      <c r="GD24" s="323"/>
      <c r="GE24" s="323"/>
      <c r="GF24" s="323"/>
      <c r="GG24" s="323"/>
      <c r="GH24" s="323"/>
      <c r="GI24" s="323"/>
      <c r="GJ24" s="323"/>
      <c r="GK24" s="323"/>
      <c r="GL24" s="323"/>
      <c r="GM24" s="323"/>
      <c r="GN24" s="323"/>
      <c r="GO24" s="323"/>
      <c r="GP24" s="323"/>
      <c r="GQ24" s="323"/>
      <c r="GR24" s="323"/>
      <c r="GS24" s="323"/>
      <c r="GT24" s="323"/>
      <c r="GU24" s="323"/>
      <c r="GV24" s="323"/>
      <c r="GW24" s="323"/>
      <c r="GX24" s="323"/>
      <c r="GY24" s="323"/>
      <c r="GZ24" s="323"/>
      <c r="HA24" s="323"/>
      <c r="HB24" s="323"/>
      <c r="HC24" s="323"/>
      <c r="HD24" s="323"/>
      <c r="HE24" s="323"/>
      <c r="HF24" s="323"/>
      <c r="HG24" s="323"/>
      <c r="HH24" s="323"/>
      <c r="HI24" s="323"/>
      <c r="HJ24" s="323"/>
      <c r="HK24" s="323"/>
      <c r="HL24" s="323"/>
      <c r="HM24" s="323"/>
      <c r="HN24" s="323"/>
      <c r="HO24" s="323"/>
      <c r="HP24" s="323"/>
      <c r="HQ24" s="323"/>
      <c r="HR24" s="323"/>
      <c r="HS24" s="323"/>
      <c r="HT24" s="323"/>
      <c r="HU24" s="323"/>
      <c r="HV24" s="323"/>
      <c r="HW24" s="323"/>
      <c r="HX24" s="323"/>
      <c r="HY24" s="323"/>
      <c r="HZ24" s="323"/>
      <c r="IA24" s="323"/>
      <c r="IB24" s="323"/>
      <c r="IC24" s="323"/>
      <c r="ID24" s="323"/>
      <c r="IE24" s="323"/>
      <c r="IF24" s="323"/>
      <c r="IG24" s="323"/>
      <c r="IH24" s="323"/>
      <c r="II24" s="323"/>
      <c r="IJ24" s="323"/>
      <c r="IK24" s="323"/>
      <c r="IL24" s="323"/>
      <c r="IM24" s="323"/>
      <c r="IN24" s="323"/>
      <c r="IO24" s="323"/>
      <c r="IP24" s="323"/>
      <c r="IQ24" s="323"/>
      <c r="IR24" s="323"/>
      <c r="IS24" s="323"/>
      <c r="IT24" s="323"/>
      <c r="IU24" s="323"/>
      <c r="IV24" s="323"/>
      <c r="IW24" s="323"/>
      <c r="IX24" s="323"/>
    </row>
    <row r="25" spans="1:258" s="357" customFormat="1">
      <c r="A25" s="323"/>
      <c r="B25" s="324"/>
      <c r="C25" s="325"/>
      <c r="D25" s="325"/>
      <c r="E25" s="1717"/>
      <c r="F25" s="326"/>
      <c r="G25" s="326"/>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c r="BN25" s="323"/>
      <c r="BO25" s="323"/>
      <c r="BP25" s="323"/>
      <c r="BQ25" s="323"/>
      <c r="BR25" s="323"/>
      <c r="BS25" s="323"/>
      <c r="BT25" s="323"/>
      <c r="BU25" s="323"/>
      <c r="BV25" s="323"/>
      <c r="BW25" s="323"/>
      <c r="BX25" s="323"/>
      <c r="BY25" s="323"/>
      <c r="BZ25" s="323"/>
      <c r="CA25" s="323"/>
      <c r="CB25" s="323"/>
      <c r="CC25" s="323"/>
      <c r="CD25" s="323"/>
      <c r="CE25" s="323"/>
      <c r="CF25" s="323"/>
      <c r="CG25" s="323"/>
      <c r="CH25" s="323"/>
      <c r="CI25" s="323"/>
      <c r="CJ25" s="323"/>
      <c r="CK25" s="323"/>
      <c r="CL25" s="323"/>
      <c r="CM25" s="323"/>
      <c r="CN25" s="323"/>
      <c r="CO25" s="323"/>
      <c r="CP25" s="323"/>
      <c r="CQ25" s="323"/>
      <c r="CR25" s="323"/>
      <c r="CS25" s="323"/>
      <c r="CT25" s="323"/>
      <c r="CU25" s="323"/>
      <c r="CV25" s="323"/>
      <c r="CW25" s="323"/>
      <c r="CX25" s="323"/>
      <c r="CY25" s="323"/>
      <c r="CZ25" s="323"/>
      <c r="DA25" s="323"/>
      <c r="DB25" s="323"/>
      <c r="DC25" s="323"/>
      <c r="DD25" s="323"/>
      <c r="DE25" s="323"/>
      <c r="DF25" s="323"/>
      <c r="DG25" s="323"/>
      <c r="DH25" s="323"/>
      <c r="DI25" s="323"/>
      <c r="DJ25" s="323"/>
      <c r="DK25" s="323"/>
      <c r="DL25" s="323"/>
      <c r="DM25" s="323"/>
      <c r="DN25" s="323"/>
      <c r="DO25" s="323"/>
      <c r="DP25" s="323"/>
      <c r="DQ25" s="323"/>
      <c r="DR25" s="323"/>
      <c r="DS25" s="323"/>
      <c r="DT25" s="323"/>
      <c r="DU25" s="323"/>
      <c r="DV25" s="323"/>
      <c r="DW25" s="323"/>
      <c r="DX25" s="323"/>
      <c r="DY25" s="323"/>
      <c r="DZ25" s="323"/>
      <c r="EA25" s="323"/>
      <c r="EB25" s="323"/>
      <c r="EC25" s="323"/>
      <c r="ED25" s="323"/>
      <c r="EE25" s="323"/>
      <c r="EF25" s="323"/>
      <c r="EG25" s="323"/>
      <c r="EH25" s="323"/>
      <c r="EI25" s="323"/>
      <c r="EJ25" s="323"/>
      <c r="EK25" s="323"/>
      <c r="EL25" s="323"/>
      <c r="EM25" s="323"/>
      <c r="EN25" s="323"/>
      <c r="EO25" s="323"/>
      <c r="EP25" s="323"/>
      <c r="EQ25" s="323"/>
      <c r="ER25" s="323"/>
      <c r="ES25" s="323"/>
      <c r="ET25" s="323"/>
      <c r="EU25" s="323"/>
      <c r="EV25" s="323"/>
      <c r="EW25" s="323"/>
      <c r="EX25" s="323"/>
      <c r="EY25" s="323"/>
      <c r="EZ25" s="323"/>
      <c r="FA25" s="323"/>
      <c r="FB25" s="323"/>
      <c r="FC25" s="323"/>
      <c r="FD25" s="323"/>
      <c r="FE25" s="323"/>
      <c r="FF25" s="323"/>
      <c r="FG25" s="323"/>
      <c r="FH25" s="323"/>
      <c r="FI25" s="323"/>
      <c r="FJ25" s="323"/>
      <c r="FK25" s="323"/>
      <c r="FL25" s="323"/>
      <c r="FM25" s="323"/>
      <c r="FN25" s="323"/>
      <c r="FO25" s="323"/>
      <c r="FP25" s="323"/>
      <c r="FQ25" s="323"/>
      <c r="FR25" s="323"/>
      <c r="FS25" s="323"/>
      <c r="FT25" s="323"/>
      <c r="FU25" s="323"/>
      <c r="FV25" s="323"/>
      <c r="FW25" s="323"/>
      <c r="FX25" s="323"/>
      <c r="FY25" s="323"/>
      <c r="FZ25" s="323"/>
      <c r="GA25" s="323"/>
      <c r="GB25" s="323"/>
      <c r="GC25" s="323"/>
      <c r="GD25" s="323"/>
      <c r="GE25" s="323"/>
      <c r="GF25" s="323"/>
      <c r="GG25" s="323"/>
      <c r="GH25" s="323"/>
      <c r="GI25" s="323"/>
      <c r="GJ25" s="323"/>
      <c r="GK25" s="323"/>
      <c r="GL25" s="323"/>
      <c r="GM25" s="323"/>
      <c r="GN25" s="323"/>
      <c r="GO25" s="323"/>
      <c r="GP25" s="323"/>
      <c r="GQ25" s="323"/>
      <c r="GR25" s="323"/>
      <c r="GS25" s="323"/>
      <c r="GT25" s="323"/>
      <c r="GU25" s="323"/>
      <c r="GV25" s="323"/>
      <c r="GW25" s="323"/>
      <c r="GX25" s="323"/>
      <c r="GY25" s="323"/>
      <c r="GZ25" s="323"/>
      <c r="HA25" s="323"/>
      <c r="HB25" s="323"/>
      <c r="HC25" s="323"/>
      <c r="HD25" s="323"/>
      <c r="HE25" s="323"/>
      <c r="HF25" s="323"/>
      <c r="HG25" s="323"/>
      <c r="HH25" s="323"/>
      <c r="HI25" s="323"/>
      <c r="HJ25" s="323"/>
      <c r="HK25" s="323"/>
      <c r="HL25" s="323"/>
      <c r="HM25" s="323"/>
      <c r="HN25" s="323"/>
      <c r="HO25" s="323"/>
      <c r="HP25" s="323"/>
      <c r="HQ25" s="323"/>
      <c r="HR25" s="323"/>
      <c r="HS25" s="323"/>
      <c r="HT25" s="323"/>
      <c r="HU25" s="323"/>
      <c r="HV25" s="323"/>
      <c r="HW25" s="323"/>
      <c r="HX25" s="323"/>
      <c r="HY25" s="323"/>
      <c r="HZ25" s="323"/>
      <c r="IA25" s="323"/>
      <c r="IB25" s="323"/>
      <c r="IC25" s="323"/>
      <c r="ID25" s="323"/>
      <c r="IE25" s="323"/>
      <c r="IF25" s="323"/>
      <c r="IG25" s="323"/>
      <c r="IH25" s="323"/>
      <c r="II25" s="323"/>
      <c r="IJ25" s="323"/>
      <c r="IK25" s="323"/>
      <c r="IL25" s="323"/>
      <c r="IM25" s="323"/>
      <c r="IN25" s="323"/>
      <c r="IO25" s="323"/>
      <c r="IP25" s="323"/>
      <c r="IQ25" s="323"/>
      <c r="IR25" s="323"/>
      <c r="IS25" s="323"/>
      <c r="IT25" s="323"/>
      <c r="IU25" s="323"/>
      <c r="IV25" s="323"/>
      <c r="IW25" s="323"/>
      <c r="IX25" s="323"/>
    </row>
    <row r="26" spans="1:258" s="357" customFormat="1">
      <c r="A26" s="323"/>
      <c r="B26" s="324"/>
      <c r="C26" s="325"/>
      <c r="D26" s="325"/>
      <c r="E26" s="1717"/>
      <c r="F26" s="326"/>
      <c r="G26" s="326"/>
      <c r="H26" s="323"/>
      <c r="I26" s="323"/>
      <c r="J26" s="323"/>
      <c r="K26" s="323"/>
      <c r="L26" s="323"/>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c r="BN26" s="323"/>
      <c r="BO26" s="323"/>
      <c r="BP26" s="323"/>
      <c r="BQ26" s="323"/>
      <c r="BR26" s="323"/>
      <c r="BS26" s="323"/>
      <c r="BT26" s="323"/>
      <c r="BU26" s="323"/>
      <c r="BV26" s="323"/>
      <c r="BW26" s="323"/>
      <c r="BX26" s="323"/>
      <c r="BY26" s="323"/>
      <c r="BZ26" s="323"/>
      <c r="CA26" s="323"/>
      <c r="CB26" s="323"/>
      <c r="CC26" s="323"/>
      <c r="CD26" s="323"/>
      <c r="CE26" s="323"/>
      <c r="CF26" s="323"/>
      <c r="CG26" s="323"/>
      <c r="CH26" s="323"/>
      <c r="CI26" s="323"/>
      <c r="CJ26" s="323"/>
      <c r="CK26" s="323"/>
      <c r="CL26" s="323"/>
      <c r="CM26" s="323"/>
      <c r="CN26" s="323"/>
      <c r="CO26" s="323"/>
      <c r="CP26" s="323"/>
      <c r="CQ26" s="323"/>
      <c r="CR26" s="323"/>
      <c r="CS26" s="323"/>
      <c r="CT26" s="323"/>
      <c r="CU26" s="323"/>
      <c r="CV26" s="323"/>
      <c r="CW26" s="323"/>
      <c r="CX26" s="323"/>
      <c r="CY26" s="323"/>
      <c r="CZ26" s="323"/>
      <c r="DA26" s="323"/>
      <c r="DB26" s="323"/>
      <c r="DC26" s="323"/>
      <c r="DD26" s="323"/>
      <c r="DE26" s="323"/>
      <c r="DF26" s="323"/>
      <c r="DG26" s="323"/>
      <c r="DH26" s="323"/>
      <c r="DI26" s="323"/>
      <c r="DJ26" s="323"/>
      <c r="DK26" s="323"/>
      <c r="DL26" s="323"/>
      <c r="DM26" s="323"/>
      <c r="DN26" s="323"/>
      <c r="DO26" s="323"/>
      <c r="DP26" s="323"/>
      <c r="DQ26" s="323"/>
      <c r="DR26" s="323"/>
      <c r="DS26" s="323"/>
      <c r="DT26" s="323"/>
      <c r="DU26" s="323"/>
      <c r="DV26" s="323"/>
      <c r="DW26" s="323"/>
      <c r="DX26" s="323"/>
      <c r="DY26" s="323"/>
      <c r="DZ26" s="323"/>
      <c r="EA26" s="323"/>
      <c r="EB26" s="323"/>
      <c r="EC26" s="323"/>
      <c r="ED26" s="323"/>
      <c r="EE26" s="323"/>
      <c r="EF26" s="323"/>
      <c r="EG26" s="323"/>
      <c r="EH26" s="323"/>
      <c r="EI26" s="323"/>
      <c r="EJ26" s="323"/>
      <c r="EK26" s="323"/>
      <c r="EL26" s="323"/>
      <c r="EM26" s="323"/>
      <c r="EN26" s="323"/>
      <c r="EO26" s="323"/>
      <c r="EP26" s="323"/>
      <c r="EQ26" s="323"/>
      <c r="ER26" s="323"/>
      <c r="ES26" s="323"/>
      <c r="ET26" s="323"/>
      <c r="EU26" s="323"/>
      <c r="EV26" s="323"/>
      <c r="EW26" s="323"/>
      <c r="EX26" s="323"/>
      <c r="EY26" s="323"/>
      <c r="EZ26" s="323"/>
      <c r="FA26" s="323"/>
      <c r="FB26" s="323"/>
      <c r="FC26" s="323"/>
      <c r="FD26" s="323"/>
      <c r="FE26" s="323"/>
      <c r="FF26" s="323"/>
      <c r="FG26" s="323"/>
      <c r="FH26" s="323"/>
      <c r="FI26" s="323"/>
      <c r="FJ26" s="323"/>
      <c r="FK26" s="323"/>
      <c r="FL26" s="323"/>
      <c r="FM26" s="323"/>
      <c r="FN26" s="323"/>
      <c r="FO26" s="323"/>
      <c r="FP26" s="323"/>
      <c r="FQ26" s="323"/>
      <c r="FR26" s="323"/>
      <c r="FS26" s="323"/>
      <c r="FT26" s="323"/>
      <c r="FU26" s="323"/>
      <c r="FV26" s="323"/>
      <c r="FW26" s="323"/>
      <c r="FX26" s="323"/>
      <c r="FY26" s="323"/>
      <c r="FZ26" s="323"/>
      <c r="GA26" s="323"/>
      <c r="GB26" s="323"/>
      <c r="GC26" s="323"/>
      <c r="GD26" s="323"/>
      <c r="GE26" s="323"/>
      <c r="GF26" s="323"/>
      <c r="GG26" s="323"/>
      <c r="GH26" s="323"/>
      <c r="GI26" s="323"/>
      <c r="GJ26" s="323"/>
      <c r="GK26" s="323"/>
      <c r="GL26" s="323"/>
      <c r="GM26" s="323"/>
      <c r="GN26" s="323"/>
      <c r="GO26" s="323"/>
      <c r="GP26" s="323"/>
      <c r="GQ26" s="323"/>
      <c r="GR26" s="323"/>
      <c r="GS26" s="323"/>
      <c r="GT26" s="323"/>
      <c r="GU26" s="323"/>
      <c r="GV26" s="323"/>
      <c r="GW26" s="323"/>
      <c r="GX26" s="323"/>
      <c r="GY26" s="323"/>
      <c r="GZ26" s="323"/>
      <c r="HA26" s="323"/>
      <c r="HB26" s="323"/>
      <c r="HC26" s="323"/>
      <c r="HD26" s="323"/>
      <c r="HE26" s="323"/>
      <c r="HF26" s="323"/>
      <c r="HG26" s="323"/>
      <c r="HH26" s="323"/>
      <c r="HI26" s="323"/>
      <c r="HJ26" s="323"/>
      <c r="HK26" s="323"/>
      <c r="HL26" s="323"/>
      <c r="HM26" s="323"/>
      <c r="HN26" s="323"/>
      <c r="HO26" s="323"/>
      <c r="HP26" s="323"/>
      <c r="HQ26" s="323"/>
      <c r="HR26" s="323"/>
      <c r="HS26" s="323"/>
      <c r="HT26" s="323"/>
      <c r="HU26" s="323"/>
      <c r="HV26" s="323"/>
      <c r="HW26" s="323"/>
      <c r="HX26" s="323"/>
      <c r="HY26" s="323"/>
      <c r="HZ26" s="323"/>
      <c r="IA26" s="323"/>
      <c r="IB26" s="323"/>
      <c r="IC26" s="323"/>
      <c r="ID26" s="323"/>
      <c r="IE26" s="323"/>
      <c r="IF26" s="323"/>
      <c r="IG26" s="323"/>
      <c r="IH26" s="323"/>
      <c r="II26" s="323"/>
      <c r="IJ26" s="323"/>
      <c r="IK26" s="323"/>
      <c r="IL26" s="323"/>
      <c r="IM26" s="323"/>
      <c r="IN26" s="323"/>
      <c r="IO26" s="323"/>
      <c r="IP26" s="323"/>
      <c r="IQ26" s="323"/>
      <c r="IR26" s="323"/>
      <c r="IS26" s="323"/>
      <c r="IT26" s="323"/>
      <c r="IU26" s="323"/>
      <c r="IV26" s="323"/>
      <c r="IW26" s="323"/>
      <c r="IX26" s="323"/>
    </row>
    <row r="27" spans="1:258" s="357" customFormat="1">
      <c r="A27" s="323"/>
      <c r="B27" s="324"/>
      <c r="C27" s="325"/>
      <c r="D27" s="325"/>
      <c r="E27" s="1717"/>
      <c r="F27" s="326"/>
      <c r="G27" s="326"/>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3"/>
      <c r="BQ27" s="323"/>
      <c r="BR27" s="323"/>
      <c r="BS27" s="323"/>
      <c r="BT27" s="323"/>
      <c r="BU27" s="323"/>
      <c r="BV27" s="323"/>
      <c r="BW27" s="323"/>
      <c r="BX27" s="323"/>
      <c r="BY27" s="323"/>
      <c r="BZ27" s="323"/>
      <c r="CA27" s="323"/>
      <c r="CB27" s="323"/>
      <c r="CC27" s="323"/>
      <c r="CD27" s="323"/>
      <c r="CE27" s="323"/>
      <c r="CF27" s="323"/>
      <c r="CG27" s="323"/>
      <c r="CH27" s="323"/>
      <c r="CI27" s="323"/>
      <c r="CJ27" s="323"/>
      <c r="CK27" s="323"/>
      <c r="CL27" s="323"/>
      <c r="CM27" s="323"/>
      <c r="CN27" s="323"/>
      <c r="CO27" s="323"/>
      <c r="CP27" s="323"/>
      <c r="CQ27" s="323"/>
      <c r="CR27" s="323"/>
      <c r="CS27" s="323"/>
      <c r="CT27" s="323"/>
      <c r="CU27" s="323"/>
      <c r="CV27" s="323"/>
      <c r="CW27" s="323"/>
      <c r="CX27" s="323"/>
      <c r="CY27" s="323"/>
      <c r="CZ27" s="323"/>
      <c r="DA27" s="323"/>
      <c r="DB27" s="323"/>
      <c r="DC27" s="323"/>
      <c r="DD27" s="323"/>
      <c r="DE27" s="323"/>
      <c r="DF27" s="323"/>
      <c r="DG27" s="323"/>
      <c r="DH27" s="323"/>
      <c r="DI27" s="323"/>
      <c r="DJ27" s="323"/>
      <c r="DK27" s="323"/>
      <c r="DL27" s="323"/>
      <c r="DM27" s="323"/>
      <c r="DN27" s="323"/>
      <c r="DO27" s="323"/>
      <c r="DP27" s="323"/>
      <c r="DQ27" s="323"/>
      <c r="DR27" s="323"/>
      <c r="DS27" s="323"/>
      <c r="DT27" s="323"/>
      <c r="DU27" s="323"/>
      <c r="DV27" s="323"/>
      <c r="DW27" s="323"/>
      <c r="DX27" s="323"/>
      <c r="DY27" s="323"/>
      <c r="DZ27" s="323"/>
      <c r="EA27" s="323"/>
      <c r="EB27" s="323"/>
      <c r="EC27" s="323"/>
      <c r="ED27" s="323"/>
      <c r="EE27" s="323"/>
      <c r="EF27" s="323"/>
      <c r="EG27" s="323"/>
      <c r="EH27" s="323"/>
      <c r="EI27" s="323"/>
      <c r="EJ27" s="323"/>
      <c r="EK27" s="323"/>
      <c r="EL27" s="323"/>
      <c r="EM27" s="323"/>
      <c r="EN27" s="323"/>
      <c r="EO27" s="323"/>
      <c r="EP27" s="323"/>
      <c r="EQ27" s="323"/>
      <c r="ER27" s="323"/>
      <c r="ES27" s="323"/>
      <c r="ET27" s="323"/>
      <c r="EU27" s="323"/>
      <c r="EV27" s="323"/>
      <c r="EW27" s="323"/>
      <c r="EX27" s="323"/>
      <c r="EY27" s="323"/>
      <c r="EZ27" s="323"/>
      <c r="FA27" s="323"/>
      <c r="FB27" s="323"/>
      <c r="FC27" s="323"/>
      <c r="FD27" s="323"/>
      <c r="FE27" s="323"/>
      <c r="FF27" s="323"/>
      <c r="FG27" s="323"/>
      <c r="FH27" s="323"/>
      <c r="FI27" s="323"/>
      <c r="FJ27" s="323"/>
      <c r="FK27" s="323"/>
      <c r="FL27" s="323"/>
      <c r="FM27" s="323"/>
      <c r="FN27" s="323"/>
      <c r="FO27" s="323"/>
      <c r="FP27" s="323"/>
      <c r="FQ27" s="323"/>
      <c r="FR27" s="323"/>
      <c r="FS27" s="323"/>
      <c r="FT27" s="323"/>
      <c r="FU27" s="323"/>
      <c r="FV27" s="323"/>
      <c r="FW27" s="323"/>
      <c r="FX27" s="323"/>
      <c r="FY27" s="323"/>
      <c r="FZ27" s="323"/>
      <c r="GA27" s="323"/>
      <c r="GB27" s="323"/>
      <c r="GC27" s="323"/>
      <c r="GD27" s="323"/>
      <c r="GE27" s="323"/>
      <c r="GF27" s="323"/>
      <c r="GG27" s="323"/>
      <c r="GH27" s="323"/>
      <c r="GI27" s="323"/>
      <c r="GJ27" s="323"/>
      <c r="GK27" s="323"/>
      <c r="GL27" s="323"/>
      <c r="GM27" s="323"/>
      <c r="GN27" s="323"/>
      <c r="GO27" s="323"/>
      <c r="GP27" s="323"/>
      <c r="GQ27" s="323"/>
      <c r="GR27" s="323"/>
      <c r="GS27" s="323"/>
      <c r="GT27" s="323"/>
      <c r="GU27" s="323"/>
      <c r="GV27" s="323"/>
      <c r="GW27" s="323"/>
      <c r="GX27" s="323"/>
      <c r="GY27" s="323"/>
      <c r="GZ27" s="323"/>
      <c r="HA27" s="323"/>
      <c r="HB27" s="323"/>
      <c r="HC27" s="323"/>
      <c r="HD27" s="323"/>
      <c r="HE27" s="323"/>
      <c r="HF27" s="323"/>
      <c r="HG27" s="323"/>
      <c r="HH27" s="323"/>
      <c r="HI27" s="323"/>
      <c r="HJ27" s="323"/>
      <c r="HK27" s="323"/>
      <c r="HL27" s="323"/>
      <c r="HM27" s="323"/>
      <c r="HN27" s="323"/>
      <c r="HO27" s="323"/>
      <c r="HP27" s="323"/>
      <c r="HQ27" s="323"/>
      <c r="HR27" s="323"/>
      <c r="HS27" s="323"/>
      <c r="HT27" s="323"/>
      <c r="HU27" s="323"/>
      <c r="HV27" s="323"/>
      <c r="HW27" s="323"/>
      <c r="HX27" s="323"/>
      <c r="HY27" s="323"/>
      <c r="HZ27" s="323"/>
      <c r="IA27" s="323"/>
      <c r="IB27" s="323"/>
      <c r="IC27" s="323"/>
      <c r="ID27" s="323"/>
      <c r="IE27" s="323"/>
      <c r="IF27" s="323"/>
      <c r="IG27" s="323"/>
      <c r="IH27" s="323"/>
      <c r="II27" s="323"/>
      <c r="IJ27" s="323"/>
      <c r="IK27" s="323"/>
      <c r="IL27" s="323"/>
      <c r="IM27" s="323"/>
      <c r="IN27" s="323"/>
      <c r="IO27" s="323"/>
      <c r="IP27" s="323"/>
      <c r="IQ27" s="323"/>
      <c r="IR27" s="323"/>
      <c r="IS27" s="323"/>
      <c r="IT27" s="323"/>
      <c r="IU27" s="323"/>
      <c r="IV27" s="323"/>
      <c r="IW27" s="323"/>
      <c r="IX27" s="323"/>
    </row>
    <row r="28" spans="1:258" s="357" customFormat="1">
      <c r="A28" s="323"/>
      <c r="B28" s="324"/>
      <c r="C28" s="325"/>
      <c r="D28" s="325"/>
      <c r="E28" s="1717"/>
      <c r="F28" s="326"/>
      <c r="G28" s="326"/>
      <c r="H28" s="323"/>
      <c r="I28" s="323"/>
      <c r="J28" s="323"/>
      <c r="K28" s="323"/>
      <c r="L28" s="323"/>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c r="BN28" s="323"/>
      <c r="BO28" s="323"/>
      <c r="BP28" s="323"/>
      <c r="BQ28" s="323"/>
      <c r="BR28" s="323"/>
      <c r="BS28" s="323"/>
      <c r="BT28" s="323"/>
      <c r="BU28" s="323"/>
      <c r="BV28" s="323"/>
      <c r="BW28" s="323"/>
      <c r="BX28" s="323"/>
      <c r="BY28" s="323"/>
      <c r="BZ28" s="323"/>
      <c r="CA28" s="323"/>
      <c r="CB28" s="323"/>
      <c r="CC28" s="323"/>
      <c r="CD28" s="323"/>
      <c r="CE28" s="323"/>
      <c r="CF28" s="323"/>
      <c r="CG28" s="323"/>
      <c r="CH28" s="323"/>
      <c r="CI28" s="323"/>
      <c r="CJ28" s="323"/>
      <c r="CK28" s="323"/>
      <c r="CL28" s="323"/>
      <c r="CM28" s="323"/>
      <c r="CN28" s="323"/>
      <c r="CO28" s="323"/>
      <c r="CP28" s="323"/>
      <c r="CQ28" s="323"/>
      <c r="CR28" s="323"/>
      <c r="CS28" s="323"/>
      <c r="CT28" s="323"/>
      <c r="CU28" s="323"/>
      <c r="CV28" s="323"/>
      <c r="CW28" s="323"/>
      <c r="CX28" s="323"/>
      <c r="CY28" s="323"/>
      <c r="CZ28" s="323"/>
      <c r="DA28" s="323"/>
      <c r="DB28" s="323"/>
      <c r="DC28" s="323"/>
      <c r="DD28" s="323"/>
      <c r="DE28" s="323"/>
      <c r="DF28" s="323"/>
      <c r="DG28" s="323"/>
      <c r="DH28" s="323"/>
      <c r="DI28" s="323"/>
      <c r="DJ28" s="323"/>
      <c r="DK28" s="323"/>
      <c r="DL28" s="323"/>
      <c r="DM28" s="323"/>
      <c r="DN28" s="323"/>
      <c r="DO28" s="323"/>
      <c r="DP28" s="323"/>
      <c r="DQ28" s="323"/>
      <c r="DR28" s="323"/>
      <c r="DS28" s="323"/>
      <c r="DT28" s="323"/>
      <c r="DU28" s="323"/>
      <c r="DV28" s="323"/>
      <c r="DW28" s="323"/>
      <c r="DX28" s="323"/>
      <c r="DY28" s="323"/>
      <c r="DZ28" s="323"/>
      <c r="EA28" s="323"/>
      <c r="EB28" s="323"/>
      <c r="EC28" s="323"/>
      <c r="ED28" s="323"/>
      <c r="EE28" s="323"/>
      <c r="EF28" s="323"/>
      <c r="EG28" s="323"/>
      <c r="EH28" s="323"/>
      <c r="EI28" s="323"/>
      <c r="EJ28" s="323"/>
      <c r="EK28" s="323"/>
      <c r="EL28" s="323"/>
      <c r="EM28" s="323"/>
      <c r="EN28" s="323"/>
      <c r="EO28" s="323"/>
      <c r="EP28" s="323"/>
      <c r="EQ28" s="323"/>
      <c r="ER28" s="323"/>
      <c r="ES28" s="323"/>
      <c r="ET28" s="323"/>
      <c r="EU28" s="323"/>
      <c r="EV28" s="323"/>
      <c r="EW28" s="323"/>
      <c r="EX28" s="323"/>
      <c r="EY28" s="323"/>
      <c r="EZ28" s="323"/>
      <c r="FA28" s="323"/>
      <c r="FB28" s="323"/>
      <c r="FC28" s="323"/>
      <c r="FD28" s="323"/>
      <c r="FE28" s="323"/>
      <c r="FF28" s="323"/>
      <c r="FG28" s="323"/>
      <c r="FH28" s="323"/>
      <c r="FI28" s="323"/>
      <c r="FJ28" s="323"/>
      <c r="FK28" s="323"/>
      <c r="FL28" s="323"/>
      <c r="FM28" s="323"/>
      <c r="FN28" s="323"/>
      <c r="FO28" s="323"/>
      <c r="FP28" s="323"/>
      <c r="FQ28" s="323"/>
      <c r="FR28" s="323"/>
      <c r="FS28" s="323"/>
      <c r="FT28" s="323"/>
      <c r="FU28" s="323"/>
      <c r="FV28" s="323"/>
      <c r="FW28" s="323"/>
      <c r="FX28" s="323"/>
      <c r="FY28" s="323"/>
      <c r="FZ28" s="323"/>
      <c r="GA28" s="323"/>
      <c r="GB28" s="323"/>
      <c r="GC28" s="323"/>
      <c r="GD28" s="323"/>
      <c r="GE28" s="323"/>
      <c r="GF28" s="323"/>
      <c r="GG28" s="323"/>
      <c r="GH28" s="323"/>
      <c r="GI28" s="323"/>
      <c r="GJ28" s="323"/>
      <c r="GK28" s="323"/>
      <c r="GL28" s="323"/>
      <c r="GM28" s="323"/>
      <c r="GN28" s="323"/>
      <c r="GO28" s="323"/>
      <c r="GP28" s="323"/>
      <c r="GQ28" s="323"/>
      <c r="GR28" s="323"/>
      <c r="GS28" s="323"/>
      <c r="GT28" s="323"/>
      <c r="GU28" s="323"/>
      <c r="GV28" s="323"/>
      <c r="GW28" s="323"/>
      <c r="GX28" s="323"/>
      <c r="GY28" s="323"/>
      <c r="GZ28" s="323"/>
      <c r="HA28" s="323"/>
      <c r="HB28" s="323"/>
      <c r="HC28" s="323"/>
      <c r="HD28" s="323"/>
      <c r="HE28" s="323"/>
      <c r="HF28" s="323"/>
      <c r="HG28" s="323"/>
      <c r="HH28" s="323"/>
      <c r="HI28" s="323"/>
      <c r="HJ28" s="323"/>
      <c r="HK28" s="323"/>
      <c r="HL28" s="323"/>
      <c r="HM28" s="323"/>
      <c r="HN28" s="323"/>
      <c r="HO28" s="323"/>
      <c r="HP28" s="323"/>
      <c r="HQ28" s="323"/>
      <c r="HR28" s="323"/>
      <c r="HS28" s="323"/>
      <c r="HT28" s="323"/>
      <c r="HU28" s="323"/>
      <c r="HV28" s="323"/>
      <c r="HW28" s="323"/>
      <c r="HX28" s="323"/>
      <c r="HY28" s="323"/>
      <c r="HZ28" s="323"/>
      <c r="IA28" s="323"/>
      <c r="IB28" s="323"/>
      <c r="IC28" s="323"/>
      <c r="ID28" s="323"/>
      <c r="IE28" s="323"/>
      <c r="IF28" s="323"/>
      <c r="IG28" s="323"/>
      <c r="IH28" s="323"/>
      <c r="II28" s="323"/>
      <c r="IJ28" s="323"/>
      <c r="IK28" s="323"/>
      <c r="IL28" s="323"/>
      <c r="IM28" s="323"/>
      <c r="IN28" s="323"/>
      <c r="IO28" s="323"/>
      <c r="IP28" s="323"/>
      <c r="IQ28" s="323"/>
      <c r="IR28" s="323"/>
      <c r="IS28" s="323"/>
      <c r="IT28" s="323"/>
      <c r="IU28" s="323"/>
      <c r="IV28" s="323"/>
      <c r="IW28" s="323"/>
      <c r="IX28" s="323"/>
    </row>
    <row r="29" spans="1:258" s="357" customFormat="1">
      <c r="A29" s="323"/>
      <c r="B29" s="324"/>
      <c r="C29" s="325"/>
      <c r="D29" s="325"/>
      <c r="E29" s="1717"/>
      <c r="F29" s="326"/>
      <c r="G29" s="326"/>
      <c r="H29" s="323"/>
      <c r="I29" s="323"/>
      <c r="J29" s="323"/>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c r="BN29" s="323"/>
      <c r="BO29" s="323"/>
      <c r="BP29" s="323"/>
      <c r="BQ29" s="323"/>
      <c r="BR29" s="323"/>
      <c r="BS29" s="323"/>
      <c r="BT29" s="323"/>
      <c r="BU29" s="323"/>
      <c r="BV29" s="323"/>
      <c r="BW29" s="323"/>
      <c r="BX29" s="323"/>
      <c r="BY29" s="323"/>
      <c r="BZ29" s="323"/>
      <c r="CA29" s="323"/>
      <c r="CB29" s="323"/>
      <c r="CC29" s="323"/>
      <c r="CD29" s="323"/>
      <c r="CE29" s="323"/>
      <c r="CF29" s="323"/>
      <c r="CG29" s="323"/>
      <c r="CH29" s="323"/>
      <c r="CI29" s="323"/>
      <c r="CJ29" s="323"/>
      <c r="CK29" s="323"/>
      <c r="CL29" s="323"/>
      <c r="CM29" s="323"/>
      <c r="CN29" s="323"/>
      <c r="CO29" s="323"/>
      <c r="CP29" s="323"/>
      <c r="CQ29" s="323"/>
      <c r="CR29" s="323"/>
      <c r="CS29" s="323"/>
      <c r="CT29" s="323"/>
      <c r="CU29" s="323"/>
      <c r="CV29" s="323"/>
      <c r="CW29" s="323"/>
      <c r="CX29" s="323"/>
      <c r="CY29" s="323"/>
      <c r="CZ29" s="323"/>
      <c r="DA29" s="323"/>
      <c r="DB29" s="323"/>
      <c r="DC29" s="323"/>
      <c r="DD29" s="323"/>
      <c r="DE29" s="323"/>
      <c r="DF29" s="323"/>
      <c r="DG29" s="323"/>
      <c r="DH29" s="323"/>
      <c r="DI29" s="323"/>
      <c r="DJ29" s="323"/>
      <c r="DK29" s="323"/>
      <c r="DL29" s="323"/>
      <c r="DM29" s="323"/>
      <c r="DN29" s="323"/>
      <c r="DO29" s="323"/>
      <c r="DP29" s="323"/>
      <c r="DQ29" s="323"/>
      <c r="DR29" s="323"/>
      <c r="DS29" s="323"/>
      <c r="DT29" s="323"/>
      <c r="DU29" s="323"/>
      <c r="DV29" s="323"/>
      <c r="DW29" s="323"/>
      <c r="DX29" s="323"/>
      <c r="DY29" s="323"/>
      <c r="DZ29" s="323"/>
      <c r="EA29" s="323"/>
      <c r="EB29" s="323"/>
      <c r="EC29" s="323"/>
      <c r="ED29" s="323"/>
      <c r="EE29" s="323"/>
      <c r="EF29" s="323"/>
      <c r="EG29" s="323"/>
      <c r="EH29" s="323"/>
      <c r="EI29" s="323"/>
      <c r="EJ29" s="323"/>
      <c r="EK29" s="323"/>
      <c r="EL29" s="323"/>
      <c r="EM29" s="323"/>
      <c r="EN29" s="323"/>
      <c r="EO29" s="323"/>
      <c r="EP29" s="323"/>
      <c r="EQ29" s="323"/>
      <c r="ER29" s="323"/>
      <c r="ES29" s="323"/>
      <c r="ET29" s="323"/>
      <c r="EU29" s="323"/>
      <c r="EV29" s="323"/>
      <c r="EW29" s="323"/>
      <c r="EX29" s="323"/>
      <c r="EY29" s="323"/>
      <c r="EZ29" s="323"/>
      <c r="FA29" s="323"/>
      <c r="FB29" s="323"/>
      <c r="FC29" s="323"/>
      <c r="FD29" s="323"/>
      <c r="FE29" s="323"/>
      <c r="FF29" s="323"/>
      <c r="FG29" s="323"/>
      <c r="FH29" s="323"/>
      <c r="FI29" s="323"/>
      <c r="FJ29" s="323"/>
      <c r="FK29" s="323"/>
      <c r="FL29" s="323"/>
      <c r="FM29" s="323"/>
      <c r="FN29" s="323"/>
      <c r="FO29" s="323"/>
      <c r="FP29" s="323"/>
      <c r="FQ29" s="323"/>
      <c r="FR29" s="323"/>
      <c r="FS29" s="323"/>
      <c r="FT29" s="323"/>
      <c r="FU29" s="323"/>
      <c r="FV29" s="323"/>
      <c r="FW29" s="323"/>
      <c r="FX29" s="323"/>
      <c r="FY29" s="323"/>
      <c r="FZ29" s="323"/>
      <c r="GA29" s="323"/>
      <c r="GB29" s="323"/>
      <c r="GC29" s="323"/>
      <c r="GD29" s="323"/>
      <c r="GE29" s="323"/>
      <c r="GF29" s="323"/>
      <c r="GG29" s="323"/>
      <c r="GH29" s="323"/>
      <c r="GI29" s="323"/>
      <c r="GJ29" s="323"/>
      <c r="GK29" s="323"/>
      <c r="GL29" s="323"/>
      <c r="GM29" s="323"/>
      <c r="GN29" s="323"/>
      <c r="GO29" s="323"/>
      <c r="GP29" s="323"/>
      <c r="GQ29" s="323"/>
      <c r="GR29" s="323"/>
      <c r="GS29" s="323"/>
      <c r="GT29" s="323"/>
      <c r="GU29" s="323"/>
      <c r="GV29" s="323"/>
      <c r="GW29" s="323"/>
      <c r="GX29" s="323"/>
      <c r="GY29" s="323"/>
      <c r="GZ29" s="323"/>
      <c r="HA29" s="323"/>
      <c r="HB29" s="323"/>
      <c r="HC29" s="323"/>
      <c r="HD29" s="323"/>
      <c r="HE29" s="323"/>
      <c r="HF29" s="323"/>
      <c r="HG29" s="323"/>
      <c r="HH29" s="323"/>
      <c r="HI29" s="323"/>
      <c r="HJ29" s="323"/>
      <c r="HK29" s="323"/>
      <c r="HL29" s="323"/>
      <c r="HM29" s="323"/>
      <c r="HN29" s="323"/>
      <c r="HO29" s="323"/>
      <c r="HP29" s="323"/>
      <c r="HQ29" s="323"/>
      <c r="HR29" s="323"/>
      <c r="HS29" s="323"/>
      <c r="HT29" s="323"/>
      <c r="HU29" s="323"/>
      <c r="HV29" s="323"/>
      <c r="HW29" s="323"/>
      <c r="HX29" s="323"/>
      <c r="HY29" s="323"/>
      <c r="HZ29" s="323"/>
      <c r="IA29" s="323"/>
      <c r="IB29" s="323"/>
      <c r="IC29" s="323"/>
      <c r="ID29" s="323"/>
      <c r="IE29" s="323"/>
      <c r="IF29" s="323"/>
      <c r="IG29" s="323"/>
      <c r="IH29" s="323"/>
      <c r="II29" s="323"/>
      <c r="IJ29" s="323"/>
      <c r="IK29" s="323"/>
      <c r="IL29" s="323"/>
      <c r="IM29" s="323"/>
      <c r="IN29" s="323"/>
      <c r="IO29" s="323"/>
      <c r="IP29" s="323"/>
      <c r="IQ29" s="323"/>
      <c r="IR29" s="323"/>
      <c r="IS29" s="323"/>
      <c r="IT29" s="323"/>
      <c r="IU29" s="323"/>
      <c r="IV29" s="323"/>
      <c r="IW29" s="323"/>
      <c r="IX29" s="323"/>
    </row>
    <row r="30" spans="1:258" s="357" customFormat="1">
      <c r="A30" s="323"/>
      <c r="B30" s="324"/>
      <c r="C30" s="325"/>
      <c r="D30" s="325"/>
      <c r="E30" s="1717"/>
      <c r="F30" s="326"/>
      <c r="G30" s="326"/>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3"/>
      <c r="BP30" s="323"/>
      <c r="BQ30" s="323"/>
      <c r="BR30" s="323"/>
      <c r="BS30" s="323"/>
      <c r="BT30" s="323"/>
      <c r="BU30" s="323"/>
      <c r="BV30" s="323"/>
      <c r="BW30" s="323"/>
      <c r="BX30" s="323"/>
      <c r="BY30" s="323"/>
      <c r="BZ30" s="323"/>
      <c r="CA30" s="323"/>
      <c r="CB30" s="323"/>
      <c r="CC30" s="323"/>
      <c r="CD30" s="323"/>
      <c r="CE30" s="323"/>
      <c r="CF30" s="323"/>
      <c r="CG30" s="323"/>
      <c r="CH30" s="323"/>
      <c r="CI30" s="323"/>
      <c r="CJ30" s="323"/>
      <c r="CK30" s="323"/>
      <c r="CL30" s="323"/>
      <c r="CM30" s="323"/>
      <c r="CN30" s="323"/>
      <c r="CO30" s="323"/>
      <c r="CP30" s="323"/>
      <c r="CQ30" s="323"/>
      <c r="CR30" s="323"/>
      <c r="CS30" s="323"/>
      <c r="CT30" s="323"/>
      <c r="CU30" s="323"/>
      <c r="CV30" s="323"/>
      <c r="CW30" s="323"/>
      <c r="CX30" s="323"/>
      <c r="CY30" s="323"/>
      <c r="CZ30" s="323"/>
      <c r="DA30" s="323"/>
      <c r="DB30" s="323"/>
      <c r="DC30" s="323"/>
      <c r="DD30" s="323"/>
      <c r="DE30" s="323"/>
      <c r="DF30" s="323"/>
      <c r="DG30" s="323"/>
      <c r="DH30" s="323"/>
      <c r="DI30" s="323"/>
      <c r="DJ30" s="323"/>
      <c r="DK30" s="323"/>
      <c r="DL30" s="323"/>
      <c r="DM30" s="323"/>
      <c r="DN30" s="323"/>
      <c r="DO30" s="323"/>
      <c r="DP30" s="323"/>
      <c r="DQ30" s="323"/>
      <c r="DR30" s="323"/>
      <c r="DS30" s="323"/>
      <c r="DT30" s="323"/>
      <c r="DU30" s="323"/>
      <c r="DV30" s="323"/>
      <c r="DW30" s="323"/>
      <c r="DX30" s="323"/>
      <c r="DY30" s="323"/>
      <c r="DZ30" s="323"/>
      <c r="EA30" s="323"/>
      <c r="EB30" s="323"/>
      <c r="EC30" s="323"/>
      <c r="ED30" s="323"/>
      <c r="EE30" s="323"/>
      <c r="EF30" s="323"/>
      <c r="EG30" s="323"/>
      <c r="EH30" s="323"/>
      <c r="EI30" s="323"/>
      <c r="EJ30" s="323"/>
      <c r="EK30" s="323"/>
      <c r="EL30" s="323"/>
      <c r="EM30" s="323"/>
      <c r="EN30" s="323"/>
      <c r="EO30" s="323"/>
      <c r="EP30" s="323"/>
      <c r="EQ30" s="323"/>
      <c r="ER30" s="323"/>
      <c r="ES30" s="323"/>
      <c r="ET30" s="323"/>
      <c r="EU30" s="323"/>
      <c r="EV30" s="323"/>
      <c r="EW30" s="323"/>
      <c r="EX30" s="323"/>
      <c r="EY30" s="323"/>
      <c r="EZ30" s="323"/>
      <c r="FA30" s="323"/>
      <c r="FB30" s="323"/>
      <c r="FC30" s="323"/>
      <c r="FD30" s="323"/>
      <c r="FE30" s="323"/>
      <c r="FF30" s="323"/>
      <c r="FG30" s="323"/>
      <c r="FH30" s="323"/>
      <c r="FI30" s="323"/>
      <c r="FJ30" s="323"/>
      <c r="FK30" s="323"/>
      <c r="FL30" s="323"/>
      <c r="FM30" s="323"/>
      <c r="FN30" s="323"/>
      <c r="FO30" s="323"/>
      <c r="FP30" s="323"/>
      <c r="FQ30" s="323"/>
      <c r="FR30" s="323"/>
      <c r="FS30" s="323"/>
      <c r="FT30" s="323"/>
      <c r="FU30" s="323"/>
      <c r="FV30" s="323"/>
      <c r="FW30" s="323"/>
      <c r="FX30" s="323"/>
      <c r="FY30" s="323"/>
      <c r="FZ30" s="323"/>
      <c r="GA30" s="323"/>
      <c r="GB30" s="323"/>
      <c r="GC30" s="323"/>
      <c r="GD30" s="323"/>
      <c r="GE30" s="323"/>
      <c r="GF30" s="323"/>
      <c r="GG30" s="323"/>
      <c r="GH30" s="323"/>
      <c r="GI30" s="323"/>
      <c r="GJ30" s="323"/>
      <c r="GK30" s="323"/>
      <c r="GL30" s="323"/>
      <c r="GM30" s="323"/>
      <c r="GN30" s="323"/>
      <c r="GO30" s="323"/>
      <c r="GP30" s="323"/>
      <c r="GQ30" s="323"/>
      <c r="GR30" s="323"/>
      <c r="GS30" s="323"/>
      <c r="GT30" s="323"/>
      <c r="GU30" s="323"/>
      <c r="GV30" s="323"/>
      <c r="GW30" s="323"/>
      <c r="GX30" s="323"/>
      <c r="GY30" s="323"/>
      <c r="GZ30" s="323"/>
      <c r="HA30" s="323"/>
      <c r="HB30" s="323"/>
      <c r="HC30" s="323"/>
      <c r="HD30" s="323"/>
      <c r="HE30" s="323"/>
      <c r="HF30" s="323"/>
      <c r="HG30" s="323"/>
      <c r="HH30" s="323"/>
      <c r="HI30" s="323"/>
      <c r="HJ30" s="323"/>
      <c r="HK30" s="323"/>
      <c r="HL30" s="323"/>
      <c r="HM30" s="323"/>
      <c r="HN30" s="323"/>
      <c r="HO30" s="323"/>
      <c r="HP30" s="323"/>
      <c r="HQ30" s="323"/>
      <c r="HR30" s="323"/>
      <c r="HS30" s="323"/>
      <c r="HT30" s="323"/>
      <c r="HU30" s="323"/>
      <c r="HV30" s="323"/>
      <c r="HW30" s="323"/>
      <c r="HX30" s="323"/>
      <c r="HY30" s="323"/>
      <c r="HZ30" s="323"/>
      <c r="IA30" s="323"/>
      <c r="IB30" s="323"/>
      <c r="IC30" s="323"/>
      <c r="ID30" s="323"/>
      <c r="IE30" s="323"/>
      <c r="IF30" s="323"/>
      <c r="IG30" s="323"/>
      <c r="IH30" s="323"/>
      <c r="II30" s="323"/>
      <c r="IJ30" s="323"/>
      <c r="IK30" s="323"/>
      <c r="IL30" s="323"/>
      <c r="IM30" s="323"/>
      <c r="IN30" s="323"/>
      <c r="IO30" s="323"/>
      <c r="IP30" s="323"/>
      <c r="IQ30" s="323"/>
      <c r="IR30" s="323"/>
      <c r="IS30" s="323"/>
      <c r="IT30" s="323"/>
      <c r="IU30" s="323"/>
      <c r="IV30" s="323"/>
      <c r="IW30" s="323"/>
      <c r="IX30" s="323"/>
    </row>
    <row r="31" spans="1:258" s="357" customFormat="1">
      <c r="A31" s="323"/>
      <c r="B31" s="324"/>
      <c r="C31" s="325"/>
      <c r="D31" s="325"/>
      <c r="E31" s="1717"/>
      <c r="F31" s="326"/>
      <c r="G31" s="326"/>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c r="BN31" s="323"/>
      <c r="BO31" s="323"/>
      <c r="BP31" s="323"/>
      <c r="BQ31" s="323"/>
      <c r="BR31" s="323"/>
      <c r="BS31" s="323"/>
      <c r="BT31" s="323"/>
      <c r="BU31" s="323"/>
      <c r="BV31" s="323"/>
      <c r="BW31" s="323"/>
      <c r="BX31" s="323"/>
      <c r="BY31" s="323"/>
      <c r="BZ31" s="323"/>
      <c r="CA31" s="323"/>
      <c r="CB31" s="323"/>
      <c r="CC31" s="323"/>
      <c r="CD31" s="323"/>
      <c r="CE31" s="323"/>
      <c r="CF31" s="323"/>
      <c r="CG31" s="323"/>
      <c r="CH31" s="323"/>
      <c r="CI31" s="323"/>
      <c r="CJ31" s="323"/>
      <c r="CK31" s="323"/>
      <c r="CL31" s="323"/>
      <c r="CM31" s="323"/>
      <c r="CN31" s="323"/>
      <c r="CO31" s="323"/>
      <c r="CP31" s="323"/>
      <c r="CQ31" s="323"/>
      <c r="CR31" s="323"/>
      <c r="CS31" s="323"/>
      <c r="CT31" s="323"/>
      <c r="CU31" s="323"/>
      <c r="CV31" s="323"/>
      <c r="CW31" s="323"/>
      <c r="CX31" s="323"/>
      <c r="CY31" s="323"/>
      <c r="CZ31" s="323"/>
      <c r="DA31" s="323"/>
      <c r="DB31" s="323"/>
      <c r="DC31" s="323"/>
      <c r="DD31" s="323"/>
      <c r="DE31" s="323"/>
      <c r="DF31" s="323"/>
      <c r="DG31" s="323"/>
      <c r="DH31" s="323"/>
      <c r="DI31" s="323"/>
      <c r="DJ31" s="323"/>
      <c r="DK31" s="323"/>
      <c r="DL31" s="323"/>
      <c r="DM31" s="323"/>
      <c r="DN31" s="323"/>
      <c r="DO31" s="323"/>
      <c r="DP31" s="323"/>
      <c r="DQ31" s="323"/>
      <c r="DR31" s="323"/>
      <c r="DS31" s="323"/>
      <c r="DT31" s="323"/>
      <c r="DU31" s="323"/>
      <c r="DV31" s="323"/>
      <c r="DW31" s="323"/>
      <c r="DX31" s="323"/>
      <c r="DY31" s="323"/>
      <c r="DZ31" s="323"/>
      <c r="EA31" s="323"/>
      <c r="EB31" s="323"/>
      <c r="EC31" s="323"/>
      <c r="ED31" s="323"/>
      <c r="EE31" s="323"/>
      <c r="EF31" s="323"/>
      <c r="EG31" s="323"/>
      <c r="EH31" s="323"/>
      <c r="EI31" s="323"/>
      <c r="EJ31" s="323"/>
      <c r="EK31" s="323"/>
      <c r="EL31" s="323"/>
      <c r="EM31" s="323"/>
      <c r="EN31" s="323"/>
      <c r="EO31" s="323"/>
      <c r="EP31" s="323"/>
      <c r="EQ31" s="323"/>
      <c r="ER31" s="323"/>
      <c r="ES31" s="323"/>
      <c r="ET31" s="323"/>
      <c r="EU31" s="323"/>
      <c r="EV31" s="323"/>
      <c r="EW31" s="323"/>
      <c r="EX31" s="323"/>
      <c r="EY31" s="323"/>
      <c r="EZ31" s="323"/>
      <c r="FA31" s="323"/>
      <c r="FB31" s="323"/>
      <c r="FC31" s="323"/>
      <c r="FD31" s="323"/>
      <c r="FE31" s="323"/>
      <c r="FF31" s="323"/>
      <c r="FG31" s="323"/>
      <c r="FH31" s="323"/>
      <c r="FI31" s="323"/>
      <c r="FJ31" s="323"/>
      <c r="FK31" s="323"/>
      <c r="FL31" s="323"/>
      <c r="FM31" s="323"/>
      <c r="FN31" s="323"/>
      <c r="FO31" s="323"/>
      <c r="FP31" s="323"/>
      <c r="FQ31" s="323"/>
      <c r="FR31" s="323"/>
      <c r="FS31" s="323"/>
      <c r="FT31" s="323"/>
      <c r="FU31" s="323"/>
      <c r="FV31" s="323"/>
      <c r="FW31" s="323"/>
      <c r="FX31" s="323"/>
      <c r="FY31" s="323"/>
      <c r="FZ31" s="323"/>
      <c r="GA31" s="323"/>
      <c r="GB31" s="323"/>
      <c r="GC31" s="323"/>
      <c r="GD31" s="323"/>
      <c r="GE31" s="323"/>
      <c r="GF31" s="323"/>
      <c r="GG31" s="323"/>
      <c r="GH31" s="323"/>
      <c r="GI31" s="323"/>
      <c r="GJ31" s="323"/>
      <c r="GK31" s="323"/>
      <c r="GL31" s="323"/>
      <c r="GM31" s="323"/>
      <c r="GN31" s="323"/>
      <c r="GO31" s="323"/>
      <c r="GP31" s="323"/>
      <c r="GQ31" s="323"/>
      <c r="GR31" s="323"/>
      <c r="GS31" s="323"/>
      <c r="GT31" s="323"/>
      <c r="GU31" s="323"/>
      <c r="GV31" s="323"/>
      <c r="GW31" s="323"/>
      <c r="GX31" s="323"/>
      <c r="GY31" s="323"/>
      <c r="GZ31" s="323"/>
      <c r="HA31" s="323"/>
      <c r="HB31" s="323"/>
      <c r="HC31" s="323"/>
      <c r="HD31" s="323"/>
      <c r="HE31" s="323"/>
      <c r="HF31" s="323"/>
      <c r="HG31" s="323"/>
      <c r="HH31" s="323"/>
      <c r="HI31" s="323"/>
      <c r="HJ31" s="323"/>
      <c r="HK31" s="323"/>
      <c r="HL31" s="323"/>
      <c r="HM31" s="323"/>
      <c r="HN31" s="323"/>
      <c r="HO31" s="323"/>
      <c r="HP31" s="323"/>
      <c r="HQ31" s="323"/>
      <c r="HR31" s="323"/>
      <c r="HS31" s="323"/>
      <c r="HT31" s="323"/>
      <c r="HU31" s="323"/>
      <c r="HV31" s="323"/>
      <c r="HW31" s="323"/>
      <c r="HX31" s="323"/>
      <c r="HY31" s="323"/>
      <c r="HZ31" s="323"/>
      <c r="IA31" s="323"/>
      <c r="IB31" s="323"/>
      <c r="IC31" s="323"/>
      <c r="ID31" s="323"/>
      <c r="IE31" s="323"/>
      <c r="IF31" s="323"/>
      <c r="IG31" s="323"/>
      <c r="IH31" s="323"/>
      <c r="II31" s="323"/>
      <c r="IJ31" s="323"/>
      <c r="IK31" s="323"/>
      <c r="IL31" s="323"/>
      <c r="IM31" s="323"/>
      <c r="IN31" s="323"/>
      <c r="IO31" s="323"/>
      <c r="IP31" s="323"/>
      <c r="IQ31" s="323"/>
      <c r="IR31" s="323"/>
      <c r="IS31" s="323"/>
      <c r="IT31" s="323"/>
      <c r="IU31" s="323"/>
      <c r="IV31" s="323"/>
      <c r="IW31" s="323"/>
      <c r="IX31" s="323"/>
    </row>
    <row r="32" spans="1:258" s="357" customFormat="1">
      <c r="A32" s="323"/>
      <c r="B32" s="324"/>
      <c r="C32" s="325"/>
      <c r="D32" s="325"/>
      <c r="E32" s="1717"/>
      <c r="F32" s="326"/>
      <c r="G32" s="326"/>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c r="BN32" s="323"/>
      <c r="BO32" s="323"/>
      <c r="BP32" s="323"/>
      <c r="BQ32" s="323"/>
      <c r="BR32" s="323"/>
      <c r="BS32" s="323"/>
      <c r="BT32" s="323"/>
      <c r="BU32" s="323"/>
      <c r="BV32" s="323"/>
      <c r="BW32" s="323"/>
      <c r="BX32" s="323"/>
      <c r="BY32" s="323"/>
      <c r="BZ32" s="323"/>
      <c r="CA32" s="323"/>
      <c r="CB32" s="323"/>
      <c r="CC32" s="323"/>
      <c r="CD32" s="323"/>
      <c r="CE32" s="323"/>
      <c r="CF32" s="323"/>
      <c r="CG32" s="323"/>
      <c r="CH32" s="323"/>
      <c r="CI32" s="323"/>
      <c r="CJ32" s="323"/>
      <c r="CK32" s="323"/>
      <c r="CL32" s="323"/>
      <c r="CM32" s="323"/>
      <c r="CN32" s="323"/>
      <c r="CO32" s="323"/>
      <c r="CP32" s="323"/>
      <c r="CQ32" s="323"/>
      <c r="CR32" s="323"/>
      <c r="CS32" s="323"/>
      <c r="CT32" s="323"/>
      <c r="CU32" s="323"/>
      <c r="CV32" s="323"/>
      <c r="CW32" s="323"/>
      <c r="CX32" s="323"/>
      <c r="CY32" s="323"/>
      <c r="CZ32" s="323"/>
      <c r="DA32" s="323"/>
      <c r="DB32" s="323"/>
      <c r="DC32" s="323"/>
      <c r="DD32" s="323"/>
      <c r="DE32" s="323"/>
      <c r="DF32" s="323"/>
      <c r="DG32" s="323"/>
      <c r="DH32" s="323"/>
      <c r="DI32" s="323"/>
      <c r="DJ32" s="323"/>
      <c r="DK32" s="323"/>
      <c r="DL32" s="323"/>
      <c r="DM32" s="323"/>
      <c r="DN32" s="323"/>
      <c r="DO32" s="323"/>
      <c r="DP32" s="323"/>
      <c r="DQ32" s="323"/>
      <c r="DR32" s="323"/>
      <c r="DS32" s="323"/>
      <c r="DT32" s="323"/>
      <c r="DU32" s="323"/>
      <c r="DV32" s="323"/>
      <c r="DW32" s="323"/>
      <c r="DX32" s="323"/>
      <c r="DY32" s="323"/>
      <c r="DZ32" s="323"/>
      <c r="EA32" s="323"/>
      <c r="EB32" s="323"/>
      <c r="EC32" s="323"/>
      <c r="ED32" s="323"/>
      <c r="EE32" s="323"/>
      <c r="EF32" s="323"/>
      <c r="EG32" s="323"/>
      <c r="EH32" s="323"/>
      <c r="EI32" s="323"/>
      <c r="EJ32" s="323"/>
      <c r="EK32" s="323"/>
      <c r="EL32" s="323"/>
      <c r="EM32" s="323"/>
      <c r="EN32" s="323"/>
      <c r="EO32" s="323"/>
      <c r="EP32" s="323"/>
      <c r="EQ32" s="323"/>
      <c r="ER32" s="323"/>
      <c r="ES32" s="323"/>
      <c r="ET32" s="323"/>
      <c r="EU32" s="323"/>
      <c r="EV32" s="323"/>
      <c r="EW32" s="323"/>
      <c r="EX32" s="323"/>
      <c r="EY32" s="323"/>
      <c r="EZ32" s="323"/>
      <c r="FA32" s="323"/>
      <c r="FB32" s="323"/>
      <c r="FC32" s="323"/>
      <c r="FD32" s="323"/>
      <c r="FE32" s="323"/>
      <c r="FF32" s="323"/>
      <c r="FG32" s="323"/>
      <c r="FH32" s="323"/>
      <c r="FI32" s="323"/>
      <c r="FJ32" s="323"/>
      <c r="FK32" s="323"/>
      <c r="FL32" s="323"/>
      <c r="FM32" s="323"/>
      <c r="FN32" s="323"/>
      <c r="FO32" s="323"/>
      <c r="FP32" s="323"/>
      <c r="FQ32" s="323"/>
      <c r="FR32" s="323"/>
      <c r="FS32" s="323"/>
      <c r="FT32" s="323"/>
      <c r="FU32" s="323"/>
      <c r="FV32" s="323"/>
      <c r="FW32" s="323"/>
      <c r="FX32" s="323"/>
      <c r="FY32" s="323"/>
      <c r="FZ32" s="323"/>
      <c r="GA32" s="323"/>
      <c r="GB32" s="323"/>
      <c r="GC32" s="323"/>
      <c r="GD32" s="323"/>
      <c r="GE32" s="323"/>
      <c r="GF32" s="323"/>
      <c r="GG32" s="323"/>
      <c r="GH32" s="323"/>
      <c r="GI32" s="323"/>
      <c r="GJ32" s="323"/>
      <c r="GK32" s="323"/>
      <c r="GL32" s="323"/>
      <c r="GM32" s="323"/>
      <c r="GN32" s="323"/>
      <c r="GO32" s="323"/>
      <c r="GP32" s="323"/>
      <c r="GQ32" s="323"/>
      <c r="GR32" s="323"/>
      <c r="GS32" s="323"/>
      <c r="GT32" s="323"/>
      <c r="GU32" s="323"/>
      <c r="GV32" s="323"/>
      <c r="GW32" s="323"/>
      <c r="GX32" s="323"/>
      <c r="GY32" s="323"/>
      <c r="GZ32" s="323"/>
      <c r="HA32" s="323"/>
      <c r="HB32" s="323"/>
      <c r="HC32" s="323"/>
      <c r="HD32" s="323"/>
      <c r="HE32" s="323"/>
      <c r="HF32" s="323"/>
      <c r="HG32" s="323"/>
      <c r="HH32" s="323"/>
      <c r="HI32" s="323"/>
      <c r="HJ32" s="323"/>
      <c r="HK32" s="323"/>
      <c r="HL32" s="323"/>
      <c r="HM32" s="323"/>
      <c r="HN32" s="323"/>
      <c r="HO32" s="323"/>
      <c r="HP32" s="323"/>
      <c r="HQ32" s="323"/>
      <c r="HR32" s="323"/>
      <c r="HS32" s="323"/>
      <c r="HT32" s="323"/>
      <c r="HU32" s="323"/>
      <c r="HV32" s="323"/>
      <c r="HW32" s="323"/>
      <c r="HX32" s="323"/>
      <c r="HY32" s="323"/>
      <c r="HZ32" s="323"/>
      <c r="IA32" s="323"/>
      <c r="IB32" s="323"/>
      <c r="IC32" s="323"/>
      <c r="ID32" s="323"/>
      <c r="IE32" s="323"/>
      <c r="IF32" s="323"/>
      <c r="IG32" s="323"/>
      <c r="IH32" s="323"/>
      <c r="II32" s="323"/>
      <c r="IJ32" s="323"/>
      <c r="IK32" s="323"/>
      <c r="IL32" s="323"/>
      <c r="IM32" s="323"/>
      <c r="IN32" s="323"/>
      <c r="IO32" s="323"/>
      <c r="IP32" s="323"/>
      <c r="IQ32" s="323"/>
      <c r="IR32" s="323"/>
      <c r="IS32" s="323"/>
      <c r="IT32" s="323"/>
      <c r="IU32" s="323"/>
      <c r="IV32" s="323"/>
      <c r="IW32" s="323"/>
      <c r="IX32" s="323"/>
    </row>
    <row r="33" spans="1:258" s="357" customFormat="1">
      <c r="A33" s="323"/>
      <c r="B33" s="324"/>
      <c r="C33" s="325"/>
      <c r="D33" s="325"/>
      <c r="E33" s="1717"/>
      <c r="F33" s="326"/>
      <c r="G33" s="326"/>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c r="BN33" s="323"/>
      <c r="BO33" s="323"/>
      <c r="BP33" s="323"/>
      <c r="BQ33" s="323"/>
      <c r="BR33" s="323"/>
      <c r="BS33" s="323"/>
      <c r="BT33" s="323"/>
      <c r="BU33" s="323"/>
      <c r="BV33" s="323"/>
      <c r="BW33" s="323"/>
      <c r="BX33" s="323"/>
      <c r="BY33" s="323"/>
      <c r="BZ33" s="323"/>
      <c r="CA33" s="323"/>
      <c r="CB33" s="323"/>
      <c r="CC33" s="323"/>
      <c r="CD33" s="323"/>
      <c r="CE33" s="323"/>
      <c r="CF33" s="323"/>
      <c r="CG33" s="323"/>
      <c r="CH33" s="323"/>
      <c r="CI33" s="323"/>
      <c r="CJ33" s="323"/>
      <c r="CK33" s="323"/>
      <c r="CL33" s="323"/>
      <c r="CM33" s="323"/>
      <c r="CN33" s="323"/>
      <c r="CO33" s="323"/>
      <c r="CP33" s="323"/>
      <c r="CQ33" s="323"/>
      <c r="CR33" s="323"/>
      <c r="CS33" s="323"/>
      <c r="CT33" s="323"/>
      <c r="CU33" s="323"/>
      <c r="CV33" s="323"/>
      <c r="CW33" s="323"/>
      <c r="CX33" s="323"/>
      <c r="CY33" s="323"/>
      <c r="CZ33" s="323"/>
      <c r="DA33" s="323"/>
      <c r="DB33" s="323"/>
      <c r="DC33" s="323"/>
      <c r="DD33" s="323"/>
      <c r="DE33" s="323"/>
      <c r="DF33" s="323"/>
      <c r="DG33" s="323"/>
      <c r="DH33" s="323"/>
      <c r="DI33" s="323"/>
      <c r="DJ33" s="323"/>
      <c r="DK33" s="323"/>
      <c r="DL33" s="323"/>
      <c r="DM33" s="323"/>
      <c r="DN33" s="323"/>
      <c r="DO33" s="323"/>
      <c r="DP33" s="323"/>
      <c r="DQ33" s="323"/>
      <c r="DR33" s="323"/>
      <c r="DS33" s="323"/>
      <c r="DT33" s="323"/>
      <c r="DU33" s="323"/>
      <c r="DV33" s="323"/>
      <c r="DW33" s="323"/>
      <c r="DX33" s="323"/>
      <c r="DY33" s="323"/>
      <c r="DZ33" s="323"/>
      <c r="EA33" s="323"/>
      <c r="EB33" s="323"/>
      <c r="EC33" s="323"/>
      <c r="ED33" s="323"/>
      <c r="EE33" s="323"/>
      <c r="EF33" s="323"/>
      <c r="EG33" s="323"/>
      <c r="EH33" s="323"/>
      <c r="EI33" s="323"/>
      <c r="EJ33" s="323"/>
      <c r="EK33" s="323"/>
      <c r="EL33" s="323"/>
      <c r="EM33" s="323"/>
      <c r="EN33" s="323"/>
      <c r="EO33" s="323"/>
      <c r="EP33" s="323"/>
      <c r="EQ33" s="323"/>
      <c r="ER33" s="323"/>
      <c r="ES33" s="323"/>
      <c r="ET33" s="323"/>
      <c r="EU33" s="323"/>
      <c r="EV33" s="323"/>
      <c r="EW33" s="323"/>
      <c r="EX33" s="323"/>
      <c r="EY33" s="323"/>
      <c r="EZ33" s="323"/>
      <c r="FA33" s="323"/>
      <c r="FB33" s="323"/>
      <c r="FC33" s="323"/>
      <c r="FD33" s="323"/>
      <c r="FE33" s="323"/>
      <c r="FF33" s="323"/>
      <c r="FG33" s="323"/>
      <c r="FH33" s="323"/>
      <c r="FI33" s="323"/>
      <c r="FJ33" s="323"/>
      <c r="FK33" s="323"/>
      <c r="FL33" s="323"/>
      <c r="FM33" s="323"/>
      <c r="FN33" s="323"/>
      <c r="FO33" s="323"/>
      <c r="FP33" s="323"/>
      <c r="FQ33" s="323"/>
      <c r="FR33" s="323"/>
      <c r="FS33" s="323"/>
      <c r="FT33" s="323"/>
      <c r="FU33" s="323"/>
      <c r="FV33" s="323"/>
      <c r="FW33" s="323"/>
      <c r="FX33" s="323"/>
      <c r="FY33" s="323"/>
      <c r="FZ33" s="323"/>
      <c r="GA33" s="323"/>
      <c r="GB33" s="323"/>
      <c r="GC33" s="323"/>
      <c r="GD33" s="323"/>
      <c r="GE33" s="323"/>
      <c r="GF33" s="323"/>
      <c r="GG33" s="323"/>
      <c r="GH33" s="323"/>
      <c r="GI33" s="323"/>
      <c r="GJ33" s="323"/>
      <c r="GK33" s="323"/>
      <c r="GL33" s="323"/>
      <c r="GM33" s="323"/>
      <c r="GN33" s="323"/>
      <c r="GO33" s="323"/>
      <c r="GP33" s="323"/>
      <c r="GQ33" s="323"/>
      <c r="GR33" s="323"/>
      <c r="GS33" s="323"/>
      <c r="GT33" s="323"/>
      <c r="GU33" s="323"/>
      <c r="GV33" s="323"/>
      <c r="GW33" s="323"/>
      <c r="GX33" s="323"/>
      <c r="GY33" s="323"/>
      <c r="GZ33" s="323"/>
      <c r="HA33" s="323"/>
      <c r="HB33" s="323"/>
      <c r="HC33" s="323"/>
      <c r="HD33" s="323"/>
      <c r="HE33" s="323"/>
      <c r="HF33" s="323"/>
      <c r="HG33" s="323"/>
      <c r="HH33" s="323"/>
      <c r="HI33" s="323"/>
      <c r="HJ33" s="323"/>
      <c r="HK33" s="323"/>
      <c r="HL33" s="323"/>
      <c r="HM33" s="323"/>
      <c r="HN33" s="323"/>
      <c r="HO33" s="323"/>
      <c r="HP33" s="323"/>
      <c r="HQ33" s="323"/>
      <c r="HR33" s="323"/>
      <c r="HS33" s="323"/>
      <c r="HT33" s="323"/>
      <c r="HU33" s="323"/>
      <c r="HV33" s="323"/>
      <c r="HW33" s="323"/>
      <c r="HX33" s="323"/>
      <c r="HY33" s="323"/>
      <c r="HZ33" s="323"/>
      <c r="IA33" s="323"/>
      <c r="IB33" s="323"/>
      <c r="IC33" s="323"/>
      <c r="ID33" s="323"/>
      <c r="IE33" s="323"/>
      <c r="IF33" s="323"/>
      <c r="IG33" s="323"/>
      <c r="IH33" s="323"/>
      <c r="II33" s="323"/>
      <c r="IJ33" s="323"/>
      <c r="IK33" s="323"/>
      <c r="IL33" s="323"/>
      <c r="IM33" s="323"/>
      <c r="IN33" s="323"/>
      <c r="IO33" s="323"/>
      <c r="IP33" s="323"/>
      <c r="IQ33" s="323"/>
      <c r="IR33" s="323"/>
      <c r="IS33" s="323"/>
      <c r="IT33" s="323"/>
      <c r="IU33" s="323"/>
      <c r="IV33" s="323"/>
      <c r="IW33" s="323"/>
      <c r="IX33" s="323"/>
    </row>
    <row r="34" spans="1:258" s="357" customFormat="1">
      <c r="A34" s="323"/>
      <c r="B34" s="324"/>
      <c r="C34" s="325"/>
      <c r="D34" s="325"/>
      <c r="E34" s="1717"/>
      <c r="F34" s="326"/>
      <c r="G34" s="326"/>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c r="BN34" s="323"/>
      <c r="BO34" s="323"/>
      <c r="BP34" s="323"/>
      <c r="BQ34" s="323"/>
      <c r="BR34" s="323"/>
      <c r="BS34" s="323"/>
      <c r="BT34" s="323"/>
      <c r="BU34" s="323"/>
      <c r="BV34" s="323"/>
      <c r="BW34" s="323"/>
      <c r="BX34" s="323"/>
      <c r="BY34" s="323"/>
      <c r="BZ34" s="323"/>
      <c r="CA34" s="323"/>
      <c r="CB34" s="323"/>
      <c r="CC34" s="323"/>
      <c r="CD34" s="323"/>
      <c r="CE34" s="323"/>
      <c r="CF34" s="323"/>
      <c r="CG34" s="323"/>
      <c r="CH34" s="323"/>
      <c r="CI34" s="323"/>
      <c r="CJ34" s="323"/>
      <c r="CK34" s="323"/>
      <c r="CL34" s="323"/>
      <c r="CM34" s="323"/>
      <c r="CN34" s="323"/>
      <c r="CO34" s="323"/>
      <c r="CP34" s="323"/>
      <c r="CQ34" s="323"/>
      <c r="CR34" s="323"/>
      <c r="CS34" s="323"/>
      <c r="CT34" s="323"/>
      <c r="CU34" s="323"/>
      <c r="CV34" s="323"/>
      <c r="CW34" s="323"/>
      <c r="CX34" s="323"/>
      <c r="CY34" s="323"/>
      <c r="CZ34" s="323"/>
      <c r="DA34" s="323"/>
      <c r="DB34" s="323"/>
      <c r="DC34" s="323"/>
      <c r="DD34" s="323"/>
      <c r="DE34" s="323"/>
      <c r="DF34" s="323"/>
      <c r="DG34" s="323"/>
      <c r="DH34" s="323"/>
      <c r="DI34" s="323"/>
      <c r="DJ34" s="323"/>
      <c r="DK34" s="323"/>
      <c r="DL34" s="323"/>
      <c r="DM34" s="323"/>
      <c r="DN34" s="323"/>
      <c r="DO34" s="323"/>
      <c r="DP34" s="323"/>
      <c r="DQ34" s="323"/>
      <c r="DR34" s="323"/>
      <c r="DS34" s="323"/>
      <c r="DT34" s="323"/>
      <c r="DU34" s="323"/>
      <c r="DV34" s="323"/>
      <c r="DW34" s="323"/>
      <c r="DX34" s="323"/>
      <c r="DY34" s="323"/>
      <c r="DZ34" s="323"/>
      <c r="EA34" s="323"/>
      <c r="EB34" s="323"/>
      <c r="EC34" s="323"/>
      <c r="ED34" s="323"/>
      <c r="EE34" s="323"/>
      <c r="EF34" s="323"/>
      <c r="EG34" s="323"/>
      <c r="EH34" s="323"/>
      <c r="EI34" s="323"/>
      <c r="EJ34" s="323"/>
      <c r="EK34" s="323"/>
      <c r="EL34" s="323"/>
      <c r="EM34" s="323"/>
      <c r="EN34" s="323"/>
      <c r="EO34" s="323"/>
      <c r="EP34" s="323"/>
      <c r="EQ34" s="323"/>
      <c r="ER34" s="323"/>
      <c r="ES34" s="323"/>
      <c r="ET34" s="323"/>
      <c r="EU34" s="323"/>
      <c r="EV34" s="323"/>
      <c r="EW34" s="323"/>
      <c r="EX34" s="323"/>
      <c r="EY34" s="323"/>
      <c r="EZ34" s="323"/>
      <c r="FA34" s="323"/>
      <c r="FB34" s="323"/>
      <c r="FC34" s="323"/>
      <c r="FD34" s="323"/>
      <c r="FE34" s="323"/>
      <c r="FF34" s="323"/>
      <c r="FG34" s="323"/>
      <c r="FH34" s="323"/>
      <c r="FI34" s="323"/>
      <c r="FJ34" s="323"/>
      <c r="FK34" s="323"/>
      <c r="FL34" s="323"/>
      <c r="FM34" s="323"/>
      <c r="FN34" s="323"/>
      <c r="FO34" s="323"/>
      <c r="FP34" s="323"/>
      <c r="FQ34" s="323"/>
      <c r="FR34" s="323"/>
      <c r="FS34" s="323"/>
      <c r="FT34" s="323"/>
      <c r="FU34" s="323"/>
      <c r="FV34" s="323"/>
      <c r="FW34" s="323"/>
      <c r="FX34" s="323"/>
      <c r="FY34" s="323"/>
      <c r="FZ34" s="323"/>
      <c r="GA34" s="323"/>
      <c r="GB34" s="323"/>
      <c r="GC34" s="323"/>
      <c r="GD34" s="323"/>
      <c r="GE34" s="323"/>
      <c r="GF34" s="323"/>
      <c r="GG34" s="323"/>
      <c r="GH34" s="323"/>
      <c r="GI34" s="323"/>
      <c r="GJ34" s="323"/>
      <c r="GK34" s="323"/>
      <c r="GL34" s="323"/>
      <c r="GM34" s="323"/>
      <c r="GN34" s="323"/>
      <c r="GO34" s="323"/>
      <c r="GP34" s="323"/>
      <c r="GQ34" s="323"/>
      <c r="GR34" s="323"/>
      <c r="GS34" s="323"/>
      <c r="GT34" s="323"/>
      <c r="GU34" s="323"/>
      <c r="GV34" s="323"/>
      <c r="GW34" s="323"/>
      <c r="GX34" s="323"/>
      <c r="GY34" s="323"/>
      <c r="GZ34" s="323"/>
      <c r="HA34" s="323"/>
      <c r="HB34" s="323"/>
      <c r="HC34" s="323"/>
      <c r="HD34" s="323"/>
      <c r="HE34" s="323"/>
      <c r="HF34" s="323"/>
      <c r="HG34" s="323"/>
      <c r="HH34" s="323"/>
      <c r="HI34" s="323"/>
      <c r="HJ34" s="323"/>
      <c r="HK34" s="323"/>
      <c r="HL34" s="323"/>
      <c r="HM34" s="323"/>
      <c r="HN34" s="323"/>
      <c r="HO34" s="323"/>
      <c r="HP34" s="323"/>
      <c r="HQ34" s="323"/>
      <c r="HR34" s="323"/>
      <c r="HS34" s="323"/>
      <c r="HT34" s="323"/>
      <c r="HU34" s="323"/>
      <c r="HV34" s="323"/>
      <c r="HW34" s="323"/>
      <c r="HX34" s="323"/>
      <c r="HY34" s="323"/>
      <c r="HZ34" s="323"/>
      <c r="IA34" s="323"/>
      <c r="IB34" s="323"/>
      <c r="IC34" s="323"/>
      <c r="ID34" s="323"/>
      <c r="IE34" s="323"/>
      <c r="IF34" s="323"/>
      <c r="IG34" s="323"/>
      <c r="IH34" s="323"/>
      <c r="II34" s="323"/>
      <c r="IJ34" s="323"/>
      <c r="IK34" s="323"/>
      <c r="IL34" s="323"/>
      <c r="IM34" s="323"/>
      <c r="IN34" s="323"/>
      <c r="IO34" s="323"/>
      <c r="IP34" s="323"/>
      <c r="IQ34" s="323"/>
      <c r="IR34" s="323"/>
      <c r="IS34" s="323"/>
      <c r="IT34" s="323"/>
      <c r="IU34" s="323"/>
      <c r="IV34" s="323"/>
      <c r="IW34" s="323"/>
      <c r="IX34" s="323"/>
    </row>
    <row r="35" spans="1:258" s="357" customFormat="1">
      <c r="A35" s="323"/>
      <c r="B35" s="324"/>
      <c r="C35" s="325"/>
      <c r="D35" s="325"/>
      <c r="E35" s="1717"/>
      <c r="F35" s="326"/>
      <c r="G35" s="326"/>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c r="BN35" s="323"/>
      <c r="BO35" s="323"/>
      <c r="BP35" s="323"/>
      <c r="BQ35" s="323"/>
      <c r="BR35" s="323"/>
      <c r="BS35" s="323"/>
      <c r="BT35" s="323"/>
      <c r="BU35" s="323"/>
      <c r="BV35" s="323"/>
      <c r="BW35" s="323"/>
      <c r="BX35" s="323"/>
      <c r="BY35" s="323"/>
      <c r="BZ35" s="323"/>
      <c r="CA35" s="323"/>
      <c r="CB35" s="323"/>
      <c r="CC35" s="323"/>
      <c r="CD35" s="323"/>
      <c r="CE35" s="323"/>
      <c r="CF35" s="323"/>
      <c r="CG35" s="323"/>
      <c r="CH35" s="323"/>
      <c r="CI35" s="323"/>
      <c r="CJ35" s="323"/>
      <c r="CK35" s="323"/>
      <c r="CL35" s="323"/>
      <c r="CM35" s="323"/>
      <c r="CN35" s="323"/>
      <c r="CO35" s="323"/>
      <c r="CP35" s="323"/>
      <c r="CQ35" s="323"/>
      <c r="CR35" s="323"/>
      <c r="CS35" s="323"/>
      <c r="CT35" s="323"/>
      <c r="CU35" s="323"/>
      <c r="CV35" s="323"/>
      <c r="CW35" s="323"/>
      <c r="CX35" s="323"/>
      <c r="CY35" s="323"/>
      <c r="CZ35" s="323"/>
      <c r="DA35" s="323"/>
      <c r="DB35" s="323"/>
      <c r="DC35" s="323"/>
      <c r="DD35" s="323"/>
      <c r="DE35" s="323"/>
      <c r="DF35" s="323"/>
      <c r="DG35" s="323"/>
      <c r="DH35" s="323"/>
      <c r="DI35" s="323"/>
      <c r="DJ35" s="323"/>
      <c r="DK35" s="323"/>
      <c r="DL35" s="323"/>
      <c r="DM35" s="323"/>
      <c r="DN35" s="323"/>
      <c r="DO35" s="323"/>
      <c r="DP35" s="323"/>
      <c r="DQ35" s="323"/>
      <c r="DR35" s="323"/>
      <c r="DS35" s="323"/>
      <c r="DT35" s="323"/>
      <c r="DU35" s="323"/>
      <c r="DV35" s="323"/>
      <c r="DW35" s="323"/>
      <c r="DX35" s="323"/>
      <c r="DY35" s="323"/>
      <c r="DZ35" s="323"/>
      <c r="EA35" s="323"/>
      <c r="EB35" s="323"/>
      <c r="EC35" s="323"/>
      <c r="ED35" s="323"/>
      <c r="EE35" s="323"/>
      <c r="EF35" s="323"/>
      <c r="EG35" s="323"/>
      <c r="EH35" s="323"/>
      <c r="EI35" s="323"/>
      <c r="EJ35" s="323"/>
      <c r="EK35" s="323"/>
      <c r="EL35" s="323"/>
      <c r="EM35" s="323"/>
      <c r="EN35" s="323"/>
      <c r="EO35" s="323"/>
      <c r="EP35" s="323"/>
      <c r="EQ35" s="323"/>
      <c r="ER35" s="323"/>
      <c r="ES35" s="323"/>
      <c r="ET35" s="323"/>
      <c r="EU35" s="323"/>
      <c r="EV35" s="323"/>
      <c r="EW35" s="323"/>
      <c r="EX35" s="323"/>
      <c r="EY35" s="323"/>
      <c r="EZ35" s="323"/>
      <c r="FA35" s="323"/>
      <c r="FB35" s="323"/>
      <c r="FC35" s="323"/>
      <c r="FD35" s="323"/>
      <c r="FE35" s="323"/>
      <c r="FF35" s="323"/>
      <c r="FG35" s="323"/>
      <c r="FH35" s="323"/>
      <c r="FI35" s="323"/>
      <c r="FJ35" s="323"/>
      <c r="FK35" s="323"/>
      <c r="FL35" s="323"/>
      <c r="FM35" s="323"/>
      <c r="FN35" s="323"/>
      <c r="FO35" s="323"/>
      <c r="FP35" s="323"/>
      <c r="FQ35" s="323"/>
      <c r="FR35" s="323"/>
      <c r="FS35" s="323"/>
      <c r="FT35" s="323"/>
      <c r="FU35" s="323"/>
      <c r="FV35" s="323"/>
      <c r="FW35" s="323"/>
      <c r="FX35" s="323"/>
      <c r="FY35" s="323"/>
      <c r="FZ35" s="323"/>
      <c r="GA35" s="323"/>
      <c r="GB35" s="323"/>
      <c r="GC35" s="323"/>
      <c r="GD35" s="323"/>
      <c r="GE35" s="323"/>
      <c r="GF35" s="323"/>
      <c r="GG35" s="323"/>
      <c r="GH35" s="323"/>
      <c r="GI35" s="323"/>
      <c r="GJ35" s="323"/>
      <c r="GK35" s="323"/>
      <c r="GL35" s="323"/>
      <c r="GM35" s="323"/>
      <c r="GN35" s="323"/>
      <c r="GO35" s="323"/>
      <c r="GP35" s="323"/>
      <c r="GQ35" s="323"/>
      <c r="GR35" s="323"/>
      <c r="GS35" s="323"/>
      <c r="GT35" s="323"/>
      <c r="GU35" s="323"/>
      <c r="GV35" s="323"/>
      <c r="GW35" s="323"/>
      <c r="GX35" s="323"/>
      <c r="GY35" s="323"/>
      <c r="GZ35" s="323"/>
      <c r="HA35" s="323"/>
      <c r="HB35" s="323"/>
      <c r="HC35" s="323"/>
      <c r="HD35" s="323"/>
      <c r="HE35" s="323"/>
      <c r="HF35" s="323"/>
      <c r="HG35" s="323"/>
      <c r="HH35" s="323"/>
      <c r="HI35" s="323"/>
      <c r="HJ35" s="323"/>
      <c r="HK35" s="323"/>
      <c r="HL35" s="323"/>
      <c r="HM35" s="323"/>
      <c r="HN35" s="323"/>
      <c r="HO35" s="323"/>
      <c r="HP35" s="323"/>
      <c r="HQ35" s="323"/>
      <c r="HR35" s="323"/>
      <c r="HS35" s="323"/>
      <c r="HT35" s="323"/>
      <c r="HU35" s="323"/>
      <c r="HV35" s="323"/>
      <c r="HW35" s="323"/>
      <c r="HX35" s="323"/>
      <c r="HY35" s="323"/>
      <c r="HZ35" s="323"/>
      <c r="IA35" s="323"/>
      <c r="IB35" s="323"/>
      <c r="IC35" s="323"/>
      <c r="ID35" s="323"/>
      <c r="IE35" s="323"/>
      <c r="IF35" s="323"/>
      <c r="IG35" s="323"/>
      <c r="IH35" s="323"/>
      <c r="II35" s="323"/>
      <c r="IJ35" s="323"/>
      <c r="IK35" s="323"/>
      <c r="IL35" s="323"/>
      <c r="IM35" s="323"/>
      <c r="IN35" s="323"/>
      <c r="IO35" s="323"/>
      <c r="IP35" s="323"/>
      <c r="IQ35" s="323"/>
      <c r="IR35" s="323"/>
      <c r="IS35" s="323"/>
      <c r="IT35" s="323"/>
      <c r="IU35" s="323"/>
      <c r="IV35" s="323"/>
      <c r="IW35" s="323"/>
      <c r="IX35" s="323"/>
    </row>
    <row r="36" spans="1:258" s="357" customFormat="1">
      <c r="A36" s="323"/>
      <c r="B36" s="324"/>
      <c r="C36" s="325"/>
      <c r="D36" s="325"/>
      <c r="E36" s="1717"/>
      <c r="F36" s="326"/>
      <c r="G36" s="326"/>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c r="BN36" s="323"/>
      <c r="BO36" s="323"/>
      <c r="BP36" s="323"/>
      <c r="BQ36" s="323"/>
      <c r="BR36" s="323"/>
      <c r="BS36" s="323"/>
      <c r="BT36" s="323"/>
      <c r="BU36" s="323"/>
      <c r="BV36" s="323"/>
      <c r="BW36" s="323"/>
      <c r="BX36" s="323"/>
      <c r="BY36" s="323"/>
      <c r="BZ36" s="323"/>
      <c r="CA36" s="323"/>
      <c r="CB36" s="323"/>
      <c r="CC36" s="323"/>
      <c r="CD36" s="323"/>
      <c r="CE36" s="323"/>
      <c r="CF36" s="323"/>
      <c r="CG36" s="323"/>
      <c r="CH36" s="323"/>
      <c r="CI36" s="323"/>
      <c r="CJ36" s="323"/>
      <c r="CK36" s="323"/>
      <c r="CL36" s="323"/>
      <c r="CM36" s="323"/>
      <c r="CN36" s="323"/>
      <c r="CO36" s="323"/>
      <c r="CP36" s="323"/>
      <c r="CQ36" s="323"/>
      <c r="CR36" s="323"/>
      <c r="CS36" s="323"/>
      <c r="CT36" s="323"/>
      <c r="CU36" s="323"/>
      <c r="CV36" s="323"/>
      <c r="CW36" s="323"/>
      <c r="CX36" s="323"/>
      <c r="CY36" s="323"/>
      <c r="CZ36" s="323"/>
      <c r="DA36" s="323"/>
      <c r="DB36" s="323"/>
      <c r="DC36" s="323"/>
      <c r="DD36" s="323"/>
      <c r="DE36" s="323"/>
      <c r="DF36" s="323"/>
      <c r="DG36" s="323"/>
      <c r="DH36" s="323"/>
      <c r="DI36" s="323"/>
      <c r="DJ36" s="323"/>
      <c r="DK36" s="323"/>
      <c r="DL36" s="323"/>
      <c r="DM36" s="323"/>
      <c r="DN36" s="323"/>
      <c r="DO36" s="323"/>
      <c r="DP36" s="323"/>
      <c r="DQ36" s="323"/>
      <c r="DR36" s="323"/>
      <c r="DS36" s="323"/>
      <c r="DT36" s="323"/>
      <c r="DU36" s="323"/>
      <c r="DV36" s="323"/>
      <c r="DW36" s="323"/>
      <c r="DX36" s="323"/>
      <c r="DY36" s="323"/>
      <c r="DZ36" s="323"/>
      <c r="EA36" s="323"/>
      <c r="EB36" s="323"/>
      <c r="EC36" s="323"/>
      <c r="ED36" s="323"/>
      <c r="EE36" s="323"/>
      <c r="EF36" s="323"/>
      <c r="EG36" s="323"/>
      <c r="EH36" s="323"/>
      <c r="EI36" s="323"/>
      <c r="EJ36" s="323"/>
      <c r="EK36" s="323"/>
      <c r="EL36" s="323"/>
      <c r="EM36" s="323"/>
      <c r="EN36" s="323"/>
      <c r="EO36" s="323"/>
      <c r="EP36" s="323"/>
      <c r="EQ36" s="323"/>
      <c r="ER36" s="323"/>
      <c r="ES36" s="323"/>
      <c r="ET36" s="323"/>
      <c r="EU36" s="323"/>
      <c r="EV36" s="323"/>
      <c r="EW36" s="323"/>
      <c r="EX36" s="323"/>
      <c r="EY36" s="323"/>
      <c r="EZ36" s="323"/>
      <c r="FA36" s="323"/>
      <c r="FB36" s="323"/>
      <c r="FC36" s="323"/>
      <c r="FD36" s="323"/>
      <c r="FE36" s="323"/>
      <c r="FF36" s="323"/>
      <c r="FG36" s="323"/>
      <c r="FH36" s="323"/>
      <c r="FI36" s="323"/>
      <c r="FJ36" s="323"/>
      <c r="FK36" s="323"/>
      <c r="FL36" s="323"/>
      <c r="FM36" s="323"/>
      <c r="FN36" s="323"/>
      <c r="FO36" s="323"/>
      <c r="FP36" s="323"/>
      <c r="FQ36" s="323"/>
      <c r="FR36" s="323"/>
      <c r="FS36" s="323"/>
      <c r="FT36" s="323"/>
      <c r="FU36" s="323"/>
      <c r="FV36" s="323"/>
      <c r="FW36" s="323"/>
      <c r="FX36" s="323"/>
      <c r="FY36" s="323"/>
      <c r="FZ36" s="323"/>
      <c r="GA36" s="323"/>
      <c r="GB36" s="323"/>
      <c r="GC36" s="323"/>
      <c r="GD36" s="323"/>
      <c r="GE36" s="323"/>
      <c r="GF36" s="323"/>
      <c r="GG36" s="323"/>
      <c r="GH36" s="323"/>
      <c r="GI36" s="323"/>
      <c r="GJ36" s="323"/>
      <c r="GK36" s="323"/>
      <c r="GL36" s="323"/>
      <c r="GM36" s="323"/>
      <c r="GN36" s="323"/>
      <c r="GO36" s="323"/>
      <c r="GP36" s="323"/>
      <c r="GQ36" s="323"/>
      <c r="GR36" s="323"/>
      <c r="GS36" s="323"/>
      <c r="GT36" s="323"/>
      <c r="GU36" s="323"/>
      <c r="GV36" s="323"/>
      <c r="GW36" s="323"/>
      <c r="GX36" s="323"/>
      <c r="GY36" s="323"/>
      <c r="GZ36" s="323"/>
      <c r="HA36" s="323"/>
      <c r="HB36" s="323"/>
      <c r="HC36" s="323"/>
      <c r="HD36" s="323"/>
      <c r="HE36" s="323"/>
      <c r="HF36" s="323"/>
      <c r="HG36" s="323"/>
      <c r="HH36" s="323"/>
      <c r="HI36" s="323"/>
      <c r="HJ36" s="323"/>
      <c r="HK36" s="323"/>
      <c r="HL36" s="323"/>
      <c r="HM36" s="323"/>
      <c r="HN36" s="323"/>
      <c r="HO36" s="323"/>
      <c r="HP36" s="323"/>
      <c r="HQ36" s="323"/>
      <c r="HR36" s="323"/>
      <c r="HS36" s="323"/>
      <c r="HT36" s="323"/>
      <c r="HU36" s="323"/>
      <c r="HV36" s="323"/>
      <c r="HW36" s="323"/>
      <c r="HX36" s="323"/>
      <c r="HY36" s="323"/>
      <c r="HZ36" s="323"/>
      <c r="IA36" s="323"/>
      <c r="IB36" s="323"/>
      <c r="IC36" s="323"/>
      <c r="ID36" s="323"/>
      <c r="IE36" s="323"/>
      <c r="IF36" s="323"/>
      <c r="IG36" s="323"/>
      <c r="IH36" s="323"/>
      <c r="II36" s="323"/>
      <c r="IJ36" s="323"/>
      <c r="IK36" s="323"/>
      <c r="IL36" s="323"/>
      <c r="IM36" s="323"/>
      <c r="IN36" s="323"/>
      <c r="IO36" s="323"/>
      <c r="IP36" s="323"/>
      <c r="IQ36" s="323"/>
      <c r="IR36" s="323"/>
      <c r="IS36" s="323"/>
      <c r="IT36" s="323"/>
      <c r="IU36" s="323"/>
      <c r="IV36" s="323"/>
      <c r="IW36" s="323"/>
      <c r="IX36" s="323"/>
    </row>
    <row r="37" spans="1:258" s="357" customFormat="1">
      <c r="A37" s="323"/>
      <c r="B37" s="324"/>
      <c r="C37" s="325"/>
      <c r="D37" s="325"/>
      <c r="E37" s="1717"/>
      <c r="F37" s="326"/>
      <c r="G37" s="326"/>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c r="BN37" s="323"/>
      <c r="BO37" s="323"/>
      <c r="BP37" s="323"/>
      <c r="BQ37" s="323"/>
      <c r="BR37" s="323"/>
      <c r="BS37" s="323"/>
      <c r="BT37" s="323"/>
      <c r="BU37" s="323"/>
      <c r="BV37" s="323"/>
      <c r="BW37" s="323"/>
      <c r="BX37" s="323"/>
      <c r="BY37" s="323"/>
      <c r="BZ37" s="323"/>
      <c r="CA37" s="323"/>
      <c r="CB37" s="323"/>
      <c r="CC37" s="323"/>
      <c r="CD37" s="323"/>
      <c r="CE37" s="323"/>
      <c r="CF37" s="323"/>
      <c r="CG37" s="323"/>
      <c r="CH37" s="323"/>
      <c r="CI37" s="323"/>
      <c r="CJ37" s="323"/>
      <c r="CK37" s="323"/>
      <c r="CL37" s="323"/>
      <c r="CM37" s="323"/>
      <c r="CN37" s="323"/>
      <c r="CO37" s="323"/>
      <c r="CP37" s="323"/>
      <c r="CQ37" s="323"/>
      <c r="CR37" s="323"/>
      <c r="CS37" s="323"/>
      <c r="CT37" s="323"/>
      <c r="CU37" s="323"/>
      <c r="CV37" s="323"/>
      <c r="CW37" s="323"/>
      <c r="CX37" s="323"/>
      <c r="CY37" s="323"/>
      <c r="CZ37" s="323"/>
      <c r="DA37" s="323"/>
      <c r="DB37" s="323"/>
      <c r="DC37" s="323"/>
      <c r="DD37" s="323"/>
      <c r="DE37" s="323"/>
      <c r="DF37" s="323"/>
      <c r="DG37" s="323"/>
      <c r="DH37" s="323"/>
      <c r="DI37" s="323"/>
      <c r="DJ37" s="323"/>
      <c r="DK37" s="323"/>
      <c r="DL37" s="323"/>
      <c r="DM37" s="323"/>
      <c r="DN37" s="323"/>
      <c r="DO37" s="323"/>
      <c r="DP37" s="323"/>
      <c r="DQ37" s="323"/>
      <c r="DR37" s="323"/>
      <c r="DS37" s="323"/>
      <c r="DT37" s="323"/>
      <c r="DU37" s="323"/>
      <c r="DV37" s="323"/>
      <c r="DW37" s="323"/>
      <c r="DX37" s="323"/>
      <c r="DY37" s="323"/>
      <c r="DZ37" s="323"/>
      <c r="EA37" s="323"/>
      <c r="EB37" s="323"/>
      <c r="EC37" s="323"/>
      <c r="ED37" s="323"/>
      <c r="EE37" s="323"/>
      <c r="EF37" s="323"/>
      <c r="EG37" s="323"/>
      <c r="EH37" s="323"/>
      <c r="EI37" s="323"/>
      <c r="EJ37" s="323"/>
      <c r="EK37" s="323"/>
      <c r="EL37" s="323"/>
      <c r="EM37" s="323"/>
      <c r="EN37" s="323"/>
      <c r="EO37" s="323"/>
      <c r="EP37" s="323"/>
      <c r="EQ37" s="323"/>
      <c r="ER37" s="323"/>
      <c r="ES37" s="323"/>
      <c r="ET37" s="323"/>
      <c r="EU37" s="323"/>
      <c r="EV37" s="323"/>
      <c r="EW37" s="323"/>
      <c r="EX37" s="323"/>
      <c r="EY37" s="323"/>
      <c r="EZ37" s="323"/>
      <c r="FA37" s="323"/>
      <c r="FB37" s="323"/>
      <c r="FC37" s="323"/>
      <c r="FD37" s="323"/>
      <c r="FE37" s="323"/>
      <c r="FF37" s="323"/>
      <c r="FG37" s="323"/>
      <c r="FH37" s="323"/>
      <c r="FI37" s="323"/>
      <c r="FJ37" s="323"/>
      <c r="FK37" s="323"/>
      <c r="FL37" s="323"/>
      <c r="FM37" s="323"/>
      <c r="FN37" s="323"/>
      <c r="FO37" s="323"/>
      <c r="FP37" s="323"/>
      <c r="FQ37" s="323"/>
      <c r="FR37" s="323"/>
      <c r="FS37" s="323"/>
      <c r="FT37" s="323"/>
      <c r="FU37" s="323"/>
      <c r="FV37" s="323"/>
      <c r="FW37" s="323"/>
      <c r="FX37" s="323"/>
      <c r="FY37" s="323"/>
      <c r="FZ37" s="323"/>
      <c r="GA37" s="323"/>
      <c r="GB37" s="323"/>
      <c r="GC37" s="323"/>
      <c r="GD37" s="323"/>
      <c r="GE37" s="323"/>
      <c r="GF37" s="323"/>
      <c r="GG37" s="323"/>
      <c r="GH37" s="323"/>
      <c r="GI37" s="323"/>
      <c r="GJ37" s="323"/>
      <c r="GK37" s="323"/>
      <c r="GL37" s="323"/>
      <c r="GM37" s="323"/>
      <c r="GN37" s="323"/>
      <c r="GO37" s="323"/>
      <c r="GP37" s="323"/>
      <c r="GQ37" s="323"/>
      <c r="GR37" s="323"/>
      <c r="GS37" s="323"/>
      <c r="GT37" s="323"/>
      <c r="GU37" s="323"/>
      <c r="GV37" s="323"/>
      <c r="GW37" s="323"/>
      <c r="GX37" s="323"/>
      <c r="GY37" s="323"/>
      <c r="GZ37" s="323"/>
      <c r="HA37" s="323"/>
      <c r="HB37" s="323"/>
      <c r="HC37" s="323"/>
      <c r="HD37" s="323"/>
      <c r="HE37" s="323"/>
      <c r="HF37" s="323"/>
      <c r="HG37" s="323"/>
      <c r="HH37" s="323"/>
      <c r="HI37" s="323"/>
      <c r="HJ37" s="323"/>
      <c r="HK37" s="323"/>
      <c r="HL37" s="323"/>
      <c r="HM37" s="323"/>
      <c r="HN37" s="323"/>
      <c r="HO37" s="323"/>
      <c r="HP37" s="323"/>
      <c r="HQ37" s="323"/>
      <c r="HR37" s="323"/>
      <c r="HS37" s="323"/>
      <c r="HT37" s="323"/>
      <c r="HU37" s="323"/>
      <c r="HV37" s="323"/>
      <c r="HW37" s="323"/>
      <c r="HX37" s="323"/>
      <c r="HY37" s="323"/>
      <c r="HZ37" s="323"/>
      <c r="IA37" s="323"/>
      <c r="IB37" s="323"/>
      <c r="IC37" s="323"/>
      <c r="ID37" s="323"/>
      <c r="IE37" s="323"/>
      <c r="IF37" s="323"/>
      <c r="IG37" s="323"/>
      <c r="IH37" s="323"/>
      <c r="II37" s="323"/>
      <c r="IJ37" s="323"/>
      <c r="IK37" s="323"/>
      <c r="IL37" s="323"/>
      <c r="IM37" s="323"/>
      <c r="IN37" s="323"/>
      <c r="IO37" s="323"/>
      <c r="IP37" s="323"/>
      <c r="IQ37" s="323"/>
      <c r="IR37" s="323"/>
      <c r="IS37" s="323"/>
      <c r="IT37" s="323"/>
      <c r="IU37" s="323"/>
      <c r="IV37" s="323"/>
      <c r="IW37" s="323"/>
      <c r="IX37" s="323"/>
    </row>
    <row r="38" spans="1:258" s="357" customFormat="1">
      <c r="A38" s="323"/>
      <c r="B38" s="324"/>
      <c r="C38" s="325"/>
      <c r="D38" s="325"/>
      <c r="E38" s="1717"/>
      <c r="F38" s="326"/>
      <c r="G38" s="326"/>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c r="BN38" s="323"/>
      <c r="BO38" s="323"/>
      <c r="BP38" s="323"/>
      <c r="BQ38" s="323"/>
      <c r="BR38" s="323"/>
      <c r="BS38" s="323"/>
      <c r="BT38" s="323"/>
      <c r="BU38" s="323"/>
      <c r="BV38" s="323"/>
      <c r="BW38" s="323"/>
      <c r="BX38" s="323"/>
      <c r="BY38" s="323"/>
      <c r="BZ38" s="323"/>
      <c r="CA38" s="323"/>
      <c r="CB38" s="323"/>
      <c r="CC38" s="323"/>
      <c r="CD38" s="323"/>
      <c r="CE38" s="323"/>
      <c r="CF38" s="323"/>
      <c r="CG38" s="323"/>
      <c r="CH38" s="323"/>
      <c r="CI38" s="323"/>
      <c r="CJ38" s="323"/>
      <c r="CK38" s="323"/>
      <c r="CL38" s="323"/>
      <c r="CM38" s="323"/>
      <c r="CN38" s="323"/>
      <c r="CO38" s="323"/>
      <c r="CP38" s="323"/>
      <c r="CQ38" s="323"/>
      <c r="CR38" s="323"/>
      <c r="CS38" s="323"/>
      <c r="CT38" s="323"/>
      <c r="CU38" s="323"/>
      <c r="CV38" s="323"/>
      <c r="CW38" s="323"/>
      <c r="CX38" s="323"/>
      <c r="CY38" s="323"/>
      <c r="CZ38" s="323"/>
      <c r="DA38" s="323"/>
      <c r="DB38" s="323"/>
      <c r="DC38" s="323"/>
      <c r="DD38" s="323"/>
      <c r="DE38" s="323"/>
      <c r="DF38" s="323"/>
      <c r="DG38" s="323"/>
      <c r="DH38" s="323"/>
      <c r="DI38" s="323"/>
      <c r="DJ38" s="323"/>
      <c r="DK38" s="323"/>
      <c r="DL38" s="323"/>
      <c r="DM38" s="323"/>
      <c r="DN38" s="323"/>
      <c r="DO38" s="323"/>
      <c r="DP38" s="323"/>
      <c r="DQ38" s="323"/>
      <c r="DR38" s="323"/>
      <c r="DS38" s="323"/>
      <c r="DT38" s="323"/>
      <c r="DU38" s="323"/>
      <c r="DV38" s="323"/>
      <c r="DW38" s="323"/>
      <c r="DX38" s="323"/>
      <c r="DY38" s="323"/>
      <c r="DZ38" s="323"/>
      <c r="EA38" s="323"/>
      <c r="EB38" s="323"/>
      <c r="EC38" s="323"/>
      <c r="ED38" s="323"/>
      <c r="EE38" s="323"/>
      <c r="EF38" s="323"/>
      <c r="EG38" s="323"/>
      <c r="EH38" s="323"/>
      <c r="EI38" s="323"/>
      <c r="EJ38" s="323"/>
      <c r="EK38" s="323"/>
      <c r="EL38" s="323"/>
      <c r="EM38" s="323"/>
      <c r="EN38" s="323"/>
      <c r="EO38" s="323"/>
      <c r="EP38" s="323"/>
      <c r="EQ38" s="323"/>
      <c r="ER38" s="323"/>
      <c r="ES38" s="323"/>
      <c r="ET38" s="323"/>
      <c r="EU38" s="323"/>
      <c r="EV38" s="323"/>
      <c r="EW38" s="323"/>
      <c r="EX38" s="323"/>
      <c r="EY38" s="323"/>
      <c r="EZ38" s="323"/>
      <c r="FA38" s="323"/>
      <c r="FB38" s="323"/>
      <c r="FC38" s="323"/>
      <c r="FD38" s="323"/>
      <c r="FE38" s="323"/>
      <c r="FF38" s="323"/>
      <c r="FG38" s="323"/>
      <c r="FH38" s="323"/>
      <c r="FI38" s="323"/>
      <c r="FJ38" s="323"/>
      <c r="FK38" s="323"/>
      <c r="FL38" s="323"/>
      <c r="FM38" s="323"/>
      <c r="FN38" s="323"/>
      <c r="FO38" s="323"/>
      <c r="FP38" s="323"/>
      <c r="FQ38" s="323"/>
      <c r="FR38" s="323"/>
      <c r="FS38" s="323"/>
      <c r="FT38" s="323"/>
      <c r="FU38" s="323"/>
      <c r="FV38" s="323"/>
      <c r="FW38" s="323"/>
      <c r="FX38" s="323"/>
      <c r="FY38" s="323"/>
      <c r="FZ38" s="323"/>
      <c r="GA38" s="323"/>
      <c r="GB38" s="323"/>
      <c r="GC38" s="323"/>
      <c r="GD38" s="323"/>
      <c r="GE38" s="323"/>
      <c r="GF38" s="323"/>
      <c r="GG38" s="323"/>
      <c r="GH38" s="323"/>
      <c r="GI38" s="323"/>
      <c r="GJ38" s="323"/>
      <c r="GK38" s="323"/>
      <c r="GL38" s="323"/>
      <c r="GM38" s="323"/>
      <c r="GN38" s="323"/>
      <c r="GO38" s="323"/>
      <c r="GP38" s="323"/>
      <c r="GQ38" s="323"/>
      <c r="GR38" s="323"/>
      <c r="GS38" s="323"/>
      <c r="GT38" s="323"/>
      <c r="GU38" s="323"/>
      <c r="GV38" s="323"/>
      <c r="GW38" s="323"/>
      <c r="GX38" s="323"/>
      <c r="GY38" s="323"/>
      <c r="GZ38" s="323"/>
      <c r="HA38" s="323"/>
      <c r="HB38" s="323"/>
      <c r="HC38" s="323"/>
      <c r="HD38" s="323"/>
      <c r="HE38" s="323"/>
      <c r="HF38" s="323"/>
      <c r="HG38" s="323"/>
      <c r="HH38" s="323"/>
      <c r="HI38" s="323"/>
      <c r="HJ38" s="323"/>
      <c r="HK38" s="323"/>
      <c r="HL38" s="323"/>
      <c r="HM38" s="323"/>
      <c r="HN38" s="323"/>
      <c r="HO38" s="323"/>
      <c r="HP38" s="323"/>
      <c r="HQ38" s="323"/>
      <c r="HR38" s="323"/>
      <c r="HS38" s="323"/>
      <c r="HT38" s="323"/>
      <c r="HU38" s="323"/>
      <c r="HV38" s="323"/>
      <c r="HW38" s="323"/>
      <c r="HX38" s="323"/>
      <c r="HY38" s="323"/>
      <c r="HZ38" s="323"/>
      <c r="IA38" s="323"/>
      <c r="IB38" s="323"/>
      <c r="IC38" s="323"/>
      <c r="ID38" s="323"/>
      <c r="IE38" s="323"/>
      <c r="IF38" s="323"/>
      <c r="IG38" s="323"/>
      <c r="IH38" s="323"/>
      <c r="II38" s="323"/>
      <c r="IJ38" s="323"/>
      <c r="IK38" s="323"/>
      <c r="IL38" s="323"/>
      <c r="IM38" s="323"/>
      <c r="IN38" s="323"/>
      <c r="IO38" s="323"/>
      <c r="IP38" s="323"/>
      <c r="IQ38" s="323"/>
      <c r="IR38" s="323"/>
      <c r="IS38" s="323"/>
      <c r="IT38" s="323"/>
      <c r="IU38" s="323"/>
      <c r="IV38" s="323"/>
      <c r="IW38" s="323"/>
      <c r="IX38" s="323"/>
    </row>
    <row r="39" spans="1:258" s="357" customFormat="1">
      <c r="A39" s="323"/>
      <c r="B39" s="324"/>
      <c r="C39" s="325"/>
      <c r="D39" s="325"/>
      <c r="E39" s="1717"/>
      <c r="F39" s="326"/>
      <c r="G39" s="326"/>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c r="BN39" s="323"/>
      <c r="BO39" s="323"/>
      <c r="BP39" s="323"/>
      <c r="BQ39" s="323"/>
      <c r="BR39" s="323"/>
      <c r="BS39" s="323"/>
      <c r="BT39" s="323"/>
      <c r="BU39" s="323"/>
      <c r="BV39" s="323"/>
      <c r="BW39" s="323"/>
      <c r="BX39" s="323"/>
      <c r="BY39" s="323"/>
      <c r="BZ39" s="323"/>
      <c r="CA39" s="323"/>
      <c r="CB39" s="323"/>
      <c r="CC39" s="323"/>
      <c r="CD39" s="323"/>
      <c r="CE39" s="323"/>
      <c r="CF39" s="323"/>
      <c r="CG39" s="323"/>
      <c r="CH39" s="323"/>
      <c r="CI39" s="323"/>
      <c r="CJ39" s="323"/>
      <c r="CK39" s="323"/>
      <c r="CL39" s="323"/>
      <c r="CM39" s="323"/>
      <c r="CN39" s="323"/>
      <c r="CO39" s="323"/>
      <c r="CP39" s="323"/>
      <c r="CQ39" s="323"/>
      <c r="CR39" s="323"/>
      <c r="CS39" s="323"/>
      <c r="CT39" s="323"/>
      <c r="CU39" s="323"/>
      <c r="CV39" s="323"/>
      <c r="CW39" s="323"/>
      <c r="CX39" s="323"/>
      <c r="CY39" s="323"/>
      <c r="CZ39" s="323"/>
      <c r="DA39" s="323"/>
      <c r="DB39" s="323"/>
      <c r="DC39" s="323"/>
      <c r="DD39" s="323"/>
      <c r="DE39" s="323"/>
      <c r="DF39" s="323"/>
      <c r="DG39" s="323"/>
      <c r="DH39" s="323"/>
      <c r="DI39" s="323"/>
      <c r="DJ39" s="323"/>
      <c r="DK39" s="323"/>
      <c r="DL39" s="323"/>
      <c r="DM39" s="323"/>
      <c r="DN39" s="323"/>
      <c r="DO39" s="323"/>
      <c r="DP39" s="323"/>
      <c r="DQ39" s="323"/>
      <c r="DR39" s="323"/>
      <c r="DS39" s="323"/>
      <c r="DT39" s="323"/>
      <c r="DU39" s="323"/>
      <c r="DV39" s="323"/>
      <c r="DW39" s="323"/>
      <c r="DX39" s="323"/>
      <c r="DY39" s="323"/>
      <c r="DZ39" s="323"/>
      <c r="EA39" s="323"/>
      <c r="EB39" s="323"/>
      <c r="EC39" s="323"/>
      <c r="ED39" s="323"/>
      <c r="EE39" s="323"/>
      <c r="EF39" s="323"/>
      <c r="EG39" s="323"/>
      <c r="EH39" s="323"/>
      <c r="EI39" s="323"/>
      <c r="EJ39" s="323"/>
      <c r="EK39" s="323"/>
      <c r="EL39" s="323"/>
      <c r="EM39" s="323"/>
      <c r="EN39" s="323"/>
      <c r="EO39" s="323"/>
      <c r="EP39" s="323"/>
      <c r="EQ39" s="323"/>
      <c r="ER39" s="323"/>
      <c r="ES39" s="323"/>
      <c r="ET39" s="323"/>
      <c r="EU39" s="323"/>
      <c r="EV39" s="323"/>
      <c r="EW39" s="323"/>
      <c r="EX39" s="323"/>
      <c r="EY39" s="323"/>
      <c r="EZ39" s="323"/>
      <c r="FA39" s="323"/>
      <c r="FB39" s="323"/>
      <c r="FC39" s="323"/>
      <c r="FD39" s="323"/>
      <c r="FE39" s="323"/>
      <c r="FF39" s="323"/>
      <c r="FG39" s="323"/>
      <c r="FH39" s="323"/>
      <c r="FI39" s="323"/>
      <c r="FJ39" s="323"/>
      <c r="FK39" s="323"/>
      <c r="FL39" s="323"/>
      <c r="FM39" s="323"/>
      <c r="FN39" s="323"/>
      <c r="FO39" s="323"/>
      <c r="FP39" s="323"/>
      <c r="FQ39" s="323"/>
      <c r="FR39" s="323"/>
      <c r="FS39" s="323"/>
      <c r="FT39" s="323"/>
      <c r="FU39" s="323"/>
      <c r="FV39" s="323"/>
      <c r="FW39" s="323"/>
      <c r="FX39" s="323"/>
      <c r="FY39" s="323"/>
      <c r="FZ39" s="323"/>
      <c r="GA39" s="323"/>
      <c r="GB39" s="323"/>
      <c r="GC39" s="323"/>
      <c r="GD39" s="323"/>
      <c r="GE39" s="323"/>
      <c r="GF39" s="323"/>
      <c r="GG39" s="323"/>
      <c r="GH39" s="323"/>
      <c r="GI39" s="323"/>
      <c r="GJ39" s="323"/>
      <c r="GK39" s="323"/>
      <c r="GL39" s="323"/>
      <c r="GM39" s="323"/>
      <c r="GN39" s="323"/>
      <c r="GO39" s="323"/>
      <c r="GP39" s="323"/>
      <c r="GQ39" s="323"/>
      <c r="GR39" s="323"/>
      <c r="GS39" s="323"/>
      <c r="GT39" s="323"/>
      <c r="GU39" s="323"/>
      <c r="GV39" s="323"/>
      <c r="GW39" s="323"/>
      <c r="GX39" s="323"/>
      <c r="GY39" s="323"/>
      <c r="GZ39" s="323"/>
      <c r="HA39" s="323"/>
      <c r="HB39" s="323"/>
      <c r="HC39" s="323"/>
      <c r="HD39" s="323"/>
      <c r="HE39" s="323"/>
      <c r="HF39" s="323"/>
      <c r="HG39" s="323"/>
      <c r="HH39" s="323"/>
      <c r="HI39" s="323"/>
      <c r="HJ39" s="323"/>
      <c r="HK39" s="323"/>
      <c r="HL39" s="323"/>
      <c r="HM39" s="323"/>
      <c r="HN39" s="323"/>
      <c r="HO39" s="323"/>
      <c r="HP39" s="323"/>
      <c r="HQ39" s="323"/>
      <c r="HR39" s="323"/>
      <c r="HS39" s="323"/>
      <c r="HT39" s="323"/>
      <c r="HU39" s="323"/>
      <c r="HV39" s="323"/>
      <c r="HW39" s="323"/>
      <c r="HX39" s="323"/>
      <c r="HY39" s="323"/>
      <c r="HZ39" s="323"/>
      <c r="IA39" s="323"/>
      <c r="IB39" s="323"/>
      <c r="IC39" s="323"/>
      <c r="ID39" s="323"/>
      <c r="IE39" s="323"/>
      <c r="IF39" s="323"/>
      <c r="IG39" s="323"/>
      <c r="IH39" s="323"/>
      <c r="II39" s="323"/>
      <c r="IJ39" s="323"/>
      <c r="IK39" s="323"/>
      <c r="IL39" s="323"/>
      <c r="IM39" s="323"/>
      <c r="IN39" s="323"/>
      <c r="IO39" s="323"/>
      <c r="IP39" s="323"/>
      <c r="IQ39" s="323"/>
      <c r="IR39" s="323"/>
      <c r="IS39" s="323"/>
      <c r="IT39" s="323"/>
      <c r="IU39" s="323"/>
      <c r="IV39" s="323"/>
      <c r="IW39" s="323"/>
      <c r="IX39" s="323"/>
    </row>
    <row r="40" spans="1:258" s="357" customFormat="1">
      <c r="A40" s="323"/>
      <c r="B40" s="324"/>
      <c r="C40" s="325"/>
      <c r="D40" s="325"/>
      <c r="E40" s="1717"/>
      <c r="F40" s="326"/>
      <c r="G40" s="326"/>
      <c r="H40" s="323"/>
      <c r="I40" s="323"/>
      <c r="J40" s="323"/>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c r="BN40" s="323"/>
      <c r="BO40" s="323"/>
      <c r="BP40" s="323"/>
      <c r="BQ40" s="323"/>
      <c r="BR40" s="323"/>
      <c r="BS40" s="323"/>
      <c r="BT40" s="323"/>
      <c r="BU40" s="323"/>
      <c r="BV40" s="323"/>
      <c r="BW40" s="323"/>
      <c r="BX40" s="323"/>
      <c r="BY40" s="323"/>
      <c r="BZ40" s="323"/>
      <c r="CA40" s="323"/>
      <c r="CB40" s="323"/>
      <c r="CC40" s="323"/>
      <c r="CD40" s="323"/>
      <c r="CE40" s="323"/>
      <c r="CF40" s="323"/>
      <c r="CG40" s="323"/>
      <c r="CH40" s="323"/>
      <c r="CI40" s="323"/>
      <c r="CJ40" s="323"/>
      <c r="CK40" s="323"/>
      <c r="CL40" s="323"/>
      <c r="CM40" s="323"/>
      <c r="CN40" s="323"/>
      <c r="CO40" s="323"/>
      <c r="CP40" s="323"/>
      <c r="CQ40" s="323"/>
      <c r="CR40" s="323"/>
      <c r="CS40" s="323"/>
      <c r="CT40" s="323"/>
      <c r="CU40" s="323"/>
      <c r="CV40" s="323"/>
      <c r="CW40" s="323"/>
      <c r="CX40" s="323"/>
      <c r="CY40" s="323"/>
      <c r="CZ40" s="323"/>
      <c r="DA40" s="323"/>
      <c r="DB40" s="323"/>
      <c r="DC40" s="323"/>
      <c r="DD40" s="323"/>
      <c r="DE40" s="323"/>
      <c r="DF40" s="323"/>
      <c r="DG40" s="323"/>
      <c r="DH40" s="323"/>
      <c r="DI40" s="323"/>
      <c r="DJ40" s="323"/>
      <c r="DK40" s="323"/>
      <c r="DL40" s="323"/>
      <c r="DM40" s="323"/>
      <c r="DN40" s="323"/>
      <c r="DO40" s="323"/>
      <c r="DP40" s="323"/>
      <c r="DQ40" s="323"/>
      <c r="DR40" s="323"/>
      <c r="DS40" s="323"/>
      <c r="DT40" s="323"/>
      <c r="DU40" s="323"/>
      <c r="DV40" s="323"/>
      <c r="DW40" s="323"/>
      <c r="DX40" s="323"/>
      <c r="DY40" s="323"/>
      <c r="DZ40" s="323"/>
      <c r="EA40" s="323"/>
      <c r="EB40" s="323"/>
      <c r="EC40" s="323"/>
      <c r="ED40" s="323"/>
      <c r="EE40" s="323"/>
      <c r="EF40" s="323"/>
      <c r="EG40" s="323"/>
      <c r="EH40" s="323"/>
      <c r="EI40" s="323"/>
      <c r="EJ40" s="323"/>
      <c r="EK40" s="323"/>
      <c r="EL40" s="323"/>
      <c r="EM40" s="323"/>
      <c r="EN40" s="323"/>
      <c r="EO40" s="323"/>
      <c r="EP40" s="323"/>
      <c r="EQ40" s="323"/>
      <c r="ER40" s="323"/>
      <c r="ES40" s="323"/>
      <c r="ET40" s="323"/>
      <c r="EU40" s="323"/>
      <c r="EV40" s="323"/>
      <c r="EW40" s="323"/>
      <c r="EX40" s="323"/>
      <c r="EY40" s="323"/>
      <c r="EZ40" s="323"/>
      <c r="FA40" s="323"/>
      <c r="FB40" s="323"/>
      <c r="FC40" s="323"/>
      <c r="FD40" s="323"/>
      <c r="FE40" s="323"/>
      <c r="FF40" s="323"/>
      <c r="FG40" s="323"/>
      <c r="FH40" s="323"/>
      <c r="FI40" s="323"/>
      <c r="FJ40" s="323"/>
      <c r="FK40" s="323"/>
      <c r="FL40" s="323"/>
      <c r="FM40" s="323"/>
      <c r="FN40" s="323"/>
      <c r="FO40" s="323"/>
      <c r="FP40" s="323"/>
      <c r="FQ40" s="323"/>
      <c r="FR40" s="323"/>
      <c r="FS40" s="323"/>
      <c r="FT40" s="323"/>
      <c r="FU40" s="323"/>
      <c r="FV40" s="323"/>
      <c r="FW40" s="323"/>
      <c r="FX40" s="323"/>
      <c r="FY40" s="323"/>
      <c r="FZ40" s="323"/>
      <c r="GA40" s="323"/>
      <c r="GB40" s="323"/>
      <c r="GC40" s="323"/>
      <c r="GD40" s="323"/>
      <c r="GE40" s="323"/>
      <c r="GF40" s="323"/>
      <c r="GG40" s="323"/>
      <c r="GH40" s="323"/>
      <c r="GI40" s="323"/>
      <c r="GJ40" s="323"/>
      <c r="GK40" s="323"/>
      <c r="GL40" s="323"/>
      <c r="GM40" s="323"/>
      <c r="GN40" s="323"/>
      <c r="GO40" s="323"/>
      <c r="GP40" s="323"/>
      <c r="GQ40" s="323"/>
      <c r="GR40" s="323"/>
      <c r="GS40" s="323"/>
      <c r="GT40" s="323"/>
      <c r="GU40" s="323"/>
      <c r="GV40" s="323"/>
      <c r="GW40" s="323"/>
      <c r="GX40" s="323"/>
      <c r="GY40" s="323"/>
      <c r="GZ40" s="323"/>
      <c r="HA40" s="323"/>
      <c r="HB40" s="323"/>
      <c r="HC40" s="323"/>
      <c r="HD40" s="323"/>
      <c r="HE40" s="323"/>
      <c r="HF40" s="323"/>
      <c r="HG40" s="323"/>
      <c r="HH40" s="323"/>
      <c r="HI40" s="323"/>
      <c r="HJ40" s="323"/>
      <c r="HK40" s="323"/>
      <c r="HL40" s="323"/>
      <c r="HM40" s="323"/>
      <c r="HN40" s="323"/>
      <c r="HO40" s="323"/>
      <c r="HP40" s="323"/>
      <c r="HQ40" s="323"/>
      <c r="HR40" s="323"/>
      <c r="HS40" s="323"/>
      <c r="HT40" s="323"/>
      <c r="HU40" s="323"/>
      <c r="HV40" s="323"/>
      <c r="HW40" s="323"/>
      <c r="HX40" s="323"/>
      <c r="HY40" s="323"/>
      <c r="HZ40" s="323"/>
      <c r="IA40" s="323"/>
      <c r="IB40" s="323"/>
      <c r="IC40" s="323"/>
      <c r="ID40" s="323"/>
      <c r="IE40" s="323"/>
      <c r="IF40" s="323"/>
      <c r="IG40" s="323"/>
      <c r="IH40" s="323"/>
      <c r="II40" s="323"/>
      <c r="IJ40" s="323"/>
      <c r="IK40" s="323"/>
      <c r="IL40" s="323"/>
      <c r="IM40" s="323"/>
      <c r="IN40" s="323"/>
      <c r="IO40" s="323"/>
      <c r="IP40" s="323"/>
      <c r="IQ40" s="323"/>
      <c r="IR40" s="323"/>
      <c r="IS40" s="323"/>
      <c r="IT40" s="323"/>
      <c r="IU40" s="323"/>
      <c r="IV40" s="323"/>
      <c r="IW40" s="323"/>
      <c r="IX40" s="323"/>
    </row>
    <row r="41" spans="1:258" s="357" customFormat="1">
      <c r="A41" s="323"/>
      <c r="B41" s="324"/>
      <c r="C41" s="325"/>
      <c r="D41" s="325"/>
      <c r="E41" s="1717"/>
      <c r="F41" s="326"/>
      <c r="G41" s="326"/>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c r="BR41" s="323"/>
      <c r="BS41" s="323"/>
      <c r="BT41" s="323"/>
      <c r="BU41" s="323"/>
      <c r="BV41" s="323"/>
      <c r="BW41" s="323"/>
      <c r="BX41" s="323"/>
      <c r="BY41" s="323"/>
      <c r="BZ41" s="323"/>
      <c r="CA41" s="323"/>
      <c r="CB41" s="323"/>
      <c r="CC41" s="323"/>
      <c r="CD41" s="323"/>
      <c r="CE41" s="323"/>
      <c r="CF41" s="323"/>
      <c r="CG41" s="323"/>
      <c r="CH41" s="323"/>
      <c r="CI41" s="323"/>
      <c r="CJ41" s="323"/>
      <c r="CK41" s="323"/>
      <c r="CL41" s="323"/>
      <c r="CM41" s="323"/>
      <c r="CN41" s="323"/>
      <c r="CO41" s="323"/>
      <c r="CP41" s="323"/>
      <c r="CQ41" s="323"/>
      <c r="CR41" s="323"/>
      <c r="CS41" s="323"/>
      <c r="CT41" s="323"/>
      <c r="CU41" s="323"/>
      <c r="CV41" s="323"/>
      <c r="CW41" s="323"/>
      <c r="CX41" s="323"/>
      <c r="CY41" s="323"/>
      <c r="CZ41" s="323"/>
      <c r="DA41" s="323"/>
      <c r="DB41" s="323"/>
      <c r="DC41" s="323"/>
      <c r="DD41" s="323"/>
      <c r="DE41" s="323"/>
      <c r="DF41" s="323"/>
      <c r="DG41" s="323"/>
      <c r="DH41" s="323"/>
      <c r="DI41" s="323"/>
      <c r="DJ41" s="323"/>
      <c r="DK41" s="323"/>
      <c r="DL41" s="323"/>
      <c r="DM41" s="323"/>
      <c r="DN41" s="323"/>
      <c r="DO41" s="323"/>
      <c r="DP41" s="323"/>
      <c r="DQ41" s="323"/>
      <c r="DR41" s="323"/>
      <c r="DS41" s="323"/>
      <c r="DT41" s="323"/>
      <c r="DU41" s="323"/>
      <c r="DV41" s="323"/>
      <c r="DW41" s="323"/>
      <c r="DX41" s="323"/>
      <c r="DY41" s="323"/>
      <c r="DZ41" s="323"/>
      <c r="EA41" s="323"/>
      <c r="EB41" s="323"/>
      <c r="EC41" s="323"/>
      <c r="ED41" s="323"/>
      <c r="EE41" s="323"/>
      <c r="EF41" s="323"/>
      <c r="EG41" s="323"/>
      <c r="EH41" s="323"/>
      <c r="EI41" s="323"/>
      <c r="EJ41" s="323"/>
      <c r="EK41" s="323"/>
      <c r="EL41" s="323"/>
      <c r="EM41" s="323"/>
      <c r="EN41" s="323"/>
      <c r="EO41" s="323"/>
      <c r="EP41" s="323"/>
      <c r="EQ41" s="323"/>
      <c r="ER41" s="323"/>
      <c r="ES41" s="323"/>
      <c r="ET41" s="323"/>
      <c r="EU41" s="323"/>
      <c r="EV41" s="323"/>
      <c r="EW41" s="323"/>
      <c r="EX41" s="323"/>
      <c r="EY41" s="323"/>
      <c r="EZ41" s="323"/>
      <c r="FA41" s="323"/>
      <c r="FB41" s="323"/>
      <c r="FC41" s="323"/>
      <c r="FD41" s="323"/>
      <c r="FE41" s="323"/>
      <c r="FF41" s="323"/>
      <c r="FG41" s="323"/>
      <c r="FH41" s="323"/>
      <c r="FI41" s="323"/>
      <c r="FJ41" s="323"/>
      <c r="FK41" s="323"/>
      <c r="FL41" s="323"/>
      <c r="FM41" s="323"/>
      <c r="FN41" s="323"/>
      <c r="FO41" s="323"/>
      <c r="FP41" s="323"/>
      <c r="FQ41" s="323"/>
      <c r="FR41" s="323"/>
      <c r="FS41" s="323"/>
      <c r="FT41" s="323"/>
      <c r="FU41" s="323"/>
      <c r="FV41" s="323"/>
      <c r="FW41" s="323"/>
      <c r="FX41" s="323"/>
      <c r="FY41" s="323"/>
      <c r="FZ41" s="323"/>
      <c r="GA41" s="323"/>
      <c r="GB41" s="323"/>
      <c r="GC41" s="323"/>
      <c r="GD41" s="323"/>
      <c r="GE41" s="323"/>
      <c r="GF41" s="323"/>
      <c r="GG41" s="323"/>
      <c r="GH41" s="323"/>
      <c r="GI41" s="323"/>
      <c r="GJ41" s="323"/>
      <c r="GK41" s="323"/>
      <c r="GL41" s="323"/>
      <c r="GM41" s="323"/>
      <c r="GN41" s="323"/>
      <c r="GO41" s="323"/>
      <c r="GP41" s="323"/>
      <c r="GQ41" s="323"/>
      <c r="GR41" s="323"/>
      <c r="GS41" s="323"/>
      <c r="GT41" s="323"/>
      <c r="GU41" s="323"/>
      <c r="GV41" s="323"/>
      <c r="GW41" s="323"/>
      <c r="GX41" s="323"/>
      <c r="GY41" s="323"/>
      <c r="GZ41" s="323"/>
      <c r="HA41" s="323"/>
      <c r="HB41" s="323"/>
      <c r="HC41" s="323"/>
      <c r="HD41" s="323"/>
      <c r="HE41" s="323"/>
      <c r="HF41" s="323"/>
      <c r="HG41" s="323"/>
      <c r="HH41" s="323"/>
      <c r="HI41" s="323"/>
      <c r="HJ41" s="323"/>
      <c r="HK41" s="323"/>
      <c r="HL41" s="323"/>
      <c r="HM41" s="323"/>
      <c r="HN41" s="323"/>
      <c r="HO41" s="323"/>
      <c r="HP41" s="323"/>
      <c r="HQ41" s="323"/>
      <c r="HR41" s="323"/>
      <c r="HS41" s="323"/>
      <c r="HT41" s="323"/>
      <c r="HU41" s="323"/>
      <c r="HV41" s="323"/>
      <c r="HW41" s="323"/>
      <c r="HX41" s="323"/>
      <c r="HY41" s="323"/>
      <c r="HZ41" s="323"/>
      <c r="IA41" s="323"/>
      <c r="IB41" s="323"/>
      <c r="IC41" s="323"/>
      <c r="ID41" s="323"/>
      <c r="IE41" s="323"/>
      <c r="IF41" s="323"/>
      <c r="IG41" s="323"/>
      <c r="IH41" s="323"/>
      <c r="II41" s="323"/>
      <c r="IJ41" s="323"/>
      <c r="IK41" s="323"/>
      <c r="IL41" s="323"/>
      <c r="IM41" s="323"/>
      <c r="IN41" s="323"/>
      <c r="IO41" s="323"/>
      <c r="IP41" s="323"/>
      <c r="IQ41" s="323"/>
      <c r="IR41" s="323"/>
      <c r="IS41" s="323"/>
      <c r="IT41" s="323"/>
      <c r="IU41" s="323"/>
      <c r="IV41" s="323"/>
      <c r="IW41" s="323"/>
      <c r="IX41" s="323"/>
    </row>
    <row r="42" spans="1:258" s="357" customFormat="1">
      <c r="A42" s="323"/>
      <c r="B42" s="324"/>
      <c r="C42" s="325"/>
      <c r="D42" s="325"/>
      <c r="E42" s="1717"/>
      <c r="F42" s="326"/>
      <c r="G42" s="326"/>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c r="BR42" s="323"/>
      <c r="BS42" s="323"/>
      <c r="BT42" s="323"/>
      <c r="BU42" s="323"/>
      <c r="BV42" s="323"/>
      <c r="BW42" s="323"/>
      <c r="BX42" s="323"/>
      <c r="BY42" s="323"/>
      <c r="BZ42" s="323"/>
      <c r="CA42" s="323"/>
      <c r="CB42" s="323"/>
      <c r="CC42" s="323"/>
      <c r="CD42" s="323"/>
      <c r="CE42" s="323"/>
      <c r="CF42" s="323"/>
      <c r="CG42" s="323"/>
      <c r="CH42" s="323"/>
      <c r="CI42" s="323"/>
      <c r="CJ42" s="323"/>
      <c r="CK42" s="323"/>
      <c r="CL42" s="323"/>
      <c r="CM42" s="323"/>
      <c r="CN42" s="323"/>
      <c r="CO42" s="323"/>
      <c r="CP42" s="323"/>
      <c r="CQ42" s="323"/>
      <c r="CR42" s="323"/>
      <c r="CS42" s="323"/>
      <c r="CT42" s="323"/>
      <c r="CU42" s="323"/>
      <c r="CV42" s="323"/>
      <c r="CW42" s="323"/>
      <c r="CX42" s="323"/>
      <c r="CY42" s="323"/>
      <c r="CZ42" s="323"/>
      <c r="DA42" s="323"/>
      <c r="DB42" s="323"/>
      <c r="DC42" s="323"/>
      <c r="DD42" s="323"/>
      <c r="DE42" s="323"/>
      <c r="DF42" s="323"/>
      <c r="DG42" s="323"/>
      <c r="DH42" s="323"/>
      <c r="DI42" s="323"/>
      <c r="DJ42" s="323"/>
      <c r="DK42" s="323"/>
      <c r="DL42" s="323"/>
      <c r="DM42" s="323"/>
      <c r="DN42" s="323"/>
      <c r="DO42" s="323"/>
      <c r="DP42" s="323"/>
      <c r="DQ42" s="323"/>
      <c r="DR42" s="323"/>
      <c r="DS42" s="323"/>
      <c r="DT42" s="323"/>
      <c r="DU42" s="323"/>
      <c r="DV42" s="323"/>
      <c r="DW42" s="323"/>
      <c r="DX42" s="323"/>
      <c r="DY42" s="323"/>
      <c r="DZ42" s="323"/>
      <c r="EA42" s="323"/>
      <c r="EB42" s="323"/>
      <c r="EC42" s="323"/>
      <c r="ED42" s="323"/>
      <c r="EE42" s="323"/>
      <c r="EF42" s="323"/>
      <c r="EG42" s="323"/>
      <c r="EH42" s="323"/>
      <c r="EI42" s="323"/>
      <c r="EJ42" s="323"/>
      <c r="EK42" s="323"/>
      <c r="EL42" s="323"/>
      <c r="EM42" s="323"/>
      <c r="EN42" s="323"/>
      <c r="EO42" s="323"/>
      <c r="EP42" s="323"/>
      <c r="EQ42" s="323"/>
      <c r="ER42" s="323"/>
      <c r="ES42" s="323"/>
      <c r="ET42" s="323"/>
      <c r="EU42" s="323"/>
      <c r="EV42" s="323"/>
      <c r="EW42" s="323"/>
      <c r="EX42" s="323"/>
      <c r="EY42" s="323"/>
      <c r="EZ42" s="323"/>
      <c r="FA42" s="323"/>
      <c r="FB42" s="323"/>
      <c r="FC42" s="323"/>
      <c r="FD42" s="323"/>
      <c r="FE42" s="323"/>
      <c r="FF42" s="323"/>
      <c r="FG42" s="323"/>
      <c r="FH42" s="323"/>
      <c r="FI42" s="323"/>
      <c r="FJ42" s="323"/>
      <c r="FK42" s="323"/>
      <c r="FL42" s="323"/>
      <c r="FM42" s="323"/>
      <c r="FN42" s="323"/>
      <c r="FO42" s="323"/>
      <c r="FP42" s="323"/>
      <c r="FQ42" s="323"/>
      <c r="FR42" s="323"/>
      <c r="FS42" s="323"/>
      <c r="FT42" s="323"/>
      <c r="FU42" s="323"/>
      <c r="FV42" s="323"/>
      <c r="FW42" s="323"/>
      <c r="FX42" s="323"/>
      <c r="FY42" s="323"/>
      <c r="FZ42" s="323"/>
      <c r="GA42" s="323"/>
      <c r="GB42" s="323"/>
      <c r="GC42" s="323"/>
      <c r="GD42" s="323"/>
      <c r="GE42" s="323"/>
      <c r="GF42" s="323"/>
      <c r="GG42" s="323"/>
      <c r="GH42" s="323"/>
      <c r="GI42" s="323"/>
      <c r="GJ42" s="323"/>
      <c r="GK42" s="323"/>
      <c r="GL42" s="323"/>
      <c r="GM42" s="323"/>
      <c r="GN42" s="323"/>
      <c r="GO42" s="323"/>
      <c r="GP42" s="323"/>
      <c r="GQ42" s="323"/>
      <c r="GR42" s="323"/>
      <c r="GS42" s="323"/>
      <c r="GT42" s="323"/>
      <c r="GU42" s="323"/>
      <c r="GV42" s="323"/>
      <c r="GW42" s="323"/>
      <c r="GX42" s="323"/>
      <c r="GY42" s="323"/>
      <c r="GZ42" s="323"/>
      <c r="HA42" s="323"/>
      <c r="HB42" s="323"/>
      <c r="HC42" s="323"/>
      <c r="HD42" s="323"/>
      <c r="HE42" s="323"/>
      <c r="HF42" s="323"/>
      <c r="HG42" s="323"/>
      <c r="HH42" s="323"/>
      <c r="HI42" s="323"/>
      <c r="HJ42" s="323"/>
      <c r="HK42" s="323"/>
      <c r="HL42" s="323"/>
      <c r="HM42" s="323"/>
      <c r="HN42" s="323"/>
      <c r="HO42" s="323"/>
      <c r="HP42" s="323"/>
      <c r="HQ42" s="323"/>
      <c r="HR42" s="323"/>
      <c r="HS42" s="323"/>
      <c r="HT42" s="323"/>
      <c r="HU42" s="323"/>
      <c r="HV42" s="323"/>
      <c r="HW42" s="323"/>
      <c r="HX42" s="323"/>
      <c r="HY42" s="323"/>
      <c r="HZ42" s="323"/>
      <c r="IA42" s="323"/>
      <c r="IB42" s="323"/>
      <c r="IC42" s="323"/>
      <c r="ID42" s="323"/>
      <c r="IE42" s="323"/>
      <c r="IF42" s="323"/>
      <c r="IG42" s="323"/>
      <c r="IH42" s="323"/>
      <c r="II42" s="323"/>
      <c r="IJ42" s="323"/>
      <c r="IK42" s="323"/>
      <c r="IL42" s="323"/>
      <c r="IM42" s="323"/>
      <c r="IN42" s="323"/>
      <c r="IO42" s="323"/>
      <c r="IP42" s="323"/>
      <c r="IQ42" s="323"/>
      <c r="IR42" s="323"/>
      <c r="IS42" s="323"/>
      <c r="IT42" s="323"/>
      <c r="IU42" s="323"/>
      <c r="IV42" s="323"/>
      <c r="IW42" s="323"/>
      <c r="IX42" s="323"/>
    </row>
    <row r="43" spans="1:258" s="357" customFormat="1">
      <c r="A43" s="323"/>
      <c r="B43" s="324"/>
      <c r="C43" s="325"/>
      <c r="D43" s="325"/>
      <c r="E43" s="1717"/>
      <c r="F43" s="326"/>
      <c r="G43" s="326"/>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c r="BR43" s="323"/>
      <c r="BS43" s="323"/>
      <c r="BT43" s="323"/>
      <c r="BU43" s="323"/>
      <c r="BV43" s="323"/>
      <c r="BW43" s="323"/>
      <c r="BX43" s="323"/>
      <c r="BY43" s="323"/>
      <c r="BZ43" s="323"/>
      <c r="CA43" s="323"/>
      <c r="CB43" s="323"/>
      <c r="CC43" s="323"/>
      <c r="CD43" s="323"/>
      <c r="CE43" s="323"/>
      <c r="CF43" s="323"/>
      <c r="CG43" s="323"/>
      <c r="CH43" s="323"/>
      <c r="CI43" s="323"/>
      <c r="CJ43" s="323"/>
      <c r="CK43" s="323"/>
      <c r="CL43" s="323"/>
      <c r="CM43" s="323"/>
      <c r="CN43" s="323"/>
      <c r="CO43" s="323"/>
      <c r="CP43" s="323"/>
      <c r="CQ43" s="323"/>
      <c r="CR43" s="323"/>
      <c r="CS43" s="323"/>
      <c r="CT43" s="323"/>
      <c r="CU43" s="323"/>
      <c r="CV43" s="323"/>
      <c r="CW43" s="323"/>
      <c r="CX43" s="323"/>
      <c r="CY43" s="323"/>
      <c r="CZ43" s="323"/>
      <c r="DA43" s="323"/>
      <c r="DB43" s="323"/>
      <c r="DC43" s="323"/>
      <c r="DD43" s="323"/>
      <c r="DE43" s="323"/>
      <c r="DF43" s="323"/>
      <c r="DG43" s="323"/>
      <c r="DH43" s="323"/>
      <c r="DI43" s="323"/>
      <c r="DJ43" s="323"/>
      <c r="DK43" s="323"/>
      <c r="DL43" s="323"/>
      <c r="DM43" s="323"/>
      <c r="DN43" s="323"/>
      <c r="DO43" s="323"/>
      <c r="DP43" s="323"/>
      <c r="DQ43" s="323"/>
      <c r="DR43" s="323"/>
      <c r="DS43" s="323"/>
      <c r="DT43" s="323"/>
      <c r="DU43" s="323"/>
      <c r="DV43" s="323"/>
      <c r="DW43" s="323"/>
      <c r="DX43" s="323"/>
      <c r="DY43" s="323"/>
      <c r="DZ43" s="323"/>
      <c r="EA43" s="323"/>
      <c r="EB43" s="323"/>
      <c r="EC43" s="323"/>
      <c r="ED43" s="323"/>
      <c r="EE43" s="323"/>
      <c r="EF43" s="323"/>
      <c r="EG43" s="323"/>
      <c r="EH43" s="323"/>
      <c r="EI43" s="323"/>
      <c r="EJ43" s="323"/>
      <c r="EK43" s="323"/>
      <c r="EL43" s="323"/>
      <c r="EM43" s="323"/>
      <c r="EN43" s="323"/>
      <c r="EO43" s="323"/>
      <c r="EP43" s="323"/>
      <c r="EQ43" s="323"/>
      <c r="ER43" s="323"/>
      <c r="ES43" s="323"/>
      <c r="ET43" s="323"/>
      <c r="EU43" s="323"/>
      <c r="EV43" s="323"/>
      <c r="EW43" s="323"/>
      <c r="EX43" s="323"/>
      <c r="EY43" s="323"/>
      <c r="EZ43" s="323"/>
      <c r="FA43" s="323"/>
      <c r="FB43" s="323"/>
      <c r="FC43" s="323"/>
      <c r="FD43" s="323"/>
      <c r="FE43" s="323"/>
      <c r="FF43" s="323"/>
      <c r="FG43" s="323"/>
      <c r="FH43" s="323"/>
      <c r="FI43" s="323"/>
      <c r="FJ43" s="323"/>
      <c r="FK43" s="323"/>
      <c r="FL43" s="323"/>
      <c r="FM43" s="323"/>
      <c r="FN43" s="323"/>
      <c r="FO43" s="323"/>
      <c r="FP43" s="323"/>
      <c r="FQ43" s="323"/>
      <c r="FR43" s="323"/>
      <c r="FS43" s="323"/>
      <c r="FT43" s="323"/>
      <c r="FU43" s="323"/>
      <c r="FV43" s="323"/>
      <c r="FW43" s="323"/>
      <c r="FX43" s="323"/>
      <c r="FY43" s="323"/>
      <c r="FZ43" s="323"/>
      <c r="GA43" s="323"/>
      <c r="GB43" s="323"/>
      <c r="GC43" s="323"/>
      <c r="GD43" s="323"/>
      <c r="GE43" s="323"/>
      <c r="GF43" s="323"/>
      <c r="GG43" s="323"/>
      <c r="GH43" s="323"/>
      <c r="GI43" s="323"/>
      <c r="GJ43" s="323"/>
      <c r="GK43" s="323"/>
      <c r="GL43" s="323"/>
      <c r="GM43" s="323"/>
      <c r="GN43" s="323"/>
      <c r="GO43" s="323"/>
      <c r="GP43" s="323"/>
      <c r="GQ43" s="323"/>
      <c r="GR43" s="323"/>
      <c r="GS43" s="323"/>
      <c r="GT43" s="323"/>
      <c r="GU43" s="323"/>
      <c r="GV43" s="323"/>
      <c r="GW43" s="323"/>
      <c r="GX43" s="323"/>
      <c r="GY43" s="323"/>
      <c r="GZ43" s="323"/>
      <c r="HA43" s="323"/>
      <c r="HB43" s="323"/>
      <c r="HC43" s="323"/>
      <c r="HD43" s="323"/>
      <c r="HE43" s="323"/>
      <c r="HF43" s="323"/>
      <c r="HG43" s="323"/>
      <c r="HH43" s="323"/>
      <c r="HI43" s="323"/>
      <c r="HJ43" s="323"/>
      <c r="HK43" s="323"/>
      <c r="HL43" s="323"/>
      <c r="HM43" s="323"/>
      <c r="HN43" s="323"/>
      <c r="HO43" s="323"/>
      <c r="HP43" s="323"/>
      <c r="HQ43" s="323"/>
      <c r="HR43" s="323"/>
      <c r="HS43" s="323"/>
      <c r="HT43" s="323"/>
      <c r="HU43" s="323"/>
      <c r="HV43" s="323"/>
      <c r="HW43" s="323"/>
      <c r="HX43" s="323"/>
      <c r="HY43" s="323"/>
      <c r="HZ43" s="323"/>
      <c r="IA43" s="323"/>
      <c r="IB43" s="323"/>
      <c r="IC43" s="323"/>
      <c r="ID43" s="323"/>
      <c r="IE43" s="323"/>
      <c r="IF43" s="323"/>
      <c r="IG43" s="323"/>
      <c r="IH43" s="323"/>
      <c r="II43" s="323"/>
      <c r="IJ43" s="323"/>
      <c r="IK43" s="323"/>
      <c r="IL43" s="323"/>
      <c r="IM43" s="323"/>
      <c r="IN43" s="323"/>
      <c r="IO43" s="323"/>
      <c r="IP43" s="323"/>
      <c r="IQ43" s="323"/>
      <c r="IR43" s="323"/>
      <c r="IS43" s="323"/>
      <c r="IT43" s="323"/>
      <c r="IU43" s="323"/>
      <c r="IV43" s="323"/>
      <c r="IW43" s="323"/>
      <c r="IX43" s="323"/>
    </row>
    <row r="44" spans="1:258" s="357" customFormat="1">
      <c r="A44" s="323"/>
      <c r="B44" s="324"/>
      <c r="C44" s="325"/>
      <c r="D44" s="325"/>
      <c r="E44" s="1717"/>
      <c r="F44" s="326"/>
      <c r="G44" s="326"/>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c r="BR44" s="323"/>
      <c r="BS44" s="323"/>
      <c r="BT44" s="323"/>
      <c r="BU44" s="323"/>
      <c r="BV44" s="323"/>
      <c r="BW44" s="323"/>
      <c r="BX44" s="323"/>
      <c r="BY44" s="323"/>
      <c r="BZ44" s="323"/>
      <c r="CA44" s="323"/>
      <c r="CB44" s="323"/>
      <c r="CC44" s="323"/>
      <c r="CD44" s="323"/>
      <c r="CE44" s="323"/>
      <c r="CF44" s="323"/>
      <c r="CG44" s="323"/>
      <c r="CH44" s="323"/>
      <c r="CI44" s="323"/>
      <c r="CJ44" s="323"/>
      <c r="CK44" s="323"/>
      <c r="CL44" s="323"/>
      <c r="CM44" s="323"/>
      <c r="CN44" s="323"/>
      <c r="CO44" s="323"/>
      <c r="CP44" s="323"/>
      <c r="CQ44" s="323"/>
      <c r="CR44" s="323"/>
      <c r="CS44" s="323"/>
      <c r="CT44" s="323"/>
      <c r="CU44" s="323"/>
      <c r="CV44" s="323"/>
      <c r="CW44" s="323"/>
      <c r="CX44" s="323"/>
      <c r="CY44" s="323"/>
      <c r="CZ44" s="323"/>
      <c r="DA44" s="323"/>
      <c r="DB44" s="323"/>
      <c r="DC44" s="323"/>
      <c r="DD44" s="323"/>
      <c r="DE44" s="323"/>
      <c r="DF44" s="323"/>
      <c r="DG44" s="323"/>
      <c r="DH44" s="323"/>
      <c r="DI44" s="323"/>
      <c r="DJ44" s="323"/>
      <c r="DK44" s="323"/>
      <c r="DL44" s="323"/>
      <c r="DM44" s="323"/>
      <c r="DN44" s="323"/>
      <c r="DO44" s="323"/>
      <c r="DP44" s="323"/>
      <c r="DQ44" s="323"/>
      <c r="DR44" s="323"/>
      <c r="DS44" s="323"/>
      <c r="DT44" s="323"/>
      <c r="DU44" s="323"/>
      <c r="DV44" s="323"/>
      <c r="DW44" s="323"/>
      <c r="DX44" s="323"/>
      <c r="DY44" s="323"/>
      <c r="DZ44" s="323"/>
      <c r="EA44" s="323"/>
      <c r="EB44" s="323"/>
      <c r="EC44" s="323"/>
      <c r="ED44" s="323"/>
      <c r="EE44" s="323"/>
      <c r="EF44" s="323"/>
      <c r="EG44" s="323"/>
      <c r="EH44" s="323"/>
      <c r="EI44" s="323"/>
      <c r="EJ44" s="323"/>
      <c r="EK44" s="323"/>
      <c r="EL44" s="323"/>
      <c r="EM44" s="323"/>
      <c r="EN44" s="323"/>
      <c r="EO44" s="323"/>
      <c r="EP44" s="323"/>
      <c r="EQ44" s="323"/>
      <c r="ER44" s="323"/>
      <c r="ES44" s="323"/>
      <c r="ET44" s="323"/>
      <c r="EU44" s="323"/>
      <c r="EV44" s="323"/>
      <c r="EW44" s="323"/>
      <c r="EX44" s="323"/>
      <c r="EY44" s="323"/>
      <c r="EZ44" s="323"/>
      <c r="FA44" s="323"/>
      <c r="FB44" s="323"/>
      <c r="FC44" s="323"/>
      <c r="FD44" s="323"/>
      <c r="FE44" s="323"/>
      <c r="FF44" s="323"/>
      <c r="FG44" s="323"/>
      <c r="FH44" s="323"/>
      <c r="FI44" s="323"/>
      <c r="FJ44" s="323"/>
      <c r="FK44" s="323"/>
      <c r="FL44" s="323"/>
      <c r="FM44" s="323"/>
      <c r="FN44" s="323"/>
      <c r="FO44" s="323"/>
      <c r="FP44" s="323"/>
      <c r="FQ44" s="323"/>
      <c r="FR44" s="323"/>
      <c r="FS44" s="323"/>
      <c r="FT44" s="323"/>
      <c r="FU44" s="323"/>
      <c r="FV44" s="323"/>
      <c r="FW44" s="323"/>
      <c r="FX44" s="323"/>
      <c r="FY44" s="323"/>
      <c r="FZ44" s="323"/>
      <c r="GA44" s="323"/>
      <c r="GB44" s="323"/>
      <c r="GC44" s="323"/>
      <c r="GD44" s="323"/>
      <c r="GE44" s="323"/>
      <c r="GF44" s="323"/>
      <c r="GG44" s="323"/>
      <c r="GH44" s="323"/>
      <c r="GI44" s="323"/>
      <c r="GJ44" s="323"/>
      <c r="GK44" s="323"/>
      <c r="GL44" s="323"/>
      <c r="GM44" s="323"/>
      <c r="GN44" s="323"/>
      <c r="GO44" s="323"/>
      <c r="GP44" s="323"/>
      <c r="GQ44" s="323"/>
      <c r="GR44" s="323"/>
      <c r="GS44" s="323"/>
      <c r="GT44" s="323"/>
      <c r="GU44" s="323"/>
      <c r="GV44" s="323"/>
      <c r="GW44" s="323"/>
      <c r="GX44" s="323"/>
      <c r="GY44" s="323"/>
      <c r="GZ44" s="323"/>
      <c r="HA44" s="323"/>
      <c r="HB44" s="323"/>
      <c r="HC44" s="323"/>
      <c r="HD44" s="323"/>
      <c r="HE44" s="323"/>
      <c r="HF44" s="323"/>
      <c r="HG44" s="323"/>
      <c r="HH44" s="323"/>
      <c r="HI44" s="323"/>
      <c r="HJ44" s="323"/>
      <c r="HK44" s="323"/>
      <c r="HL44" s="323"/>
      <c r="HM44" s="323"/>
      <c r="HN44" s="323"/>
      <c r="HO44" s="323"/>
      <c r="HP44" s="323"/>
      <c r="HQ44" s="323"/>
      <c r="HR44" s="323"/>
      <c r="HS44" s="323"/>
      <c r="HT44" s="323"/>
      <c r="HU44" s="323"/>
      <c r="HV44" s="323"/>
      <c r="HW44" s="323"/>
      <c r="HX44" s="323"/>
      <c r="HY44" s="323"/>
      <c r="HZ44" s="323"/>
      <c r="IA44" s="323"/>
      <c r="IB44" s="323"/>
      <c r="IC44" s="323"/>
      <c r="ID44" s="323"/>
      <c r="IE44" s="323"/>
      <c r="IF44" s="323"/>
      <c r="IG44" s="323"/>
      <c r="IH44" s="323"/>
      <c r="II44" s="323"/>
      <c r="IJ44" s="323"/>
      <c r="IK44" s="323"/>
      <c r="IL44" s="323"/>
      <c r="IM44" s="323"/>
      <c r="IN44" s="323"/>
      <c r="IO44" s="323"/>
      <c r="IP44" s="323"/>
      <c r="IQ44" s="323"/>
      <c r="IR44" s="323"/>
      <c r="IS44" s="323"/>
      <c r="IT44" s="323"/>
      <c r="IU44" s="323"/>
      <c r="IV44" s="323"/>
      <c r="IW44" s="323"/>
      <c r="IX44" s="323"/>
    </row>
    <row r="45" spans="1:258" s="357" customFormat="1">
      <c r="A45" s="323"/>
      <c r="B45" s="324"/>
      <c r="C45" s="325"/>
      <c r="D45" s="325"/>
      <c r="E45" s="1717"/>
      <c r="F45" s="326"/>
      <c r="G45" s="326"/>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c r="BT45" s="323"/>
      <c r="BU45" s="323"/>
      <c r="BV45" s="323"/>
      <c r="BW45" s="323"/>
      <c r="BX45" s="323"/>
      <c r="BY45" s="323"/>
      <c r="BZ45" s="323"/>
      <c r="CA45" s="323"/>
      <c r="CB45" s="323"/>
      <c r="CC45" s="323"/>
      <c r="CD45" s="323"/>
      <c r="CE45" s="323"/>
      <c r="CF45" s="323"/>
      <c r="CG45" s="323"/>
      <c r="CH45" s="323"/>
      <c r="CI45" s="323"/>
      <c r="CJ45" s="323"/>
      <c r="CK45" s="323"/>
      <c r="CL45" s="323"/>
      <c r="CM45" s="323"/>
      <c r="CN45" s="323"/>
      <c r="CO45" s="323"/>
      <c r="CP45" s="323"/>
      <c r="CQ45" s="323"/>
      <c r="CR45" s="323"/>
      <c r="CS45" s="323"/>
      <c r="CT45" s="323"/>
      <c r="CU45" s="323"/>
      <c r="CV45" s="323"/>
      <c r="CW45" s="323"/>
      <c r="CX45" s="323"/>
      <c r="CY45" s="323"/>
      <c r="CZ45" s="323"/>
      <c r="DA45" s="323"/>
      <c r="DB45" s="323"/>
      <c r="DC45" s="323"/>
      <c r="DD45" s="323"/>
      <c r="DE45" s="323"/>
      <c r="DF45" s="323"/>
      <c r="DG45" s="323"/>
      <c r="DH45" s="323"/>
      <c r="DI45" s="323"/>
      <c r="DJ45" s="323"/>
      <c r="DK45" s="323"/>
      <c r="DL45" s="323"/>
      <c r="DM45" s="323"/>
      <c r="DN45" s="323"/>
      <c r="DO45" s="323"/>
      <c r="DP45" s="323"/>
      <c r="DQ45" s="323"/>
      <c r="DR45" s="323"/>
      <c r="DS45" s="323"/>
      <c r="DT45" s="323"/>
      <c r="DU45" s="323"/>
      <c r="DV45" s="323"/>
      <c r="DW45" s="323"/>
      <c r="DX45" s="323"/>
      <c r="DY45" s="323"/>
      <c r="DZ45" s="323"/>
      <c r="EA45" s="323"/>
      <c r="EB45" s="323"/>
      <c r="EC45" s="323"/>
      <c r="ED45" s="323"/>
      <c r="EE45" s="323"/>
      <c r="EF45" s="323"/>
      <c r="EG45" s="323"/>
      <c r="EH45" s="323"/>
      <c r="EI45" s="323"/>
      <c r="EJ45" s="323"/>
      <c r="EK45" s="323"/>
      <c r="EL45" s="323"/>
      <c r="EM45" s="323"/>
      <c r="EN45" s="323"/>
      <c r="EO45" s="323"/>
      <c r="EP45" s="323"/>
      <c r="EQ45" s="323"/>
      <c r="ER45" s="323"/>
      <c r="ES45" s="323"/>
      <c r="ET45" s="323"/>
      <c r="EU45" s="323"/>
      <c r="EV45" s="323"/>
      <c r="EW45" s="323"/>
      <c r="EX45" s="323"/>
      <c r="EY45" s="323"/>
      <c r="EZ45" s="323"/>
      <c r="FA45" s="323"/>
      <c r="FB45" s="323"/>
      <c r="FC45" s="323"/>
      <c r="FD45" s="323"/>
      <c r="FE45" s="323"/>
      <c r="FF45" s="323"/>
      <c r="FG45" s="323"/>
      <c r="FH45" s="323"/>
      <c r="FI45" s="323"/>
      <c r="FJ45" s="323"/>
      <c r="FK45" s="323"/>
      <c r="FL45" s="323"/>
      <c r="FM45" s="323"/>
      <c r="FN45" s="323"/>
      <c r="FO45" s="323"/>
      <c r="FP45" s="323"/>
      <c r="FQ45" s="323"/>
      <c r="FR45" s="323"/>
      <c r="FS45" s="323"/>
      <c r="FT45" s="323"/>
      <c r="FU45" s="323"/>
      <c r="FV45" s="323"/>
      <c r="FW45" s="323"/>
      <c r="FX45" s="323"/>
      <c r="FY45" s="323"/>
      <c r="FZ45" s="323"/>
      <c r="GA45" s="323"/>
      <c r="GB45" s="323"/>
      <c r="GC45" s="323"/>
      <c r="GD45" s="323"/>
      <c r="GE45" s="323"/>
      <c r="GF45" s="323"/>
      <c r="GG45" s="323"/>
      <c r="GH45" s="323"/>
      <c r="GI45" s="323"/>
      <c r="GJ45" s="323"/>
      <c r="GK45" s="323"/>
      <c r="GL45" s="323"/>
      <c r="GM45" s="323"/>
      <c r="GN45" s="323"/>
      <c r="GO45" s="323"/>
      <c r="GP45" s="323"/>
      <c r="GQ45" s="323"/>
      <c r="GR45" s="323"/>
      <c r="GS45" s="323"/>
      <c r="GT45" s="323"/>
      <c r="GU45" s="323"/>
      <c r="GV45" s="323"/>
      <c r="GW45" s="323"/>
      <c r="GX45" s="323"/>
      <c r="GY45" s="323"/>
      <c r="GZ45" s="323"/>
      <c r="HA45" s="323"/>
      <c r="HB45" s="323"/>
      <c r="HC45" s="323"/>
      <c r="HD45" s="323"/>
      <c r="HE45" s="323"/>
      <c r="HF45" s="323"/>
      <c r="HG45" s="323"/>
      <c r="HH45" s="323"/>
      <c r="HI45" s="323"/>
      <c r="HJ45" s="323"/>
      <c r="HK45" s="323"/>
      <c r="HL45" s="323"/>
      <c r="HM45" s="323"/>
      <c r="HN45" s="323"/>
      <c r="HO45" s="323"/>
      <c r="HP45" s="323"/>
      <c r="HQ45" s="323"/>
      <c r="HR45" s="323"/>
      <c r="HS45" s="323"/>
      <c r="HT45" s="323"/>
      <c r="HU45" s="323"/>
      <c r="HV45" s="323"/>
      <c r="HW45" s="323"/>
      <c r="HX45" s="323"/>
      <c r="HY45" s="323"/>
      <c r="HZ45" s="323"/>
      <c r="IA45" s="323"/>
      <c r="IB45" s="323"/>
      <c r="IC45" s="323"/>
      <c r="ID45" s="323"/>
      <c r="IE45" s="323"/>
      <c r="IF45" s="323"/>
      <c r="IG45" s="323"/>
      <c r="IH45" s="323"/>
      <c r="II45" s="323"/>
      <c r="IJ45" s="323"/>
      <c r="IK45" s="323"/>
      <c r="IL45" s="323"/>
      <c r="IM45" s="323"/>
      <c r="IN45" s="323"/>
      <c r="IO45" s="323"/>
      <c r="IP45" s="323"/>
      <c r="IQ45" s="323"/>
      <c r="IR45" s="323"/>
      <c r="IS45" s="323"/>
      <c r="IT45" s="323"/>
      <c r="IU45" s="323"/>
      <c r="IV45" s="323"/>
      <c r="IW45" s="323"/>
      <c r="IX45" s="323"/>
    </row>
    <row r="46" spans="1:258" s="357" customFormat="1">
      <c r="A46" s="323"/>
      <c r="B46" s="324"/>
      <c r="C46" s="325"/>
      <c r="D46" s="325"/>
      <c r="E46" s="1717"/>
      <c r="F46" s="326"/>
      <c r="G46" s="326"/>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c r="BR46" s="323"/>
      <c r="BS46" s="323"/>
      <c r="BT46" s="323"/>
      <c r="BU46" s="323"/>
      <c r="BV46" s="323"/>
      <c r="BW46" s="323"/>
      <c r="BX46" s="323"/>
      <c r="BY46" s="323"/>
      <c r="BZ46" s="323"/>
      <c r="CA46" s="323"/>
      <c r="CB46" s="323"/>
      <c r="CC46" s="323"/>
      <c r="CD46" s="323"/>
      <c r="CE46" s="323"/>
      <c r="CF46" s="323"/>
      <c r="CG46" s="323"/>
      <c r="CH46" s="323"/>
      <c r="CI46" s="323"/>
      <c r="CJ46" s="323"/>
      <c r="CK46" s="323"/>
      <c r="CL46" s="323"/>
      <c r="CM46" s="323"/>
      <c r="CN46" s="323"/>
      <c r="CO46" s="323"/>
      <c r="CP46" s="323"/>
      <c r="CQ46" s="323"/>
      <c r="CR46" s="323"/>
      <c r="CS46" s="323"/>
      <c r="CT46" s="323"/>
      <c r="CU46" s="323"/>
      <c r="CV46" s="323"/>
      <c r="CW46" s="323"/>
      <c r="CX46" s="323"/>
      <c r="CY46" s="323"/>
      <c r="CZ46" s="323"/>
      <c r="DA46" s="323"/>
      <c r="DB46" s="323"/>
      <c r="DC46" s="323"/>
      <c r="DD46" s="323"/>
      <c r="DE46" s="323"/>
      <c r="DF46" s="323"/>
      <c r="DG46" s="323"/>
      <c r="DH46" s="323"/>
      <c r="DI46" s="323"/>
      <c r="DJ46" s="323"/>
      <c r="DK46" s="323"/>
      <c r="DL46" s="323"/>
      <c r="DM46" s="323"/>
      <c r="DN46" s="323"/>
      <c r="DO46" s="323"/>
      <c r="DP46" s="323"/>
      <c r="DQ46" s="323"/>
      <c r="DR46" s="323"/>
      <c r="DS46" s="323"/>
      <c r="DT46" s="323"/>
      <c r="DU46" s="323"/>
      <c r="DV46" s="323"/>
      <c r="DW46" s="323"/>
      <c r="DX46" s="323"/>
      <c r="DY46" s="323"/>
      <c r="DZ46" s="323"/>
      <c r="EA46" s="323"/>
      <c r="EB46" s="323"/>
      <c r="EC46" s="323"/>
      <c r="ED46" s="323"/>
      <c r="EE46" s="323"/>
      <c r="EF46" s="323"/>
      <c r="EG46" s="323"/>
      <c r="EH46" s="323"/>
      <c r="EI46" s="323"/>
      <c r="EJ46" s="323"/>
      <c r="EK46" s="323"/>
      <c r="EL46" s="323"/>
      <c r="EM46" s="323"/>
      <c r="EN46" s="323"/>
      <c r="EO46" s="323"/>
      <c r="EP46" s="323"/>
      <c r="EQ46" s="323"/>
      <c r="ER46" s="323"/>
      <c r="ES46" s="323"/>
      <c r="ET46" s="323"/>
      <c r="EU46" s="323"/>
      <c r="EV46" s="323"/>
      <c r="EW46" s="323"/>
      <c r="EX46" s="323"/>
      <c r="EY46" s="323"/>
      <c r="EZ46" s="323"/>
      <c r="FA46" s="323"/>
      <c r="FB46" s="323"/>
      <c r="FC46" s="323"/>
      <c r="FD46" s="323"/>
      <c r="FE46" s="323"/>
      <c r="FF46" s="323"/>
      <c r="FG46" s="323"/>
      <c r="FH46" s="323"/>
      <c r="FI46" s="323"/>
      <c r="FJ46" s="323"/>
      <c r="FK46" s="323"/>
      <c r="FL46" s="323"/>
      <c r="FM46" s="323"/>
      <c r="FN46" s="323"/>
      <c r="FO46" s="323"/>
      <c r="FP46" s="323"/>
      <c r="FQ46" s="323"/>
      <c r="FR46" s="323"/>
      <c r="FS46" s="323"/>
      <c r="FT46" s="323"/>
      <c r="FU46" s="323"/>
      <c r="FV46" s="323"/>
      <c r="FW46" s="323"/>
      <c r="FX46" s="323"/>
      <c r="FY46" s="323"/>
      <c r="FZ46" s="323"/>
      <c r="GA46" s="323"/>
      <c r="GB46" s="323"/>
      <c r="GC46" s="323"/>
      <c r="GD46" s="323"/>
      <c r="GE46" s="323"/>
      <c r="GF46" s="323"/>
      <c r="GG46" s="323"/>
      <c r="GH46" s="323"/>
      <c r="GI46" s="323"/>
      <c r="GJ46" s="323"/>
      <c r="GK46" s="323"/>
      <c r="GL46" s="323"/>
      <c r="GM46" s="323"/>
      <c r="GN46" s="323"/>
      <c r="GO46" s="323"/>
      <c r="GP46" s="323"/>
      <c r="GQ46" s="323"/>
      <c r="GR46" s="323"/>
      <c r="GS46" s="323"/>
      <c r="GT46" s="323"/>
      <c r="GU46" s="323"/>
      <c r="GV46" s="323"/>
      <c r="GW46" s="323"/>
      <c r="GX46" s="323"/>
      <c r="GY46" s="323"/>
      <c r="GZ46" s="323"/>
      <c r="HA46" s="323"/>
      <c r="HB46" s="323"/>
      <c r="HC46" s="323"/>
      <c r="HD46" s="323"/>
      <c r="HE46" s="323"/>
      <c r="HF46" s="323"/>
      <c r="HG46" s="323"/>
      <c r="HH46" s="323"/>
      <c r="HI46" s="323"/>
      <c r="HJ46" s="323"/>
      <c r="HK46" s="323"/>
      <c r="HL46" s="323"/>
      <c r="HM46" s="323"/>
      <c r="HN46" s="323"/>
      <c r="HO46" s="323"/>
      <c r="HP46" s="323"/>
      <c r="HQ46" s="323"/>
      <c r="HR46" s="323"/>
      <c r="HS46" s="323"/>
      <c r="HT46" s="323"/>
      <c r="HU46" s="323"/>
      <c r="HV46" s="323"/>
      <c r="HW46" s="323"/>
      <c r="HX46" s="323"/>
      <c r="HY46" s="323"/>
      <c r="HZ46" s="323"/>
      <c r="IA46" s="323"/>
      <c r="IB46" s="323"/>
      <c r="IC46" s="323"/>
      <c r="ID46" s="323"/>
      <c r="IE46" s="323"/>
      <c r="IF46" s="323"/>
      <c r="IG46" s="323"/>
      <c r="IH46" s="323"/>
      <c r="II46" s="323"/>
      <c r="IJ46" s="323"/>
      <c r="IK46" s="323"/>
      <c r="IL46" s="323"/>
      <c r="IM46" s="323"/>
      <c r="IN46" s="323"/>
      <c r="IO46" s="323"/>
      <c r="IP46" s="323"/>
      <c r="IQ46" s="323"/>
      <c r="IR46" s="323"/>
      <c r="IS46" s="323"/>
      <c r="IT46" s="323"/>
      <c r="IU46" s="323"/>
      <c r="IV46" s="323"/>
      <c r="IW46" s="323"/>
      <c r="IX46" s="323"/>
    </row>
    <row r="47" spans="1:258" s="357" customFormat="1">
      <c r="A47" s="323"/>
      <c r="B47" s="324"/>
      <c r="C47" s="325"/>
      <c r="D47" s="325"/>
      <c r="E47" s="1717"/>
      <c r="F47" s="326"/>
      <c r="G47" s="326"/>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c r="BR47" s="323"/>
      <c r="BS47" s="323"/>
      <c r="BT47" s="323"/>
      <c r="BU47" s="323"/>
      <c r="BV47" s="323"/>
      <c r="BW47" s="323"/>
      <c r="BX47" s="323"/>
      <c r="BY47" s="323"/>
      <c r="BZ47" s="323"/>
      <c r="CA47" s="323"/>
      <c r="CB47" s="323"/>
      <c r="CC47" s="323"/>
      <c r="CD47" s="323"/>
      <c r="CE47" s="323"/>
      <c r="CF47" s="323"/>
      <c r="CG47" s="323"/>
      <c r="CH47" s="323"/>
      <c r="CI47" s="323"/>
      <c r="CJ47" s="323"/>
      <c r="CK47" s="323"/>
      <c r="CL47" s="323"/>
      <c r="CM47" s="323"/>
      <c r="CN47" s="323"/>
      <c r="CO47" s="323"/>
      <c r="CP47" s="323"/>
      <c r="CQ47" s="323"/>
      <c r="CR47" s="323"/>
      <c r="CS47" s="323"/>
      <c r="CT47" s="323"/>
      <c r="CU47" s="323"/>
      <c r="CV47" s="323"/>
      <c r="CW47" s="323"/>
      <c r="CX47" s="323"/>
      <c r="CY47" s="323"/>
      <c r="CZ47" s="323"/>
      <c r="DA47" s="323"/>
      <c r="DB47" s="323"/>
      <c r="DC47" s="323"/>
      <c r="DD47" s="323"/>
      <c r="DE47" s="323"/>
      <c r="DF47" s="323"/>
      <c r="DG47" s="323"/>
      <c r="DH47" s="323"/>
      <c r="DI47" s="323"/>
      <c r="DJ47" s="323"/>
      <c r="DK47" s="323"/>
      <c r="DL47" s="323"/>
      <c r="DM47" s="323"/>
      <c r="DN47" s="323"/>
      <c r="DO47" s="323"/>
      <c r="DP47" s="323"/>
      <c r="DQ47" s="323"/>
      <c r="DR47" s="323"/>
      <c r="DS47" s="323"/>
      <c r="DT47" s="323"/>
      <c r="DU47" s="323"/>
      <c r="DV47" s="323"/>
      <c r="DW47" s="323"/>
      <c r="DX47" s="323"/>
      <c r="DY47" s="323"/>
      <c r="DZ47" s="323"/>
      <c r="EA47" s="323"/>
      <c r="EB47" s="323"/>
      <c r="EC47" s="323"/>
      <c r="ED47" s="323"/>
      <c r="EE47" s="323"/>
      <c r="EF47" s="323"/>
      <c r="EG47" s="323"/>
      <c r="EH47" s="323"/>
      <c r="EI47" s="323"/>
      <c r="EJ47" s="323"/>
      <c r="EK47" s="323"/>
      <c r="EL47" s="323"/>
      <c r="EM47" s="323"/>
      <c r="EN47" s="323"/>
      <c r="EO47" s="323"/>
      <c r="EP47" s="323"/>
      <c r="EQ47" s="323"/>
      <c r="ER47" s="323"/>
      <c r="ES47" s="323"/>
      <c r="ET47" s="323"/>
      <c r="EU47" s="323"/>
      <c r="EV47" s="323"/>
      <c r="EW47" s="323"/>
      <c r="EX47" s="323"/>
      <c r="EY47" s="323"/>
      <c r="EZ47" s="323"/>
      <c r="FA47" s="323"/>
      <c r="FB47" s="323"/>
      <c r="FC47" s="323"/>
      <c r="FD47" s="323"/>
      <c r="FE47" s="323"/>
      <c r="FF47" s="323"/>
      <c r="FG47" s="323"/>
      <c r="FH47" s="323"/>
      <c r="FI47" s="323"/>
      <c r="FJ47" s="323"/>
      <c r="FK47" s="323"/>
      <c r="FL47" s="323"/>
      <c r="FM47" s="323"/>
      <c r="FN47" s="323"/>
      <c r="FO47" s="323"/>
      <c r="FP47" s="323"/>
      <c r="FQ47" s="323"/>
      <c r="FR47" s="323"/>
      <c r="FS47" s="323"/>
      <c r="FT47" s="323"/>
      <c r="FU47" s="323"/>
      <c r="FV47" s="323"/>
      <c r="FW47" s="323"/>
      <c r="FX47" s="323"/>
      <c r="FY47" s="323"/>
      <c r="FZ47" s="323"/>
      <c r="GA47" s="323"/>
      <c r="GB47" s="323"/>
      <c r="GC47" s="323"/>
      <c r="GD47" s="323"/>
      <c r="GE47" s="323"/>
      <c r="GF47" s="323"/>
      <c r="GG47" s="323"/>
      <c r="GH47" s="323"/>
      <c r="GI47" s="323"/>
      <c r="GJ47" s="323"/>
      <c r="GK47" s="323"/>
      <c r="GL47" s="323"/>
      <c r="GM47" s="323"/>
      <c r="GN47" s="323"/>
      <c r="GO47" s="323"/>
      <c r="GP47" s="323"/>
      <c r="GQ47" s="323"/>
      <c r="GR47" s="323"/>
      <c r="GS47" s="323"/>
      <c r="GT47" s="323"/>
      <c r="GU47" s="323"/>
      <c r="GV47" s="323"/>
      <c r="GW47" s="323"/>
      <c r="GX47" s="323"/>
      <c r="GY47" s="323"/>
      <c r="GZ47" s="323"/>
      <c r="HA47" s="323"/>
      <c r="HB47" s="323"/>
      <c r="HC47" s="323"/>
      <c r="HD47" s="323"/>
      <c r="HE47" s="323"/>
      <c r="HF47" s="323"/>
      <c r="HG47" s="323"/>
      <c r="HH47" s="323"/>
      <c r="HI47" s="323"/>
      <c r="HJ47" s="323"/>
      <c r="HK47" s="323"/>
      <c r="HL47" s="323"/>
      <c r="HM47" s="323"/>
      <c r="HN47" s="323"/>
      <c r="HO47" s="323"/>
      <c r="HP47" s="323"/>
      <c r="HQ47" s="323"/>
      <c r="HR47" s="323"/>
      <c r="HS47" s="323"/>
      <c r="HT47" s="323"/>
      <c r="HU47" s="323"/>
      <c r="HV47" s="323"/>
      <c r="HW47" s="323"/>
      <c r="HX47" s="323"/>
      <c r="HY47" s="323"/>
      <c r="HZ47" s="323"/>
      <c r="IA47" s="323"/>
      <c r="IB47" s="323"/>
      <c r="IC47" s="323"/>
      <c r="ID47" s="323"/>
      <c r="IE47" s="323"/>
      <c r="IF47" s="323"/>
      <c r="IG47" s="323"/>
      <c r="IH47" s="323"/>
      <c r="II47" s="323"/>
      <c r="IJ47" s="323"/>
      <c r="IK47" s="323"/>
      <c r="IL47" s="323"/>
      <c r="IM47" s="323"/>
      <c r="IN47" s="323"/>
      <c r="IO47" s="323"/>
      <c r="IP47" s="323"/>
      <c r="IQ47" s="323"/>
      <c r="IR47" s="323"/>
      <c r="IS47" s="323"/>
      <c r="IT47" s="323"/>
      <c r="IU47" s="323"/>
      <c r="IV47" s="323"/>
      <c r="IW47" s="323"/>
      <c r="IX47" s="323"/>
    </row>
    <row r="48" spans="1:258" s="357" customFormat="1">
      <c r="A48" s="323"/>
      <c r="B48" s="324"/>
      <c r="C48" s="325"/>
      <c r="D48" s="325"/>
      <c r="E48" s="1717"/>
      <c r="F48" s="326"/>
      <c r="G48" s="326"/>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c r="BR48" s="323"/>
      <c r="BS48" s="323"/>
      <c r="BT48" s="323"/>
      <c r="BU48" s="323"/>
      <c r="BV48" s="323"/>
      <c r="BW48" s="323"/>
      <c r="BX48" s="323"/>
      <c r="BY48" s="323"/>
      <c r="BZ48" s="323"/>
      <c r="CA48" s="323"/>
      <c r="CB48" s="323"/>
      <c r="CC48" s="323"/>
      <c r="CD48" s="323"/>
      <c r="CE48" s="323"/>
      <c r="CF48" s="323"/>
      <c r="CG48" s="323"/>
      <c r="CH48" s="323"/>
      <c r="CI48" s="323"/>
      <c r="CJ48" s="323"/>
      <c r="CK48" s="323"/>
      <c r="CL48" s="323"/>
      <c r="CM48" s="323"/>
      <c r="CN48" s="323"/>
      <c r="CO48" s="323"/>
      <c r="CP48" s="323"/>
      <c r="CQ48" s="323"/>
      <c r="CR48" s="323"/>
      <c r="CS48" s="323"/>
      <c r="CT48" s="323"/>
      <c r="CU48" s="323"/>
      <c r="CV48" s="323"/>
      <c r="CW48" s="323"/>
      <c r="CX48" s="323"/>
      <c r="CY48" s="323"/>
      <c r="CZ48" s="323"/>
      <c r="DA48" s="323"/>
      <c r="DB48" s="323"/>
      <c r="DC48" s="323"/>
      <c r="DD48" s="323"/>
      <c r="DE48" s="323"/>
      <c r="DF48" s="323"/>
      <c r="DG48" s="323"/>
      <c r="DH48" s="323"/>
      <c r="DI48" s="323"/>
      <c r="DJ48" s="323"/>
      <c r="DK48" s="323"/>
      <c r="DL48" s="323"/>
      <c r="DM48" s="323"/>
      <c r="DN48" s="323"/>
      <c r="DO48" s="323"/>
      <c r="DP48" s="323"/>
      <c r="DQ48" s="323"/>
      <c r="DR48" s="323"/>
      <c r="DS48" s="323"/>
      <c r="DT48" s="323"/>
      <c r="DU48" s="323"/>
      <c r="DV48" s="323"/>
      <c r="DW48" s="323"/>
      <c r="DX48" s="323"/>
      <c r="DY48" s="323"/>
      <c r="DZ48" s="323"/>
      <c r="EA48" s="323"/>
      <c r="EB48" s="323"/>
      <c r="EC48" s="323"/>
      <c r="ED48" s="323"/>
      <c r="EE48" s="323"/>
      <c r="EF48" s="323"/>
      <c r="EG48" s="323"/>
      <c r="EH48" s="323"/>
      <c r="EI48" s="323"/>
      <c r="EJ48" s="323"/>
      <c r="EK48" s="323"/>
      <c r="EL48" s="323"/>
      <c r="EM48" s="323"/>
      <c r="EN48" s="323"/>
      <c r="EO48" s="323"/>
      <c r="EP48" s="323"/>
      <c r="EQ48" s="323"/>
      <c r="ER48" s="323"/>
      <c r="ES48" s="323"/>
      <c r="ET48" s="323"/>
      <c r="EU48" s="323"/>
      <c r="EV48" s="323"/>
      <c r="EW48" s="323"/>
      <c r="EX48" s="323"/>
      <c r="EY48" s="323"/>
      <c r="EZ48" s="323"/>
      <c r="FA48" s="323"/>
      <c r="FB48" s="323"/>
      <c r="FC48" s="323"/>
      <c r="FD48" s="323"/>
      <c r="FE48" s="323"/>
      <c r="FF48" s="323"/>
      <c r="FG48" s="323"/>
      <c r="FH48" s="323"/>
      <c r="FI48" s="323"/>
      <c r="FJ48" s="323"/>
      <c r="FK48" s="323"/>
      <c r="FL48" s="323"/>
      <c r="FM48" s="323"/>
      <c r="FN48" s="323"/>
      <c r="FO48" s="323"/>
      <c r="FP48" s="323"/>
      <c r="FQ48" s="323"/>
      <c r="FR48" s="323"/>
      <c r="FS48" s="323"/>
      <c r="FT48" s="323"/>
      <c r="FU48" s="323"/>
      <c r="FV48" s="323"/>
      <c r="FW48" s="323"/>
      <c r="FX48" s="323"/>
      <c r="FY48" s="323"/>
      <c r="FZ48" s="323"/>
      <c r="GA48" s="323"/>
      <c r="GB48" s="323"/>
      <c r="GC48" s="323"/>
      <c r="GD48" s="323"/>
      <c r="GE48" s="323"/>
      <c r="GF48" s="323"/>
      <c r="GG48" s="323"/>
      <c r="GH48" s="323"/>
      <c r="GI48" s="323"/>
      <c r="GJ48" s="323"/>
      <c r="GK48" s="323"/>
      <c r="GL48" s="323"/>
      <c r="GM48" s="323"/>
      <c r="GN48" s="323"/>
      <c r="GO48" s="323"/>
      <c r="GP48" s="323"/>
      <c r="GQ48" s="323"/>
      <c r="GR48" s="323"/>
      <c r="GS48" s="323"/>
      <c r="GT48" s="323"/>
      <c r="GU48" s="323"/>
      <c r="GV48" s="323"/>
      <c r="GW48" s="323"/>
      <c r="GX48" s="323"/>
      <c r="GY48" s="323"/>
      <c r="GZ48" s="323"/>
      <c r="HA48" s="323"/>
      <c r="HB48" s="323"/>
      <c r="HC48" s="323"/>
      <c r="HD48" s="323"/>
      <c r="HE48" s="323"/>
      <c r="HF48" s="323"/>
      <c r="HG48" s="323"/>
      <c r="HH48" s="323"/>
      <c r="HI48" s="323"/>
      <c r="HJ48" s="323"/>
      <c r="HK48" s="323"/>
      <c r="HL48" s="323"/>
      <c r="HM48" s="323"/>
      <c r="HN48" s="323"/>
      <c r="HO48" s="323"/>
      <c r="HP48" s="323"/>
      <c r="HQ48" s="323"/>
      <c r="HR48" s="323"/>
      <c r="HS48" s="323"/>
      <c r="HT48" s="323"/>
      <c r="HU48" s="323"/>
      <c r="HV48" s="323"/>
      <c r="HW48" s="323"/>
      <c r="HX48" s="323"/>
      <c r="HY48" s="323"/>
      <c r="HZ48" s="323"/>
      <c r="IA48" s="323"/>
      <c r="IB48" s="323"/>
      <c r="IC48" s="323"/>
      <c r="ID48" s="323"/>
      <c r="IE48" s="323"/>
      <c r="IF48" s="323"/>
      <c r="IG48" s="323"/>
      <c r="IH48" s="323"/>
      <c r="II48" s="323"/>
      <c r="IJ48" s="323"/>
      <c r="IK48" s="323"/>
      <c r="IL48" s="323"/>
      <c r="IM48" s="323"/>
      <c r="IN48" s="323"/>
      <c r="IO48" s="323"/>
      <c r="IP48" s="323"/>
      <c r="IQ48" s="323"/>
      <c r="IR48" s="323"/>
      <c r="IS48" s="323"/>
      <c r="IT48" s="323"/>
      <c r="IU48" s="323"/>
      <c r="IV48" s="323"/>
      <c r="IW48" s="323"/>
      <c r="IX48" s="323"/>
    </row>
    <row r="49" spans="1:258" s="357" customFormat="1">
      <c r="A49" s="323"/>
      <c r="B49" s="324"/>
      <c r="C49" s="325"/>
      <c r="D49" s="325"/>
      <c r="E49" s="1717"/>
      <c r="F49" s="326"/>
      <c r="G49" s="326"/>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c r="BR49" s="323"/>
      <c r="BS49" s="323"/>
      <c r="BT49" s="323"/>
      <c r="BU49" s="323"/>
      <c r="BV49" s="323"/>
      <c r="BW49" s="323"/>
      <c r="BX49" s="323"/>
      <c r="BY49" s="323"/>
      <c r="BZ49" s="323"/>
      <c r="CA49" s="323"/>
      <c r="CB49" s="323"/>
      <c r="CC49" s="323"/>
      <c r="CD49" s="323"/>
      <c r="CE49" s="323"/>
      <c r="CF49" s="323"/>
      <c r="CG49" s="323"/>
      <c r="CH49" s="323"/>
      <c r="CI49" s="323"/>
      <c r="CJ49" s="323"/>
      <c r="CK49" s="323"/>
      <c r="CL49" s="323"/>
      <c r="CM49" s="323"/>
      <c r="CN49" s="323"/>
      <c r="CO49" s="323"/>
      <c r="CP49" s="323"/>
      <c r="CQ49" s="323"/>
      <c r="CR49" s="323"/>
      <c r="CS49" s="323"/>
      <c r="CT49" s="323"/>
      <c r="CU49" s="323"/>
      <c r="CV49" s="323"/>
      <c r="CW49" s="323"/>
      <c r="CX49" s="323"/>
      <c r="CY49" s="323"/>
      <c r="CZ49" s="323"/>
      <c r="DA49" s="323"/>
      <c r="DB49" s="323"/>
      <c r="DC49" s="323"/>
      <c r="DD49" s="323"/>
      <c r="DE49" s="323"/>
      <c r="DF49" s="323"/>
      <c r="DG49" s="323"/>
      <c r="DH49" s="323"/>
      <c r="DI49" s="323"/>
      <c r="DJ49" s="323"/>
      <c r="DK49" s="323"/>
      <c r="DL49" s="323"/>
      <c r="DM49" s="323"/>
      <c r="DN49" s="323"/>
      <c r="DO49" s="323"/>
      <c r="DP49" s="323"/>
      <c r="DQ49" s="323"/>
      <c r="DR49" s="323"/>
      <c r="DS49" s="323"/>
      <c r="DT49" s="323"/>
      <c r="DU49" s="323"/>
      <c r="DV49" s="323"/>
      <c r="DW49" s="323"/>
      <c r="DX49" s="323"/>
      <c r="DY49" s="323"/>
      <c r="DZ49" s="323"/>
      <c r="EA49" s="323"/>
      <c r="EB49" s="323"/>
      <c r="EC49" s="323"/>
      <c r="ED49" s="323"/>
      <c r="EE49" s="323"/>
      <c r="EF49" s="323"/>
      <c r="EG49" s="323"/>
      <c r="EH49" s="323"/>
      <c r="EI49" s="323"/>
      <c r="EJ49" s="323"/>
      <c r="EK49" s="323"/>
      <c r="EL49" s="323"/>
      <c r="EM49" s="323"/>
      <c r="EN49" s="323"/>
      <c r="EO49" s="323"/>
      <c r="EP49" s="323"/>
      <c r="EQ49" s="323"/>
      <c r="ER49" s="323"/>
      <c r="ES49" s="323"/>
      <c r="ET49" s="323"/>
      <c r="EU49" s="323"/>
      <c r="EV49" s="323"/>
      <c r="EW49" s="323"/>
      <c r="EX49" s="323"/>
      <c r="EY49" s="323"/>
      <c r="EZ49" s="323"/>
      <c r="FA49" s="323"/>
      <c r="FB49" s="323"/>
      <c r="FC49" s="323"/>
      <c r="FD49" s="323"/>
      <c r="FE49" s="323"/>
      <c r="FF49" s="323"/>
      <c r="FG49" s="323"/>
      <c r="FH49" s="323"/>
      <c r="FI49" s="323"/>
      <c r="FJ49" s="323"/>
      <c r="FK49" s="323"/>
      <c r="FL49" s="323"/>
      <c r="FM49" s="323"/>
      <c r="FN49" s="323"/>
      <c r="FO49" s="323"/>
      <c r="FP49" s="323"/>
      <c r="FQ49" s="323"/>
      <c r="FR49" s="323"/>
      <c r="FS49" s="323"/>
      <c r="FT49" s="323"/>
      <c r="FU49" s="323"/>
      <c r="FV49" s="323"/>
      <c r="FW49" s="323"/>
      <c r="FX49" s="323"/>
      <c r="FY49" s="323"/>
      <c r="FZ49" s="323"/>
      <c r="GA49" s="323"/>
      <c r="GB49" s="323"/>
      <c r="GC49" s="323"/>
      <c r="GD49" s="323"/>
      <c r="GE49" s="323"/>
      <c r="GF49" s="323"/>
      <c r="GG49" s="323"/>
      <c r="GH49" s="323"/>
      <c r="GI49" s="323"/>
      <c r="GJ49" s="323"/>
      <c r="GK49" s="323"/>
      <c r="GL49" s="323"/>
      <c r="GM49" s="323"/>
      <c r="GN49" s="323"/>
      <c r="GO49" s="323"/>
      <c r="GP49" s="323"/>
      <c r="GQ49" s="323"/>
      <c r="GR49" s="323"/>
      <c r="GS49" s="323"/>
      <c r="GT49" s="323"/>
      <c r="GU49" s="323"/>
      <c r="GV49" s="323"/>
      <c r="GW49" s="323"/>
      <c r="GX49" s="323"/>
      <c r="GY49" s="323"/>
      <c r="GZ49" s="323"/>
      <c r="HA49" s="323"/>
      <c r="HB49" s="323"/>
      <c r="HC49" s="323"/>
      <c r="HD49" s="323"/>
      <c r="HE49" s="323"/>
      <c r="HF49" s="323"/>
      <c r="HG49" s="323"/>
      <c r="HH49" s="323"/>
      <c r="HI49" s="323"/>
      <c r="HJ49" s="323"/>
      <c r="HK49" s="323"/>
      <c r="HL49" s="323"/>
      <c r="HM49" s="323"/>
      <c r="HN49" s="323"/>
      <c r="HO49" s="323"/>
      <c r="HP49" s="323"/>
      <c r="HQ49" s="323"/>
      <c r="HR49" s="323"/>
      <c r="HS49" s="323"/>
      <c r="HT49" s="323"/>
      <c r="HU49" s="323"/>
      <c r="HV49" s="323"/>
      <c r="HW49" s="323"/>
      <c r="HX49" s="323"/>
      <c r="HY49" s="323"/>
      <c r="HZ49" s="323"/>
      <c r="IA49" s="323"/>
      <c r="IB49" s="323"/>
      <c r="IC49" s="323"/>
      <c r="ID49" s="323"/>
      <c r="IE49" s="323"/>
      <c r="IF49" s="323"/>
      <c r="IG49" s="323"/>
      <c r="IH49" s="323"/>
      <c r="II49" s="323"/>
      <c r="IJ49" s="323"/>
      <c r="IK49" s="323"/>
      <c r="IL49" s="323"/>
      <c r="IM49" s="323"/>
      <c r="IN49" s="323"/>
      <c r="IO49" s="323"/>
      <c r="IP49" s="323"/>
      <c r="IQ49" s="323"/>
      <c r="IR49" s="323"/>
      <c r="IS49" s="323"/>
      <c r="IT49" s="323"/>
      <c r="IU49" s="323"/>
      <c r="IV49" s="323"/>
      <c r="IW49" s="323"/>
      <c r="IX49" s="323"/>
    </row>
    <row r="50" spans="1:258" s="357" customFormat="1">
      <c r="A50" s="323"/>
      <c r="B50" s="324"/>
      <c r="C50" s="325"/>
      <c r="D50" s="325"/>
      <c r="E50" s="1717"/>
      <c r="F50" s="326"/>
      <c r="G50" s="326"/>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c r="BQ50" s="323"/>
      <c r="BR50" s="323"/>
      <c r="BS50" s="323"/>
      <c r="BT50" s="323"/>
      <c r="BU50" s="323"/>
      <c r="BV50" s="323"/>
      <c r="BW50" s="323"/>
      <c r="BX50" s="323"/>
      <c r="BY50" s="323"/>
      <c r="BZ50" s="323"/>
      <c r="CA50" s="323"/>
      <c r="CB50" s="323"/>
      <c r="CC50" s="323"/>
      <c r="CD50" s="323"/>
      <c r="CE50" s="323"/>
      <c r="CF50" s="323"/>
      <c r="CG50" s="323"/>
      <c r="CH50" s="323"/>
      <c r="CI50" s="323"/>
      <c r="CJ50" s="323"/>
      <c r="CK50" s="323"/>
      <c r="CL50" s="323"/>
      <c r="CM50" s="323"/>
      <c r="CN50" s="323"/>
      <c r="CO50" s="323"/>
      <c r="CP50" s="323"/>
      <c r="CQ50" s="323"/>
      <c r="CR50" s="323"/>
      <c r="CS50" s="323"/>
      <c r="CT50" s="323"/>
      <c r="CU50" s="323"/>
      <c r="CV50" s="323"/>
      <c r="CW50" s="323"/>
      <c r="CX50" s="323"/>
      <c r="CY50" s="323"/>
      <c r="CZ50" s="323"/>
      <c r="DA50" s="323"/>
      <c r="DB50" s="323"/>
      <c r="DC50" s="323"/>
      <c r="DD50" s="323"/>
      <c r="DE50" s="323"/>
      <c r="DF50" s="323"/>
      <c r="DG50" s="323"/>
      <c r="DH50" s="323"/>
      <c r="DI50" s="323"/>
      <c r="DJ50" s="323"/>
      <c r="DK50" s="323"/>
      <c r="DL50" s="323"/>
      <c r="DM50" s="323"/>
      <c r="DN50" s="323"/>
      <c r="DO50" s="323"/>
      <c r="DP50" s="323"/>
      <c r="DQ50" s="323"/>
      <c r="DR50" s="323"/>
      <c r="DS50" s="323"/>
      <c r="DT50" s="323"/>
      <c r="DU50" s="323"/>
      <c r="DV50" s="323"/>
      <c r="DW50" s="323"/>
      <c r="DX50" s="323"/>
      <c r="DY50" s="323"/>
      <c r="DZ50" s="323"/>
      <c r="EA50" s="323"/>
      <c r="EB50" s="323"/>
      <c r="EC50" s="323"/>
      <c r="ED50" s="323"/>
      <c r="EE50" s="323"/>
      <c r="EF50" s="323"/>
      <c r="EG50" s="323"/>
      <c r="EH50" s="323"/>
      <c r="EI50" s="323"/>
      <c r="EJ50" s="323"/>
      <c r="EK50" s="323"/>
      <c r="EL50" s="323"/>
      <c r="EM50" s="323"/>
      <c r="EN50" s="323"/>
      <c r="EO50" s="323"/>
      <c r="EP50" s="323"/>
      <c r="EQ50" s="323"/>
      <c r="ER50" s="323"/>
      <c r="ES50" s="323"/>
      <c r="ET50" s="323"/>
      <c r="EU50" s="323"/>
      <c r="EV50" s="323"/>
      <c r="EW50" s="323"/>
      <c r="EX50" s="323"/>
      <c r="EY50" s="323"/>
      <c r="EZ50" s="323"/>
      <c r="FA50" s="323"/>
      <c r="FB50" s="323"/>
      <c r="FC50" s="323"/>
      <c r="FD50" s="323"/>
      <c r="FE50" s="323"/>
      <c r="FF50" s="323"/>
      <c r="FG50" s="323"/>
      <c r="FH50" s="323"/>
      <c r="FI50" s="323"/>
      <c r="FJ50" s="323"/>
      <c r="FK50" s="323"/>
      <c r="FL50" s="323"/>
      <c r="FM50" s="323"/>
      <c r="FN50" s="323"/>
      <c r="FO50" s="323"/>
      <c r="FP50" s="323"/>
      <c r="FQ50" s="323"/>
      <c r="FR50" s="323"/>
      <c r="FS50" s="323"/>
      <c r="FT50" s="323"/>
      <c r="FU50" s="323"/>
      <c r="FV50" s="323"/>
      <c r="FW50" s="323"/>
      <c r="FX50" s="323"/>
      <c r="FY50" s="323"/>
      <c r="FZ50" s="323"/>
      <c r="GA50" s="323"/>
      <c r="GB50" s="323"/>
      <c r="GC50" s="323"/>
      <c r="GD50" s="323"/>
      <c r="GE50" s="323"/>
      <c r="GF50" s="323"/>
      <c r="GG50" s="323"/>
      <c r="GH50" s="323"/>
      <c r="GI50" s="323"/>
      <c r="GJ50" s="323"/>
      <c r="GK50" s="323"/>
      <c r="GL50" s="323"/>
      <c r="GM50" s="323"/>
      <c r="GN50" s="323"/>
      <c r="GO50" s="323"/>
      <c r="GP50" s="323"/>
      <c r="GQ50" s="323"/>
      <c r="GR50" s="323"/>
      <c r="GS50" s="323"/>
      <c r="GT50" s="323"/>
      <c r="GU50" s="323"/>
      <c r="GV50" s="323"/>
      <c r="GW50" s="323"/>
      <c r="GX50" s="323"/>
      <c r="GY50" s="323"/>
      <c r="GZ50" s="323"/>
      <c r="HA50" s="323"/>
      <c r="HB50" s="323"/>
      <c r="HC50" s="323"/>
      <c r="HD50" s="323"/>
      <c r="HE50" s="323"/>
      <c r="HF50" s="323"/>
      <c r="HG50" s="323"/>
      <c r="HH50" s="323"/>
      <c r="HI50" s="323"/>
      <c r="HJ50" s="323"/>
      <c r="HK50" s="323"/>
      <c r="HL50" s="323"/>
      <c r="HM50" s="323"/>
      <c r="HN50" s="323"/>
      <c r="HO50" s="323"/>
      <c r="HP50" s="323"/>
      <c r="HQ50" s="323"/>
      <c r="HR50" s="323"/>
      <c r="HS50" s="323"/>
      <c r="HT50" s="323"/>
      <c r="HU50" s="323"/>
      <c r="HV50" s="323"/>
      <c r="HW50" s="323"/>
      <c r="HX50" s="323"/>
      <c r="HY50" s="323"/>
      <c r="HZ50" s="323"/>
      <c r="IA50" s="323"/>
      <c r="IB50" s="323"/>
      <c r="IC50" s="323"/>
      <c r="ID50" s="323"/>
      <c r="IE50" s="323"/>
      <c r="IF50" s="323"/>
      <c r="IG50" s="323"/>
      <c r="IH50" s="323"/>
      <c r="II50" s="323"/>
      <c r="IJ50" s="323"/>
      <c r="IK50" s="323"/>
      <c r="IL50" s="323"/>
      <c r="IM50" s="323"/>
      <c r="IN50" s="323"/>
      <c r="IO50" s="323"/>
      <c r="IP50" s="323"/>
      <c r="IQ50" s="323"/>
      <c r="IR50" s="323"/>
      <c r="IS50" s="323"/>
      <c r="IT50" s="323"/>
      <c r="IU50" s="323"/>
      <c r="IV50" s="323"/>
      <c r="IW50" s="323"/>
      <c r="IX50" s="323"/>
    </row>
  </sheetData>
  <mergeCells count="11">
    <mergeCell ref="K7:L7"/>
    <mergeCell ref="B2:I2"/>
    <mergeCell ref="A4:B4"/>
    <mergeCell ref="A5:B5"/>
    <mergeCell ref="K5:O6"/>
    <mergeCell ref="A6:J6"/>
    <mergeCell ref="K10:L10"/>
    <mergeCell ref="K11:L11"/>
    <mergeCell ref="A12:F12"/>
    <mergeCell ref="K8:L8"/>
    <mergeCell ref="A9:O9"/>
  </mergeCells>
  <pageMargins left="0.19645669291338602" right="0.37992125984252006" top="0.59566929133858304" bottom="0.42007874015748009" header="0.30000000000000004" footer="0.42007874015748009"/>
  <pageSetup paperSize="9" scale="49" fitToHeight="0" pageOrder="overThenDown" orientation="landscape" useFirstPageNumber="1" r:id="rId1"/>
  <headerFooter alignWithMargins="0">
    <oddFooter>&amp;C&amp;10Strona &amp;P z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IS17"/>
  <sheetViews>
    <sheetView zoomScale="110" zoomScaleNormal="110" workbookViewId="0">
      <selection activeCell="E30" sqref="E30"/>
    </sheetView>
  </sheetViews>
  <sheetFormatPr defaultColWidth="9.140625" defaultRowHeight="14.25"/>
  <cols>
    <col min="1" max="1" width="10.28515625" style="320" customWidth="1"/>
    <col min="2" max="2" width="37" style="320" customWidth="1"/>
    <col min="3" max="3" width="53.42578125" style="320" customWidth="1"/>
    <col min="4" max="6" width="10.28515625" style="320" customWidth="1"/>
    <col min="7" max="7" width="13.28515625" style="320" bestFit="1" customWidth="1"/>
    <col min="8" max="9" width="10.28515625" style="320" customWidth="1"/>
    <col min="10" max="10" width="18.28515625" style="320" customWidth="1"/>
    <col min="11" max="16384" width="9.140625" style="320"/>
  </cols>
  <sheetData>
    <row r="1" spans="1:253">
      <c r="A1" s="318"/>
      <c r="B1" s="1387" t="s">
        <v>935</v>
      </c>
      <c r="C1" s="319"/>
      <c r="D1" s="319"/>
      <c r="E1" s="319" t="s">
        <v>239</v>
      </c>
      <c r="F1" s="319"/>
      <c r="G1" s="319"/>
      <c r="H1" s="319"/>
      <c r="I1" s="319"/>
      <c r="J1" s="319" t="s">
        <v>240</v>
      </c>
    </row>
    <row r="2" spans="1:253" ht="27" customHeight="1">
      <c r="A2" s="318"/>
      <c r="J2" s="321"/>
    </row>
    <row r="3" spans="1:253" ht="28.5" customHeight="1">
      <c r="B3" s="1529" t="s">
        <v>238</v>
      </c>
      <c r="C3" s="1529"/>
      <c r="D3" s="1529"/>
      <c r="E3" s="1529"/>
      <c r="F3" s="1529"/>
      <c r="G3" s="1529"/>
      <c r="H3" s="1529"/>
      <c r="I3" s="1529"/>
      <c r="J3" s="1529"/>
    </row>
    <row r="4" spans="1:253">
      <c r="A4" s="327"/>
      <c r="B4" s="324"/>
      <c r="C4" s="325"/>
      <c r="D4" s="325"/>
      <c r="E4" s="325"/>
      <c r="F4" s="325"/>
      <c r="G4" s="326"/>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323"/>
      <c r="CZ4" s="323"/>
      <c r="DA4" s="323"/>
      <c r="DB4" s="323"/>
      <c r="DC4" s="323"/>
      <c r="DD4" s="323"/>
      <c r="DE4" s="323"/>
      <c r="DF4" s="323"/>
      <c r="DG4" s="323"/>
      <c r="DH4" s="323"/>
      <c r="DI4" s="323"/>
      <c r="DJ4" s="323"/>
      <c r="DK4" s="323"/>
      <c r="DL4" s="323"/>
      <c r="DM4" s="323"/>
      <c r="DN4" s="323"/>
      <c r="DO4" s="323"/>
      <c r="DP4" s="323"/>
      <c r="DQ4" s="323"/>
      <c r="DR4" s="323"/>
      <c r="DS4" s="323"/>
      <c r="DT4" s="323"/>
      <c r="DU4" s="323"/>
      <c r="DV4" s="323"/>
      <c r="DW4" s="323"/>
      <c r="DX4" s="323"/>
      <c r="DY4" s="323"/>
      <c r="DZ4" s="323"/>
      <c r="EA4" s="323"/>
      <c r="EB4" s="323"/>
      <c r="EC4" s="323"/>
      <c r="ED4" s="323"/>
      <c r="EE4" s="323"/>
      <c r="EF4" s="323"/>
      <c r="EG4" s="323"/>
      <c r="EH4" s="323"/>
      <c r="EI4" s="323"/>
      <c r="EJ4" s="323"/>
      <c r="EK4" s="323"/>
      <c r="EL4" s="323"/>
      <c r="EM4" s="323"/>
      <c r="EN4" s="323"/>
      <c r="EO4" s="323"/>
      <c r="EP4" s="323"/>
      <c r="EQ4" s="323"/>
      <c r="ER4" s="323"/>
      <c r="ES4" s="323"/>
      <c r="ET4" s="323"/>
      <c r="EU4" s="323"/>
      <c r="EV4" s="323"/>
      <c r="EW4" s="323"/>
      <c r="EX4" s="323"/>
      <c r="EY4" s="323"/>
      <c r="EZ4" s="323"/>
      <c r="FA4" s="323"/>
      <c r="FB4" s="323"/>
      <c r="FC4" s="323"/>
      <c r="FD4" s="323"/>
      <c r="FE4" s="323"/>
      <c r="FF4" s="323"/>
      <c r="FG4" s="323"/>
      <c r="FH4" s="323"/>
      <c r="FI4" s="323"/>
      <c r="FJ4" s="323"/>
      <c r="FK4" s="323"/>
      <c r="FL4" s="323"/>
      <c r="FM4" s="323"/>
      <c r="FN4" s="323"/>
      <c r="FO4" s="323"/>
      <c r="FP4" s="323"/>
      <c r="FQ4" s="323"/>
      <c r="FR4" s="323"/>
      <c r="FS4" s="323"/>
      <c r="FT4" s="323"/>
      <c r="FU4" s="323"/>
      <c r="FV4" s="323"/>
      <c r="FW4" s="323"/>
      <c r="FX4" s="323"/>
      <c r="FY4" s="323"/>
      <c r="FZ4" s="323"/>
      <c r="GA4" s="323"/>
      <c r="GB4" s="323"/>
      <c r="GC4" s="323"/>
      <c r="GD4" s="323"/>
      <c r="GE4" s="323"/>
      <c r="GF4" s="323"/>
      <c r="GG4" s="323"/>
      <c r="GH4" s="323"/>
      <c r="GI4" s="323"/>
      <c r="GJ4" s="323"/>
      <c r="GK4" s="323"/>
      <c r="GL4" s="323"/>
      <c r="GM4" s="323"/>
      <c r="GN4" s="323"/>
      <c r="GO4" s="323"/>
      <c r="GP4" s="323"/>
      <c r="GQ4" s="323"/>
      <c r="GR4" s="323"/>
      <c r="GS4" s="323"/>
      <c r="GT4" s="323"/>
      <c r="GU4" s="323"/>
      <c r="GV4" s="323"/>
      <c r="GW4" s="323"/>
      <c r="GX4" s="323"/>
      <c r="GY4" s="323"/>
      <c r="GZ4" s="323"/>
      <c r="HA4" s="323"/>
      <c r="HB4" s="323"/>
      <c r="HC4" s="323"/>
      <c r="HD4" s="323"/>
      <c r="HE4" s="323"/>
      <c r="HF4" s="323"/>
      <c r="HG4" s="323"/>
      <c r="HH4" s="323"/>
      <c r="HI4" s="323"/>
      <c r="HJ4" s="323"/>
      <c r="HK4" s="323"/>
      <c r="HL4" s="323"/>
      <c r="HM4" s="323"/>
      <c r="HN4" s="323"/>
      <c r="HO4" s="323"/>
      <c r="HP4" s="323"/>
      <c r="HQ4" s="323"/>
      <c r="HR4" s="323"/>
      <c r="HS4" s="323"/>
      <c r="HT4" s="323"/>
      <c r="HU4" s="323"/>
      <c r="HV4" s="323"/>
      <c r="HW4" s="323"/>
      <c r="HX4" s="323"/>
      <c r="HY4" s="323"/>
      <c r="HZ4" s="323"/>
      <c r="IA4" s="323"/>
      <c r="IB4" s="323"/>
      <c r="IC4" s="323"/>
      <c r="ID4" s="323"/>
      <c r="IE4" s="323"/>
      <c r="IF4" s="323"/>
      <c r="IG4" s="323"/>
      <c r="IH4" s="323"/>
      <c r="II4" s="323"/>
      <c r="IJ4" s="323"/>
      <c r="IK4" s="323"/>
      <c r="IL4" s="323"/>
      <c r="IM4" s="323"/>
      <c r="IN4" s="323"/>
      <c r="IO4" s="323"/>
      <c r="IP4" s="323"/>
      <c r="IQ4" s="323"/>
      <c r="IR4" s="323"/>
      <c r="IS4" s="323"/>
    </row>
    <row r="5" spans="1:253" ht="13.5" customHeight="1">
      <c r="A5" s="1519"/>
      <c r="B5" s="1519"/>
      <c r="C5" s="325"/>
      <c r="D5" s="325"/>
      <c r="E5" s="325"/>
      <c r="F5" s="325"/>
      <c r="G5" s="326"/>
      <c r="H5" s="323"/>
      <c r="I5" s="323"/>
      <c r="J5" s="323"/>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c r="BN5" s="323"/>
      <c r="BO5" s="323"/>
      <c r="BP5" s="323"/>
      <c r="BQ5" s="323"/>
      <c r="BR5" s="323"/>
      <c r="BS5" s="323"/>
      <c r="BT5" s="323"/>
      <c r="BU5" s="323"/>
      <c r="BV5" s="323"/>
      <c r="BW5" s="323"/>
      <c r="BX5" s="323"/>
      <c r="BY5" s="323"/>
      <c r="BZ5" s="323"/>
      <c r="CA5" s="323"/>
      <c r="CB5" s="323"/>
      <c r="CC5" s="323"/>
      <c r="CD5" s="323"/>
      <c r="CE5" s="323"/>
      <c r="CF5" s="323"/>
      <c r="CG5" s="323"/>
      <c r="CH5" s="323"/>
      <c r="CI5" s="323"/>
      <c r="CJ5" s="323"/>
      <c r="CK5" s="323"/>
      <c r="CL5" s="323"/>
      <c r="CM5" s="323"/>
      <c r="CN5" s="323"/>
      <c r="CO5" s="323"/>
      <c r="CP5" s="323"/>
      <c r="CQ5" s="323"/>
      <c r="CR5" s="323"/>
      <c r="CS5" s="323"/>
      <c r="CT5" s="323"/>
      <c r="CU5" s="323"/>
      <c r="CV5" s="323"/>
      <c r="CW5" s="323"/>
      <c r="CX5" s="323"/>
      <c r="CY5" s="323"/>
      <c r="CZ5" s="323"/>
      <c r="DA5" s="323"/>
      <c r="DB5" s="323"/>
      <c r="DC5" s="323"/>
      <c r="DD5" s="323"/>
      <c r="DE5" s="323"/>
      <c r="DF5" s="323"/>
      <c r="DG5" s="323"/>
      <c r="DH5" s="323"/>
      <c r="DI5" s="323"/>
      <c r="DJ5" s="323"/>
      <c r="DK5" s="323"/>
      <c r="DL5" s="323"/>
      <c r="DM5" s="323"/>
      <c r="DN5" s="323"/>
      <c r="DO5" s="323"/>
      <c r="DP5" s="323"/>
      <c r="DQ5" s="323"/>
      <c r="DR5" s="323"/>
      <c r="DS5" s="323"/>
      <c r="DT5" s="323"/>
      <c r="DU5" s="323"/>
      <c r="DV5" s="323"/>
      <c r="DW5" s="323"/>
      <c r="DX5" s="323"/>
      <c r="DY5" s="323"/>
      <c r="DZ5" s="323"/>
      <c r="EA5" s="323"/>
      <c r="EB5" s="323"/>
      <c r="EC5" s="323"/>
      <c r="ED5" s="323"/>
      <c r="EE5" s="323"/>
      <c r="EF5" s="323"/>
      <c r="EG5" s="323"/>
      <c r="EH5" s="323"/>
      <c r="EI5" s="323"/>
      <c r="EJ5" s="323"/>
      <c r="EK5" s="323"/>
      <c r="EL5" s="323"/>
      <c r="EM5" s="323"/>
      <c r="EN5" s="323"/>
      <c r="EO5" s="323"/>
      <c r="EP5" s="323"/>
      <c r="EQ5" s="323"/>
      <c r="ER5" s="323"/>
      <c r="ES5" s="323"/>
      <c r="ET5" s="323"/>
      <c r="EU5" s="323"/>
      <c r="EV5" s="323"/>
      <c r="EW5" s="323"/>
      <c r="EX5" s="323"/>
      <c r="EY5" s="323"/>
      <c r="EZ5" s="323"/>
      <c r="FA5" s="323"/>
      <c r="FB5" s="323"/>
      <c r="FC5" s="323"/>
      <c r="FD5" s="323"/>
      <c r="FE5" s="323"/>
      <c r="FF5" s="323"/>
      <c r="FG5" s="323"/>
      <c r="FH5" s="323"/>
      <c r="FI5" s="323"/>
      <c r="FJ5" s="323"/>
      <c r="FK5" s="323"/>
      <c r="FL5" s="323"/>
      <c r="FM5" s="323"/>
      <c r="FN5" s="323"/>
      <c r="FO5" s="323"/>
      <c r="FP5" s="323"/>
      <c r="FQ5" s="323"/>
      <c r="FR5" s="323"/>
      <c r="FS5" s="323"/>
      <c r="FT5" s="323"/>
      <c r="FU5" s="323"/>
      <c r="FV5" s="323"/>
      <c r="FW5" s="323"/>
      <c r="FX5" s="323"/>
      <c r="FY5" s="323"/>
      <c r="FZ5" s="323"/>
      <c r="GA5" s="323"/>
      <c r="GB5" s="323"/>
      <c r="GC5" s="323"/>
      <c r="GD5" s="323"/>
      <c r="GE5" s="323"/>
      <c r="GF5" s="323"/>
      <c r="GG5" s="323"/>
      <c r="GH5" s="323"/>
      <c r="GI5" s="323"/>
      <c r="GJ5" s="323"/>
      <c r="GK5" s="323"/>
      <c r="GL5" s="323"/>
      <c r="GM5" s="323"/>
      <c r="GN5" s="323"/>
      <c r="GO5" s="323"/>
      <c r="GP5" s="323"/>
      <c r="GQ5" s="323"/>
      <c r="GR5" s="323"/>
      <c r="GS5" s="323"/>
      <c r="GT5" s="323"/>
      <c r="GU5" s="323"/>
      <c r="GV5" s="323"/>
      <c r="GW5" s="323"/>
      <c r="GX5" s="323"/>
      <c r="GY5" s="323"/>
      <c r="GZ5" s="323"/>
      <c r="HA5" s="323"/>
      <c r="HB5" s="323"/>
      <c r="HC5" s="323"/>
      <c r="HD5" s="323"/>
      <c r="HE5" s="323"/>
      <c r="HF5" s="323"/>
      <c r="HG5" s="323"/>
      <c r="HH5" s="323"/>
      <c r="HI5" s="323"/>
      <c r="HJ5" s="323"/>
      <c r="HK5" s="323"/>
      <c r="HL5" s="323"/>
      <c r="HM5" s="323"/>
      <c r="HN5" s="323"/>
      <c r="HO5" s="323"/>
      <c r="HP5" s="323"/>
      <c r="HQ5" s="323"/>
      <c r="HR5" s="323"/>
      <c r="HS5" s="323"/>
      <c r="HT5" s="323"/>
      <c r="HU5" s="323"/>
      <c r="HV5" s="323"/>
      <c r="HW5" s="323"/>
      <c r="HX5" s="323"/>
      <c r="HY5" s="323"/>
      <c r="HZ5" s="323"/>
      <c r="IA5" s="323"/>
      <c r="IB5" s="323"/>
      <c r="IC5" s="323"/>
      <c r="ID5" s="323"/>
      <c r="IE5" s="323"/>
      <c r="IF5" s="323"/>
      <c r="IG5" s="323"/>
      <c r="IH5" s="323"/>
      <c r="II5" s="323"/>
      <c r="IJ5" s="323"/>
      <c r="IK5" s="323"/>
      <c r="IL5" s="323"/>
      <c r="IM5" s="323"/>
      <c r="IN5" s="323"/>
      <c r="IO5" s="323"/>
      <c r="IP5" s="323"/>
      <c r="IQ5" s="323"/>
      <c r="IR5" s="323"/>
      <c r="IS5" s="323"/>
    </row>
    <row r="6" spans="1:253" ht="15.75" customHeight="1">
      <c r="A6" s="1520" t="s">
        <v>43</v>
      </c>
      <c r="B6" s="1520"/>
      <c r="C6" s="325"/>
      <c r="D6" s="325"/>
      <c r="E6" s="326"/>
      <c r="F6" s="326"/>
      <c r="G6" s="326"/>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c r="BN6" s="323"/>
      <c r="BO6" s="323"/>
      <c r="BP6" s="323"/>
      <c r="BQ6" s="323"/>
      <c r="BR6" s="323"/>
      <c r="BS6" s="323"/>
      <c r="BT6" s="323"/>
      <c r="BU6" s="323"/>
      <c r="BV6" s="323"/>
      <c r="BW6" s="323"/>
      <c r="BX6" s="323"/>
      <c r="BY6" s="323"/>
      <c r="BZ6" s="323"/>
      <c r="CA6" s="323"/>
      <c r="CB6" s="323"/>
      <c r="CC6" s="323"/>
      <c r="CD6" s="323"/>
      <c r="CE6" s="323"/>
      <c r="CF6" s="323"/>
      <c r="CG6" s="323"/>
      <c r="CH6" s="323"/>
      <c r="CI6" s="323"/>
      <c r="CJ6" s="323"/>
      <c r="CK6" s="323"/>
      <c r="CL6" s="323"/>
      <c r="CM6" s="323"/>
      <c r="CN6" s="323"/>
      <c r="CO6" s="323"/>
      <c r="CP6" s="323"/>
      <c r="CQ6" s="323"/>
      <c r="CR6" s="323"/>
      <c r="CS6" s="323"/>
      <c r="CT6" s="323"/>
      <c r="CU6" s="323"/>
      <c r="CV6" s="323"/>
      <c r="CW6" s="323"/>
      <c r="CX6" s="323"/>
      <c r="CY6" s="323"/>
      <c r="CZ6" s="323"/>
      <c r="DA6" s="323"/>
      <c r="DB6" s="323"/>
      <c r="DC6" s="323"/>
      <c r="DD6" s="323"/>
      <c r="DE6" s="323"/>
      <c r="DF6" s="323"/>
      <c r="DG6" s="323"/>
      <c r="DH6" s="323"/>
      <c r="DI6" s="323"/>
      <c r="DJ6" s="323"/>
      <c r="DK6" s="323"/>
      <c r="DL6" s="323"/>
      <c r="DM6" s="323"/>
      <c r="DN6" s="323"/>
      <c r="DO6" s="323"/>
      <c r="DP6" s="323"/>
      <c r="DQ6" s="323"/>
      <c r="DR6" s="323"/>
      <c r="DS6" s="323"/>
      <c r="DT6" s="323"/>
      <c r="DU6" s="323"/>
      <c r="DV6" s="323"/>
      <c r="DW6" s="323"/>
      <c r="DX6" s="323"/>
      <c r="DY6" s="323"/>
      <c r="DZ6" s="323"/>
      <c r="EA6" s="323"/>
      <c r="EB6" s="323"/>
      <c r="EC6" s="323"/>
      <c r="ED6" s="323"/>
      <c r="EE6" s="323"/>
      <c r="EF6" s="323"/>
      <c r="EG6" s="323"/>
      <c r="EH6" s="323"/>
      <c r="EI6" s="323"/>
      <c r="EJ6" s="323"/>
      <c r="EK6" s="323"/>
      <c r="EL6" s="323"/>
      <c r="EM6" s="323"/>
      <c r="EN6" s="323"/>
      <c r="EO6" s="323"/>
      <c r="EP6" s="323"/>
      <c r="EQ6" s="323"/>
      <c r="ER6" s="323"/>
      <c r="ES6" s="323"/>
      <c r="ET6" s="323"/>
      <c r="EU6" s="323"/>
      <c r="EV6" s="323"/>
      <c r="EW6" s="323"/>
      <c r="EX6" s="323"/>
      <c r="EY6" s="323"/>
      <c r="EZ6" s="323"/>
      <c r="FA6" s="323"/>
      <c r="FB6" s="323"/>
      <c r="FC6" s="323"/>
      <c r="FD6" s="323"/>
      <c r="FE6" s="323"/>
      <c r="FF6" s="323"/>
      <c r="FG6" s="323"/>
      <c r="FH6" s="323"/>
      <c r="FI6" s="323"/>
      <c r="FJ6" s="323"/>
      <c r="FK6" s="323"/>
      <c r="FL6" s="323"/>
      <c r="FM6" s="323"/>
      <c r="FN6" s="323"/>
      <c r="FO6" s="323"/>
      <c r="FP6" s="323"/>
      <c r="FQ6" s="323"/>
      <c r="FR6" s="323"/>
      <c r="FS6" s="323"/>
      <c r="FT6" s="323"/>
      <c r="FU6" s="323"/>
      <c r="FV6" s="323"/>
      <c r="FW6" s="323"/>
      <c r="FX6" s="323"/>
      <c r="FY6" s="323"/>
      <c r="FZ6" s="323"/>
      <c r="GA6" s="323"/>
      <c r="GB6" s="323"/>
      <c r="GC6" s="323"/>
      <c r="GD6" s="323"/>
      <c r="GE6" s="323"/>
      <c r="GF6" s="323"/>
      <c r="GG6" s="323"/>
      <c r="GH6" s="323"/>
      <c r="GI6" s="323"/>
      <c r="GJ6" s="323"/>
      <c r="GK6" s="323"/>
      <c r="GL6" s="323"/>
      <c r="GM6" s="323"/>
      <c r="GN6" s="323"/>
      <c r="GO6" s="323"/>
      <c r="GP6" s="323"/>
      <c r="GQ6" s="323"/>
      <c r="GR6" s="323"/>
      <c r="GS6" s="323"/>
      <c r="GT6" s="323"/>
      <c r="GU6" s="323"/>
      <c r="GV6" s="323"/>
      <c r="GW6" s="323"/>
      <c r="GX6" s="323"/>
      <c r="GY6" s="323"/>
      <c r="GZ6" s="323"/>
      <c r="HA6" s="323"/>
      <c r="HB6" s="323"/>
      <c r="HC6" s="323"/>
      <c r="HD6" s="323"/>
      <c r="HE6" s="323"/>
      <c r="HF6" s="323"/>
      <c r="HG6" s="323"/>
      <c r="HH6" s="323"/>
      <c r="HI6" s="323"/>
      <c r="HJ6" s="323"/>
      <c r="HK6" s="323"/>
      <c r="HL6" s="323"/>
      <c r="HM6" s="323"/>
      <c r="HN6" s="323"/>
      <c r="HO6" s="323"/>
      <c r="HP6" s="323"/>
      <c r="HQ6" s="323"/>
      <c r="HR6" s="323"/>
      <c r="HS6" s="323"/>
      <c r="HT6" s="323"/>
      <c r="HU6" s="323"/>
      <c r="HV6" s="323"/>
      <c r="HW6" s="323"/>
      <c r="HX6" s="323"/>
      <c r="HY6" s="323"/>
      <c r="HZ6" s="323"/>
      <c r="IA6" s="323"/>
      <c r="IB6" s="323"/>
      <c r="IC6" s="323"/>
      <c r="ID6" s="323"/>
      <c r="IE6" s="323"/>
      <c r="IF6" s="323"/>
      <c r="IG6" s="323"/>
      <c r="IH6" s="323"/>
      <c r="II6" s="323"/>
      <c r="IJ6" s="323"/>
      <c r="IK6" s="323"/>
      <c r="IL6" s="323"/>
      <c r="IM6" s="323"/>
      <c r="IN6" s="323"/>
      <c r="IO6" s="323"/>
      <c r="IP6" s="323"/>
      <c r="IQ6" s="323"/>
      <c r="IR6" s="323"/>
      <c r="IS6" s="323"/>
    </row>
    <row r="7" spans="1:253" ht="17.25" customHeight="1" thickBot="1">
      <c r="A7" s="1528" t="s">
        <v>829</v>
      </c>
      <c r="B7" s="1528"/>
      <c r="C7" s="1528"/>
      <c r="D7" s="1528"/>
      <c r="E7" s="1528"/>
      <c r="F7" s="1528"/>
      <c r="G7" s="1528"/>
      <c r="H7" s="1528"/>
      <c r="I7" s="1528"/>
      <c r="J7" s="1528"/>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c r="BN7" s="323"/>
      <c r="BO7" s="323"/>
      <c r="BP7" s="323"/>
      <c r="BQ7" s="323"/>
      <c r="BR7" s="323"/>
      <c r="BS7" s="323"/>
      <c r="BT7" s="323"/>
      <c r="BU7" s="323"/>
      <c r="BV7" s="323"/>
      <c r="BW7" s="323"/>
      <c r="BX7" s="323"/>
      <c r="BY7" s="323"/>
      <c r="BZ7" s="323"/>
      <c r="CA7" s="323"/>
      <c r="CB7" s="323"/>
      <c r="CC7" s="323"/>
      <c r="CD7" s="323"/>
      <c r="CE7" s="323"/>
      <c r="CF7" s="323"/>
      <c r="CG7" s="323"/>
      <c r="CH7" s="323"/>
      <c r="CI7" s="323"/>
      <c r="CJ7" s="323"/>
      <c r="CK7" s="323"/>
      <c r="CL7" s="323"/>
      <c r="CM7" s="323"/>
      <c r="CN7" s="323"/>
      <c r="CO7" s="323"/>
      <c r="CP7" s="323"/>
      <c r="CQ7" s="323"/>
      <c r="CR7" s="323"/>
      <c r="CS7" s="323"/>
      <c r="CT7" s="323"/>
      <c r="CU7" s="323"/>
      <c r="CV7" s="323"/>
      <c r="CW7" s="323"/>
      <c r="CX7" s="323"/>
      <c r="CY7" s="323"/>
      <c r="CZ7" s="323"/>
      <c r="DA7" s="323"/>
      <c r="DB7" s="323"/>
      <c r="DC7" s="323"/>
      <c r="DD7" s="323"/>
      <c r="DE7" s="323"/>
      <c r="DF7" s="323"/>
      <c r="DG7" s="323"/>
      <c r="DH7" s="323"/>
      <c r="DI7" s="323"/>
      <c r="DJ7" s="323"/>
      <c r="DK7" s="323"/>
      <c r="DL7" s="323"/>
      <c r="DM7" s="323"/>
      <c r="DN7" s="323"/>
      <c r="DO7" s="323"/>
      <c r="DP7" s="323"/>
      <c r="DQ7" s="323"/>
      <c r="DR7" s="323"/>
      <c r="DS7" s="323"/>
      <c r="DT7" s="323"/>
      <c r="DU7" s="323"/>
      <c r="DV7" s="323"/>
      <c r="DW7" s="323"/>
      <c r="DX7" s="323"/>
      <c r="DY7" s="323"/>
      <c r="DZ7" s="323"/>
      <c r="EA7" s="323"/>
      <c r="EB7" s="323"/>
      <c r="EC7" s="323"/>
      <c r="ED7" s="323"/>
      <c r="EE7" s="323"/>
      <c r="EF7" s="323"/>
      <c r="EG7" s="323"/>
      <c r="EH7" s="323"/>
      <c r="EI7" s="323"/>
      <c r="EJ7" s="323"/>
      <c r="EK7" s="323"/>
      <c r="EL7" s="323"/>
      <c r="EM7" s="323"/>
      <c r="EN7" s="323"/>
      <c r="EO7" s="323"/>
      <c r="EP7" s="323"/>
      <c r="EQ7" s="323"/>
      <c r="ER7" s="323"/>
      <c r="ES7" s="323"/>
      <c r="ET7" s="323"/>
      <c r="EU7" s="323"/>
      <c r="EV7" s="323"/>
      <c r="EW7" s="323"/>
      <c r="EX7" s="323"/>
      <c r="EY7" s="323"/>
      <c r="EZ7" s="323"/>
      <c r="FA7" s="323"/>
      <c r="FB7" s="323"/>
      <c r="FC7" s="323"/>
      <c r="FD7" s="323"/>
      <c r="FE7" s="323"/>
      <c r="FF7" s="323"/>
      <c r="FG7" s="323"/>
      <c r="FH7" s="323"/>
      <c r="FI7" s="323"/>
      <c r="FJ7" s="323"/>
      <c r="FK7" s="323"/>
      <c r="FL7" s="323"/>
      <c r="FM7" s="323"/>
      <c r="FN7" s="323"/>
      <c r="FO7" s="323"/>
      <c r="FP7" s="323"/>
      <c r="FQ7" s="323"/>
      <c r="FR7" s="323"/>
      <c r="FS7" s="323"/>
      <c r="FT7" s="323"/>
      <c r="FU7" s="323"/>
      <c r="FV7" s="323"/>
      <c r="FW7" s="323"/>
      <c r="FX7" s="323"/>
      <c r="FY7" s="323"/>
      <c r="FZ7" s="323"/>
      <c r="GA7" s="323"/>
      <c r="GB7" s="323"/>
      <c r="GC7" s="323"/>
      <c r="GD7" s="323"/>
      <c r="GE7" s="323"/>
      <c r="GF7" s="323"/>
      <c r="GG7" s="323"/>
      <c r="GH7" s="323"/>
      <c r="GI7" s="323"/>
      <c r="GJ7" s="323"/>
      <c r="GK7" s="323"/>
      <c r="GL7" s="323"/>
      <c r="GM7" s="323"/>
      <c r="GN7" s="323"/>
      <c r="GO7" s="323"/>
      <c r="GP7" s="323"/>
      <c r="GQ7" s="323"/>
      <c r="GR7" s="323"/>
      <c r="GS7" s="323"/>
      <c r="GT7" s="323"/>
      <c r="GU7" s="323"/>
      <c r="GV7" s="323"/>
      <c r="GW7" s="323"/>
      <c r="GX7" s="323"/>
      <c r="GY7" s="323"/>
      <c r="GZ7" s="323"/>
      <c r="HA7" s="323"/>
      <c r="HB7" s="323"/>
      <c r="HC7" s="323"/>
      <c r="HD7" s="323"/>
      <c r="HE7" s="323"/>
      <c r="HF7" s="323"/>
      <c r="HG7" s="323"/>
      <c r="HH7" s="323"/>
      <c r="HI7" s="323"/>
      <c r="HJ7" s="323"/>
      <c r="HK7" s="323"/>
      <c r="HL7" s="323"/>
      <c r="HM7" s="323"/>
      <c r="HN7" s="323"/>
      <c r="HO7" s="323"/>
      <c r="HP7" s="323"/>
      <c r="HQ7" s="323"/>
      <c r="HR7" s="323"/>
      <c r="HS7" s="323"/>
      <c r="HT7" s="323"/>
      <c r="HU7" s="323"/>
      <c r="HV7" s="323"/>
      <c r="HW7" s="323"/>
      <c r="HX7" s="323"/>
      <c r="HY7" s="323"/>
      <c r="HZ7" s="323"/>
      <c r="IA7" s="323"/>
      <c r="IB7" s="323"/>
      <c r="IC7" s="323"/>
      <c r="ID7" s="323"/>
      <c r="IE7" s="323"/>
      <c r="IF7" s="323"/>
      <c r="IG7" s="323"/>
      <c r="IH7" s="323"/>
      <c r="II7" s="323"/>
      <c r="IJ7" s="323"/>
      <c r="IK7" s="323"/>
      <c r="IL7" s="323"/>
      <c r="IM7" s="323"/>
      <c r="IN7" s="323"/>
      <c r="IO7" s="323"/>
      <c r="IP7" s="323"/>
      <c r="IQ7" s="323"/>
      <c r="IR7" s="323"/>
      <c r="IS7" s="323"/>
    </row>
    <row r="8" spans="1:253" s="331" customFormat="1" ht="73.5" customHeight="1" thickBot="1">
      <c r="A8" s="328" t="s">
        <v>2</v>
      </c>
      <c r="B8" s="329" t="s">
        <v>3</v>
      </c>
      <c r="C8" s="329" t="s">
        <v>206</v>
      </c>
      <c r="D8" s="329" t="s">
        <v>207</v>
      </c>
      <c r="E8" s="329" t="s">
        <v>191</v>
      </c>
      <c r="F8" s="330" t="s">
        <v>202</v>
      </c>
      <c r="G8" s="330" t="s">
        <v>208</v>
      </c>
      <c r="H8" s="328" t="s">
        <v>241</v>
      </c>
      <c r="I8" s="330" t="s">
        <v>242</v>
      </c>
      <c r="J8" s="329" t="s">
        <v>243</v>
      </c>
    </row>
    <row r="9" spans="1:253" s="323" customFormat="1" ht="17.25" customHeight="1">
      <c r="A9" s="332">
        <v>1</v>
      </c>
      <c r="B9" s="333">
        <v>2</v>
      </c>
      <c r="C9" s="332">
        <v>3</v>
      </c>
      <c r="D9" s="332">
        <v>4</v>
      </c>
      <c r="E9" s="333">
        <v>5</v>
      </c>
      <c r="F9" s="332">
        <v>6</v>
      </c>
      <c r="G9" s="333">
        <v>7</v>
      </c>
      <c r="H9" s="332">
        <v>8</v>
      </c>
      <c r="I9" s="332">
        <v>9</v>
      </c>
      <c r="J9" s="333">
        <v>10</v>
      </c>
    </row>
    <row r="10" spans="1:253" s="323" customFormat="1" ht="17.25" customHeight="1">
      <c r="A10" s="1526"/>
      <c r="B10" s="1526"/>
      <c r="C10" s="1526"/>
      <c r="D10" s="1526"/>
      <c r="E10" s="1526"/>
      <c r="F10" s="1526"/>
      <c r="G10" s="1526"/>
      <c r="H10" s="1526"/>
      <c r="I10" s="1526"/>
      <c r="J10" s="1526"/>
    </row>
    <row r="11" spans="1:253" s="327" customFormat="1" ht="55.5" customHeight="1">
      <c r="A11" s="334" t="s">
        <v>16</v>
      </c>
      <c r="B11" s="1137" t="s">
        <v>210</v>
      </c>
      <c r="C11" s="336" t="s">
        <v>766</v>
      </c>
      <c r="D11" s="1347" t="s">
        <v>354</v>
      </c>
      <c r="E11" s="1348">
        <v>480</v>
      </c>
      <c r="F11" s="1349"/>
      <c r="G11" s="1350">
        <f>F11*E11</f>
        <v>0</v>
      </c>
      <c r="H11" s="361">
        <v>0.23</v>
      </c>
      <c r="I11" s="362">
        <f>F11*1.23</f>
        <v>0</v>
      </c>
      <c r="J11" s="1351">
        <f>I11*E11</f>
        <v>0</v>
      </c>
    </row>
    <row r="12" spans="1:253" s="327" customFormat="1" ht="75" customHeight="1" thickBot="1">
      <c r="A12" s="343" t="s">
        <v>17</v>
      </c>
      <c r="B12" s="344" t="s">
        <v>211</v>
      </c>
      <c r="C12" s="345" t="s">
        <v>212</v>
      </c>
      <c r="D12" s="1352" t="s">
        <v>45</v>
      </c>
      <c r="E12" s="1353">
        <v>5</v>
      </c>
      <c r="F12" s="1354"/>
      <c r="G12" s="1350">
        <f>F12*E12</f>
        <v>0</v>
      </c>
      <c r="H12" s="365">
        <v>0.23</v>
      </c>
      <c r="I12" s="362">
        <f>F12*1.23</f>
        <v>0</v>
      </c>
      <c r="J12" s="1351">
        <f>I12*E12</f>
        <v>0</v>
      </c>
    </row>
    <row r="13" spans="1:253" s="323" customFormat="1" ht="21" customHeight="1" thickBot="1">
      <c r="A13" s="1523" t="s">
        <v>213</v>
      </c>
      <c r="B13" s="1523"/>
      <c r="C13" s="1523"/>
      <c r="D13" s="1523"/>
      <c r="E13" s="1523"/>
      <c r="F13" s="1523"/>
      <c r="G13" s="1773">
        <f>SUM(G11:G12)</f>
        <v>0</v>
      </c>
      <c r="H13" s="494"/>
      <c r="I13" s="367" t="s">
        <v>213</v>
      </c>
      <c r="J13" s="354">
        <f>SUM(J11:J12)</f>
        <v>0</v>
      </c>
    </row>
    <row r="16" spans="1:253">
      <c r="B16" s="369" t="s">
        <v>257</v>
      </c>
      <c r="C16" s="370"/>
      <c r="D16" s="369"/>
      <c r="E16" s="369"/>
      <c r="F16" s="369"/>
      <c r="G16" s="369" t="s">
        <v>258</v>
      </c>
      <c r="H16" s="369"/>
    </row>
    <row r="17" spans="2:8">
      <c r="B17" s="369"/>
      <c r="C17" s="370"/>
      <c r="D17" s="369"/>
      <c r="E17" s="369"/>
      <c r="F17" s="369"/>
      <c r="G17" s="369" t="s">
        <v>13</v>
      </c>
      <c r="H17" s="369"/>
    </row>
  </sheetData>
  <mergeCells count="6">
    <mergeCell ref="B3:J3"/>
    <mergeCell ref="A10:J10"/>
    <mergeCell ref="A13:F13"/>
    <mergeCell ref="A5:B5"/>
    <mergeCell ref="A6:B6"/>
    <mergeCell ref="A7:J7"/>
  </mergeCells>
  <pageMargins left="0.70000000000000007" right="0.70000000000000007" top="0.75" bottom="0.75" header="0.30000000000000004" footer="0.30000000000000004"/>
  <pageSetup paperSize="9" scale="71"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MK19"/>
  <sheetViews>
    <sheetView zoomScaleNormal="100" workbookViewId="0">
      <selection activeCell="B7" sqref="B7"/>
    </sheetView>
  </sheetViews>
  <sheetFormatPr defaultColWidth="9.140625" defaultRowHeight="14.25"/>
  <cols>
    <col min="1" max="1" width="5.42578125" style="415" customWidth="1"/>
    <col min="2" max="2" width="48.7109375" style="415" customWidth="1"/>
    <col min="3" max="3" width="11.28515625" style="415" customWidth="1"/>
    <col min="4" max="4" width="17.140625" style="415" customWidth="1"/>
    <col min="5" max="5" width="15.42578125" style="415" customWidth="1"/>
    <col min="6" max="6" width="15.7109375" style="415" customWidth="1"/>
    <col min="7" max="8" width="16.140625" style="415" customWidth="1"/>
    <col min="9" max="9" width="28.28515625" style="415" customWidth="1"/>
    <col min="10" max="10" width="18.7109375" style="415" customWidth="1"/>
    <col min="11" max="11" width="14.7109375" style="415" customWidth="1"/>
    <col min="12" max="253" width="9.7109375" style="415" customWidth="1"/>
    <col min="254" max="254" width="5.42578125" style="415" customWidth="1"/>
    <col min="255" max="255" width="48.7109375" style="415" customWidth="1"/>
    <col min="256" max="256" width="12.42578125" style="415" customWidth="1"/>
    <col min="257" max="257" width="5.5703125" style="415" customWidth="1"/>
    <col min="258" max="258" width="17.140625" style="415" customWidth="1"/>
    <col min="259" max="259" width="10.85546875" style="415" customWidth="1"/>
    <col min="260" max="260" width="16.5703125" style="415" customWidth="1"/>
    <col min="261" max="261" width="15.42578125" style="415" customWidth="1"/>
    <col min="262" max="262" width="15.7109375" style="415" customWidth="1"/>
    <col min="263" max="264" width="16.140625" style="415" customWidth="1"/>
    <col min="265" max="265" width="28.28515625" style="415" customWidth="1"/>
    <col min="266" max="266" width="18.7109375" style="415" customWidth="1"/>
    <col min="267" max="267" width="14.7109375" style="415" customWidth="1"/>
    <col min="268" max="509" width="9.7109375" style="415" customWidth="1"/>
    <col min="510" max="510" width="5.42578125" style="415" customWidth="1"/>
    <col min="511" max="511" width="48.7109375" style="415" customWidth="1"/>
    <col min="512" max="512" width="12.42578125" style="415" customWidth="1"/>
    <col min="513" max="513" width="5.5703125" style="415" customWidth="1"/>
    <col min="514" max="514" width="17.140625" style="415" customWidth="1"/>
    <col min="515" max="515" width="10.85546875" style="415" customWidth="1"/>
    <col min="516" max="516" width="16.5703125" style="415" customWidth="1"/>
    <col min="517" max="517" width="15.42578125" style="415" customWidth="1"/>
    <col min="518" max="518" width="15.7109375" style="415" customWidth="1"/>
    <col min="519" max="520" width="16.140625" style="415" customWidth="1"/>
    <col min="521" max="521" width="28.28515625" style="415" customWidth="1"/>
    <col min="522" max="522" width="18.7109375" style="415" customWidth="1"/>
    <col min="523" max="523" width="14.7109375" style="415" customWidth="1"/>
    <col min="524" max="765" width="9.7109375" style="415" customWidth="1"/>
    <col min="766" max="766" width="5.42578125" style="415" customWidth="1"/>
    <col min="767" max="767" width="48.7109375" style="415" customWidth="1"/>
    <col min="768" max="768" width="12.42578125" style="415" customWidth="1"/>
    <col min="769" max="769" width="5.5703125" style="415" customWidth="1"/>
    <col min="770" max="770" width="17.140625" style="415" customWidth="1"/>
    <col min="771" max="771" width="10.85546875" style="415" customWidth="1"/>
    <col min="772" max="772" width="16.5703125" style="415" customWidth="1"/>
    <col min="773" max="773" width="15.42578125" style="415" customWidth="1"/>
    <col min="774" max="774" width="15.7109375" style="415" customWidth="1"/>
    <col min="775" max="776" width="16.140625" style="415" customWidth="1"/>
    <col min="777" max="777" width="28.28515625" style="415" customWidth="1"/>
    <col min="778" max="778" width="18.7109375" style="415" customWidth="1"/>
    <col min="779" max="779" width="14.7109375" style="415" customWidth="1"/>
    <col min="780" max="1020" width="9.7109375" style="415" customWidth="1"/>
    <col min="1021" max="1021" width="10.28515625" style="415" customWidth="1"/>
    <col min="1022" max="1022" width="10.28515625" style="418" customWidth="1"/>
    <col min="1023" max="16384" width="9.140625" style="418"/>
  </cols>
  <sheetData>
    <row r="1" spans="1:1025" s="357" customFormat="1">
      <c r="A1" s="413"/>
      <c r="B1" s="1387" t="s">
        <v>935</v>
      </c>
      <c r="C1" s="319"/>
      <c r="D1" s="319"/>
      <c r="E1" s="319" t="s">
        <v>239</v>
      </c>
      <c r="F1" s="319"/>
      <c r="G1" s="319"/>
      <c r="H1" s="319"/>
      <c r="I1" s="319"/>
      <c r="J1" s="319"/>
      <c r="K1" s="319" t="s">
        <v>240</v>
      </c>
      <c r="L1" s="371"/>
      <c r="M1" s="371"/>
      <c r="N1" s="371"/>
      <c r="O1" s="371"/>
      <c r="P1" s="412"/>
    </row>
    <row r="2" spans="1:1025" s="357" customFormat="1">
      <c r="A2" s="410"/>
      <c r="B2" s="411"/>
      <c r="C2" s="411"/>
      <c r="D2" s="411"/>
      <c r="E2" s="411"/>
      <c r="F2" s="411"/>
      <c r="G2" s="411"/>
      <c r="H2" s="411"/>
      <c r="I2" s="411"/>
      <c r="J2" s="411"/>
      <c r="K2" s="411"/>
      <c r="L2" s="411"/>
      <c r="M2" s="411"/>
      <c r="N2" s="411"/>
      <c r="O2" s="411"/>
      <c r="P2" s="411"/>
    </row>
    <row r="3" spans="1:1025" s="357" customFormat="1" ht="29.25" customHeight="1">
      <c r="A3" s="410"/>
      <c r="B3" s="1530" t="s">
        <v>238</v>
      </c>
      <c r="C3" s="1530"/>
      <c r="D3" s="1530"/>
      <c r="E3" s="1530"/>
      <c r="F3" s="1530"/>
      <c r="G3" s="1530"/>
      <c r="H3" s="1530"/>
      <c r="I3" s="1530"/>
      <c r="J3" s="1530"/>
      <c r="K3" s="1530"/>
      <c r="L3" s="1530"/>
      <c r="M3" s="1530"/>
      <c r="N3" s="1530"/>
      <c r="O3" s="1530"/>
      <c r="P3" s="371"/>
    </row>
    <row r="4" spans="1:1025" ht="10.5" customHeight="1">
      <c r="B4" s="416"/>
      <c r="H4" s="417"/>
    </row>
    <row r="5" spans="1:1025" ht="18" customHeight="1" thickBot="1">
      <c r="A5" s="1532" t="s">
        <v>529</v>
      </c>
      <c r="B5" s="1532"/>
      <c r="C5" s="419"/>
      <c r="D5" s="419"/>
      <c r="E5" s="420"/>
    </row>
    <row r="6" spans="1:1025" ht="19.5" customHeight="1" thickBot="1">
      <c r="A6" s="405"/>
      <c r="B6" s="421" t="s">
        <v>123</v>
      </c>
      <c r="C6" s="1519"/>
      <c r="D6" s="1519"/>
      <c r="E6" s="357"/>
      <c r="F6" s="357"/>
      <c r="G6" s="357"/>
      <c r="H6" s="357"/>
      <c r="I6" s="403"/>
      <c r="J6" s="403"/>
      <c r="K6" s="1533" t="s">
        <v>1</v>
      </c>
      <c r="L6" s="1533"/>
      <c r="M6" s="1533"/>
      <c r="N6" s="1533"/>
      <c r="O6" s="1533"/>
    </row>
    <row r="7" spans="1:1025" ht="51.75" customHeight="1" thickBot="1">
      <c r="A7" s="399" t="s">
        <v>2</v>
      </c>
      <c r="B7" s="399" t="s">
        <v>3</v>
      </c>
      <c r="C7" s="402" t="s">
        <v>94</v>
      </c>
      <c r="D7" s="401" t="s">
        <v>191</v>
      </c>
      <c r="E7" s="400" t="s">
        <v>202</v>
      </c>
      <c r="F7" s="400" t="s">
        <v>193</v>
      </c>
      <c r="G7" s="400" t="s">
        <v>242</v>
      </c>
      <c r="H7" s="400" t="s">
        <v>262</v>
      </c>
      <c r="I7" s="400" t="s">
        <v>196</v>
      </c>
      <c r="J7" s="400" t="s">
        <v>261</v>
      </c>
      <c r="K7" s="1534" t="s">
        <v>260</v>
      </c>
      <c r="L7" s="1534"/>
      <c r="M7" s="399" t="s">
        <v>259</v>
      </c>
      <c r="N7" s="399" t="s">
        <v>199</v>
      </c>
      <c r="O7" s="399" t="s">
        <v>6</v>
      </c>
    </row>
    <row r="8" spans="1:1025">
      <c r="A8" s="422">
        <v>1</v>
      </c>
      <c r="B8" s="422">
        <v>2</v>
      </c>
      <c r="C8" s="422">
        <v>3</v>
      </c>
      <c r="D8" s="422">
        <v>4</v>
      </c>
      <c r="E8" s="423">
        <v>5</v>
      </c>
      <c r="F8" s="423">
        <v>6</v>
      </c>
      <c r="G8" s="423">
        <v>7</v>
      </c>
      <c r="H8" s="423">
        <v>8</v>
      </c>
      <c r="I8" s="423">
        <v>9</v>
      </c>
      <c r="J8" s="423">
        <v>10</v>
      </c>
      <c r="K8" s="423">
        <v>11</v>
      </c>
      <c r="L8" s="423">
        <v>12</v>
      </c>
      <c r="M8" s="423">
        <v>13</v>
      </c>
      <c r="N8" s="423">
        <v>14</v>
      </c>
      <c r="O8" s="424">
        <v>15</v>
      </c>
    </row>
    <row r="9" spans="1:1025">
      <c r="A9" s="1526"/>
      <c r="B9" s="1526"/>
      <c r="C9" s="1526"/>
      <c r="D9" s="1526"/>
      <c r="E9" s="1526"/>
      <c r="F9" s="1526"/>
      <c r="G9" s="1526"/>
      <c r="H9" s="1526"/>
      <c r="I9" s="1526"/>
      <c r="J9" s="1526"/>
      <c r="K9" s="1526"/>
      <c r="L9" s="1526"/>
      <c r="M9" s="1526"/>
      <c r="N9" s="1526"/>
      <c r="O9" s="1526"/>
    </row>
    <row r="10" spans="1:1025" ht="32.25" customHeight="1">
      <c r="A10" s="425" t="s">
        <v>16</v>
      </c>
      <c r="B10" s="1328" t="s">
        <v>263</v>
      </c>
      <c r="C10" s="426" t="s">
        <v>45</v>
      </c>
      <c r="D10" s="427">
        <v>300</v>
      </c>
      <c r="E10" s="428"/>
      <c r="F10" s="429">
        <v>0.08</v>
      </c>
      <c r="G10" s="430">
        <f>E10*1.08</f>
        <v>0</v>
      </c>
      <c r="H10" s="430">
        <f>E10*D10</f>
        <v>0</v>
      </c>
      <c r="I10" s="430">
        <f>J10-H10</f>
        <v>0</v>
      </c>
      <c r="J10" s="430">
        <f>G10*D10</f>
        <v>0</v>
      </c>
      <c r="K10" s="431"/>
      <c r="L10" s="432"/>
      <c r="M10" s="432"/>
      <c r="N10" s="432"/>
      <c r="O10" s="432"/>
    </row>
    <row r="11" spans="1:1025" s="357" customFormat="1" ht="12.75" customHeight="1">
      <c r="A11" s="1535"/>
      <c r="B11" s="1535"/>
      <c r="C11" s="1535"/>
      <c r="D11" s="1535"/>
      <c r="E11" s="1535"/>
      <c r="F11" s="1535"/>
      <c r="G11" s="393" t="s">
        <v>9</v>
      </c>
      <c r="H11" s="393">
        <f>SUM(H10)</f>
        <v>0</v>
      </c>
      <c r="I11" s="393" t="s">
        <v>9</v>
      </c>
      <c r="J11" s="433">
        <f>SUM(J10)</f>
        <v>0</v>
      </c>
      <c r="K11" s="391"/>
      <c r="L11" s="390"/>
      <c r="M11" s="390"/>
      <c r="N11" s="390"/>
      <c r="O11" s="389"/>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Q11" s="388"/>
      <c r="CR11" s="388"/>
      <c r="CS11" s="388"/>
      <c r="CT11" s="388"/>
      <c r="CU11" s="388"/>
      <c r="CV11" s="388"/>
      <c r="CW11" s="388"/>
      <c r="CX11" s="388"/>
      <c r="CY11" s="388"/>
      <c r="CZ11" s="388"/>
      <c r="DA11" s="388"/>
      <c r="DB11" s="388"/>
      <c r="DC11" s="388"/>
      <c r="DD11" s="388"/>
      <c r="DE11" s="388"/>
      <c r="DF11" s="388"/>
      <c r="DG11" s="388"/>
      <c r="DH11" s="388"/>
      <c r="DI11" s="388"/>
      <c r="DJ11" s="388"/>
      <c r="DK11" s="388"/>
      <c r="DL11" s="388"/>
      <c r="DM11" s="388"/>
      <c r="DN11" s="388"/>
      <c r="DO11" s="388"/>
      <c r="DP11" s="388"/>
      <c r="DQ11" s="388"/>
      <c r="DR11" s="388"/>
      <c r="DS11" s="388"/>
      <c r="DT11" s="388"/>
      <c r="DU11" s="388"/>
      <c r="DV11" s="388"/>
      <c r="DW11" s="388"/>
      <c r="DX11" s="388"/>
      <c r="DY11" s="388"/>
      <c r="DZ11" s="388"/>
      <c r="EA11" s="388"/>
      <c r="EB11" s="388"/>
      <c r="EC11" s="388"/>
      <c r="ED11" s="388"/>
      <c r="EE11" s="388"/>
      <c r="EF11" s="388"/>
      <c r="EG11" s="388"/>
      <c r="EH11" s="388"/>
      <c r="EI11" s="388"/>
      <c r="EJ11" s="388"/>
      <c r="EK11" s="388"/>
      <c r="EL11" s="388"/>
      <c r="EM11" s="388"/>
      <c r="EN11" s="388"/>
      <c r="EO11" s="388"/>
      <c r="EP11" s="388"/>
      <c r="EQ11" s="388"/>
      <c r="ER11" s="388"/>
      <c r="ES11" s="388"/>
      <c r="ET11" s="388"/>
      <c r="EU11" s="388"/>
      <c r="EV11" s="388"/>
      <c r="EW11" s="388"/>
      <c r="EX11" s="388"/>
      <c r="EY11" s="388"/>
      <c r="EZ11" s="388"/>
      <c r="FA11" s="388"/>
      <c r="FB11" s="388"/>
      <c r="FC11" s="388"/>
      <c r="FD11" s="388"/>
      <c r="FE11" s="388"/>
      <c r="FF11" s="388"/>
      <c r="FG11" s="388"/>
      <c r="FH11" s="388"/>
      <c r="FI11" s="388"/>
      <c r="FJ11" s="388"/>
      <c r="FK11" s="388"/>
      <c r="FL11" s="388"/>
      <c r="FM11" s="388"/>
      <c r="FN11" s="388"/>
      <c r="FO11" s="388"/>
      <c r="FP11" s="388"/>
      <c r="FQ11" s="388"/>
      <c r="FR11" s="388"/>
      <c r="FS11" s="388"/>
      <c r="FT11" s="388"/>
      <c r="FU11" s="388"/>
      <c r="FV11" s="388"/>
      <c r="FW11" s="388"/>
      <c r="FX11" s="388"/>
      <c r="FY11" s="388"/>
      <c r="FZ11" s="388"/>
      <c r="GA11" s="388"/>
      <c r="GB11" s="388"/>
      <c r="GC11" s="388"/>
      <c r="GD11" s="388"/>
      <c r="GE11" s="388"/>
      <c r="GF11" s="388"/>
      <c r="GG11" s="388"/>
      <c r="GH11" s="388"/>
      <c r="GI11" s="388"/>
      <c r="GJ11" s="388"/>
      <c r="GK11" s="388"/>
      <c r="GL11" s="388"/>
      <c r="GM11" s="388"/>
      <c r="GN11" s="388"/>
      <c r="GO11" s="388"/>
      <c r="GP11" s="388"/>
      <c r="GQ11" s="388"/>
      <c r="GR11" s="388"/>
      <c r="GS11" s="388"/>
      <c r="GT11" s="388"/>
      <c r="GU11" s="388"/>
      <c r="GV11" s="388"/>
      <c r="GW11" s="388"/>
      <c r="GX11" s="388"/>
      <c r="GY11" s="388"/>
      <c r="GZ11" s="388"/>
      <c r="HA11" s="388"/>
      <c r="HB11" s="388"/>
      <c r="HC11" s="388"/>
      <c r="HD11" s="388"/>
      <c r="HE11" s="388"/>
      <c r="HF11" s="388"/>
      <c r="HG11" s="388"/>
      <c r="HH11" s="388"/>
      <c r="HI11" s="388"/>
      <c r="HJ11" s="388"/>
      <c r="HK11" s="388"/>
      <c r="HL11" s="388"/>
      <c r="HM11" s="388"/>
      <c r="HN11" s="388"/>
      <c r="HO11" s="388"/>
      <c r="HP11" s="388"/>
      <c r="HQ11" s="388"/>
      <c r="HR11" s="388"/>
      <c r="HS11" s="388"/>
      <c r="HT11" s="388"/>
      <c r="HU11" s="388"/>
      <c r="HV11" s="388"/>
      <c r="HW11" s="388"/>
      <c r="HX11" s="388"/>
      <c r="HY11" s="388"/>
      <c r="HZ11" s="388"/>
      <c r="IA11" s="388"/>
      <c r="IB11" s="388"/>
      <c r="IC11" s="388"/>
      <c r="ID11" s="388"/>
      <c r="IE11" s="388"/>
      <c r="IF11" s="388"/>
      <c r="IG11" s="388"/>
      <c r="IH11" s="388"/>
      <c r="II11" s="388"/>
      <c r="IJ11" s="388"/>
      <c r="IK11" s="388"/>
      <c r="IL11" s="388"/>
      <c r="IM11" s="388"/>
      <c r="IN11" s="388"/>
      <c r="IO11" s="388"/>
      <c r="IP11" s="388"/>
      <c r="IQ11" s="388"/>
      <c r="IR11" s="388"/>
      <c r="IS11" s="388"/>
      <c r="IT11" s="388"/>
      <c r="IU11" s="388"/>
      <c r="IV11" s="388"/>
      <c r="IW11" s="388"/>
      <c r="IX11" s="388"/>
      <c r="IY11" s="388"/>
      <c r="IZ11" s="388"/>
      <c r="JA11" s="388"/>
      <c r="JB11" s="388"/>
      <c r="JC11" s="388"/>
      <c r="JD11" s="388"/>
      <c r="JE11" s="388"/>
      <c r="JF11" s="388"/>
      <c r="JG11" s="388"/>
      <c r="JH11" s="388"/>
      <c r="JI11" s="388"/>
      <c r="JJ11" s="388"/>
      <c r="JK11" s="388"/>
      <c r="JL11" s="388"/>
      <c r="JM11" s="388"/>
      <c r="JN11" s="388"/>
      <c r="JO11" s="388"/>
      <c r="JP11" s="388"/>
      <c r="JQ11" s="388"/>
      <c r="JR11" s="388"/>
      <c r="JS11" s="388"/>
      <c r="JT11" s="388"/>
      <c r="JU11" s="388"/>
      <c r="JV11" s="388"/>
      <c r="JW11" s="388"/>
      <c r="JX11" s="388"/>
      <c r="JY11" s="388"/>
      <c r="JZ11" s="388"/>
      <c r="KA11" s="388"/>
      <c r="KB11" s="388"/>
      <c r="KC11" s="388"/>
      <c r="KD11" s="388"/>
      <c r="KE11" s="388"/>
      <c r="KF11" s="388"/>
      <c r="KG11" s="388"/>
      <c r="KH11" s="388"/>
      <c r="KI11" s="388"/>
      <c r="KJ11" s="388"/>
      <c r="KK11" s="388"/>
      <c r="KL11" s="388"/>
      <c r="KM11" s="388"/>
      <c r="KN11" s="388"/>
      <c r="KO11" s="388"/>
      <c r="KP11" s="388"/>
      <c r="KQ11" s="388"/>
      <c r="KR11" s="388"/>
      <c r="KS11" s="388"/>
      <c r="KT11" s="388"/>
      <c r="KU11" s="388"/>
      <c r="KV11" s="388"/>
      <c r="KW11" s="388"/>
      <c r="KX11" s="388"/>
      <c r="KY11" s="388"/>
      <c r="KZ11" s="388"/>
      <c r="LA11" s="388"/>
      <c r="LB11" s="388"/>
      <c r="LC11" s="388"/>
      <c r="LD11" s="388"/>
      <c r="LE11" s="388"/>
      <c r="LF11" s="388"/>
      <c r="LG11" s="388"/>
      <c r="LH11" s="388"/>
      <c r="LI11" s="388"/>
      <c r="LJ11" s="388"/>
      <c r="LK11" s="388"/>
      <c r="LL11" s="388"/>
      <c r="LM11" s="388"/>
      <c r="LN11" s="388"/>
      <c r="LO11" s="388"/>
      <c r="LP11" s="388"/>
      <c r="LQ11" s="388"/>
      <c r="LR11" s="388"/>
      <c r="LS11" s="388"/>
      <c r="LT11" s="388"/>
      <c r="LU11" s="388"/>
      <c r="LV11" s="388"/>
      <c r="LW11" s="388"/>
      <c r="LX11" s="388"/>
      <c r="LY11" s="388"/>
      <c r="LZ11" s="388"/>
      <c r="MA11" s="388"/>
      <c r="MB11" s="388"/>
      <c r="MC11" s="388"/>
      <c r="MD11" s="388"/>
      <c r="ME11" s="388"/>
      <c r="MF11" s="388"/>
      <c r="MG11" s="388"/>
      <c r="MH11" s="388"/>
      <c r="MI11" s="388"/>
      <c r="MJ11" s="388"/>
      <c r="MK11" s="388"/>
      <c r="ML11" s="388"/>
      <c r="MM11" s="388"/>
      <c r="MN11" s="388"/>
      <c r="MO11" s="388"/>
      <c r="MP11" s="388"/>
      <c r="MQ11" s="388"/>
      <c r="MR11" s="388"/>
      <c r="MS11" s="388"/>
      <c r="MT11" s="388"/>
      <c r="MU11" s="388"/>
      <c r="MV11" s="388"/>
      <c r="MW11" s="388"/>
      <c r="MX11" s="388"/>
      <c r="MY11" s="388"/>
      <c r="MZ11" s="388"/>
      <c r="NA11" s="388"/>
      <c r="NB11" s="388"/>
      <c r="NC11" s="388"/>
      <c r="ND11" s="388"/>
      <c r="NE11" s="388"/>
      <c r="NF11" s="388"/>
      <c r="NG11" s="388"/>
      <c r="NH11" s="388"/>
      <c r="NI11" s="388"/>
      <c r="NJ11" s="388"/>
      <c r="NK11" s="388"/>
      <c r="NL11" s="388"/>
      <c r="NM11" s="388"/>
      <c r="NN11" s="388"/>
      <c r="NO11" s="388"/>
      <c r="NP11" s="388"/>
      <c r="NQ11" s="388"/>
      <c r="NR11" s="388"/>
      <c r="NS11" s="388"/>
      <c r="NT11" s="388"/>
      <c r="NU11" s="388"/>
      <c r="NV11" s="388"/>
      <c r="NW11" s="388"/>
      <c r="NX11" s="388"/>
      <c r="NY11" s="388"/>
      <c r="NZ11" s="388"/>
      <c r="OA11" s="388"/>
      <c r="OB11" s="388"/>
      <c r="OC11" s="388"/>
      <c r="OD11" s="388"/>
      <c r="OE11" s="388"/>
      <c r="OF11" s="388"/>
      <c r="OG11" s="388"/>
      <c r="OH11" s="388"/>
      <c r="OI11" s="388"/>
      <c r="OJ11" s="388"/>
      <c r="OK11" s="388"/>
      <c r="OL11" s="388"/>
      <c r="OM11" s="388"/>
      <c r="ON11" s="388"/>
      <c r="OO11" s="388"/>
      <c r="OP11" s="388"/>
      <c r="OQ11" s="388"/>
      <c r="OR11" s="388"/>
      <c r="OS11" s="388"/>
      <c r="OT11" s="388"/>
      <c r="OU11" s="388"/>
      <c r="OV11" s="388"/>
      <c r="OW11" s="388"/>
      <c r="OX11" s="388"/>
      <c r="OY11" s="388"/>
      <c r="OZ11" s="388"/>
      <c r="PA11" s="388"/>
      <c r="PB11" s="388"/>
      <c r="PC11" s="388"/>
      <c r="PD11" s="388"/>
      <c r="PE11" s="388"/>
      <c r="PF11" s="388"/>
      <c r="PG11" s="388"/>
      <c r="PH11" s="388"/>
      <c r="PI11" s="388"/>
      <c r="PJ11" s="388"/>
      <c r="PK11" s="388"/>
      <c r="PL11" s="388"/>
      <c r="PM11" s="388"/>
      <c r="PN11" s="388"/>
      <c r="PO11" s="388"/>
      <c r="PP11" s="388"/>
      <c r="PQ11" s="388"/>
      <c r="PR11" s="388"/>
      <c r="PS11" s="388"/>
      <c r="PT11" s="388"/>
      <c r="PU11" s="388"/>
      <c r="PV11" s="388"/>
      <c r="PW11" s="388"/>
      <c r="PX11" s="388"/>
      <c r="PY11" s="388"/>
      <c r="PZ11" s="388"/>
      <c r="QA11" s="388"/>
      <c r="QB11" s="388"/>
      <c r="QC11" s="388"/>
      <c r="QD11" s="388"/>
      <c r="QE11" s="388"/>
      <c r="QF11" s="388"/>
      <c r="QG11" s="388"/>
      <c r="QH11" s="388"/>
      <c r="QI11" s="388"/>
      <c r="QJ11" s="388"/>
      <c r="QK11" s="388"/>
      <c r="QL11" s="388"/>
      <c r="QM11" s="388"/>
      <c r="QN11" s="388"/>
      <c r="QO11" s="388"/>
      <c r="QP11" s="388"/>
      <c r="QQ11" s="388"/>
      <c r="QR11" s="388"/>
      <c r="QS11" s="388"/>
      <c r="QT11" s="388"/>
      <c r="QU11" s="388"/>
      <c r="QV11" s="388"/>
      <c r="QW11" s="388"/>
      <c r="QX11" s="388"/>
      <c r="QY11" s="388"/>
      <c r="QZ11" s="388"/>
      <c r="RA11" s="388"/>
      <c r="RB11" s="388"/>
      <c r="RC11" s="388"/>
      <c r="RD11" s="388"/>
      <c r="RE11" s="388"/>
      <c r="RF11" s="388"/>
      <c r="RG11" s="388"/>
      <c r="RH11" s="388"/>
      <c r="RI11" s="388"/>
      <c r="RJ11" s="388"/>
      <c r="RK11" s="388"/>
      <c r="RL11" s="388"/>
      <c r="RM11" s="388"/>
      <c r="RN11" s="388"/>
      <c r="RO11" s="388"/>
      <c r="RP11" s="388"/>
      <c r="RQ11" s="388"/>
      <c r="RR11" s="388"/>
      <c r="RS11" s="388"/>
      <c r="RT11" s="388"/>
      <c r="RU11" s="388"/>
      <c r="RV11" s="388"/>
      <c r="RW11" s="388"/>
      <c r="RX11" s="388"/>
      <c r="RY11" s="388"/>
      <c r="RZ11" s="388"/>
      <c r="SA11" s="388"/>
      <c r="SB11" s="388"/>
      <c r="SC11" s="388"/>
      <c r="SD11" s="388"/>
      <c r="SE11" s="388"/>
      <c r="SF11" s="388"/>
      <c r="SG11" s="388"/>
      <c r="SH11" s="388"/>
      <c r="SI11" s="388"/>
      <c r="SJ11" s="388"/>
      <c r="SK11" s="388"/>
      <c r="SL11" s="388"/>
      <c r="SM11" s="388"/>
      <c r="SN11" s="388"/>
      <c r="SO11" s="388"/>
      <c r="SP11" s="388"/>
      <c r="SQ11" s="388"/>
      <c r="SR11" s="388"/>
      <c r="SS11" s="388"/>
      <c r="ST11" s="388"/>
      <c r="SU11" s="388"/>
      <c r="SV11" s="388"/>
      <c r="SW11" s="388"/>
      <c r="SX11" s="388"/>
      <c r="SY11" s="388"/>
      <c r="SZ11" s="388"/>
      <c r="TA11" s="388"/>
      <c r="TB11" s="388"/>
      <c r="TC11" s="388"/>
      <c r="TD11" s="388"/>
      <c r="TE11" s="388"/>
      <c r="TF11" s="388"/>
      <c r="TG11" s="388"/>
      <c r="TH11" s="388"/>
      <c r="TI11" s="388"/>
      <c r="TJ11" s="388"/>
      <c r="TK11" s="388"/>
      <c r="TL11" s="388"/>
      <c r="TM11" s="388"/>
      <c r="TN11" s="388"/>
      <c r="TO11" s="388"/>
      <c r="TP11" s="388"/>
      <c r="TQ11" s="388"/>
      <c r="TR11" s="388"/>
      <c r="TS11" s="388"/>
      <c r="TT11" s="388"/>
      <c r="TU11" s="388"/>
      <c r="TV11" s="388"/>
      <c r="TW11" s="388"/>
      <c r="TX11" s="388"/>
      <c r="TY11" s="388"/>
      <c r="TZ11" s="388"/>
      <c r="UA11" s="388"/>
      <c r="UB11" s="388"/>
      <c r="UC11" s="388"/>
      <c r="UD11" s="388"/>
      <c r="UE11" s="388"/>
      <c r="UF11" s="388"/>
      <c r="UG11" s="388"/>
      <c r="UH11" s="388"/>
      <c r="UI11" s="388"/>
      <c r="UJ11" s="388"/>
      <c r="UK11" s="388"/>
      <c r="UL11" s="388"/>
      <c r="UM11" s="388"/>
      <c r="UN11" s="388"/>
      <c r="UO11" s="388"/>
      <c r="UP11" s="388"/>
      <c r="UQ11" s="388"/>
      <c r="UR11" s="388"/>
      <c r="US11" s="388"/>
      <c r="UT11" s="388"/>
      <c r="UU11" s="388"/>
      <c r="UV11" s="388"/>
      <c r="UW11" s="388"/>
      <c r="UX11" s="388"/>
      <c r="UY11" s="388"/>
      <c r="UZ11" s="388"/>
      <c r="VA11" s="388"/>
      <c r="VB11" s="388"/>
      <c r="VC11" s="388"/>
      <c r="VD11" s="388"/>
      <c r="VE11" s="388"/>
      <c r="VF11" s="388"/>
      <c r="VG11" s="388"/>
      <c r="VH11" s="388"/>
      <c r="VI11" s="388"/>
      <c r="VJ11" s="388"/>
      <c r="VK11" s="388"/>
      <c r="VL11" s="388"/>
      <c r="VM11" s="388"/>
      <c r="VN11" s="388"/>
      <c r="VO11" s="388"/>
      <c r="VP11" s="388"/>
      <c r="VQ11" s="388"/>
      <c r="VR11" s="388"/>
      <c r="VS11" s="388"/>
      <c r="VT11" s="388"/>
      <c r="VU11" s="388"/>
      <c r="VV11" s="388"/>
      <c r="VW11" s="388"/>
      <c r="VX11" s="388"/>
      <c r="VY11" s="388"/>
      <c r="VZ11" s="388"/>
      <c r="WA11" s="388"/>
      <c r="WB11" s="388"/>
      <c r="WC11" s="388"/>
      <c r="WD11" s="388"/>
      <c r="WE11" s="388"/>
      <c r="WF11" s="388"/>
      <c r="WG11" s="388"/>
      <c r="WH11" s="388"/>
      <c r="WI11" s="388"/>
      <c r="WJ11" s="388"/>
      <c r="WK11" s="388"/>
      <c r="WL11" s="388"/>
      <c r="WM11" s="388"/>
      <c r="WN11" s="388"/>
      <c r="WO11" s="388"/>
      <c r="WP11" s="388"/>
      <c r="WQ11" s="388"/>
      <c r="WR11" s="388"/>
      <c r="WS11" s="388"/>
      <c r="WT11" s="388"/>
      <c r="WU11" s="388"/>
      <c r="WV11" s="388"/>
      <c r="WW11" s="388"/>
      <c r="WX11" s="388"/>
      <c r="WY11" s="388"/>
      <c r="WZ11" s="388"/>
      <c r="XA11" s="388"/>
      <c r="XB11" s="388"/>
      <c r="XC11" s="388"/>
      <c r="XD11" s="388"/>
      <c r="XE11" s="388"/>
      <c r="XF11" s="388"/>
      <c r="XG11" s="388"/>
      <c r="XH11" s="388"/>
      <c r="XI11" s="388"/>
      <c r="XJ11" s="388"/>
      <c r="XK11" s="388"/>
      <c r="XL11" s="388"/>
      <c r="XM11" s="388"/>
      <c r="XN11" s="388"/>
      <c r="XO11" s="388"/>
      <c r="XP11" s="388"/>
      <c r="XQ11" s="388"/>
      <c r="XR11" s="388"/>
      <c r="XS11" s="388"/>
      <c r="XT11" s="388"/>
      <c r="XU11" s="388"/>
      <c r="XV11" s="388"/>
      <c r="XW11" s="388"/>
      <c r="XX11" s="388"/>
      <c r="XY11" s="388"/>
      <c r="XZ11" s="388"/>
      <c r="YA11" s="388"/>
      <c r="YB11" s="388"/>
      <c r="YC11" s="388"/>
      <c r="YD11" s="388"/>
      <c r="YE11" s="388"/>
      <c r="YF11" s="388"/>
      <c r="YG11" s="388"/>
      <c r="YH11" s="388"/>
      <c r="YI11" s="388"/>
      <c r="YJ11" s="388"/>
      <c r="YK11" s="388"/>
      <c r="YL11" s="388"/>
      <c r="YM11" s="388"/>
      <c r="YN11" s="388"/>
      <c r="YO11" s="388"/>
      <c r="YP11" s="388"/>
      <c r="YQ11" s="388"/>
      <c r="YR11" s="388"/>
      <c r="YS11" s="388"/>
      <c r="YT11" s="388"/>
      <c r="YU11" s="388"/>
      <c r="YV11" s="388"/>
      <c r="YW11" s="388"/>
      <c r="YX11" s="388"/>
      <c r="YY11" s="388"/>
      <c r="YZ11" s="388"/>
      <c r="ZA11" s="388"/>
      <c r="ZB11" s="388"/>
      <c r="ZC11" s="388"/>
      <c r="ZD11" s="388"/>
      <c r="ZE11" s="388"/>
      <c r="ZF11" s="388"/>
      <c r="ZG11" s="388"/>
      <c r="ZH11" s="388"/>
      <c r="ZI11" s="388"/>
      <c r="ZJ11" s="388"/>
      <c r="ZK11" s="388"/>
      <c r="ZL11" s="388"/>
      <c r="ZM11" s="388"/>
      <c r="ZN11" s="388"/>
      <c r="ZO11" s="388"/>
      <c r="ZP11" s="388"/>
      <c r="ZQ11" s="388"/>
      <c r="ZR11" s="388"/>
      <c r="ZS11" s="388"/>
      <c r="ZT11" s="388"/>
      <c r="ZU11" s="388"/>
      <c r="ZV11" s="388"/>
      <c r="ZW11" s="388"/>
      <c r="ZX11" s="388"/>
      <c r="ZY11" s="388"/>
      <c r="ZZ11" s="388"/>
      <c r="AAA11" s="388"/>
      <c r="AAB11" s="388"/>
      <c r="AAC11" s="388"/>
      <c r="AAD11" s="388"/>
      <c r="AAE11" s="388"/>
      <c r="AAF11" s="388"/>
      <c r="AAG11" s="388"/>
      <c r="AAH11" s="388"/>
      <c r="AAI11" s="388"/>
      <c r="AAJ11" s="388"/>
      <c r="AAK11" s="388"/>
      <c r="AAL11" s="388"/>
      <c r="AAM11" s="388"/>
      <c r="AAN11" s="388"/>
      <c r="AAO11" s="388"/>
      <c r="AAP11" s="388"/>
      <c r="AAQ11" s="388"/>
      <c r="AAR11" s="388"/>
      <c r="AAS11" s="388"/>
      <c r="AAT11" s="388"/>
      <c r="AAU11" s="388"/>
      <c r="AAV11" s="388"/>
      <c r="AAW11" s="388"/>
      <c r="AAX11" s="388"/>
      <c r="AAY11" s="388"/>
      <c r="AAZ11" s="388"/>
      <c r="ABA11" s="388"/>
      <c r="ABB11" s="388"/>
      <c r="ABC11" s="388"/>
      <c r="ABD11" s="388"/>
      <c r="ABE11" s="388"/>
      <c r="ABF11" s="388"/>
      <c r="ABG11" s="388"/>
      <c r="ABH11" s="388"/>
      <c r="ABI11" s="388"/>
      <c r="ABJ11" s="388"/>
      <c r="ABK11" s="388"/>
      <c r="ABL11" s="388"/>
      <c r="ABM11" s="388"/>
      <c r="ABN11" s="388"/>
      <c r="ABO11" s="388"/>
      <c r="ABP11" s="388"/>
      <c r="ABQ11" s="388"/>
      <c r="ABR11" s="388"/>
      <c r="ABS11" s="388"/>
      <c r="ABT11" s="388"/>
      <c r="ABU11" s="388"/>
      <c r="ABV11" s="388"/>
      <c r="ABW11" s="388"/>
      <c r="ABX11" s="388"/>
      <c r="ABY11" s="388"/>
      <c r="ABZ11" s="388"/>
      <c r="ACA11" s="388"/>
      <c r="ACB11" s="388"/>
      <c r="ACC11" s="388"/>
      <c r="ACD11" s="388"/>
      <c r="ACE11" s="388"/>
      <c r="ACF11" s="388"/>
      <c r="ACG11" s="388"/>
      <c r="ACH11" s="388"/>
      <c r="ACI11" s="388"/>
      <c r="ACJ11" s="388"/>
      <c r="ACK11" s="388"/>
      <c r="ACL11" s="388"/>
      <c r="ACM11" s="388"/>
      <c r="ACN11" s="388"/>
      <c r="ACO11" s="388"/>
      <c r="ACP11" s="388"/>
      <c r="ACQ11" s="388"/>
      <c r="ACR11" s="388"/>
      <c r="ACS11" s="388"/>
      <c r="ACT11" s="388"/>
      <c r="ACU11" s="388"/>
      <c r="ACV11" s="388"/>
      <c r="ACW11" s="388"/>
      <c r="ACX11" s="388"/>
      <c r="ACY11" s="388"/>
      <c r="ACZ11" s="388"/>
      <c r="ADA11" s="388"/>
      <c r="ADB11" s="388"/>
      <c r="ADC11" s="388"/>
      <c r="ADD11" s="388"/>
      <c r="ADE11" s="388"/>
      <c r="ADF11" s="388"/>
      <c r="ADG11" s="388"/>
      <c r="ADH11" s="388"/>
      <c r="ADI11" s="388"/>
      <c r="ADJ11" s="388"/>
      <c r="ADK11" s="388"/>
      <c r="ADL11" s="388"/>
      <c r="ADM11" s="388"/>
      <c r="ADN11" s="388"/>
      <c r="ADO11" s="388"/>
      <c r="ADP11" s="388"/>
      <c r="ADQ11" s="388"/>
      <c r="ADR11" s="388"/>
      <c r="ADS11" s="388"/>
      <c r="ADT11" s="388"/>
      <c r="ADU11" s="388"/>
      <c r="ADV11" s="388"/>
      <c r="ADW11" s="388"/>
      <c r="ADX11" s="388"/>
      <c r="ADY11" s="388"/>
      <c r="ADZ11" s="388"/>
      <c r="AEA11" s="388"/>
      <c r="AEB11" s="388"/>
      <c r="AEC11" s="388"/>
      <c r="AED11" s="388"/>
      <c r="AEE11" s="388"/>
      <c r="AEF11" s="388"/>
      <c r="AEG11" s="388"/>
      <c r="AEH11" s="388"/>
      <c r="AEI11" s="388"/>
      <c r="AEJ11" s="388"/>
      <c r="AEK11" s="388"/>
      <c r="AEL11" s="388"/>
      <c r="AEM11" s="388"/>
      <c r="AEN11" s="388"/>
      <c r="AEO11" s="388"/>
      <c r="AEP11" s="388"/>
      <c r="AEQ11" s="388"/>
      <c r="AER11" s="388"/>
      <c r="AES11" s="388"/>
      <c r="AET11" s="388"/>
      <c r="AEU11" s="388"/>
      <c r="AEV11" s="388"/>
      <c r="AEW11" s="388"/>
      <c r="AEX11" s="388"/>
      <c r="AEY11" s="388"/>
      <c r="AEZ11" s="388"/>
      <c r="AFA11" s="388"/>
      <c r="AFB11" s="388"/>
      <c r="AFC11" s="388"/>
      <c r="AFD11" s="388"/>
      <c r="AFE11" s="388"/>
      <c r="AFF11" s="388"/>
      <c r="AFG11" s="388"/>
      <c r="AFH11" s="388"/>
      <c r="AFI11" s="388"/>
      <c r="AFJ11" s="388"/>
      <c r="AFK11" s="388"/>
      <c r="AFL11" s="388"/>
      <c r="AFM11" s="388"/>
      <c r="AFN11" s="388"/>
      <c r="AFO11" s="388"/>
      <c r="AFP11" s="388"/>
      <c r="AFQ11" s="388"/>
      <c r="AFR11" s="388"/>
      <c r="AFS11" s="388"/>
      <c r="AFT11" s="388"/>
      <c r="AFU11" s="388"/>
      <c r="AFV11" s="388"/>
      <c r="AFW11" s="388"/>
      <c r="AFX11" s="388"/>
      <c r="AFY11" s="388"/>
      <c r="AFZ11" s="388"/>
      <c r="AGA11" s="388"/>
      <c r="AGB11" s="388"/>
      <c r="AGC11" s="388"/>
      <c r="AGD11" s="388"/>
      <c r="AGE11" s="388"/>
      <c r="AGF11" s="388"/>
      <c r="AGG11" s="388"/>
      <c r="AGH11" s="388"/>
      <c r="AGI11" s="388"/>
      <c r="AGJ11" s="388"/>
      <c r="AGK11" s="388"/>
      <c r="AGL11" s="388"/>
      <c r="AGM11" s="388"/>
      <c r="AGN11" s="388"/>
      <c r="AGO11" s="388"/>
      <c r="AGP11" s="388"/>
      <c r="AGQ11" s="388"/>
      <c r="AGR11" s="388"/>
      <c r="AGS11" s="388"/>
      <c r="AGT11" s="388"/>
      <c r="AGU11" s="388"/>
      <c r="AGV11" s="388"/>
      <c r="AGW11" s="388"/>
      <c r="AGX11" s="388"/>
      <c r="AGY11" s="388"/>
      <c r="AGZ11" s="388"/>
      <c r="AHA11" s="388"/>
      <c r="AHB11" s="388"/>
      <c r="AHC11" s="388"/>
      <c r="AHD11" s="388"/>
      <c r="AHE11" s="388"/>
      <c r="AHF11" s="388"/>
      <c r="AHG11" s="388"/>
      <c r="AHH11" s="388"/>
      <c r="AHI11" s="388"/>
      <c r="AHJ11" s="388"/>
      <c r="AHK11" s="388"/>
      <c r="AHL11" s="388"/>
      <c r="AHM11" s="388"/>
      <c r="AHN11" s="388"/>
      <c r="AHO11" s="388"/>
      <c r="AHP11" s="388"/>
      <c r="AHQ11" s="388"/>
      <c r="AHR11" s="388"/>
      <c r="AHS11" s="388"/>
      <c r="AHT11" s="388"/>
      <c r="AHU11" s="388"/>
      <c r="AHV11" s="388"/>
      <c r="AHW11" s="388"/>
      <c r="AHX11" s="388"/>
      <c r="AHY11" s="388"/>
      <c r="AHZ11" s="388"/>
      <c r="AIA11" s="388"/>
      <c r="AIB11" s="388"/>
      <c r="AIC11" s="388"/>
      <c r="AID11" s="388"/>
      <c r="AIE11" s="388"/>
      <c r="AIF11" s="388"/>
      <c r="AIG11" s="388"/>
      <c r="AIH11" s="388"/>
      <c r="AII11" s="388"/>
      <c r="AIJ11" s="388"/>
      <c r="AIK11" s="388"/>
      <c r="AIL11" s="388"/>
      <c r="AIM11" s="388"/>
      <c r="AIN11" s="388"/>
      <c r="AIO11" s="388"/>
      <c r="AIP11" s="388"/>
      <c r="AIQ11" s="388"/>
      <c r="AIR11" s="388"/>
      <c r="AIS11" s="388"/>
      <c r="AIT11" s="388"/>
      <c r="AIU11" s="388"/>
      <c r="AIV11" s="388"/>
      <c r="AIW11" s="388"/>
      <c r="AIX11" s="388"/>
      <c r="AIY11" s="388"/>
      <c r="AIZ11" s="388"/>
      <c r="AJA11" s="388"/>
      <c r="AJB11" s="388"/>
      <c r="AJC11" s="388"/>
      <c r="AJD11" s="388"/>
      <c r="AJE11" s="388"/>
      <c r="AJF11" s="388"/>
      <c r="AJG11" s="388"/>
      <c r="AJH11" s="388"/>
      <c r="AJI11" s="388"/>
      <c r="AJJ11" s="388"/>
      <c r="AJK11" s="388"/>
      <c r="AJL11" s="388"/>
      <c r="AJM11" s="388"/>
      <c r="AJN11" s="388"/>
      <c r="AJO11" s="388"/>
      <c r="AJP11" s="388"/>
      <c r="AJQ11" s="388"/>
      <c r="AJR11" s="388"/>
      <c r="AJS11" s="388"/>
      <c r="AJT11" s="388"/>
      <c r="AJU11" s="388"/>
      <c r="AJV11" s="388"/>
      <c r="AJW11" s="388"/>
      <c r="AJX11" s="388"/>
      <c r="AJY11" s="388"/>
      <c r="AJZ11" s="388"/>
      <c r="AKA11" s="388"/>
      <c r="AKB11" s="388"/>
      <c r="AKC11" s="388"/>
      <c r="AKD11" s="388"/>
      <c r="AKE11" s="388"/>
      <c r="AKF11" s="388"/>
      <c r="AKG11" s="388"/>
      <c r="AKH11" s="388"/>
      <c r="AKI11" s="388"/>
      <c r="AKJ11" s="388"/>
      <c r="AKK11" s="388"/>
      <c r="AKL11" s="388"/>
      <c r="AKM11" s="388"/>
      <c r="AKN11" s="388"/>
      <c r="AKO11" s="388"/>
      <c r="AKP11" s="388"/>
      <c r="AKQ11" s="388"/>
      <c r="AKR11" s="388"/>
      <c r="AKS11" s="388"/>
      <c r="AKT11" s="388"/>
      <c r="AKU11" s="388"/>
      <c r="AKV11" s="388"/>
      <c r="AKW11" s="388"/>
      <c r="AKX11" s="388"/>
      <c r="AKY11" s="388"/>
      <c r="AKZ11" s="388"/>
      <c r="ALA11" s="388"/>
      <c r="ALB11" s="388"/>
      <c r="ALC11" s="388"/>
      <c r="ALD11" s="388"/>
      <c r="ALE11" s="388"/>
      <c r="ALF11" s="388"/>
      <c r="ALG11" s="388"/>
      <c r="ALH11" s="388"/>
      <c r="ALI11" s="388"/>
      <c r="ALJ11" s="388"/>
      <c r="ALK11" s="388"/>
      <c r="ALL11" s="388"/>
      <c r="ALM11" s="388"/>
      <c r="ALN11" s="388"/>
      <c r="ALO11" s="388"/>
      <c r="ALP11" s="388"/>
      <c r="ALQ11" s="388"/>
      <c r="ALR11" s="388"/>
      <c r="ALS11" s="388"/>
      <c r="ALT11" s="388"/>
      <c r="ALU11" s="388"/>
      <c r="ALV11" s="388"/>
      <c r="ALW11" s="387"/>
      <c r="ALX11" s="387"/>
      <c r="ALY11" s="387"/>
      <c r="ALZ11" s="387"/>
      <c r="AMA11" s="387"/>
      <c r="AMB11" s="387"/>
      <c r="AMC11" s="387"/>
      <c r="AMD11" s="387"/>
      <c r="AME11" s="387"/>
      <c r="AMF11" s="387"/>
      <c r="AMG11" s="387"/>
      <c r="AMH11" s="387"/>
      <c r="AMI11" s="387"/>
      <c r="AMJ11" s="387"/>
      <c r="AMK11" s="387"/>
    </row>
    <row r="12" spans="1:1025">
      <c r="A12" s="434"/>
      <c r="B12" s="435"/>
      <c r="C12" s="435"/>
      <c r="D12" s="435"/>
      <c r="E12" s="435"/>
      <c r="F12" s="436"/>
      <c r="G12" s="437"/>
      <c r="H12" s="437"/>
      <c r="I12" s="437"/>
      <c r="J12" s="437"/>
      <c r="K12" s="438"/>
    </row>
    <row r="13" spans="1:1025" ht="12.75" customHeight="1">
      <c r="A13" s="439"/>
      <c r="B13" s="440" t="s">
        <v>12</v>
      </c>
      <c r="C13" s="419"/>
      <c r="D13" s="419"/>
      <c r="E13" s="420"/>
      <c r="F13" s="441"/>
      <c r="G13" s="1531" t="s">
        <v>11</v>
      </c>
      <c r="H13" s="1531"/>
      <c r="I13" s="1531"/>
      <c r="J13" s="419"/>
      <c r="K13" s="419"/>
    </row>
    <row r="14" spans="1:1025" ht="12.75" customHeight="1">
      <c r="A14" s="439"/>
      <c r="B14" s="440"/>
      <c r="C14" s="419"/>
      <c r="D14" s="419"/>
      <c r="E14" s="420"/>
      <c r="F14" s="442"/>
      <c r="G14" s="1531" t="s">
        <v>13</v>
      </c>
      <c r="H14" s="1531"/>
      <c r="I14" s="1531"/>
      <c r="J14" s="419"/>
      <c r="K14" s="419"/>
    </row>
    <row r="15" spans="1:1025">
      <c r="F15" s="443"/>
      <c r="G15" s="443"/>
      <c r="H15" s="443"/>
      <c r="I15" s="443"/>
      <c r="J15" s="443"/>
      <c r="K15" s="443"/>
    </row>
    <row r="19" spans="3:3">
      <c r="C19" s="444"/>
    </row>
  </sheetData>
  <mergeCells count="9">
    <mergeCell ref="B3:O3"/>
    <mergeCell ref="G14:I14"/>
    <mergeCell ref="A5:B5"/>
    <mergeCell ref="C6:D6"/>
    <mergeCell ref="K6:O6"/>
    <mergeCell ref="K7:L7"/>
    <mergeCell ref="A9:O9"/>
    <mergeCell ref="A11:F11"/>
    <mergeCell ref="G13:I13"/>
  </mergeCells>
  <pageMargins left="0.75000000000000011" right="0.75000000000000011" top="1.393700787401575" bottom="1.393700787401575" header="1" footer="1"/>
  <pageSetup paperSize="9" scale="52" fitToHeight="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MG20"/>
  <sheetViews>
    <sheetView zoomScaleNormal="100" workbookViewId="0">
      <selection activeCell="B8" sqref="B8"/>
    </sheetView>
  </sheetViews>
  <sheetFormatPr defaultColWidth="9.140625" defaultRowHeight="14.25"/>
  <cols>
    <col min="1" max="1" width="5.42578125" style="415" customWidth="1"/>
    <col min="2" max="2" width="48.7109375" style="415" customWidth="1"/>
    <col min="3" max="3" width="10.42578125" style="415" customWidth="1"/>
    <col min="4" max="4" width="5.140625" style="415" bestFit="1" customWidth="1"/>
    <col min="5" max="5" width="12.85546875" style="415" bestFit="1" customWidth="1"/>
    <col min="6" max="6" width="14.140625" style="415" bestFit="1" customWidth="1"/>
    <col min="7" max="7" width="12.140625" style="415" customWidth="1"/>
    <col min="8" max="8" width="13.42578125" style="415" bestFit="1" customWidth="1"/>
    <col min="9" max="9" width="21.42578125" style="415" customWidth="1"/>
    <col min="10" max="10" width="15.42578125" style="415" customWidth="1"/>
    <col min="11" max="11" width="14.7109375" style="415" customWidth="1"/>
    <col min="12" max="12" width="9.7109375" style="415" customWidth="1"/>
    <col min="13" max="13" width="10.5703125" style="415" customWidth="1"/>
    <col min="14" max="14" width="9.7109375" style="415" customWidth="1"/>
    <col min="15" max="15" width="11.140625" style="415" customWidth="1"/>
    <col min="16" max="249" width="9.7109375" style="415" customWidth="1"/>
    <col min="250" max="250" width="5.42578125" style="415" customWidth="1"/>
    <col min="251" max="251" width="48.7109375" style="415" customWidth="1"/>
    <col min="252" max="252" width="12.42578125" style="415" customWidth="1"/>
    <col min="253" max="253" width="5.5703125" style="415" customWidth="1"/>
    <col min="254" max="254" width="17.140625" style="415" customWidth="1"/>
    <col min="255" max="255" width="10.85546875" style="415" customWidth="1"/>
    <col min="256" max="256" width="16.5703125" style="415" customWidth="1"/>
    <col min="257" max="257" width="15.42578125" style="415" customWidth="1"/>
    <col min="258" max="258" width="15.7109375" style="415" customWidth="1"/>
    <col min="259" max="260" width="16.140625" style="415" customWidth="1"/>
    <col min="261" max="261" width="28.28515625" style="415" customWidth="1"/>
    <col min="262" max="262" width="18.7109375" style="415" customWidth="1"/>
    <col min="263" max="263" width="14.7109375" style="415" customWidth="1"/>
    <col min="264" max="505" width="9.7109375" style="415" customWidth="1"/>
    <col min="506" max="506" width="5.42578125" style="415" customWidth="1"/>
    <col min="507" max="507" width="48.7109375" style="415" customWidth="1"/>
    <col min="508" max="508" width="12.42578125" style="415" customWidth="1"/>
    <col min="509" max="509" width="5.5703125" style="415" customWidth="1"/>
    <col min="510" max="510" width="17.140625" style="415" customWidth="1"/>
    <col min="511" max="511" width="10.85546875" style="415" customWidth="1"/>
    <col min="512" max="512" width="16.5703125" style="415" customWidth="1"/>
    <col min="513" max="513" width="15.42578125" style="415" customWidth="1"/>
    <col min="514" max="514" width="15.7109375" style="415" customWidth="1"/>
    <col min="515" max="516" width="16.140625" style="415" customWidth="1"/>
    <col min="517" max="517" width="28.28515625" style="415" customWidth="1"/>
    <col min="518" max="518" width="18.7109375" style="415" customWidth="1"/>
    <col min="519" max="519" width="14.7109375" style="415" customWidth="1"/>
    <col min="520" max="761" width="9.7109375" style="415" customWidth="1"/>
    <col min="762" max="762" width="5.42578125" style="415" customWidth="1"/>
    <col min="763" max="763" width="48.7109375" style="415" customWidth="1"/>
    <col min="764" max="764" width="12.42578125" style="415" customWidth="1"/>
    <col min="765" max="765" width="5.5703125" style="415" customWidth="1"/>
    <col min="766" max="766" width="17.140625" style="415" customWidth="1"/>
    <col min="767" max="767" width="10.85546875" style="415" customWidth="1"/>
    <col min="768" max="768" width="16.5703125" style="415" customWidth="1"/>
    <col min="769" max="769" width="15.42578125" style="415" customWidth="1"/>
    <col min="770" max="770" width="15.7109375" style="415" customWidth="1"/>
    <col min="771" max="772" width="16.140625" style="415" customWidth="1"/>
    <col min="773" max="773" width="28.28515625" style="415" customWidth="1"/>
    <col min="774" max="774" width="18.7109375" style="415" customWidth="1"/>
    <col min="775" max="775" width="14.7109375" style="415" customWidth="1"/>
    <col min="776" max="1016" width="9.7109375" style="415" customWidth="1"/>
    <col min="1017" max="1017" width="10.28515625" style="415" customWidth="1"/>
    <col min="1018" max="1018" width="10.28515625" style="418" customWidth="1"/>
    <col min="1019" max="16384" width="9.140625" style="418"/>
  </cols>
  <sheetData>
    <row r="1" spans="1:1021" s="357" customFormat="1">
      <c r="A1" s="413"/>
      <c r="B1" s="1387" t="s">
        <v>935</v>
      </c>
      <c r="C1" s="319"/>
      <c r="D1" s="319"/>
      <c r="E1" s="319" t="s">
        <v>239</v>
      </c>
      <c r="F1" s="319"/>
      <c r="G1" s="319"/>
      <c r="H1" s="319"/>
      <c r="I1" s="319"/>
      <c r="J1" s="319"/>
      <c r="K1" s="319" t="s">
        <v>240</v>
      </c>
      <c r="L1" s="371"/>
      <c r="M1" s="371"/>
      <c r="N1" s="371"/>
      <c r="O1" s="371"/>
      <c r="P1" s="412"/>
    </row>
    <row r="2" spans="1:1021" s="357" customFormat="1">
      <c r="A2" s="410"/>
      <c r="B2" s="411"/>
      <c r="C2" s="411"/>
      <c r="D2" s="411"/>
      <c r="E2" s="411"/>
      <c r="F2" s="411"/>
      <c r="G2" s="411"/>
      <c r="H2" s="411"/>
      <c r="I2" s="411"/>
      <c r="J2" s="411"/>
      <c r="K2" s="411"/>
      <c r="L2" s="411"/>
      <c r="M2" s="411"/>
      <c r="N2" s="411"/>
      <c r="O2" s="411"/>
      <c r="P2" s="411"/>
    </row>
    <row r="3" spans="1:1021" s="357" customFormat="1" ht="24" customHeight="1">
      <c r="A3" s="410"/>
      <c r="B3" s="1530" t="s">
        <v>238</v>
      </c>
      <c r="C3" s="1530"/>
      <c r="D3" s="1530"/>
      <c r="E3" s="1530"/>
      <c r="F3" s="1530"/>
      <c r="G3" s="1530"/>
      <c r="H3" s="1530"/>
      <c r="I3" s="1530"/>
      <c r="J3" s="1530"/>
      <c r="K3" s="1530"/>
      <c r="L3" s="1530"/>
      <c r="M3" s="1530"/>
      <c r="N3" s="1530"/>
      <c r="O3" s="1530"/>
      <c r="P3" s="371"/>
    </row>
    <row r="4" spans="1:1021" s="357" customFormat="1">
      <c r="A4" s="460"/>
      <c r="B4" s="460"/>
      <c r="C4" s="460"/>
      <c r="D4" s="460"/>
      <c r="E4" s="460"/>
      <c r="F4" s="460"/>
      <c r="G4" s="460"/>
      <c r="H4" s="460"/>
      <c r="I4" s="460"/>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15"/>
      <c r="AR4" s="415"/>
      <c r="AS4" s="415"/>
      <c r="AT4" s="415"/>
      <c r="AU4" s="415"/>
      <c r="AV4" s="415"/>
      <c r="AW4" s="415"/>
      <c r="AX4" s="415"/>
      <c r="AY4" s="415"/>
      <c r="AZ4" s="415"/>
      <c r="BA4" s="415"/>
      <c r="BB4" s="415"/>
      <c r="BC4" s="415"/>
      <c r="BD4" s="415"/>
      <c r="BE4" s="415"/>
      <c r="BF4" s="415"/>
      <c r="BG4" s="415"/>
      <c r="BH4" s="415"/>
      <c r="BI4" s="415"/>
      <c r="BJ4" s="415"/>
      <c r="BK4" s="415"/>
      <c r="BL4" s="415"/>
      <c r="BM4" s="415"/>
      <c r="BN4" s="415"/>
      <c r="BO4" s="415"/>
      <c r="BP4" s="415"/>
      <c r="BQ4" s="415"/>
      <c r="BR4" s="415"/>
      <c r="BS4" s="415"/>
      <c r="BT4" s="415"/>
      <c r="BU4" s="415"/>
      <c r="BV4" s="415"/>
      <c r="BW4" s="415"/>
      <c r="BX4" s="415"/>
      <c r="BY4" s="415"/>
      <c r="BZ4" s="415"/>
      <c r="CA4" s="415"/>
      <c r="CB4" s="415"/>
      <c r="CC4" s="415"/>
      <c r="CD4" s="415"/>
      <c r="CE4" s="415"/>
      <c r="CF4" s="415"/>
      <c r="CG4" s="415"/>
      <c r="CH4" s="415"/>
      <c r="CI4" s="415"/>
      <c r="CJ4" s="415"/>
      <c r="CK4" s="415"/>
      <c r="CL4" s="415"/>
      <c r="CM4" s="415"/>
      <c r="CN4" s="415"/>
      <c r="CO4" s="415"/>
      <c r="CP4" s="415"/>
      <c r="CQ4" s="415"/>
      <c r="CR4" s="415"/>
      <c r="CS4" s="415"/>
      <c r="CT4" s="415"/>
      <c r="CU4" s="415"/>
      <c r="CV4" s="415"/>
      <c r="CW4" s="415"/>
      <c r="CX4" s="415"/>
      <c r="CY4" s="415"/>
      <c r="CZ4" s="415"/>
      <c r="DA4" s="415"/>
      <c r="DB4" s="415"/>
      <c r="DC4" s="415"/>
      <c r="DD4" s="415"/>
      <c r="DE4" s="415"/>
      <c r="DF4" s="415"/>
      <c r="DG4" s="415"/>
      <c r="DH4" s="415"/>
      <c r="DI4" s="415"/>
      <c r="DJ4" s="415"/>
      <c r="DK4" s="415"/>
      <c r="DL4" s="415"/>
      <c r="DM4" s="415"/>
      <c r="DN4" s="415"/>
      <c r="DO4" s="415"/>
      <c r="DP4" s="415"/>
      <c r="DQ4" s="415"/>
      <c r="DR4" s="415"/>
      <c r="DS4" s="415"/>
      <c r="DT4" s="415"/>
      <c r="DU4" s="415"/>
      <c r="DV4" s="415"/>
      <c r="DW4" s="415"/>
      <c r="DX4" s="415"/>
      <c r="DY4" s="415"/>
      <c r="DZ4" s="415"/>
      <c r="EA4" s="415"/>
      <c r="EB4" s="415"/>
      <c r="EC4" s="415"/>
      <c r="ED4" s="415"/>
      <c r="EE4" s="415"/>
      <c r="EF4" s="415"/>
      <c r="EG4" s="415"/>
      <c r="EH4" s="415"/>
      <c r="EI4" s="415"/>
      <c r="EJ4" s="415"/>
      <c r="EK4" s="415"/>
      <c r="EL4" s="415"/>
      <c r="EM4" s="415"/>
      <c r="EN4" s="415"/>
      <c r="EO4" s="415"/>
      <c r="EP4" s="415"/>
      <c r="EQ4" s="415"/>
      <c r="ER4" s="415"/>
      <c r="ES4" s="415"/>
      <c r="ET4" s="415"/>
      <c r="EU4" s="415"/>
      <c r="EV4" s="415"/>
      <c r="EW4" s="415"/>
      <c r="EX4" s="415"/>
      <c r="EY4" s="415"/>
      <c r="EZ4" s="415"/>
      <c r="FA4" s="415"/>
      <c r="FB4" s="415"/>
      <c r="FC4" s="415"/>
      <c r="FD4" s="415"/>
      <c r="FE4" s="415"/>
      <c r="FF4" s="415"/>
      <c r="FG4" s="415"/>
      <c r="FH4" s="415"/>
      <c r="FI4" s="415"/>
      <c r="FJ4" s="415"/>
      <c r="FK4" s="415"/>
      <c r="FL4" s="415"/>
      <c r="FM4" s="415"/>
      <c r="FN4" s="415"/>
      <c r="FO4" s="415"/>
      <c r="FP4" s="415"/>
      <c r="FQ4" s="415"/>
      <c r="FR4" s="415"/>
      <c r="FS4" s="415"/>
      <c r="FT4" s="415"/>
      <c r="FU4" s="415"/>
      <c r="FV4" s="415"/>
      <c r="FW4" s="415"/>
      <c r="FX4" s="415"/>
      <c r="FY4" s="415"/>
      <c r="FZ4" s="415"/>
      <c r="GA4" s="415"/>
      <c r="GB4" s="415"/>
      <c r="GC4" s="415"/>
      <c r="GD4" s="415"/>
      <c r="GE4" s="415"/>
      <c r="GF4" s="415"/>
      <c r="GG4" s="415"/>
      <c r="GH4" s="415"/>
      <c r="GI4" s="415"/>
      <c r="GJ4" s="415"/>
      <c r="GK4" s="415"/>
      <c r="GL4" s="415"/>
      <c r="GM4" s="415"/>
      <c r="GN4" s="415"/>
      <c r="GO4" s="415"/>
      <c r="GP4" s="415"/>
      <c r="GQ4" s="415"/>
      <c r="GR4" s="415"/>
      <c r="GS4" s="415"/>
      <c r="GT4" s="415"/>
      <c r="GU4" s="415"/>
      <c r="GV4" s="415"/>
      <c r="GW4" s="415"/>
      <c r="GX4" s="415"/>
      <c r="GY4" s="415"/>
      <c r="GZ4" s="415"/>
      <c r="HA4" s="415"/>
      <c r="HB4" s="415"/>
      <c r="HC4" s="415"/>
      <c r="HD4" s="415"/>
      <c r="HE4" s="415"/>
      <c r="HF4" s="415"/>
      <c r="HG4" s="415"/>
      <c r="HH4" s="415"/>
      <c r="HI4" s="415"/>
      <c r="HJ4" s="415"/>
      <c r="HK4" s="415"/>
      <c r="HL4" s="415"/>
      <c r="HM4" s="415"/>
      <c r="HN4" s="415"/>
      <c r="HO4" s="415"/>
      <c r="HP4" s="415"/>
      <c r="HQ4" s="415"/>
      <c r="HR4" s="415"/>
      <c r="HS4" s="415"/>
      <c r="HT4" s="415"/>
      <c r="HU4" s="415"/>
      <c r="HV4" s="415"/>
      <c r="HW4" s="415"/>
      <c r="HX4" s="415"/>
      <c r="HY4" s="415"/>
      <c r="HZ4" s="415"/>
      <c r="IA4" s="415"/>
      <c r="IB4" s="415"/>
      <c r="IC4" s="415"/>
      <c r="ID4" s="415"/>
      <c r="IE4" s="415"/>
      <c r="IF4" s="415"/>
      <c r="IG4" s="415"/>
      <c r="IH4" s="415"/>
      <c r="II4" s="415"/>
      <c r="IJ4" s="415"/>
      <c r="IK4" s="415"/>
      <c r="IL4" s="415"/>
      <c r="IM4" s="415"/>
      <c r="IN4" s="415"/>
      <c r="IO4" s="415"/>
      <c r="IP4" s="415"/>
      <c r="IQ4" s="415"/>
      <c r="IR4" s="415"/>
      <c r="IS4" s="415"/>
      <c r="IT4" s="415"/>
      <c r="IU4" s="415"/>
      <c r="IV4" s="415"/>
      <c r="IW4" s="415"/>
      <c r="IX4" s="415"/>
      <c r="IY4" s="415"/>
      <c r="IZ4" s="415"/>
      <c r="JA4" s="415"/>
      <c r="JB4" s="415"/>
      <c r="JC4" s="415"/>
      <c r="JD4" s="415"/>
      <c r="JE4" s="415"/>
      <c r="JF4" s="415"/>
      <c r="JG4" s="415"/>
      <c r="JH4" s="415"/>
      <c r="JI4" s="415"/>
      <c r="JJ4" s="415"/>
      <c r="JK4" s="415"/>
      <c r="JL4" s="415"/>
      <c r="JM4" s="415"/>
      <c r="JN4" s="415"/>
      <c r="JO4" s="415"/>
      <c r="JP4" s="415"/>
      <c r="JQ4" s="415"/>
      <c r="JR4" s="415"/>
      <c r="JS4" s="415"/>
      <c r="JT4" s="415"/>
      <c r="JU4" s="415"/>
      <c r="JV4" s="415"/>
      <c r="JW4" s="415"/>
      <c r="JX4" s="415"/>
      <c r="JY4" s="415"/>
      <c r="JZ4" s="415"/>
      <c r="KA4" s="415"/>
      <c r="KB4" s="415"/>
      <c r="KC4" s="415"/>
      <c r="KD4" s="415"/>
      <c r="KE4" s="415"/>
      <c r="KF4" s="415"/>
      <c r="KG4" s="415"/>
      <c r="KH4" s="415"/>
      <c r="KI4" s="415"/>
      <c r="KJ4" s="415"/>
      <c r="KK4" s="415"/>
      <c r="KL4" s="415"/>
      <c r="KM4" s="415"/>
      <c r="KN4" s="415"/>
      <c r="KO4" s="415"/>
      <c r="KP4" s="415"/>
      <c r="KQ4" s="415"/>
      <c r="KR4" s="415"/>
      <c r="KS4" s="415"/>
      <c r="KT4" s="415"/>
      <c r="KU4" s="415"/>
      <c r="KV4" s="415"/>
      <c r="KW4" s="415"/>
      <c r="KX4" s="415"/>
      <c r="KY4" s="415"/>
      <c r="KZ4" s="415"/>
      <c r="LA4" s="415"/>
      <c r="LB4" s="415"/>
      <c r="LC4" s="415"/>
      <c r="LD4" s="415"/>
      <c r="LE4" s="415"/>
      <c r="LF4" s="415"/>
      <c r="LG4" s="415"/>
      <c r="LH4" s="415"/>
      <c r="LI4" s="415"/>
      <c r="LJ4" s="415"/>
      <c r="LK4" s="415"/>
      <c r="LL4" s="415"/>
      <c r="LM4" s="415"/>
      <c r="LN4" s="415"/>
      <c r="LO4" s="415"/>
      <c r="LP4" s="415"/>
      <c r="LQ4" s="415"/>
      <c r="LR4" s="415"/>
      <c r="LS4" s="415"/>
      <c r="LT4" s="415"/>
      <c r="LU4" s="415"/>
      <c r="LV4" s="415"/>
      <c r="LW4" s="415"/>
      <c r="LX4" s="415"/>
      <c r="LY4" s="415"/>
      <c r="LZ4" s="415"/>
      <c r="MA4" s="415"/>
      <c r="MB4" s="415"/>
      <c r="MC4" s="415"/>
      <c r="MD4" s="415"/>
      <c r="ME4" s="415"/>
      <c r="MF4" s="415"/>
      <c r="MG4" s="415"/>
      <c r="MH4" s="415"/>
      <c r="MI4" s="415"/>
      <c r="MJ4" s="415"/>
      <c r="MK4" s="415"/>
      <c r="ML4" s="415"/>
      <c r="MM4" s="415"/>
      <c r="MN4" s="415"/>
      <c r="MO4" s="415"/>
      <c r="MP4" s="415"/>
      <c r="MQ4" s="415"/>
      <c r="MR4" s="415"/>
      <c r="MS4" s="415"/>
      <c r="MT4" s="415"/>
      <c r="MU4" s="415"/>
      <c r="MV4" s="415"/>
      <c r="MW4" s="415"/>
      <c r="MX4" s="415"/>
      <c r="MY4" s="415"/>
      <c r="MZ4" s="415"/>
      <c r="NA4" s="415"/>
      <c r="NB4" s="415"/>
      <c r="NC4" s="415"/>
      <c r="ND4" s="415"/>
      <c r="NE4" s="415"/>
      <c r="NF4" s="415"/>
      <c r="NG4" s="415"/>
      <c r="NH4" s="415"/>
      <c r="NI4" s="415"/>
      <c r="NJ4" s="415"/>
      <c r="NK4" s="415"/>
      <c r="NL4" s="415"/>
      <c r="NM4" s="415"/>
      <c r="NN4" s="415"/>
      <c r="NO4" s="415"/>
      <c r="NP4" s="415"/>
      <c r="NQ4" s="415"/>
      <c r="NR4" s="415"/>
      <c r="NS4" s="415"/>
      <c r="NT4" s="415"/>
      <c r="NU4" s="415"/>
      <c r="NV4" s="415"/>
      <c r="NW4" s="415"/>
      <c r="NX4" s="415"/>
      <c r="NY4" s="415"/>
      <c r="NZ4" s="415"/>
      <c r="OA4" s="415"/>
      <c r="OB4" s="415"/>
      <c r="OC4" s="415"/>
      <c r="OD4" s="415"/>
      <c r="OE4" s="415"/>
      <c r="OF4" s="415"/>
      <c r="OG4" s="415"/>
      <c r="OH4" s="415"/>
      <c r="OI4" s="415"/>
      <c r="OJ4" s="415"/>
      <c r="OK4" s="415"/>
      <c r="OL4" s="415"/>
      <c r="OM4" s="415"/>
      <c r="ON4" s="415"/>
      <c r="OO4" s="415"/>
      <c r="OP4" s="415"/>
      <c r="OQ4" s="415"/>
      <c r="OR4" s="415"/>
      <c r="OS4" s="415"/>
      <c r="OT4" s="415"/>
      <c r="OU4" s="415"/>
      <c r="OV4" s="415"/>
      <c r="OW4" s="415"/>
      <c r="OX4" s="415"/>
      <c r="OY4" s="415"/>
      <c r="OZ4" s="415"/>
      <c r="PA4" s="415"/>
      <c r="PB4" s="415"/>
      <c r="PC4" s="415"/>
      <c r="PD4" s="415"/>
      <c r="PE4" s="415"/>
      <c r="PF4" s="415"/>
      <c r="PG4" s="415"/>
      <c r="PH4" s="415"/>
      <c r="PI4" s="415"/>
      <c r="PJ4" s="415"/>
      <c r="PK4" s="415"/>
      <c r="PL4" s="415"/>
      <c r="PM4" s="415"/>
      <c r="PN4" s="415"/>
      <c r="PO4" s="415"/>
      <c r="PP4" s="415"/>
      <c r="PQ4" s="415"/>
      <c r="PR4" s="415"/>
      <c r="PS4" s="415"/>
      <c r="PT4" s="415"/>
      <c r="PU4" s="415"/>
      <c r="PV4" s="415"/>
      <c r="PW4" s="415"/>
      <c r="PX4" s="415"/>
      <c r="PY4" s="415"/>
      <c r="PZ4" s="415"/>
      <c r="QA4" s="415"/>
      <c r="QB4" s="415"/>
      <c r="QC4" s="415"/>
      <c r="QD4" s="415"/>
      <c r="QE4" s="415"/>
      <c r="QF4" s="415"/>
      <c r="QG4" s="415"/>
      <c r="QH4" s="415"/>
      <c r="QI4" s="415"/>
      <c r="QJ4" s="415"/>
      <c r="QK4" s="415"/>
      <c r="QL4" s="415"/>
      <c r="QM4" s="415"/>
      <c r="QN4" s="415"/>
      <c r="QO4" s="415"/>
      <c r="QP4" s="415"/>
      <c r="QQ4" s="415"/>
      <c r="QR4" s="415"/>
      <c r="QS4" s="415"/>
      <c r="QT4" s="415"/>
      <c r="QU4" s="415"/>
      <c r="QV4" s="415"/>
      <c r="QW4" s="415"/>
      <c r="QX4" s="415"/>
      <c r="QY4" s="415"/>
      <c r="QZ4" s="415"/>
      <c r="RA4" s="415"/>
      <c r="RB4" s="415"/>
      <c r="RC4" s="415"/>
      <c r="RD4" s="415"/>
      <c r="RE4" s="415"/>
      <c r="RF4" s="415"/>
      <c r="RG4" s="415"/>
      <c r="RH4" s="415"/>
      <c r="RI4" s="415"/>
      <c r="RJ4" s="415"/>
      <c r="RK4" s="415"/>
      <c r="RL4" s="415"/>
      <c r="RM4" s="415"/>
      <c r="RN4" s="415"/>
      <c r="RO4" s="415"/>
      <c r="RP4" s="415"/>
      <c r="RQ4" s="415"/>
      <c r="RR4" s="415"/>
      <c r="RS4" s="415"/>
      <c r="RT4" s="415"/>
      <c r="RU4" s="415"/>
      <c r="RV4" s="415"/>
      <c r="RW4" s="415"/>
      <c r="RX4" s="415"/>
      <c r="RY4" s="415"/>
      <c r="RZ4" s="415"/>
      <c r="SA4" s="415"/>
      <c r="SB4" s="415"/>
      <c r="SC4" s="415"/>
      <c r="SD4" s="415"/>
      <c r="SE4" s="415"/>
      <c r="SF4" s="415"/>
      <c r="SG4" s="415"/>
      <c r="SH4" s="415"/>
      <c r="SI4" s="415"/>
      <c r="SJ4" s="415"/>
      <c r="SK4" s="415"/>
      <c r="SL4" s="415"/>
      <c r="SM4" s="415"/>
      <c r="SN4" s="415"/>
      <c r="SO4" s="415"/>
      <c r="SP4" s="415"/>
      <c r="SQ4" s="415"/>
      <c r="SR4" s="415"/>
      <c r="SS4" s="415"/>
      <c r="ST4" s="415"/>
      <c r="SU4" s="415"/>
      <c r="SV4" s="415"/>
      <c r="SW4" s="415"/>
      <c r="SX4" s="415"/>
      <c r="SY4" s="415"/>
      <c r="SZ4" s="415"/>
      <c r="TA4" s="415"/>
      <c r="TB4" s="415"/>
      <c r="TC4" s="415"/>
      <c r="TD4" s="415"/>
      <c r="TE4" s="415"/>
      <c r="TF4" s="415"/>
      <c r="TG4" s="415"/>
      <c r="TH4" s="415"/>
      <c r="TI4" s="415"/>
      <c r="TJ4" s="415"/>
      <c r="TK4" s="415"/>
      <c r="TL4" s="415"/>
      <c r="TM4" s="415"/>
      <c r="TN4" s="415"/>
      <c r="TO4" s="415"/>
      <c r="TP4" s="415"/>
      <c r="TQ4" s="415"/>
      <c r="TR4" s="415"/>
      <c r="TS4" s="415"/>
      <c r="TT4" s="415"/>
      <c r="TU4" s="415"/>
      <c r="TV4" s="415"/>
      <c r="TW4" s="415"/>
      <c r="TX4" s="415"/>
      <c r="TY4" s="415"/>
      <c r="TZ4" s="415"/>
      <c r="UA4" s="415"/>
      <c r="UB4" s="415"/>
      <c r="UC4" s="415"/>
      <c r="UD4" s="415"/>
      <c r="UE4" s="415"/>
      <c r="UF4" s="415"/>
      <c r="UG4" s="415"/>
      <c r="UH4" s="415"/>
      <c r="UI4" s="415"/>
      <c r="UJ4" s="415"/>
      <c r="UK4" s="415"/>
      <c r="UL4" s="415"/>
      <c r="UM4" s="415"/>
      <c r="UN4" s="415"/>
      <c r="UO4" s="415"/>
      <c r="UP4" s="415"/>
      <c r="UQ4" s="415"/>
      <c r="UR4" s="415"/>
      <c r="US4" s="415"/>
      <c r="UT4" s="415"/>
      <c r="UU4" s="415"/>
      <c r="UV4" s="415"/>
      <c r="UW4" s="415"/>
      <c r="UX4" s="415"/>
      <c r="UY4" s="415"/>
      <c r="UZ4" s="415"/>
      <c r="VA4" s="415"/>
      <c r="VB4" s="415"/>
      <c r="VC4" s="415"/>
      <c r="VD4" s="415"/>
      <c r="VE4" s="415"/>
      <c r="VF4" s="415"/>
      <c r="VG4" s="415"/>
      <c r="VH4" s="415"/>
      <c r="VI4" s="415"/>
      <c r="VJ4" s="415"/>
      <c r="VK4" s="415"/>
      <c r="VL4" s="415"/>
      <c r="VM4" s="415"/>
      <c r="VN4" s="415"/>
      <c r="VO4" s="415"/>
      <c r="VP4" s="415"/>
      <c r="VQ4" s="415"/>
      <c r="VR4" s="415"/>
      <c r="VS4" s="415"/>
      <c r="VT4" s="415"/>
      <c r="VU4" s="415"/>
      <c r="VV4" s="415"/>
      <c r="VW4" s="415"/>
      <c r="VX4" s="415"/>
      <c r="VY4" s="415"/>
      <c r="VZ4" s="415"/>
      <c r="WA4" s="415"/>
      <c r="WB4" s="415"/>
      <c r="WC4" s="415"/>
      <c r="WD4" s="415"/>
      <c r="WE4" s="415"/>
      <c r="WF4" s="415"/>
      <c r="WG4" s="415"/>
      <c r="WH4" s="415"/>
      <c r="WI4" s="415"/>
      <c r="WJ4" s="415"/>
      <c r="WK4" s="415"/>
      <c r="WL4" s="415"/>
      <c r="WM4" s="415"/>
      <c r="WN4" s="415"/>
      <c r="WO4" s="415"/>
      <c r="WP4" s="415"/>
      <c r="WQ4" s="415"/>
      <c r="WR4" s="415"/>
      <c r="WS4" s="415"/>
      <c r="WT4" s="415"/>
      <c r="WU4" s="415"/>
      <c r="WV4" s="415"/>
      <c r="WW4" s="415"/>
      <c r="WX4" s="415"/>
      <c r="WY4" s="415"/>
      <c r="WZ4" s="415"/>
      <c r="XA4" s="415"/>
      <c r="XB4" s="415"/>
      <c r="XC4" s="415"/>
      <c r="XD4" s="415"/>
      <c r="XE4" s="415"/>
      <c r="XF4" s="415"/>
      <c r="XG4" s="415"/>
      <c r="XH4" s="415"/>
      <c r="XI4" s="415"/>
      <c r="XJ4" s="415"/>
      <c r="XK4" s="415"/>
      <c r="XL4" s="415"/>
      <c r="XM4" s="415"/>
      <c r="XN4" s="415"/>
      <c r="XO4" s="415"/>
      <c r="XP4" s="415"/>
      <c r="XQ4" s="415"/>
      <c r="XR4" s="415"/>
      <c r="XS4" s="415"/>
      <c r="XT4" s="415"/>
      <c r="XU4" s="415"/>
      <c r="XV4" s="415"/>
      <c r="XW4" s="415"/>
      <c r="XX4" s="415"/>
      <c r="XY4" s="415"/>
      <c r="XZ4" s="415"/>
      <c r="YA4" s="415"/>
      <c r="YB4" s="415"/>
      <c r="YC4" s="415"/>
      <c r="YD4" s="415"/>
      <c r="YE4" s="415"/>
      <c r="YF4" s="415"/>
      <c r="YG4" s="415"/>
      <c r="YH4" s="415"/>
      <c r="YI4" s="415"/>
      <c r="YJ4" s="415"/>
      <c r="YK4" s="415"/>
      <c r="YL4" s="415"/>
      <c r="YM4" s="415"/>
      <c r="YN4" s="415"/>
      <c r="YO4" s="415"/>
      <c r="YP4" s="415"/>
      <c r="YQ4" s="415"/>
      <c r="YR4" s="415"/>
      <c r="YS4" s="415"/>
      <c r="YT4" s="415"/>
      <c r="YU4" s="415"/>
      <c r="YV4" s="415"/>
      <c r="YW4" s="415"/>
      <c r="YX4" s="415"/>
      <c r="YY4" s="415"/>
      <c r="YZ4" s="415"/>
      <c r="ZA4" s="415"/>
      <c r="ZB4" s="415"/>
      <c r="ZC4" s="415"/>
      <c r="ZD4" s="415"/>
      <c r="ZE4" s="415"/>
      <c r="ZF4" s="415"/>
      <c r="ZG4" s="415"/>
      <c r="ZH4" s="415"/>
      <c r="ZI4" s="415"/>
      <c r="ZJ4" s="415"/>
      <c r="ZK4" s="415"/>
      <c r="ZL4" s="415"/>
      <c r="ZM4" s="415"/>
      <c r="ZN4" s="415"/>
      <c r="ZO4" s="415"/>
      <c r="ZP4" s="415"/>
      <c r="ZQ4" s="415"/>
      <c r="ZR4" s="415"/>
      <c r="ZS4" s="415"/>
      <c r="ZT4" s="415"/>
      <c r="ZU4" s="415"/>
      <c r="ZV4" s="415"/>
      <c r="ZW4" s="415"/>
      <c r="ZX4" s="415"/>
      <c r="ZY4" s="415"/>
      <c r="ZZ4" s="415"/>
      <c r="AAA4" s="415"/>
      <c r="AAB4" s="415"/>
      <c r="AAC4" s="415"/>
      <c r="AAD4" s="415"/>
      <c r="AAE4" s="415"/>
      <c r="AAF4" s="415"/>
      <c r="AAG4" s="415"/>
      <c r="AAH4" s="415"/>
      <c r="AAI4" s="415"/>
      <c r="AAJ4" s="415"/>
      <c r="AAK4" s="415"/>
      <c r="AAL4" s="415"/>
      <c r="AAM4" s="415"/>
      <c r="AAN4" s="415"/>
      <c r="AAO4" s="415"/>
      <c r="AAP4" s="415"/>
      <c r="AAQ4" s="415"/>
      <c r="AAR4" s="415"/>
      <c r="AAS4" s="415"/>
      <c r="AAT4" s="415"/>
      <c r="AAU4" s="415"/>
      <c r="AAV4" s="415"/>
      <c r="AAW4" s="415"/>
      <c r="AAX4" s="415"/>
      <c r="AAY4" s="415"/>
      <c r="AAZ4" s="415"/>
      <c r="ABA4" s="415"/>
      <c r="ABB4" s="415"/>
      <c r="ABC4" s="415"/>
      <c r="ABD4" s="415"/>
      <c r="ABE4" s="415"/>
      <c r="ABF4" s="415"/>
      <c r="ABG4" s="415"/>
      <c r="ABH4" s="415"/>
      <c r="ABI4" s="415"/>
      <c r="ABJ4" s="415"/>
      <c r="ABK4" s="415"/>
      <c r="ABL4" s="415"/>
      <c r="ABM4" s="415"/>
      <c r="ABN4" s="415"/>
      <c r="ABO4" s="415"/>
      <c r="ABP4" s="415"/>
      <c r="ABQ4" s="415"/>
      <c r="ABR4" s="415"/>
      <c r="ABS4" s="415"/>
      <c r="ABT4" s="415"/>
      <c r="ABU4" s="415"/>
      <c r="ABV4" s="415"/>
      <c r="ABW4" s="415"/>
      <c r="ABX4" s="415"/>
      <c r="ABY4" s="415"/>
      <c r="ABZ4" s="415"/>
      <c r="ACA4" s="415"/>
      <c r="ACB4" s="415"/>
      <c r="ACC4" s="415"/>
      <c r="ACD4" s="415"/>
      <c r="ACE4" s="415"/>
      <c r="ACF4" s="415"/>
      <c r="ACG4" s="415"/>
      <c r="ACH4" s="415"/>
      <c r="ACI4" s="415"/>
      <c r="ACJ4" s="415"/>
      <c r="ACK4" s="415"/>
      <c r="ACL4" s="415"/>
      <c r="ACM4" s="415"/>
      <c r="ACN4" s="415"/>
      <c r="ACO4" s="415"/>
      <c r="ACP4" s="415"/>
      <c r="ACQ4" s="415"/>
      <c r="ACR4" s="415"/>
      <c r="ACS4" s="415"/>
      <c r="ACT4" s="415"/>
      <c r="ACU4" s="415"/>
      <c r="ACV4" s="415"/>
      <c r="ACW4" s="415"/>
      <c r="ACX4" s="415"/>
      <c r="ACY4" s="415"/>
      <c r="ACZ4" s="415"/>
      <c r="ADA4" s="415"/>
      <c r="ADB4" s="415"/>
      <c r="ADC4" s="415"/>
      <c r="ADD4" s="415"/>
      <c r="ADE4" s="415"/>
      <c r="ADF4" s="415"/>
      <c r="ADG4" s="415"/>
      <c r="ADH4" s="415"/>
      <c r="ADI4" s="415"/>
      <c r="ADJ4" s="415"/>
      <c r="ADK4" s="415"/>
      <c r="ADL4" s="415"/>
      <c r="ADM4" s="415"/>
      <c r="ADN4" s="415"/>
      <c r="ADO4" s="415"/>
      <c r="ADP4" s="415"/>
      <c r="ADQ4" s="415"/>
      <c r="ADR4" s="415"/>
      <c r="ADS4" s="415"/>
      <c r="ADT4" s="415"/>
      <c r="ADU4" s="415"/>
      <c r="ADV4" s="415"/>
      <c r="ADW4" s="415"/>
      <c r="ADX4" s="415"/>
      <c r="ADY4" s="415"/>
      <c r="ADZ4" s="415"/>
      <c r="AEA4" s="415"/>
      <c r="AEB4" s="415"/>
      <c r="AEC4" s="415"/>
      <c r="AED4" s="415"/>
      <c r="AEE4" s="415"/>
      <c r="AEF4" s="415"/>
      <c r="AEG4" s="415"/>
      <c r="AEH4" s="415"/>
      <c r="AEI4" s="415"/>
      <c r="AEJ4" s="415"/>
      <c r="AEK4" s="415"/>
      <c r="AEL4" s="415"/>
      <c r="AEM4" s="415"/>
      <c r="AEN4" s="415"/>
      <c r="AEO4" s="415"/>
      <c r="AEP4" s="415"/>
      <c r="AEQ4" s="415"/>
      <c r="AER4" s="415"/>
      <c r="AES4" s="415"/>
      <c r="AET4" s="415"/>
      <c r="AEU4" s="415"/>
      <c r="AEV4" s="415"/>
      <c r="AEW4" s="415"/>
      <c r="AEX4" s="415"/>
      <c r="AEY4" s="415"/>
      <c r="AEZ4" s="415"/>
      <c r="AFA4" s="415"/>
      <c r="AFB4" s="415"/>
      <c r="AFC4" s="415"/>
      <c r="AFD4" s="415"/>
      <c r="AFE4" s="415"/>
      <c r="AFF4" s="415"/>
      <c r="AFG4" s="415"/>
      <c r="AFH4" s="415"/>
      <c r="AFI4" s="415"/>
      <c r="AFJ4" s="415"/>
      <c r="AFK4" s="415"/>
      <c r="AFL4" s="415"/>
      <c r="AFM4" s="415"/>
      <c r="AFN4" s="415"/>
      <c r="AFO4" s="415"/>
      <c r="AFP4" s="415"/>
      <c r="AFQ4" s="415"/>
      <c r="AFR4" s="415"/>
      <c r="AFS4" s="415"/>
      <c r="AFT4" s="415"/>
      <c r="AFU4" s="415"/>
      <c r="AFV4" s="415"/>
      <c r="AFW4" s="415"/>
      <c r="AFX4" s="415"/>
      <c r="AFY4" s="415"/>
      <c r="AFZ4" s="415"/>
      <c r="AGA4" s="415"/>
      <c r="AGB4" s="415"/>
      <c r="AGC4" s="415"/>
      <c r="AGD4" s="415"/>
      <c r="AGE4" s="415"/>
      <c r="AGF4" s="415"/>
      <c r="AGG4" s="415"/>
      <c r="AGH4" s="415"/>
      <c r="AGI4" s="415"/>
      <c r="AGJ4" s="415"/>
      <c r="AGK4" s="415"/>
      <c r="AGL4" s="415"/>
      <c r="AGM4" s="415"/>
      <c r="AGN4" s="415"/>
      <c r="AGO4" s="415"/>
      <c r="AGP4" s="415"/>
      <c r="AGQ4" s="415"/>
      <c r="AGR4" s="415"/>
      <c r="AGS4" s="415"/>
      <c r="AGT4" s="415"/>
      <c r="AGU4" s="415"/>
      <c r="AGV4" s="415"/>
      <c r="AGW4" s="415"/>
      <c r="AGX4" s="415"/>
      <c r="AGY4" s="415"/>
      <c r="AGZ4" s="415"/>
      <c r="AHA4" s="415"/>
      <c r="AHB4" s="415"/>
      <c r="AHC4" s="415"/>
      <c r="AHD4" s="415"/>
      <c r="AHE4" s="415"/>
      <c r="AHF4" s="415"/>
      <c r="AHG4" s="415"/>
      <c r="AHH4" s="415"/>
      <c r="AHI4" s="415"/>
      <c r="AHJ4" s="415"/>
      <c r="AHK4" s="415"/>
      <c r="AHL4" s="415"/>
      <c r="AHM4" s="415"/>
      <c r="AHN4" s="415"/>
      <c r="AHO4" s="415"/>
      <c r="AHP4" s="415"/>
      <c r="AHQ4" s="415"/>
      <c r="AHR4" s="415"/>
      <c r="AHS4" s="415"/>
      <c r="AHT4" s="415"/>
      <c r="AHU4" s="415"/>
      <c r="AHV4" s="415"/>
      <c r="AHW4" s="415"/>
      <c r="AHX4" s="415"/>
      <c r="AHY4" s="415"/>
      <c r="AHZ4" s="415"/>
      <c r="AIA4" s="415"/>
      <c r="AIB4" s="415"/>
      <c r="AIC4" s="415"/>
      <c r="AID4" s="415"/>
      <c r="AIE4" s="415"/>
      <c r="AIF4" s="415"/>
      <c r="AIG4" s="415"/>
      <c r="AIH4" s="415"/>
      <c r="AII4" s="415"/>
      <c r="AIJ4" s="415"/>
      <c r="AIK4" s="415"/>
      <c r="AIL4" s="415"/>
      <c r="AIM4" s="415"/>
      <c r="AIN4" s="415"/>
      <c r="AIO4" s="415"/>
      <c r="AIP4" s="415"/>
      <c r="AIQ4" s="415"/>
      <c r="AIR4" s="415"/>
      <c r="AIS4" s="415"/>
      <c r="AIT4" s="415"/>
      <c r="AIU4" s="415"/>
      <c r="AIV4" s="415"/>
      <c r="AIW4" s="415"/>
      <c r="AIX4" s="415"/>
      <c r="AIY4" s="415"/>
      <c r="AIZ4" s="415"/>
      <c r="AJA4" s="415"/>
      <c r="AJB4" s="415"/>
      <c r="AJC4" s="415"/>
      <c r="AJD4" s="415"/>
      <c r="AJE4" s="415"/>
      <c r="AJF4" s="415"/>
      <c r="AJG4" s="415"/>
      <c r="AJH4" s="415"/>
      <c r="AJI4" s="415"/>
      <c r="AJJ4" s="415"/>
      <c r="AJK4" s="415"/>
      <c r="AJL4" s="415"/>
      <c r="AJM4" s="415"/>
      <c r="AJN4" s="415"/>
      <c r="AJO4" s="415"/>
      <c r="AJP4" s="415"/>
      <c r="AJQ4" s="415"/>
      <c r="AJR4" s="415"/>
      <c r="AJS4" s="415"/>
      <c r="AJT4" s="415"/>
      <c r="AJU4" s="415"/>
      <c r="AJV4" s="415"/>
      <c r="AJW4" s="415"/>
      <c r="AJX4" s="415"/>
      <c r="AJY4" s="415"/>
      <c r="AJZ4" s="415"/>
      <c r="AKA4" s="415"/>
      <c r="AKB4" s="415"/>
      <c r="AKC4" s="415"/>
      <c r="AKD4" s="415"/>
      <c r="AKE4" s="415"/>
      <c r="AKF4" s="415"/>
      <c r="AKG4" s="415"/>
      <c r="AKH4" s="415"/>
      <c r="AKI4" s="415"/>
      <c r="AKJ4" s="415"/>
      <c r="AKK4" s="415"/>
      <c r="AKL4" s="415"/>
      <c r="AKM4" s="415"/>
      <c r="AKN4" s="415"/>
      <c r="AKO4" s="415"/>
      <c r="AKP4" s="415"/>
      <c r="AKQ4" s="415"/>
      <c r="AKR4" s="415"/>
      <c r="AKS4" s="415"/>
      <c r="AKT4" s="415"/>
      <c r="AKU4" s="415"/>
      <c r="AKV4" s="415"/>
      <c r="AKW4" s="415"/>
      <c r="AKX4" s="415"/>
      <c r="AKY4" s="415"/>
      <c r="AKZ4" s="415"/>
      <c r="ALA4" s="415"/>
      <c r="ALB4" s="415"/>
      <c r="ALC4" s="415"/>
      <c r="ALD4" s="415"/>
      <c r="ALE4" s="415"/>
      <c r="ALF4" s="415"/>
      <c r="ALG4" s="415"/>
      <c r="ALH4" s="415"/>
      <c r="ALI4" s="415"/>
      <c r="ALJ4" s="415"/>
      <c r="ALK4" s="415"/>
      <c r="ALL4" s="415"/>
      <c r="ALM4" s="415"/>
      <c r="ALN4" s="415"/>
      <c r="ALO4" s="415"/>
      <c r="ALP4" s="415"/>
      <c r="ALQ4" s="415"/>
      <c r="ALR4" s="415"/>
      <c r="ALS4" s="415"/>
      <c r="ALT4" s="415"/>
      <c r="ALU4" s="415"/>
      <c r="ALV4" s="415"/>
      <c r="ALW4" s="415"/>
      <c r="ALX4" s="415"/>
      <c r="ALY4" s="415"/>
      <c r="ALZ4" s="415"/>
      <c r="AMA4" s="415"/>
      <c r="AMB4" s="415"/>
      <c r="AMC4" s="415"/>
      <c r="AMD4" s="418"/>
      <c r="AME4" s="418"/>
      <c r="AMF4" s="418"/>
      <c r="AMG4" s="418"/>
    </row>
    <row r="5" spans="1:1021" s="357" customFormat="1" ht="17.25" customHeight="1">
      <c r="A5" s="1532" t="s">
        <v>530</v>
      </c>
      <c r="B5" s="1532"/>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c r="AT5" s="415"/>
      <c r="AU5" s="415"/>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5"/>
      <c r="BY5" s="415"/>
      <c r="BZ5" s="415"/>
      <c r="CA5" s="415"/>
      <c r="CB5" s="415"/>
      <c r="CC5" s="415"/>
      <c r="CD5" s="415"/>
      <c r="CE5" s="415"/>
      <c r="CF5" s="415"/>
      <c r="CG5" s="415"/>
      <c r="CH5" s="415"/>
      <c r="CI5" s="415"/>
      <c r="CJ5" s="415"/>
      <c r="CK5" s="415"/>
      <c r="CL5" s="415"/>
      <c r="CM5" s="415"/>
      <c r="CN5" s="415"/>
      <c r="CO5" s="415"/>
      <c r="CP5" s="415"/>
      <c r="CQ5" s="415"/>
      <c r="CR5" s="415"/>
      <c r="CS5" s="415"/>
      <c r="CT5" s="415"/>
      <c r="CU5" s="415"/>
      <c r="CV5" s="415"/>
      <c r="CW5" s="415"/>
      <c r="CX5" s="415"/>
      <c r="CY5" s="415"/>
      <c r="CZ5" s="415"/>
      <c r="DA5" s="415"/>
      <c r="DB5" s="415"/>
      <c r="DC5" s="415"/>
      <c r="DD5" s="415"/>
      <c r="DE5" s="415"/>
      <c r="DF5" s="415"/>
      <c r="DG5" s="415"/>
      <c r="DH5" s="415"/>
      <c r="DI5" s="415"/>
      <c r="DJ5" s="415"/>
      <c r="DK5" s="415"/>
      <c r="DL5" s="415"/>
      <c r="DM5" s="415"/>
      <c r="DN5" s="415"/>
      <c r="DO5" s="415"/>
      <c r="DP5" s="415"/>
      <c r="DQ5" s="415"/>
      <c r="DR5" s="415"/>
      <c r="DS5" s="415"/>
      <c r="DT5" s="415"/>
      <c r="DU5" s="415"/>
      <c r="DV5" s="415"/>
      <c r="DW5" s="415"/>
      <c r="DX5" s="415"/>
      <c r="DY5" s="415"/>
      <c r="DZ5" s="415"/>
      <c r="EA5" s="415"/>
      <c r="EB5" s="415"/>
      <c r="EC5" s="415"/>
      <c r="ED5" s="415"/>
      <c r="EE5" s="415"/>
      <c r="EF5" s="415"/>
      <c r="EG5" s="415"/>
      <c r="EH5" s="415"/>
      <c r="EI5" s="415"/>
      <c r="EJ5" s="415"/>
      <c r="EK5" s="415"/>
      <c r="EL5" s="415"/>
      <c r="EM5" s="415"/>
      <c r="EN5" s="415"/>
      <c r="EO5" s="415"/>
      <c r="EP5" s="415"/>
      <c r="EQ5" s="415"/>
      <c r="ER5" s="415"/>
      <c r="ES5" s="415"/>
      <c r="ET5" s="415"/>
      <c r="EU5" s="415"/>
      <c r="EV5" s="415"/>
      <c r="EW5" s="415"/>
      <c r="EX5" s="415"/>
      <c r="EY5" s="415"/>
      <c r="EZ5" s="415"/>
      <c r="FA5" s="415"/>
      <c r="FB5" s="415"/>
      <c r="FC5" s="415"/>
      <c r="FD5" s="415"/>
      <c r="FE5" s="415"/>
      <c r="FF5" s="415"/>
      <c r="FG5" s="415"/>
      <c r="FH5" s="415"/>
      <c r="FI5" s="415"/>
      <c r="FJ5" s="415"/>
      <c r="FK5" s="415"/>
      <c r="FL5" s="415"/>
      <c r="FM5" s="415"/>
      <c r="FN5" s="415"/>
      <c r="FO5" s="415"/>
      <c r="FP5" s="415"/>
      <c r="FQ5" s="415"/>
      <c r="FR5" s="415"/>
      <c r="FS5" s="415"/>
      <c r="FT5" s="415"/>
      <c r="FU5" s="415"/>
      <c r="FV5" s="415"/>
      <c r="FW5" s="415"/>
      <c r="FX5" s="415"/>
      <c r="FY5" s="415"/>
      <c r="FZ5" s="415"/>
      <c r="GA5" s="415"/>
      <c r="GB5" s="415"/>
      <c r="GC5" s="415"/>
      <c r="GD5" s="415"/>
      <c r="GE5" s="415"/>
      <c r="GF5" s="415"/>
      <c r="GG5" s="415"/>
      <c r="GH5" s="415"/>
      <c r="GI5" s="415"/>
      <c r="GJ5" s="415"/>
      <c r="GK5" s="415"/>
      <c r="GL5" s="415"/>
      <c r="GM5" s="415"/>
      <c r="GN5" s="415"/>
      <c r="GO5" s="415"/>
      <c r="GP5" s="415"/>
      <c r="GQ5" s="415"/>
      <c r="GR5" s="415"/>
      <c r="GS5" s="415"/>
      <c r="GT5" s="415"/>
      <c r="GU5" s="415"/>
      <c r="GV5" s="415"/>
      <c r="GW5" s="415"/>
      <c r="GX5" s="415"/>
      <c r="GY5" s="415"/>
      <c r="GZ5" s="415"/>
      <c r="HA5" s="415"/>
      <c r="HB5" s="415"/>
      <c r="HC5" s="415"/>
      <c r="HD5" s="415"/>
      <c r="HE5" s="415"/>
      <c r="HF5" s="415"/>
      <c r="HG5" s="415"/>
      <c r="HH5" s="415"/>
      <c r="HI5" s="415"/>
      <c r="HJ5" s="415"/>
      <c r="HK5" s="415"/>
      <c r="HL5" s="415"/>
      <c r="HM5" s="415"/>
      <c r="HN5" s="415"/>
      <c r="HO5" s="415"/>
      <c r="HP5" s="415"/>
      <c r="HQ5" s="415"/>
      <c r="HR5" s="415"/>
      <c r="HS5" s="415"/>
      <c r="HT5" s="415"/>
      <c r="HU5" s="415"/>
      <c r="HV5" s="415"/>
      <c r="HW5" s="415"/>
      <c r="HX5" s="415"/>
      <c r="HY5" s="415"/>
      <c r="HZ5" s="415"/>
      <c r="IA5" s="415"/>
      <c r="IB5" s="415"/>
      <c r="IC5" s="415"/>
      <c r="ID5" s="415"/>
      <c r="IE5" s="415"/>
      <c r="IF5" s="415"/>
      <c r="IG5" s="415"/>
      <c r="IH5" s="415"/>
      <c r="II5" s="415"/>
      <c r="IJ5" s="415"/>
      <c r="IK5" s="415"/>
      <c r="IL5" s="415"/>
      <c r="IM5" s="415"/>
      <c r="IN5" s="415"/>
      <c r="IO5" s="415"/>
      <c r="IP5" s="415"/>
      <c r="IQ5" s="415"/>
      <c r="IR5" s="415"/>
      <c r="IS5" s="415"/>
      <c r="IT5" s="415"/>
      <c r="IU5" s="415"/>
      <c r="IV5" s="415"/>
      <c r="IW5" s="415"/>
      <c r="IX5" s="415"/>
      <c r="IY5" s="415"/>
      <c r="IZ5" s="415"/>
      <c r="JA5" s="415"/>
      <c r="JB5" s="415"/>
      <c r="JC5" s="415"/>
      <c r="JD5" s="415"/>
      <c r="JE5" s="415"/>
      <c r="JF5" s="415"/>
      <c r="JG5" s="415"/>
      <c r="JH5" s="415"/>
      <c r="JI5" s="415"/>
      <c r="JJ5" s="415"/>
      <c r="JK5" s="415"/>
      <c r="JL5" s="415"/>
      <c r="JM5" s="415"/>
      <c r="JN5" s="415"/>
      <c r="JO5" s="415"/>
      <c r="JP5" s="415"/>
      <c r="JQ5" s="415"/>
      <c r="JR5" s="415"/>
      <c r="JS5" s="415"/>
      <c r="JT5" s="415"/>
      <c r="JU5" s="415"/>
      <c r="JV5" s="415"/>
      <c r="JW5" s="415"/>
      <c r="JX5" s="415"/>
      <c r="JY5" s="415"/>
      <c r="JZ5" s="415"/>
      <c r="KA5" s="415"/>
      <c r="KB5" s="415"/>
      <c r="KC5" s="415"/>
      <c r="KD5" s="415"/>
      <c r="KE5" s="415"/>
      <c r="KF5" s="415"/>
      <c r="KG5" s="415"/>
      <c r="KH5" s="415"/>
      <c r="KI5" s="415"/>
      <c r="KJ5" s="415"/>
      <c r="KK5" s="415"/>
      <c r="KL5" s="415"/>
      <c r="KM5" s="415"/>
      <c r="KN5" s="415"/>
      <c r="KO5" s="415"/>
      <c r="KP5" s="415"/>
      <c r="KQ5" s="415"/>
      <c r="KR5" s="415"/>
      <c r="KS5" s="415"/>
      <c r="KT5" s="415"/>
      <c r="KU5" s="415"/>
      <c r="KV5" s="415"/>
      <c r="KW5" s="415"/>
      <c r="KX5" s="415"/>
      <c r="KY5" s="415"/>
      <c r="KZ5" s="415"/>
      <c r="LA5" s="415"/>
      <c r="LB5" s="415"/>
      <c r="LC5" s="415"/>
      <c r="LD5" s="415"/>
      <c r="LE5" s="415"/>
      <c r="LF5" s="415"/>
      <c r="LG5" s="415"/>
      <c r="LH5" s="415"/>
      <c r="LI5" s="415"/>
      <c r="LJ5" s="415"/>
      <c r="LK5" s="415"/>
      <c r="LL5" s="415"/>
      <c r="LM5" s="415"/>
      <c r="LN5" s="415"/>
      <c r="LO5" s="415"/>
      <c r="LP5" s="415"/>
      <c r="LQ5" s="415"/>
      <c r="LR5" s="415"/>
      <c r="LS5" s="415"/>
      <c r="LT5" s="415"/>
      <c r="LU5" s="415"/>
      <c r="LV5" s="415"/>
      <c r="LW5" s="415"/>
      <c r="LX5" s="415"/>
      <c r="LY5" s="415"/>
      <c r="LZ5" s="415"/>
      <c r="MA5" s="415"/>
      <c r="MB5" s="415"/>
      <c r="MC5" s="415"/>
      <c r="MD5" s="415"/>
      <c r="ME5" s="415"/>
      <c r="MF5" s="415"/>
      <c r="MG5" s="415"/>
      <c r="MH5" s="415"/>
      <c r="MI5" s="415"/>
      <c r="MJ5" s="415"/>
      <c r="MK5" s="415"/>
      <c r="ML5" s="415"/>
      <c r="MM5" s="415"/>
      <c r="MN5" s="415"/>
      <c r="MO5" s="415"/>
      <c r="MP5" s="415"/>
      <c r="MQ5" s="415"/>
      <c r="MR5" s="415"/>
      <c r="MS5" s="415"/>
      <c r="MT5" s="415"/>
      <c r="MU5" s="415"/>
      <c r="MV5" s="415"/>
      <c r="MW5" s="415"/>
      <c r="MX5" s="415"/>
      <c r="MY5" s="415"/>
      <c r="MZ5" s="415"/>
      <c r="NA5" s="415"/>
      <c r="NB5" s="415"/>
      <c r="NC5" s="415"/>
      <c r="ND5" s="415"/>
      <c r="NE5" s="415"/>
      <c r="NF5" s="415"/>
      <c r="NG5" s="415"/>
      <c r="NH5" s="415"/>
      <c r="NI5" s="415"/>
      <c r="NJ5" s="415"/>
      <c r="NK5" s="415"/>
      <c r="NL5" s="415"/>
      <c r="NM5" s="415"/>
      <c r="NN5" s="415"/>
      <c r="NO5" s="415"/>
      <c r="NP5" s="415"/>
      <c r="NQ5" s="415"/>
      <c r="NR5" s="415"/>
      <c r="NS5" s="415"/>
      <c r="NT5" s="415"/>
      <c r="NU5" s="415"/>
      <c r="NV5" s="415"/>
      <c r="NW5" s="415"/>
      <c r="NX5" s="415"/>
      <c r="NY5" s="415"/>
      <c r="NZ5" s="415"/>
      <c r="OA5" s="415"/>
      <c r="OB5" s="415"/>
      <c r="OC5" s="415"/>
      <c r="OD5" s="415"/>
      <c r="OE5" s="415"/>
      <c r="OF5" s="415"/>
      <c r="OG5" s="415"/>
      <c r="OH5" s="415"/>
      <c r="OI5" s="415"/>
      <c r="OJ5" s="415"/>
      <c r="OK5" s="415"/>
      <c r="OL5" s="415"/>
      <c r="OM5" s="415"/>
      <c r="ON5" s="415"/>
      <c r="OO5" s="415"/>
      <c r="OP5" s="415"/>
      <c r="OQ5" s="415"/>
      <c r="OR5" s="415"/>
      <c r="OS5" s="415"/>
      <c r="OT5" s="415"/>
      <c r="OU5" s="415"/>
      <c r="OV5" s="415"/>
      <c r="OW5" s="415"/>
      <c r="OX5" s="415"/>
      <c r="OY5" s="415"/>
      <c r="OZ5" s="415"/>
      <c r="PA5" s="415"/>
      <c r="PB5" s="415"/>
      <c r="PC5" s="415"/>
      <c r="PD5" s="415"/>
      <c r="PE5" s="415"/>
      <c r="PF5" s="415"/>
      <c r="PG5" s="415"/>
      <c r="PH5" s="415"/>
      <c r="PI5" s="415"/>
      <c r="PJ5" s="415"/>
      <c r="PK5" s="415"/>
      <c r="PL5" s="415"/>
      <c r="PM5" s="415"/>
      <c r="PN5" s="415"/>
      <c r="PO5" s="415"/>
      <c r="PP5" s="415"/>
      <c r="PQ5" s="415"/>
      <c r="PR5" s="415"/>
      <c r="PS5" s="415"/>
      <c r="PT5" s="415"/>
      <c r="PU5" s="415"/>
      <c r="PV5" s="415"/>
      <c r="PW5" s="415"/>
      <c r="PX5" s="415"/>
      <c r="PY5" s="415"/>
      <c r="PZ5" s="415"/>
      <c r="QA5" s="415"/>
      <c r="QB5" s="415"/>
      <c r="QC5" s="415"/>
      <c r="QD5" s="415"/>
      <c r="QE5" s="415"/>
      <c r="QF5" s="415"/>
      <c r="QG5" s="415"/>
      <c r="QH5" s="415"/>
      <c r="QI5" s="415"/>
      <c r="QJ5" s="415"/>
      <c r="QK5" s="415"/>
      <c r="QL5" s="415"/>
      <c r="QM5" s="415"/>
      <c r="QN5" s="415"/>
      <c r="QO5" s="415"/>
      <c r="QP5" s="415"/>
      <c r="QQ5" s="415"/>
      <c r="QR5" s="415"/>
      <c r="QS5" s="415"/>
      <c r="QT5" s="415"/>
      <c r="QU5" s="415"/>
      <c r="QV5" s="415"/>
      <c r="QW5" s="415"/>
      <c r="QX5" s="415"/>
      <c r="QY5" s="415"/>
      <c r="QZ5" s="415"/>
      <c r="RA5" s="415"/>
      <c r="RB5" s="415"/>
      <c r="RC5" s="415"/>
      <c r="RD5" s="415"/>
      <c r="RE5" s="415"/>
      <c r="RF5" s="415"/>
      <c r="RG5" s="415"/>
      <c r="RH5" s="415"/>
      <c r="RI5" s="415"/>
      <c r="RJ5" s="415"/>
      <c r="RK5" s="415"/>
      <c r="RL5" s="415"/>
      <c r="RM5" s="415"/>
      <c r="RN5" s="415"/>
      <c r="RO5" s="415"/>
      <c r="RP5" s="415"/>
      <c r="RQ5" s="415"/>
      <c r="RR5" s="415"/>
      <c r="RS5" s="415"/>
      <c r="RT5" s="415"/>
      <c r="RU5" s="415"/>
      <c r="RV5" s="415"/>
      <c r="RW5" s="415"/>
      <c r="RX5" s="415"/>
      <c r="RY5" s="415"/>
      <c r="RZ5" s="415"/>
      <c r="SA5" s="415"/>
      <c r="SB5" s="415"/>
      <c r="SC5" s="415"/>
      <c r="SD5" s="415"/>
      <c r="SE5" s="415"/>
      <c r="SF5" s="415"/>
      <c r="SG5" s="415"/>
      <c r="SH5" s="415"/>
      <c r="SI5" s="415"/>
      <c r="SJ5" s="415"/>
      <c r="SK5" s="415"/>
      <c r="SL5" s="415"/>
      <c r="SM5" s="415"/>
      <c r="SN5" s="415"/>
      <c r="SO5" s="415"/>
      <c r="SP5" s="415"/>
      <c r="SQ5" s="415"/>
      <c r="SR5" s="415"/>
      <c r="SS5" s="415"/>
      <c r="ST5" s="415"/>
      <c r="SU5" s="415"/>
      <c r="SV5" s="415"/>
      <c r="SW5" s="415"/>
      <c r="SX5" s="415"/>
      <c r="SY5" s="415"/>
      <c r="SZ5" s="415"/>
      <c r="TA5" s="415"/>
      <c r="TB5" s="415"/>
      <c r="TC5" s="415"/>
      <c r="TD5" s="415"/>
      <c r="TE5" s="415"/>
      <c r="TF5" s="415"/>
      <c r="TG5" s="415"/>
      <c r="TH5" s="415"/>
      <c r="TI5" s="415"/>
      <c r="TJ5" s="415"/>
      <c r="TK5" s="415"/>
      <c r="TL5" s="415"/>
      <c r="TM5" s="415"/>
      <c r="TN5" s="415"/>
      <c r="TO5" s="415"/>
      <c r="TP5" s="415"/>
      <c r="TQ5" s="415"/>
      <c r="TR5" s="415"/>
      <c r="TS5" s="415"/>
      <c r="TT5" s="415"/>
      <c r="TU5" s="415"/>
      <c r="TV5" s="415"/>
      <c r="TW5" s="415"/>
      <c r="TX5" s="415"/>
      <c r="TY5" s="415"/>
      <c r="TZ5" s="415"/>
      <c r="UA5" s="415"/>
      <c r="UB5" s="415"/>
      <c r="UC5" s="415"/>
      <c r="UD5" s="415"/>
      <c r="UE5" s="415"/>
      <c r="UF5" s="415"/>
      <c r="UG5" s="415"/>
      <c r="UH5" s="415"/>
      <c r="UI5" s="415"/>
      <c r="UJ5" s="415"/>
      <c r="UK5" s="415"/>
      <c r="UL5" s="415"/>
      <c r="UM5" s="415"/>
      <c r="UN5" s="415"/>
      <c r="UO5" s="415"/>
      <c r="UP5" s="415"/>
      <c r="UQ5" s="415"/>
      <c r="UR5" s="415"/>
      <c r="US5" s="415"/>
      <c r="UT5" s="415"/>
      <c r="UU5" s="415"/>
      <c r="UV5" s="415"/>
      <c r="UW5" s="415"/>
      <c r="UX5" s="415"/>
      <c r="UY5" s="415"/>
      <c r="UZ5" s="415"/>
      <c r="VA5" s="415"/>
      <c r="VB5" s="415"/>
      <c r="VC5" s="415"/>
      <c r="VD5" s="415"/>
      <c r="VE5" s="415"/>
      <c r="VF5" s="415"/>
      <c r="VG5" s="415"/>
      <c r="VH5" s="415"/>
      <c r="VI5" s="415"/>
      <c r="VJ5" s="415"/>
      <c r="VK5" s="415"/>
      <c r="VL5" s="415"/>
      <c r="VM5" s="415"/>
      <c r="VN5" s="415"/>
      <c r="VO5" s="415"/>
      <c r="VP5" s="415"/>
      <c r="VQ5" s="415"/>
      <c r="VR5" s="415"/>
      <c r="VS5" s="415"/>
      <c r="VT5" s="415"/>
      <c r="VU5" s="415"/>
      <c r="VV5" s="415"/>
      <c r="VW5" s="415"/>
      <c r="VX5" s="415"/>
      <c r="VY5" s="415"/>
      <c r="VZ5" s="415"/>
      <c r="WA5" s="415"/>
      <c r="WB5" s="415"/>
      <c r="WC5" s="415"/>
      <c r="WD5" s="415"/>
      <c r="WE5" s="415"/>
      <c r="WF5" s="415"/>
      <c r="WG5" s="415"/>
      <c r="WH5" s="415"/>
      <c r="WI5" s="415"/>
      <c r="WJ5" s="415"/>
      <c r="WK5" s="415"/>
      <c r="WL5" s="415"/>
      <c r="WM5" s="415"/>
      <c r="WN5" s="415"/>
      <c r="WO5" s="415"/>
      <c r="WP5" s="415"/>
      <c r="WQ5" s="415"/>
      <c r="WR5" s="415"/>
      <c r="WS5" s="415"/>
      <c r="WT5" s="415"/>
      <c r="WU5" s="415"/>
      <c r="WV5" s="415"/>
      <c r="WW5" s="415"/>
      <c r="WX5" s="415"/>
      <c r="WY5" s="415"/>
      <c r="WZ5" s="415"/>
      <c r="XA5" s="415"/>
      <c r="XB5" s="415"/>
      <c r="XC5" s="415"/>
      <c r="XD5" s="415"/>
      <c r="XE5" s="415"/>
      <c r="XF5" s="415"/>
      <c r="XG5" s="415"/>
      <c r="XH5" s="415"/>
      <c r="XI5" s="415"/>
      <c r="XJ5" s="415"/>
      <c r="XK5" s="415"/>
      <c r="XL5" s="415"/>
      <c r="XM5" s="415"/>
      <c r="XN5" s="415"/>
      <c r="XO5" s="415"/>
      <c r="XP5" s="415"/>
      <c r="XQ5" s="415"/>
      <c r="XR5" s="415"/>
      <c r="XS5" s="415"/>
      <c r="XT5" s="415"/>
      <c r="XU5" s="415"/>
      <c r="XV5" s="415"/>
      <c r="XW5" s="415"/>
      <c r="XX5" s="415"/>
      <c r="XY5" s="415"/>
      <c r="XZ5" s="415"/>
      <c r="YA5" s="415"/>
      <c r="YB5" s="415"/>
      <c r="YC5" s="415"/>
      <c r="YD5" s="415"/>
      <c r="YE5" s="415"/>
      <c r="YF5" s="415"/>
      <c r="YG5" s="415"/>
      <c r="YH5" s="415"/>
      <c r="YI5" s="415"/>
      <c r="YJ5" s="415"/>
      <c r="YK5" s="415"/>
      <c r="YL5" s="415"/>
      <c r="YM5" s="415"/>
      <c r="YN5" s="415"/>
      <c r="YO5" s="415"/>
      <c r="YP5" s="415"/>
      <c r="YQ5" s="415"/>
      <c r="YR5" s="415"/>
      <c r="YS5" s="415"/>
      <c r="YT5" s="415"/>
      <c r="YU5" s="415"/>
      <c r="YV5" s="415"/>
      <c r="YW5" s="415"/>
      <c r="YX5" s="415"/>
      <c r="YY5" s="415"/>
      <c r="YZ5" s="415"/>
      <c r="ZA5" s="415"/>
      <c r="ZB5" s="415"/>
      <c r="ZC5" s="415"/>
      <c r="ZD5" s="415"/>
      <c r="ZE5" s="415"/>
      <c r="ZF5" s="415"/>
      <c r="ZG5" s="415"/>
      <c r="ZH5" s="415"/>
      <c r="ZI5" s="415"/>
      <c r="ZJ5" s="415"/>
      <c r="ZK5" s="415"/>
      <c r="ZL5" s="415"/>
      <c r="ZM5" s="415"/>
      <c r="ZN5" s="415"/>
      <c r="ZO5" s="415"/>
      <c r="ZP5" s="415"/>
      <c r="ZQ5" s="415"/>
      <c r="ZR5" s="415"/>
      <c r="ZS5" s="415"/>
      <c r="ZT5" s="415"/>
      <c r="ZU5" s="415"/>
      <c r="ZV5" s="415"/>
      <c r="ZW5" s="415"/>
      <c r="ZX5" s="415"/>
      <c r="ZY5" s="415"/>
      <c r="ZZ5" s="415"/>
      <c r="AAA5" s="415"/>
      <c r="AAB5" s="415"/>
      <c r="AAC5" s="415"/>
      <c r="AAD5" s="415"/>
      <c r="AAE5" s="415"/>
      <c r="AAF5" s="415"/>
      <c r="AAG5" s="415"/>
      <c r="AAH5" s="415"/>
      <c r="AAI5" s="415"/>
      <c r="AAJ5" s="415"/>
      <c r="AAK5" s="415"/>
      <c r="AAL5" s="415"/>
      <c r="AAM5" s="415"/>
      <c r="AAN5" s="415"/>
      <c r="AAO5" s="415"/>
      <c r="AAP5" s="415"/>
      <c r="AAQ5" s="415"/>
      <c r="AAR5" s="415"/>
      <c r="AAS5" s="415"/>
      <c r="AAT5" s="415"/>
      <c r="AAU5" s="415"/>
      <c r="AAV5" s="415"/>
      <c r="AAW5" s="415"/>
      <c r="AAX5" s="415"/>
      <c r="AAY5" s="415"/>
      <c r="AAZ5" s="415"/>
      <c r="ABA5" s="415"/>
      <c r="ABB5" s="415"/>
      <c r="ABC5" s="415"/>
      <c r="ABD5" s="415"/>
      <c r="ABE5" s="415"/>
      <c r="ABF5" s="415"/>
      <c r="ABG5" s="415"/>
      <c r="ABH5" s="415"/>
      <c r="ABI5" s="415"/>
      <c r="ABJ5" s="415"/>
      <c r="ABK5" s="415"/>
      <c r="ABL5" s="415"/>
      <c r="ABM5" s="415"/>
      <c r="ABN5" s="415"/>
      <c r="ABO5" s="415"/>
      <c r="ABP5" s="415"/>
      <c r="ABQ5" s="415"/>
      <c r="ABR5" s="415"/>
      <c r="ABS5" s="415"/>
      <c r="ABT5" s="415"/>
      <c r="ABU5" s="415"/>
      <c r="ABV5" s="415"/>
      <c r="ABW5" s="415"/>
      <c r="ABX5" s="415"/>
      <c r="ABY5" s="415"/>
      <c r="ABZ5" s="415"/>
      <c r="ACA5" s="415"/>
      <c r="ACB5" s="415"/>
      <c r="ACC5" s="415"/>
      <c r="ACD5" s="415"/>
      <c r="ACE5" s="415"/>
      <c r="ACF5" s="415"/>
      <c r="ACG5" s="415"/>
      <c r="ACH5" s="415"/>
      <c r="ACI5" s="415"/>
      <c r="ACJ5" s="415"/>
      <c r="ACK5" s="415"/>
      <c r="ACL5" s="415"/>
      <c r="ACM5" s="415"/>
      <c r="ACN5" s="415"/>
      <c r="ACO5" s="415"/>
      <c r="ACP5" s="415"/>
      <c r="ACQ5" s="415"/>
      <c r="ACR5" s="415"/>
      <c r="ACS5" s="415"/>
      <c r="ACT5" s="415"/>
      <c r="ACU5" s="415"/>
      <c r="ACV5" s="415"/>
      <c r="ACW5" s="415"/>
      <c r="ACX5" s="415"/>
      <c r="ACY5" s="415"/>
      <c r="ACZ5" s="415"/>
      <c r="ADA5" s="415"/>
      <c r="ADB5" s="415"/>
      <c r="ADC5" s="415"/>
      <c r="ADD5" s="415"/>
      <c r="ADE5" s="415"/>
      <c r="ADF5" s="415"/>
      <c r="ADG5" s="415"/>
      <c r="ADH5" s="415"/>
      <c r="ADI5" s="415"/>
      <c r="ADJ5" s="415"/>
      <c r="ADK5" s="415"/>
      <c r="ADL5" s="415"/>
      <c r="ADM5" s="415"/>
      <c r="ADN5" s="415"/>
      <c r="ADO5" s="415"/>
      <c r="ADP5" s="415"/>
      <c r="ADQ5" s="415"/>
      <c r="ADR5" s="415"/>
      <c r="ADS5" s="415"/>
      <c r="ADT5" s="415"/>
      <c r="ADU5" s="415"/>
      <c r="ADV5" s="415"/>
      <c r="ADW5" s="415"/>
      <c r="ADX5" s="415"/>
      <c r="ADY5" s="415"/>
      <c r="ADZ5" s="415"/>
      <c r="AEA5" s="415"/>
      <c r="AEB5" s="415"/>
      <c r="AEC5" s="415"/>
      <c r="AED5" s="415"/>
      <c r="AEE5" s="415"/>
      <c r="AEF5" s="415"/>
      <c r="AEG5" s="415"/>
      <c r="AEH5" s="415"/>
      <c r="AEI5" s="415"/>
      <c r="AEJ5" s="415"/>
      <c r="AEK5" s="415"/>
      <c r="AEL5" s="415"/>
      <c r="AEM5" s="415"/>
      <c r="AEN5" s="415"/>
      <c r="AEO5" s="415"/>
      <c r="AEP5" s="415"/>
      <c r="AEQ5" s="415"/>
      <c r="AER5" s="415"/>
      <c r="AES5" s="415"/>
      <c r="AET5" s="415"/>
      <c r="AEU5" s="415"/>
      <c r="AEV5" s="415"/>
      <c r="AEW5" s="415"/>
      <c r="AEX5" s="415"/>
      <c r="AEY5" s="415"/>
      <c r="AEZ5" s="415"/>
      <c r="AFA5" s="415"/>
      <c r="AFB5" s="415"/>
      <c r="AFC5" s="415"/>
      <c r="AFD5" s="415"/>
      <c r="AFE5" s="415"/>
      <c r="AFF5" s="415"/>
      <c r="AFG5" s="415"/>
      <c r="AFH5" s="415"/>
      <c r="AFI5" s="415"/>
      <c r="AFJ5" s="415"/>
      <c r="AFK5" s="415"/>
      <c r="AFL5" s="415"/>
      <c r="AFM5" s="415"/>
      <c r="AFN5" s="415"/>
      <c r="AFO5" s="415"/>
      <c r="AFP5" s="415"/>
      <c r="AFQ5" s="415"/>
      <c r="AFR5" s="415"/>
      <c r="AFS5" s="415"/>
      <c r="AFT5" s="415"/>
      <c r="AFU5" s="415"/>
      <c r="AFV5" s="415"/>
      <c r="AFW5" s="415"/>
      <c r="AFX5" s="415"/>
      <c r="AFY5" s="415"/>
      <c r="AFZ5" s="415"/>
      <c r="AGA5" s="415"/>
      <c r="AGB5" s="415"/>
      <c r="AGC5" s="415"/>
      <c r="AGD5" s="415"/>
      <c r="AGE5" s="415"/>
      <c r="AGF5" s="415"/>
      <c r="AGG5" s="415"/>
      <c r="AGH5" s="415"/>
      <c r="AGI5" s="415"/>
      <c r="AGJ5" s="415"/>
      <c r="AGK5" s="415"/>
      <c r="AGL5" s="415"/>
      <c r="AGM5" s="415"/>
      <c r="AGN5" s="415"/>
      <c r="AGO5" s="415"/>
      <c r="AGP5" s="415"/>
      <c r="AGQ5" s="415"/>
      <c r="AGR5" s="415"/>
      <c r="AGS5" s="415"/>
      <c r="AGT5" s="415"/>
      <c r="AGU5" s="415"/>
      <c r="AGV5" s="415"/>
      <c r="AGW5" s="415"/>
      <c r="AGX5" s="415"/>
      <c r="AGY5" s="415"/>
      <c r="AGZ5" s="415"/>
      <c r="AHA5" s="415"/>
      <c r="AHB5" s="415"/>
      <c r="AHC5" s="415"/>
      <c r="AHD5" s="415"/>
      <c r="AHE5" s="415"/>
      <c r="AHF5" s="415"/>
      <c r="AHG5" s="415"/>
      <c r="AHH5" s="415"/>
      <c r="AHI5" s="415"/>
      <c r="AHJ5" s="415"/>
      <c r="AHK5" s="415"/>
      <c r="AHL5" s="415"/>
      <c r="AHM5" s="415"/>
      <c r="AHN5" s="415"/>
      <c r="AHO5" s="415"/>
      <c r="AHP5" s="415"/>
      <c r="AHQ5" s="415"/>
      <c r="AHR5" s="415"/>
      <c r="AHS5" s="415"/>
      <c r="AHT5" s="415"/>
      <c r="AHU5" s="415"/>
      <c r="AHV5" s="415"/>
      <c r="AHW5" s="415"/>
      <c r="AHX5" s="415"/>
      <c r="AHY5" s="415"/>
      <c r="AHZ5" s="415"/>
      <c r="AIA5" s="415"/>
      <c r="AIB5" s="415"/>
      <c r="AIC5" s="415"/>
      <c r="AID5" s="415"/>
      <c r="AIE5" s="415"/>
      <c r="AIF5" s="415"/>
      <c r="AIG5" s="415"/>
      <c r="AIH5" s="415"/>
      <c r="AII5" s="415"/>
      <c r="AIJ5" s="415"/>
      <c r="AIK5" s="415"/>
      <c r="AIL5" s="415"/>
      <c r="AIM5" s="415"/>
      <c r="AIN5" s="415"/>
      <c r="AIO5" s="415"/>
      <c r="AIP5" s="415"/>
      <c r="AIQ5" s="415"/>
      <c r="AIR5" s="415"/>
      <c r="AIS5" s="415"/>
      <c r="AIT5" s="415"/>
      <c r="AIU5" s="415"/>
      <c r="AIV5" s="415"/>
      <c r="AIW5" s="415"/>
      <c r="AIX5" s="415"/>
      <c r="AIY5" s="415"/>
      <c r="AIZ5" s="415"/>
      <c r="AJA5" s="415"/>
      <c r="AJB5" s="415"/>
      <c r="AJC5" s="415"/>
      <c r="AJD5" s="415"/>
      <c r="AJE5" s="415"/>
      <c r="AJF5" s="415"/>
      <c r="AJG5" s="415"/>
      <c r="AJH5" s="415"/>
      <c r="AJI5" s="415"/>
      <c r="AJJ5" s="415"/>
      <c r="AJK5" s="415"/>
      <c r="AJL5" s="415"/>
      <c r="AJM5" s="415"/>
      <c r="AJN5" s="415"/>
      <c r="AJO5" s="415"/>
      <c r="AJP5" s="415"/>
      <c r="AJQ5" s="415"/>
      <c r="AJR5" s="415"/>
      <c r="AJS5" s="415"/>
      <c r="AJT5" s="415"/>
      <c r="AJU5" s="415"/>
      <c r="AJV5" s="415"/>
      <c r="AJW5" s="415"/>
      <c r="AJX5" s="415"/>
      <c r="AJY5" s="415"/>
      <c r="AJZ5" s="415"/>
      <c r="AKA5" s="415"/>
      <c r="AKB5" s="415"/>
      <c r="AKC5" s="415"/>
      <c r="AKD5" s="415"/>
      <c r="AKE5" s="415"/>
      <c r="AKF5" s="415"/>
      <c r="AKG5" s="415"/>
      <c r="AKH5" s="415"/>
      <c r="AKI5" s="415"/>
      <c r="AKJ5" s="415"/>
      <c r="AKK5" s="415"/>
      <c r="AKL5" s="415"/>
      <c r="AKM5" s="415"/>
      <c r="AKN5" s="415"/>
      <c r="AKO5" s="415"/>
      <c r="AKP5" s="415"/>
      <c r="AKQ5" s="415"/>
      <c r="AKR5" s="415"/>
      <c r="AKS5" s="415"/>
      <c r="AKT5" s="415"/>
      <c r="AKU5" s="415"/>
      <c r="AKV5" s="415"/>
      <c r="AKW5" s="415"/>
      <c r="AKX5" s="415"/>
      <c r="AKY5" s="415"/>
      <c r="AKZ5" s="415"/>
      <c r="ALA5" s="415"/>
      <c r="ALB5" s="415"/>
      <c r="ALC5" s="415"/>
      <c r="ALD5" s="415"/>
      <c r="ALE5" s="415"/>
      <c r="ALF5" s="415"/>
      <c r="ALG5" s="415"/>
      <c r="ALH5" s="415"/>
      <c r="ALI5" s="415"/>
      <c r="ALJ5" s="415"/>
      <c r="ALK5" s="415"/>
      <c r="ALL5" s="415"/>
      <c r="ALM5" s="415"/>
      <c r="ALN5" s="415"/>
      <c r="ALO5" s="415"/>
      <c r="ALP5" s="415"/>
      <c r="ALQ5" s="415"/>
      <c r="ALR5" s="415"/>
      <c r="ALS5" s="415"/>
      <c r="ALT5" s="415"/>
      <c r="ALU5" s="415"/>
      <c r="ALV5" s="415"/>
      <c r="ALW5" s="415"/>
      <c r="ALX5" s="415"/>
      <c r="ALY5" s="415"/>
      <c r="ALZ5" s="415"/>
      <c r="AMA5" s="415"/>
      <c r="AMB5" s="415"/>
      <c r="AMC5" s="415"/>
      <c r="AMD5" s="418"/>
      <c r="AME5" s="418"/>
      <c r="AMF5" s="418"/>
      <c r="AMG5" s="418"/>
    </row>
    <row r="6" spans="1:1021" s="357" customFormat="1" ht="18.75" customHeight="1" thickBot="1">
      <c r="A6" s="1532" t="s">
        <v>43</v>
      </c>
      <c r="B6" s="1532"/>
      <c r="C6" s="439"/>
      <c r="D6" s="439"/>
      <c r="E6" s="459"/>
      <c r="F6" s="458"/>
      <c r="G6" s="458"/>
      <c r="H6" s="446"/>
      <c r="I6" s="446"/>
      <c r="J6" s="446"/>
      <c r="K6" s="446"/>
      <c r="L6" s="415"/>
      <c r="M6" s="415"/>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c r="AT6" s="415"/>
      <c r="AU6" s="415"/>
      <c r="AV6" s="415"/>
      <c r="AW6" s="415"/>
      <c r="AX6" s="415"/>
      <c r="AY6" s="415"/>
      <c r="AZ6" s="415"/>
      <c r="BA6" s="415"/>
      <c r="BB6" s="415"/>
      <c r="BC6" s="415"/>
      <c r="BD6" s="415"/>
      <c r="BE6" s="415"/>
      <c r="BF6" s="415"/>
      <c r="BG6" s="415"/>
      <c r="BH6" s="415"/>
      <c r="BI6" s="415"/>
      <c r="BJ6" s="415"/>
      <c r="BK6" s="415"/>
      <c r="BL6" s="415"/>
      <c r="BM6" s="415"/>
      <c r="BN6" s="415"/>
      <c r="BO6" s="415"/>
      <c r="BP6" s="415"/>
      <c r="BQ6" s="415"/>
      <c r="BR6" s="415"/>
      <c r="BS6" s="415"/>
      <c r="BT6" s="415"/>
      <c r="BU6" s="415"/>
      <c r="BV6" s="415"/>
      <c r="BW6" s="415"/>
      <c r="BX6" s="415"/>
      <c r="BY6" s="415"/>
      <c r="BZ6" s="415"/>
      <c r="CA6" s="415"/>
      <c r="CB6" s="415"/>
      <c r="CC6" s="415"/>
      <c r="CD6" s="415"/>
      <c r="CE6" s="415"/>
      <c r="CF6" s="415"/>
      <c r="CG6" s="415"/>
      <c r="CH6" s="415"/>
      <c r="CI6" s="415"/>
      <c r="CJ6" s="415"/>
      <c r="CK6" s="415"/>
      <c r="CL6" s="415"/>
      <c r="CM6" s="415"/>
      <c r="CN6" s="415"/>
      <c r="CO6" s="415"/>
      <c r="CP6" s="415"/>
      <c r="CQ6" s="415"/>
      <c r="CR6" s="415"/>
      <c r="CS6" s="415"/>
      <c r="CT6" s="415"/>
      <c r="CU6" s="415"/>
      <c r="CV6" s="415"/>
      <c r="CW6" s="415"/>
      <c r="CX6" s="415"/>
      <c r="CY6" s="415"/>
      <c r="CZ6" s="415"/>
      <c r="DA6" s="415"/>
      <c r="DB6" s="415"/>
      <c r="DC6" s="415"/>
      <c r="DD6" s="415"/>
      <c r="DE6" s="415"/>
      <c r="DF6" s="415"/>
      <c r="DG6" s="415"/>
      <c r="DH6" s="415"/>
      <c r="DI6" s="415"/>
      <c r="DJ6" s="415"/>
      <c r="DK6" s="415"/>
      <c r="DL6" s="415"/>
      <c r="DM6" s="415"/>
      <c r="DN6" s="415"/>
      <c r="DO6" s="415"/>
      <c r="DP6" s="415"/>
      <c r="DQ6" s="415"/>
      <c r="DR6" s="415"/>
      <c r="DS6" s="415"/>
      <c r="DT6" s="415"/>
      <c r="DU6" s="415"/>
      <c r="DV6" s="415"/>
      <c r="DW6" s="415"/>
      <c r="DX6" s="415"/>
      <c r="DY6" s="415"/>
      <c r="DZ6" s="415"/>
      <c r="EA6" s="415"/>
      <c r="EB6" s="415"/>
      <c r="EC6" s="415"/>
      <c r="ED6" s="415"/>
      <c r="EE6" s="415"/>
      <c r="EF6" s="415"/>
      <c r="EG6" s="415"/>
      <c r="EH6" s="415"/>
      <c r="EI6" s="415"/>
      <c r="EJ6" s="415"/>
      <c r="EK6" s="415"/>
      <c r="EL6" s="415"/>
      <c r="EM6" s="415"/>
      <c r="EN6" s="415"/>
      <c r="EO6" s="415"/>
      <c r="EP6" s="415"/>
      <c r="EQ6" s="415"/>
      <c r="ER6" s="415"/>
      <c r="ES6" s="415"/>
      <c r="ET6" s="415"/>
      <c r="EU6" s="415"/>
      <c r="EV6" s="415"/>
      <c r="EW6" s="415"/>
      <c r="EX6" s="415"/>
      <c r="EY6" s="415"/>
      <c r="EZ6" s="415"/>
      <c r="FA6" s="415"/>
      <c r="FB6" s="415"/>
      <c r="FC6" s="415"/>
      <c r="FD6" s="415"/>
      <c r="FE6" s="415"/>
      <c r="FF6" s="415"/>
      <c r="FG6" s="415"/>
      <c r="FH6" s="415"/>
      <c r="FI6" s="415"/>
      <c r="FJ6" s="415"/>
      <c r="FK6" s="415"/>
      <c r="FL6" s="415"/>
      <c r="FM6" s="415"/>
      <c r="FN6" s="415"/>
      <c r="FO6" s="415"/>
      <c r="FP6" s="415"/>
      <c r="FQ6" s="415"/>
      <c r="FR6" s="415"/>
      <c r="FS6" s="415"/>
      <c r="FT6" s="415"/>
      <c r="FU6" s="415"/>
      <c r="FV6" s="415"/>
      <c r="FW6" s="415"/>
      <c r="FX6" s="415"/>
      <c r="FY6" s="415"/>
      <c r="FZ6" s="415"/>
      <c r="GA6" s="415"/>
      <c r="GB6" s="415"/>
      <c r="GC6" s="415"/>
      <c r="GD6" s="415"/>
      <c r="GE6" s="415"/>
      <c r="GF6" s="415"/>
      <c r="GG6" s="415"/>
      <c r="GH6" s="415"/>
      <c r="GI6" s="415"/>
      <c r="GJ6" s="415"/>
      <c r="GK6" s="415"/>
      <c r="GL6" s="415"/>
      <c r="GM6" s="415"/>
      <c r="GN6" s="415"/>
      <c r="GO6" s="415"/>
      <c r="GP6" s="415"/>
      <c r="GQ6" s="415"/>
      <c r="GR6" s="415"/>
      <c r="GS6" s="415"/>
      <c r="GT6" s="415"/>
      <c r="GU6" s="415"/>
      <c r="GV6" s="415"/>
      <c r="GW6" s="415"/>
      <c r="GX6" s="415"/>
      <c r="GY6" s="415"/>
      <c r="GZ6" s="415"/>
      <c r="HA6" s="415"/>
      <c r="HB6" s="415"/>
      <c r="HC6" s="415"/>
      <c r="HD6" s="415"/>
      <c r="HE6" s="415"/>
      <c r="HF6" s="415"/>
      <c r="HG6" s="415"/>
      <c r="HH6" s="415"/>
      <c r="HI6" s="415"/>
      <c r="HJ6" s="415"/>
      <c r="HK6" s="415"/>
      <c r="HL6" s="415"/>
      <c r="HM6" s="415"/>
      <c r="HN6" s="415"/>
      <c r="HO6" s="415"/>
      <c r="HP6" s="415"/>
      <c r="HQ6" s="415"/>
      <c r="HR6" s="415"/>
      <c r="HS6" s="415"/>
      <c r="HT6" s="415"/>
      <c r="HU6" s="415"/>
      <c r="HV6" s="415"/>
      <c r="HW6" s="415"/>
      <c r="HX6" s="415"/>
      <c r="HY6" s="415"/>
      <c r="HZ6" s="415"/>
      <c r="IA6" s="415"/>
      <c r="IB6" s="415"/>
      <c r="IC6" s="415"/>
      <c r="ID6" s="415"/>
      <c r="IE6" s="415"/>
      <c r="IF6" s="415"/>
      <c r="IG6" s="415"/>
      <c r="IH6" s="415"/>
      <c r="II6" s="415"/>
      <c r="IJ6" s="415"/>
      <c r="IK6" s="415"/>
      <c r="IL6" s="415"/>
      <c r="IM6" s="415"/>
      <c r="IN6" s="415"/>
      <c r="IO6" s="415"/>
      <c r="IP6" s="415"/>
      <c r="IQ6" s="415"/>
      <c r="IR6" s="415"/>
      <c r="IS6" s="415"/>
      <c r="IT6" s="415"/>
      <c r="IU6" s="415"/>
      <c r="IV6" s="415"/>
      <c r="IW6" s="415"/>
      <c r="IX6" s="415"/>
      <c r="IY6" s="415"/>
      <c r="IZ6" s="415"/>
      <c r="JA6" s="415"/>
      <c r="JB6" s="415"/>
      <c r="JC6" s="415"/>
      <c r="JD6" s="415"/>
      <c r="JE6" s="415"/>
      <c r="JF6" s="415"/>
      <c r="JG6" s="415"/>
      <c r="JH6" s="415"/>
      <c r="JI6" s="415"/>
      <c r="JJ6" s="415"/>
      <c r="JK6" s="415"/>
      <c r="JL6" s="415"/>
      <c r="JM6" s="415"/>
      <c r="JN6" s="415"/>
      <c r="JO6" s="415"/>
      <c r="JP6" s="415"/>
      <c r="JQ6" s="415"/>
      <c r="JR6" s="415"/>
      <c r="JS6" s="415"/>
      <c r="JT6" s="415"/>
      <c r="JU6" s="415"/>
      <c r="JV6" s="415"/>
      <c r="JW6" s="415"/>
      <c r="JX6" s="415"/>
      <c r="JY6" s="415"/>
      <c r="JZ6" s="415"/>
      <c r="KA6" s="415"/>
      <c r="KB6" s="415"/>
      <c r="KC6" s="415"/>
      <c r="KD6" s="415"/>
      <c r="KE6" s="415"/>
      <c r="KF6" s="415"/>
      <c r="KG6" s="415"/>
      <c r="KH6" s="415"/>
      <c r="KI6" s="415"/>
      <c r="KJ6" s="415"/>
      <c r="KK6" s="415"/>
      <c r="KL6" s="415"/>
      <c r="KM6" s="415"/>
      <c r="KN6" s="415"/>
      <c r="KO6" s="415"/>
      <c r="KP6" s="415"/>
      <c r="KQ6" s="415"/>
      <c r="KR6" s="415"/>
      <c r="KS6" s="415"/>
      <c r="KT6" s="415"/>
      <c r="KU6" s="415"/>
      <c r="KV6" s="415"/>
      <c r="KW6" s="415"/>
      <c r="KX6" s="415"/>
      <c r="KY6" s="415"/>
      <c r="KZ6" s="415"/>
      <c r="LA6" s="415"/>
      <c r="LB6" s="415"/>
      <c r="LC6" s="415"/>
      <c r="LD6" s="415"/>
      <c r="LE6" s="415"/>
      <c r="LF6" s="415"/>
      <c r="LG6" s="415"/>
      <c r="LH6" s="415"/>
      <c r="LI6" s="415"/>
      <c r="LJ6" s="415"/>
      <c r="LK6" s="415"/>
      <c r="LL6" s="415"/>
      <c r="LM6" s="415"/>
      <c r="LN6" s="415"/>
      <c r="LO6" s="415"/>
      <c r="LP6" s="415"/>
      <c r="LQ6" s="415"/>
      <c r="LR6" s="415"/>
      <c r="LS6" s="415"/>
      <c r="LT6" s="415"/>
      <c r="LU6" s="415"/>
      <c r="LV6" s="415"/>
      <c r="LW6" s="415"/>
      <c r="LX6" s="415"/>
      <c r="LY6" s="415"/>
      <c r="LZ6" s="415"/>
      <c r="MA6" s="415"/>
      <c r="MB6" s="415"/>
      <c r="MC6" s="415"/>
      <c r="MD6" s="415"/>
      <c r="ME6" s="415"/>
      <c r="MF6" s="415"/>
      <c r="MG6" s="415"/>
      <c r="MH6" s="415"/>
      <c r="MI6" s="415"/>
      <c r="MJ6" s="415"/>
      <c r="MK6" s="415"/>
      <c r="ML6" s="415"/>
      <c r="MM6" s="415"/>
      <c r="MN6" s="415"/>
      <c r="MO6" s="415"/>
      <c r="MP6" s="415"/>
      <c r="MQ6" s="415"/>
      <c r="MR6" s="415"/>
      <c r="MS6" s="415"/>
      <c r="MT6" s="415"/>
      <c r="MU6" s="415"/>
      <c r="MV6" s="415"/>
      <c r="MW6" s="415"/>
      <c r="MX6" s="415"/>
      <c r="MY6" s="415"/>
      <c r="MZ6" s="415"/>
      <c r="NA6" s="415"/>
      <c r="NB6" s="415"/>
      <c r="NC6" s="415"/>
      <c r="ND6" s="415"/>
      <c r="NE6" s="415"/>
      <c r="NF6" s="415"/>
      <c r="NG6" s="415"/>
      <c r="NH6" s="415"/>
      <c r="NI6" s="415"/>
      <c r="NJ6" s="415"/>
      <c r="NK6" s="415"/>
      <c r="NL6" s="415"/>
      <c r="NM6" s="415"/>
      <c r="NN6" s="415"/>
      <c r="NO6" s="415"/>
      <c r="NP6" s="415"/>
      <c r="NQ6" s="415"/>
      <c r="NR6" s="415"/>
      <c r="NS6" s="415"/>
      <c r="NT6" s="415"/>
      <c r="NU6" s="415"/>
      <c r="NV6" s="415"/>
      <c r="NW6" s="415"/>
      <c r="NX6" s="415"/>
      <c r="NY6" s="415"/>
      <c r="NZ6" s="415"/>
      <c r="OA6" s="415"/>
      <c r="OB6" s="415"/>
      <c r="OC6" s="415"/>
      <c r="OD6" s="415"/>
      <c r="OE6" s="415"/>
      <c r="OF6" s="415"/>
      <c r="OG6" s="415"/>
      <c r="OH6" s="415"/>
      <c r="OI6" s="415"/>
      <c r="OJ6" s="415"/>
      <c r="OK6" s="415"/>
      <c r="OL6" s="415"/>
      <c r="OM6" s="415"/>
      <c r="ON6" s="415"/>
      <c r="OO6" s="415"/>
      <c r="OP6" s="415"/>
      <c r="OQ6" s="415"/>
      <c r="OR6" s="415"/>
      <c r="OS6" s="415"/>
      <c r="OT6" s="415"/>
      <c r="OU6" s="415"/>
      <c r="OV6" s="415"/>
      <c r="OW6" s="415"/>
      <c r="OX6" s="415"/>
      <c r="OY6" s="415"/>
      <c r="OZ6" s="415"/>
      <c r="PA6" s="415"/>
      <c r="PB6" s="415"/>
      <c r="PC6" s="415"/>
      <c r="PD6" s="415"/>
      <c r="PE6" s="415"/>
      <c r="PF6" s="415"/>
      <c r="PG6" s="415"/>
      <c r="PH6" s="415"/>
      <c r="PI6" s="415"/>
      <c r="PJ6" s="415"/>
      <c r="PK6" s="415"/>
      <c r="PL6" s="415"/>
      <c r="PM6" s="415"/>
      <c r="PN6" s="415"/>
      <c r="PO6" s="415"/>
      <c r="PP6" s="415"/>
      <c r="PQ6" s="415"/>
      <c r="PR6" s="415"/>
      <c r="PS6" s="415"/>
      <c r="PT6" s="415"/>
      <c r="PU6" s="415"/>
      <c r="PV6" s="415"/>
      <c r="PW6" s="415"/>
      <c r="PX6" s="415"/>
      <c r="PY6" s="415"/>
      <c r="PZ6" s="415"/>
      <c r="QA6" s="415"/>
      <c r="QB6" s="415"/>
      <c r="QC6" s="415"/>
      <c r="QD6" s="415"/>
      <c r="QE6" s="415"/>
      <c r="QF6" s="415"/>
      <c r="QG6" s="415"/>
      <c r="QH6" s="415"/>
      <c r="QI6" s="415"/>
      <c r="QJ6" s="415"/>
      <c r="QK6" s="415"/>
      <c r="QL6" s="415"/>
      <c r="QM6" s="415"/>
      <c r="QN6" s="415"/>
      <c r="QO6" s="415"/>
      <c r="QP6" s="415"/>
      <c r="QQ6" s="415"/>
      <c r="QR6" s="415"/>
      <c r="QS6" s="415"/>
      <c r="QT6" s="415"/>
      <c r="QU6" s="415"/>
      <c r="QV6" s="415"/>
      <c r="QW6" s="415"/>
      <c r="QX6" s="415"/>
      <c r="QY6" s="415"/>
      <c r="QZ6" s="415"/>
      <c r="RA6" s="415"/>
      <c r="RB6" s="415"/>
      <c r="RC6" s="415"/>
      <c r="RD6" s="415"/>
      <c r="RE6" s="415"/>
      <c r="RF6" s="415"/>
      <c r="RG6" s="415"/>
      <c r="RH6" s="415"/>
      <c r="RI6" s="415"/>
      <c r="RJ6" s="415"/>
      <c r="RK6" s="415"/>
      <c r="RL6" s="415"/>
      <c r="RM6" s="415"/>
      <c r="RN6" s="415"/>
      <c r="RO6" s="415"/>
      <c r="RP6" s="415"/>
      <c r="RQ6" s="415"/>
      <c r="RR6" s="415"/>
      <c r="RS6" s="415"/>
      <c r="RT6" s="415"/>
      <c r="RU6" s="415"/>
      <c r="RV6" s="415"/>
      <c r="RW6" s="415"/>
      <c r="RX6" s="415"/>
      <c r="RY6" s="415"/>
      <c r="RZ6" s="415"/>
      <c r="SA6" s="415"/>
      <c r="SB6" s="415"/>
      <c r="SC6" s="415"/>
      <c r="SD6" s="415"/>
      <c r="SE6" s="415"/>
      <c r="SF6" s="415"/>
      <c r="SG6" s="415"/>
      <c r="SH6" s="415"/>
      <c r="SI6" s="415"/>
      <c r="SJ6" s="415"/>
      <c r="SK6" s="415"/>
      <c r="SL6" s="415"/>
      <c r="SM6" s="415"/>
      <c r="SN6" s="415"/>
      <c r="SO6" s="415"/>
      <c r="SP6" s="415"/>
      <c r="SQ6" s="415"/>
      <c r="SR6" s="415"/>
      <c r="SS6" s="415"/>
      <c r="ST6" s="415"/>
      <c r="SU6" s="415"/>
      <c r="SV6" s="415"/>
      <c r="SW6" s="415"/>
      <c r="SX6" s="415"/>
      <c r="SY6" s="415"/>
      <c r="SZ6" s="415"/>
      <c r="TA6" s="415"/>
      <c r="TB6" s="415"/>
      <c r="TC6" s="415"/>
      <c r="TD6" s="415"/>
      <c r="TE6" s="415"/>
      <c r="TF6" s="415"/>
      <c r="TG6" s="415"/>
      <c r="TH6" s="415"/>
      <c r="TI6" s="415"/>
      <c r="TJ6" s="415"/>
      <c r="TK6" s="415"/>
      <c r="TL6" s="415"/>
      <c r="TM6" s="415"/>
      <c r="TN6" s="415"/>
      <c r="TO6" s="415"/>
      <c r="TP6" s="415"/>
      <c r="TQ6" s="415"/>
      <c r="TR6" s="415"/>
      <c r="TS6" s="415"/>
      <c r="TT6" s="415"/>
      <c r="TU6" s="415"/>
      <c r="TV6" s="415"/>
      <c r="TW6" s="415"/>
      <c r="TX6" s="415"/>
      <c r="TY6" s="415"/>
      <c r="TZ6" s="415"/>
      <c r="UA6" s="415"/>
      <c r="UB6" s="415"/>
      <c r="UC6" s="415"/>
      <c r="UD6" s="415"/>
      <c r="UE6" s="415"/>
      <c r="UF6" s="415"/>
      <c r="UG6" s="415"/>
      <c r="UH6" s="415"/>
      <c r="UI6" s="415"/>
      <c r="UJ6" s="415"/>
      <c r="UK6" s="415"/>
      <c r="UL6" s="415"/>
      <c r="UM6" s="415"/>
      <c r="UN6" s="415"/>
      <c r="UO6" s="415"/>
      <c r="UP6" s="415"/>
      <c r="UQ6" s="415"/>
      <c r="UR6" s="415"/>
      <c r="US6" s="415"/>
      <c r="UT6" s="415"/>
      <c r="UU6" s="415"/>
      <c r="UV6" s="415"/>
      <c r="UW6" s="415"/>
      <c r="UX6" s="415"/>
      <c r="UY6" s="415"/>
      <c r="UZ6" s="415"/>
      <c r="VA6" s="415"/>
      <c r="VB6" s="415"/>
      <c r="VC6" s="415"/>
      <c r="VD6" s="415"/>
      <c r="VE6" s="415"/>
      <c r="VF6" s="415"/>
      <c r="VG6" s="415"/>
      <c r="VH6" s="415"/>
      <c r="VI6" s="415"/>
      <c r="VJ6" s="415"/>
      <c r="VK6" s="415"/>
      <c r="VL6" s="415"/>
      <c r="VM6" s="415"/>
      <c r="VN6" s="415"/>
      <c r="VO6" s="415"/>
      <c r="VP6" s="415"/>
      <c r="VQ6" s="415"/>
      <c r="VR6" s="415"/>
      <c r="VS6" s="415"/>
      <c r="VT6" s="415"/>
      <c r="VU6" s="415"/>
      <c r="VV6" s="415"/>
      <c r="VW6" s="415"/>
      <c r="VX6" s="415"/>
      <c r="VY6" s="415"/>
      <c r="VZ6" s="415"/>
      <c r="WA6" s="415"/>
      <c r="WB6" s="415"/>
      <c r="WC6" s="415"/>
      <c r="WD6" s="415"/>
      <c r="WE6" s="415"/>
      <c r="WF6" s="415"/>
      <c r="WG6" s="415"/>
      <c r="WH6" s="415"/>
      <c r="WI6" s="415"/>
      <c r="WJ6" s="415"/>
      <c r="WK6" s="415"/>
      <c r="WL6" s="415"/>
      <c r="WM6" s="415"/>
      <c r="WN6" s="415"/>
      <c r="WO6" s="415"/>
      <c r="WP6" s="415"/>
      <c r="WQ6" s="415"/>
      <c r="WR6" s="415"/>
      <c r="WS6" s="415"/>
      <c r="WT6" s="415"/>
      <c r="WU6" s="415"/>
      <c r="WV6" s="415"/>
      <c r="WW6" s="415"/>
      <c r="WX6" s="415"/>
      <c r="WY6" s="415"/>
      <c r="WZ6" s="415"/>
      <c r="XA6" s="415"/>
      <c r="XB6" s="415"/>
      <c r="XC6" s="415"/>
      <c r="XD6" s="415"/>
      <c r="XE6" s="415"/>
      <c r="XF6" s="415"/>
      <c r="XG6" s="415"/>
      <c r="XH6" s="415"/>
      <c r="XI6" s="415"/>
      <c r="XJ6" s="415"/>
      <c r="XK6" s="415"/>
      <c r="XL6" s="415"/>
      <c r="XM6" s="415"/>
      <c r="XN6" s="415"/>
      <c r="XO6" s="415"/>
      <c r="XP6" s="415"/>
      <c r="XQ6" s="415"/>
      <c r="XR6" s="415"/>
      <c r="XS6" s="415"/>
      <c r="XT6" s="415"/>
      <c r="XU6" s="415"/>
      <c r="XV6" s="415"/>
      <c r="XW6" s="415"/>
      <c r="XX6" s="415"/>
      <c r="XY6" s="415"/>
      <c r="XZ6" s="415"/>
      <c r="YA6" s="415"/>
      <c r="YB6" s="415"/>
      <c r="YC6" s="415"/>
      <c r="YD6" s="415"/>
      <c r="YE6" s="415"/>
      <c r="YF6" s="415"/>
      <c r="YG6" s="415"/>
      <c r="YH6" s="415"/>
      <c r="YI6" s="415"/>
      <c r="YJ6" s="415"/>
      <c r="YK6" s="415"/>
      <c r="YL6" s="415"/>
      <c r="YM6" s="415"/>
      <c r="YN6" s="415"/>
      <c r="YO6" s="415"/>
      <c r="YP6" s="415"/>
      <c r="YQ6" s="415"/>
      <c r="YR6" s="415"/>
      <c r="YS6" s="415"/>
      <c r="YT6" s="415"/>
      <c r="YU6" s="415"/>
      <c r="YV6" s="415"/>
      <c r="YW6" s="415"/>
      <c r="YX6" s="415"/>
      <c r="YY6" s="415"/>
      <c r="YZ6" s="415"/>
      <c r="ZA6" s="415"/>
      <c r="ZB6" s="415"/>
      <c r="ZC6" s="415"/>
      <c r="ZD6" s="415"/>
      <c r="ZE6" s="415"/>
      <c r="ZF6" s="415"/>
      <c r="ZG6" s="415"/>
      <c r="ZH6" s="415"/>
      <c r="ZI6" s="415"/>
      <c r="ZJ6" s="415"/>
      <c r="ZK6" s="415"/>
      <c r="ZL6" s="415"/>
      <c r="ZM6" s="415"/>
      <c r="ZN6" s="415"/>
      <c r="ZO6" s="415"/>
      <c r="ZP6" s="415"/>
      <c r="ZQ6" s="415"/>
      <c r="ZR6" s="415"/>
      <c r="ZS6" s="415"/>
      <c r="ZT6" s="415"/>
      <c r="ZU6" s="415"/>
      <c r="ZV6" s="415"/>
      <c r="ZW6" s="415"/>
      <c r="ZX6" s="415"/>
      <c r="ZY6" s="415"/>
      <c r="ZZ6" s="415"/>
      <c r="AAA6" s="415"/>
      <c r="AAB6" s="415"/>
      <c r="AAC6" s="415"/>
      <c r="AAD6" s="415"/>
      <c r="AAE6" s="415"/>
      <c r="AAF6" s="415"/>
      <c r="AAG6" s="415"/>
      <c r="AAH6" s="415"/>
      <c r="AAI6" s="415"/>
      <c r="AAJ6" s="415"/>
      <c r="AAK6" s="415"/>
      <c r="AAL6" s="415"/>
      <c r="AAM6" s="415"/>
      <c r="AAN6" s="415"/>
      <c r="AAO6" s="415"/>
      <c r="AAP6" s="415"/>
      <c r="AAQ6" s="415"/>
      <c r="AAR6" s="415"/>
      <c r="AAS6" s="415"/>
      <c r="AAT6" s="415"/>
      <c r="AAU6" s="415"/>
      <c r="AAV6" s="415"/>
      <c r="AAW6" s="415"/>
      <c r="AAX6" s="415"/>
      <c r="AAY6" s="415"/>
      <c r="AAZ6" s="415"/>
      <c r="ABA6" s="415"/>
      <c r="ABB6" s="415"/>
      <c r="ABC6" s="415"/>
      <c r="ABD6" s="415"/>
      <c r="ABE6" s="415"/>
      <c r="ABF6" s="415"/>
      <c r="ABG6" s="415"/>
      <c r="ABH6" s="415"/>
      <c r="ABI6" s="415"/>
      <c r="ABJ6" s="415"/>
      <c r="ABK6" s="415"/>
      <c r="ABL6" s="415"/>
      <c r="ABM6" s="415"/>
      <c r="ABN6" s="415"/>
      <c r="ABO6" s="415"/>
      <c r="ABP6" s="415"/>
      <c r="ABQ6" s="415"/>
      <c r="ABR6" s="415"/>
      <c r="ABS6" s="415"/>
      <c r="ABT6" s="415"/>
      <c r="ABU6" s="415"/>
      <c r="ABV6" s="415"/>
      <c r="ABW6" s="415"/>
      <c r="ABX6" s="415"/>
      <c r="ABY6" s="415"/>
      <c r="ABZ6" s="415"/>
      <c r="ACA6" s="415"/>
      <c r="ACB6" s="415"/>
      <c r="ACC6" s="415"/>
      <c r="ACD6" s="415"/>
      <c r="ACE6" s="415"/>
      <c r="ACF6" s="415"/>
      <c r="ACG6" s="415"/>
      <c r="ACH6" s="415"/>
      <c r="ACI6" s="415"/>
      <c r="ACJ6" s="415"/>
      <c r="ACK6" s="415"/>
      <c r="ACL6" s="415"/>
      <c r="ACM6" s="415"/>
      <c r="ACN6" s="415"/>
      <c r="ACO6" s="415"/>
      <c r="ACP6" s="415"/>
      <c r="ACQ6" s="415"/>
      <c r="ACR6" s="415"/>
      <c r="ACS6" s="415"/>
      <c r="ACT6" s="415"/>
      <c r="ACU6" s="415"/>
      <c r="ACV6" s="415"/>
      <c r="ACW6" s="415"/>
      <c r="ACX6" s="415"/>
      <c r="ACY6" s="415"/>
      <c r="ACZ6" s="415"/>
      <c r="ADA6" s="415"/>
      <c r="ADB6" s="415"/>
      <c r="ADC6" s="415"/>
      <c r="ADD6" s="415"/>
      <c r="ADE6" s="415"/>
      <c r="ADF6" s="415"/>
      <c r="ADG6" s="415"/>
      <c r="ADH6" s="415"/>
      <c r="ADI6" s="415"/>
      <c r="ADJ6" s="415"/>
      <c r="ADK6" s="415"/>
      <c r="ADL6" s="415"/>
      <c r="ADM6" s="415"/>
      <c r="ADN6" s="415"/>
      <c r="ADO6" s="415"/>
      <c r="ADP6" s="415"/>
      <c r="ADQ6" s="415"/>
      <c r="ADR6" s="415"/>
      <c r="ADS6" s="415"/>
      <c r="ADT6" s="415"/>
      <c r="ADU6" s="415"/>
      <c r="ADV6" s="415"/>
      <c r="ADW6" s="415"/>
      <c r="ADX6" s="415"/>
      <c r="ADY6" s="415"/>
      <c r="ADZ6" s="415"/>
      <c r="AEA6" s="415"/>
      <c r="AEB6" s="415"/>
      <c r="AEC6" s="415"/>
      <c r="AED6" s="415"/>
      <c r="AEE6" s="415"/>
      <c r="AEF6" s="415"/>
      <c r="AEG6" s="415"/>
      <c r="AEH6" s="415"/>
      <c r="AEI6" s="415"/>
      <c r="AEJ6" s="415"/>
      <c r="AEK6" s="415"/>
      <c r="AEL6" s="415"/>
      <c r="AEM6" s="415"/>
      <c r="AEN6" s="415"/>
      <c r="AEO6" s="415"/>
      <c r="AEP6" s="415"/>
      <c r="AEQ6" s="415"/>
      <c r="AER6" s="415"/>
      <c r="AES6" s="415"/>
      <c r="AET6" s="415"/>
      <c r="AEU6" s="415"/>
      <c r="AEV6" s="415"/>
      <c r="AEW6" s="415"/>
      <c r="AEX6" s="415"/>
      <c r="AEY6" s="415"/>
      <c r="AEZ6" s="415"/>
      <c r="AFA6" s="415"/>
      <c r="AFB6" s="415"/>
      <c r="AFC6" s="415"/>
      <c r="AFD6" s="415"/>
      <c r="AFE6" s="415"/>
      <c r="AFF6" s="415"/>
      <c r="AFG6" s="415"/>
      <c r="AFH6" s="415"/>
      <c r="AFI6" s="415"/>
      <c r="AFJ6" s="415"/>
      <c r="AFK6" s="415"/>
      <c r="AFL6" s="415"/>
      <c r="AFM6" s="415"/>
      <c r="AFN6" s="415"/>
      <c r="AFO6" s="415"/>
      <c r="AFP6" s="415"/>
      <c r="AFQ6" s="415"/>
      <c r="AFR6" s="415"/>
      <c r="AFS6" s="415"/>
      <c r="AFT6" s="415"/>
      <c r="AFU6" s="415"/>
      <c r="AFV6" s="415"/>
      <c r="AFW6" s="415"/>
      <c r="AFX6" s="415"/>
      <c r="AFY6" s="415"/>
      <c r="AFZ6" s="415"/>
      <c r="AGA6" s="415"/>
      <c r="AGB6" s="415"/>
      <c r="AGC6" s="415"/>
      <c r="AGD6" s="415"/>
      <c r="AGE6" s="415"/>
      <c r="AGF6" s="415"/>
      <c r="AGG6" s="415"/>
      <c r="AGH6" s="415"/>
      <c r="AGI6" s="415"/>
      <c r="AGJ6" s="415"/>
      <c r="AGK6" s="415"/>
      <c r="AGL6" s="415"/>
      <c r="AGM6" s="415"/>
      <c r="AGN6" s="415"/>
      <c r="AGO6" s="415"/>
      <c r="AGP6" s="415"/>
      <c r="AGQ6" s="415"/>
      <c r="AGR6" s="415"/>
      <c r="AGS6" s="415"/>
      <c r="AGT6" s="415"/>
      <c r="AGU6" s="415"/>
      <c r="AGV6" s="415"/>
      <c r="AGW6" s="415"/>
      <c r="AGX6" s="415"/>
      <c r="AGY6" s="415"/>
      <c r="AGZ6" s="415"/>
      <c r="AHA6" s="415"/>
      <c r="AHB6" s="415"/>
      <c r="AHC6" s="415"/>
      <c r="AHD6" s="415"/>
      <c r="AHE6" s="415"/>
      <c r="AHF6" s="415"/>
      <c r="AHG6" s="415"/>
      <c r="AHH6" s="415"/>
      <c r="AHI6" s="415"/>
      <c r="AHJ6" s="415"/>
      <c r="AHK6" s="415"/>
      <c r="AHL6" s="415"/>
      <c r="AHM6" s="415"/>
      <c r="AHN6" s="415"/>
      <c r="AHO6" s="415"/>
      <c r="AHP6" s="415"/>
      <c r="AHQ6" s="415"/>
      <c r="AHR6" s="415"/>
      <c r="AHS6" s="415"/>
      <c r="AHT6" s="415"/>
      <c r="AHU6" s="415"/>
      <c r="AHV6" s="415"/>
      <c r="AHW6" s="415"/>
      <c r="AHX6" s="415"/>
      <c r="AHY6" s="415"/>
      <c r="AHZ6" s="415"/>
      <c r="AIA6" s="415"/>
      <c r="AIB6" s="415"/>
      <c r="AIC6" s="415"/>
      <c r="AID6" s="415"/>
      <c r="AIE6" s="415"/>
      <c r="AIF6" s="415"/>
      <c r="AIG6" s="415"/>
      <c r="AIH6" s="415"/>
      <c r="AII6" s="415"/>
      <c r="AIJ6" s="415"/>
      <c r="AIK6" s="415"/>
      <c r="AIL6" s="415"/>
      <c r="AIM6" s="415"/>
      <c r="AIN6" s="415"/>
      <c r="AIO6" s="415"/>
      <c r="AIP6" s="415"/>
      <c r="AIQ6" s="415"/>
      <c r="AIR6" s="415"/>
      <c r="AIS6" s="415"/>
      <c r="AIT6" s="415"/>
      <c r="AIU6" s="415"/>
      <c r="AIV6" s="415"/>
      <c r="AIW6" s="415"/>
      <c r="AIX6" s="415"/>
      <c r="AIY6" s="415"/>
      <c r="AIZ6" s="415"/>
      <c r="AJA6" s="415"/>
      <c r="AJB6" s="415"/>
      <c r="AJC6" s="415"/>
      <c r="AJD6" s="415"/>
      <c r="AJE6" s="415"/>
      <c r="AJF6" s="415"/>
      <c r="AJG6" s="415"/>
      <c r="AJH6" s="415"/>
      <c r="AJI6" s="415"/>
      <c r="AJJ6" s="415"/>
      <c r="AJK6" s="415"/>
      <c r="AJL6" s="415"/>
      <c r="AJM6" s="415"/>
      <c r="AJN6" s="415"/>
      <c r="AJO6" s="415"/>
      <c r="AJP6" s="415"/>
      <c r="AJQ6" s="415"/>
      <c r="AJR6" s="415"/>
      <c r="AJS6" s="415"/>
      <c r="AJT6" s="415"/>
      <c r="AJU6" s="415"/>
      <c r="AJV6" s="415"/>
      <c r="AJW6" s="415"/>
      <c r="AJX6" s="415"/>
      <c r="AJY6" s="415"/>
      <c r="AJZ6" s="415"/>
      <c r="AKA6" s="415"/>
      <c r="AKB6" s="415"/>
      <c r="AKC6" s="415"/>
      <c r="AKD6" s="415"/>
      <c r="AKE6" s="415"/>
      <c r="AKF6" s="415"/>
      <c r="AKG6" s="415"/>
      <c r="AKH6" s="415"/>
      <c r="AKI6" s="415"/>
      <c r="AKJ6" s="415"/>
      <c r="AKK6" s="415"/>
      <c r="AKL6" s="415"/>
      <c r="AKM6" s="415"/>
      <c r="AKN6" s="415"/>
      <c r="AKO6" s="415"/>
      <c r="AKP6" s="415"/>
      <c r="AKQ6" s="415"/>
      <c r="AKR6" s="415"/>
      <c r="AKS6" s="415"/>
      <c r="AKT6" s="415"/>
      <c r="AKU6" s="415"/>
      <c r="AKV6" s="415"/>
      <c r="AKW6" s="415"/>
      <c r="AKX6" s="415"/>
      <c r="AKY6" s="415"/>
      <c r="AKZ6" s="415"/>
      <c r="ALA6" s="415"/>
      <c r="ALB6" s="415"/>
      <c r="ALC6" s="415"/>
      <c r="ALD6" s="415"/>
      <c r="ALE6" s="415"/>
      <c r="ALF6" s="415"/>
      <c r="ALG6" s="415"/>
      <c r="ALH6" s="415"/>
      <c r="ALI6" s="415"/>
      <c r="ALJ6" s="415"/>
      <c r="ALK6" s="415"/>
      <c r="ALL6" s="415"/>
      <c r="ALM6" s="415"/>
      <c r="ALN6" s="415"/>
      <c r="ALO6" s="415"/>
      <c r="ALP6" s="415"/>
      <c r="ALQ6" s="415"/>
      <c r="ALR6" s="415"/>
      <c r="ALS6" s="415"/>
      <c r="ALT6" s="415"/>
      <c r="ALU6" s="415"/>
      <c r="ALV6" s="415"/>
      <c r="ALW6" s="415"/>
      <c r="ALX6" s="415"/>
      <c r="ALY6" s="415"/>
      <c r="ALZ6" s="415"/>
      <c r="AMA6" s="415"/>
      <c r="AMB6" s="415"/>
      <c r="AMC6" s="415"/>
      <c r="AMD6" s="418"/>
      <c r="AME6" s="418"/>
      <c r="AMF6" s="418"/>
      <c r="AMG6" s="418"/>
    </row>
    <row r="7" spans="1:1021" s="357" customFormat="1" ht="20.25" customHeight="1" thickBot="1">
      <c r="A7" s="1538"/>
      <c r="B7" s="1538"/>
      <c r="C7" s="1538"/>
      <c r="D7" s="1538"/>
      <c r="I7" s="403"/>
      <c r="J7" s="403"/>
      <c r="K7" s="1533" t="s">
        <v>1</v>
      </c>
      <c r="L7" s="1533"/>
      <c r="M7" s="1533"/>
      <c r="N7" s="1533"/>
      <c r="O7" s="1533"/>
      <c r="P7" s="415"/>
      <c r="Q7" s="415"/>
      <c r="R7" s="415"/>
      <c r="S7" s="415"/>
      <c r="T7" s="415"/>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c r="AT7" s="415"/>
      <c r="AU7" s="415"/>
      <c r="AV7" s="415"/>
      <c r="AW7" s="415"/>
      <c r="AX7" s="415"/>
      <c r="AY7" s="415"/>
      <c r="AZ7" s="415"/>
      <c r="BA7" s="415"/>
      <c r="BB7" s="415"/>
      <c r="BC7" s="415"/>
      <c r="BD7" s="415"/>
      <c r="BE7" s="415"/>
      <c r="BF7" s="415"/>
      <c r="BG7" s="415"/>
      <c r="BH7" s="415"/>
      <c r="BI7" s="415"/>
      <c r="BJ7" s="415"/>
      <c r="BK7" s="415"/>
      <c r="BL7" s="415"/>
      <c r="BM7" s="415"/>
      <c r="BN7" s="415"/>
      <c r="BO7" s="415"/>
      <c r="BP7" s="415"/>
      <c r="BQ7" s="415"/>
      <c r="BR7" s="415"/>
      <c r="BS7" s="415"/>
      <c r="BT7" s="415"/>
      <c r="BU7" s="415"/>
      <c r="BV7" s="415"/>
      <c r="BW7" s="415"/>
      <c r="BX7" s="415"/>
      <c r="BY7" s="415"/>
      <c r="BZ7" s="415"/>
      <c r="CA7" s="415"/>
      <c r="CB7" s="415"/>
      <c r="CC7" s="415"/>
      <c r="CD7" s="415"/>
      <c r="CE7" s="415"/>
      <c r="CF7" s="415"/>
      <c r="CG7" s="415"/>
      <c r="CH7" s="415"/>
      <c r="CI7" s="415"/>
      <c r="CJ7" s="415"/>
      <c r="CK7" s="415"/>
      <c r="CL7" s="415"/>
      <c r="CM7" s="415"/>
      <c r="CN7" s="415"/>
      <c r="CO7" s="415"/>
      <c r="CP7" s="415"/>
      <c r="CQ7" s="415"/>
      <c r="CR7" s="415"/>
      <c r="CS7" s="415"/>
      <c r="CT7" s="415"/>
      <c r="CU7" s="415"/>
      <c r="CV7" s="415"/>
      <c r="CW7" s="415"/>
      <c r="CX7" s="415"/>
      <c r="CY7" s="415"/>
      <c r="CZ7" s="415"/>
      <c r="DA7" s="415"/>
      <c r="DB7" s="415"/>
      <c r="DC7" s="415"/>
      <c r="DD7" s="415"/>
      <c r="DE7" s="415"/>
      <c r="DF7" s="415"/>
      <c r="DG7" s="415"/>
      <c r="DH7" s="415"/>
      <c r="DI7" s="415"/>
      <c r="DJ7" s="415"/>
      <c r="DK7" s="415"/>
      <c r="DL7" s="415"/>
      <c r="DM7" s="415"/>
      <c r="DN7" s="415"/>
      <c r="DO7" s="415"/>
      <c r="DP7" s="415"/>
      <c r="DQ7" s="415"/>
      <c r="DR7" s="415"/>
      <c r="DS7" s="415"/>
      <c r="DT7" s="415"/>
      <c r="DU7" s="415"/>
      <c r="DV7" s="415"/>
      <c r="DW7" s="415"/>
      <c r="DX7" s="415"/>
      <c r="DY7" s="415"/>
      <c r="DZ7" s="415"/>
      <c r="EA7" s="415"/>
      <c r="EB7" s="415"/>
      <c r="EC7" s="415"/>
      <c r="ED7" s="415"/>
      <c r="EE7" s="415"/>
      <c r="EF7" s="415"/>
      <c r="EG7" s="415"/>
      <c r="EH7" s="415"/>
      <c r="EI7" s="415"/>
      <c r="EJ7" s="415"/>
      <c r="EK7" s="415"/>
      <c r="EL7" s="415"/>
      <c r="EM7" s="415"/>
      <c r="EN7" s="415"/>
      <c r="EO7" s="415"/>
      <c r="EP7" s="415"/>
      <c r="EQ7" s="415"/>
      <c r="ER7" s="415"/>
      <c r="ES7" s="415"/>
      <c r="ET7" s="415"/>
      <c r="EU7" s="415"/>
      <c r="EV7" s="415"/>
      <c r="EW7" s="415"/>
      <c r="EX7" s="415"/>
      <c r="EY7" s="415"/>
      <c r="EZ7" s="415"/>
      <c r="FA7" s="415"/>
      <c r="FB7" s="415"/>
      <c r="FC7" s="415"/>
      <c r="FD7" s="415"/>
      <c r="FE7" s="415"/>
      <c r="FF7" s="415"/>
      <c r="FG7" s="415"/>
      <c r="FH7" s="415"/>
      <c r="FI7" s="415"/>
      <c r="FJ7" s="415"/>
      <c r="FK7" s="415"/>
      <c r="FL7" s="415"/>
      <c r="FM7" s="415"/>
      <c r="FN7" s="415"/>
      <c r="FO7" s="415"/>
      <c r="FP7" s="415"/>
      <c r="FQ7" s="415"/>
      <c r="FR7" s="415"/>
      <c r="FS7" s="415"/>
      <c r="FT7" s="415"/>
      <c r="FU7" s="415"/>
      <c r="FV7" s="415"/>
      <c r="FW7" s="415"/>
      <c r="FX7" s="415"/>
      <c r="FY7" s="415"/>
      <c r="FZ7" s="415"/>
      <c r="GA7" s="415"/>
      <c r="GB7" s="415"/>
      <c r="GC7" s="415"/>
      <c r="GD7" s="415"/>
      <c r="GE7" s="415"/>
      <c r="GF7" s="415"/>
      <c r="GG7" s="415"/>
      <c r="GH7" s="415"/>
      <c r="GI7" s="415"/>
      <c r="GJ7" s="415"/>
      <c r="GK7" s="415"/>
      <c r="GL7" s="415"/>
      <c r="GM7" s="415"/>
      <c r="GN7" s="415"/>
      <c r="GO7" s="415"/>
      <c r="GP7" s="415"/>
      <c r="GQ7" s="415"/>
      <c r="GR7" s="415"/>
      <c r="GS7" s="415"/>
      <c r="GT7" s="415"/>
      <c r="GU7" s="415"/>
      <c r="GV7" s="415"/>
      <c r="GW7" s="415"/>
      <c r="GX7" s="415"/>
      <c r="GY7" s="415"/>
      <c r="GZ7" s="415"/>
      <c r="HA7" s="415"/>
      <c r="HB7" s="415"/>
      <c r="HC7" s="415"/>
      <c r="HD7" s="415"/>
      <c r="HE7" s="415"/>
      <c r="HF7" s="415"/>
      <c r="HG7" s="415"/>
      <c r="HH7" s="415"/>
      <c r="HI7" s="415"/>
      <c r="HJ7" s="415"/>
      <c r="HK7" s="415"/>
      <c r="HL7" s="415"/>
      <c r="HM7" s="415"/>
      <c r="HN7" s="415"/>
      <c r="HO7" s="415"/>
      <c r="HP7" s="415"/>
      <c r="HQ7" s="415"/>
      <c r="HR7" s="415"/>
      <c r="HS7" s="415"/>
      <c r="HT7" s="415"/>
      <c r="HU7" s="415"/>
      <c r="HV7" s="415"/>
      <c r="HW7" s="415"/>
      <c r="HX7" s="415"/>
      <c r="HY7" s="415"/>
      <c r="HZ7" s="415"/>
      <c r="IA7" s="415"/>
      <c r="IB7" s="415"/>
      <c r="IC7" s="415"/>
      <c r="ID7" s="415"/>
      <c r="IE7" s="415"/>
      <c r="IF7" s="415"/>
      <c r="IG7" s="415"/>
      <c r="IH7" s="415"/>
      <c r="II7" s="415"/>
      <c r="IJ7" s="415"/>
      <c r="IK7" s="415"/>
      <c r="IL7" s="415"/>
      <c r="IM7" s="415"/>
      <c r="IN7" s="415"/>
      <c r="IO7" s="415"/>
      <c r="IP7" s="415"/>
      <c r="IQ7" s="415"/>
      <c r="IR7" s="415"/>
      <c r="IS7" s="415"/>
      <c r="IT7" s="415"/>
      <c r="IU7" s="415"/>
      <c r="IV7" s="415"/>
      <c r="IW7" s="415"/>
      <c r="IX7" s="415"/>
      <c r="IY7" s="415"/>
      <c r="IZ7" s="415"/>
      <c r="JA7" s="415"/>
      <c r="JB7" s="415"/>
      <c r="JC7" s="415"/>
      <c r="JD7" s="415"/>
      <c r="JE7" s="415"/>
      <c r="JF7" s="415"/>
      <c r="JG7" s="415"/>
      <c r="JH7" s="415"/>
      <c r="JI7" s="415"/>
      <c r="JJ7" s="415"/>
      <c r="JK7" s="415"/>
      <c r="JL7" s="415"/>
      <c r="JM7" s="415"/>
      <c r="JN7" s="415"/>
      <c r="JO7" s="415"/>
      <c r="JP7" s="415"/>
      <c r="JQ7" s="415"/>
      <c r="JR7" s="415"/>
      <c r="JS7" s="415"/>
      <c r="JT7" s="415"/>
      <c r="JU7" s="415"/>
      <c r="JV7" s="415"/>
      <c r="JW7" s="415"/>
      <c r="JX7" s="415"/>
      <c r="JY7" s="415"/>
      <c r="JZ7" s="415"/>
      <c r="KA7" s="415"/>
      <c r="KB7" s="415"/>
      <c r="KC7" s="415"/>
      <c r="KD7" s="415"/>
      <c r="KE7" s="415"/>
      <c r="KF7" s="415"/>
      <c r="KG7" s="415"/>
      <c r="KH7" s="415"/>
      <c r="KI7" s="415"/>
      <c r="KJ7" s="415"/>
      <c r="KK7" s="415"/>
      <c r="KL7" s="415"/>
      <c r="KM7" s="415"/>
      <c r="KN7" s="415"/>
      <c r="KO7" s="415"/>
      <c r="KP7" s="415"/>
      <c r="KQ7" s="415"/>
      <c r="KR7" s="415"/>
      <c r="KS7" s="415"/>
      <c r="KT7" s="415"/>
      <c r="KU7" s="415"/>
      <c r="KV7" s="415"/>
      <c r="KW7" s="415"/>
      <c r="KX7" s="415"/>
      <c r="KY7" s="415"/>
      <c r="KZ7" s="415"/>
      <c r="LA7" s="415"/>
      <c r="LB7" s="415"/>
      <c r="LC7" s="415"/>
      <c r="LD7" s="415"/>
      <c r="LE7" s="415"/>
      <c r="LF7" s="415"/>
      <c r="LG7" s="415"/>
      <c r="LH7" s="415"/>
      <c r="LI7" s="415"/>
      <c r="LJ7" s="415"/>
      <c r="LK7" s="415"/>
      <c r="LL7" s="415"/>
      <c r="LM7" s="415"/>
      <c r="LN7" s="415"/>
      <c r="LO7" s="415"/>
      <c r="LP7" s="415"/>
      <c r="LQ7" s="415"/>
      <c r="LR7" s="415"/>
      <c r="LS7" s="415"/>
      <c r="LT7" s="415"/>
      <c r="LU7" s="415"/>
      <c r="LV7" s="415"/>
      <c r="LW7" s="415"/>
      <c r="LX7" s="415"/>
      <c r="LY7" s="415"/>
      <c r="LZ7" s="415"/>
      <c r="MA7" s="415"/>
      <c r="MB7" s="415"/>
      <c r="MC7" s="415"/>
      <c r="MD7" s="415"/>
      <c r="ME7" s="415"/>
      <c r="MF7" s="415"/>
      <c r="MG7" s="415"/>
      <c r="MH7" s="415"/>
      <c r="MI7" s="415"/>
      <c r="MJ7" s="415"/>
      <c r="MK7" s="415"/>
      <c r="ML7" s="415"/>
      <c r="MM7" s="415"/>
      <c r="MN7" s="415"/>
      <c r="MO7" s="415"/>
      <c r="MP7" s="415"/>
      <c r="MQ7" s="415"/>
      <c r="MR7" s="415"/>
      <c r="MS7" s="415"/>
      <c r="MT7" s="415"/>
      <c r="MU7" s="415"/>
      <c r="MV7" s="415"/>
      <c r="MW7" s="415"/>
      <c r="MX7" s="415"/>
      <c r="MY7" s="415"/>
      <c r="MZ7" s="415"/>
      <c r="NA7" s="415"/>
      <c r="NB7" s="415"/>
      <c r="NC7" s="415"/>
      <c r="ND7" s="415"/>
      <c r="NE7" s="415"/>
      <c r="NF7" s="415"/>
      <c r="NG7" s="415"/>
      <c r="NH7" s="415"/>
      <c r="NI7" s="415"/>
      <c r="NJ7" s="415"/>
      <c r="NK7" s="415"/>
      <c r="NL7" s="415"/>
      <c r="NM7" s="415"/>
      <c r="NN7" s="415"/>
      <c r="NO7" s="415"/>
      <c r="NP7" s="415"/>
      <c r="NQ7" s="415"/>
      <c r="NR7" s="415"/>
      <c r="NS7" s="415"/>
      <c r="NT7" s="415"/>
      <c r="NU7" s="415"/>
      <c r="NV7" s="415"/>
      <c r="NW7" s="415"/>
      <c r="NX7" s="415"/>
      <c r="NY7" s="415"/>
      <c r="NZ7" s="415"/>
      <c r="OA7" s="415"/>
      <c r="OB7" s="415"/>
      <c r="OC7" s="415"/>
      <c r="OD7" s="415"/>
      <c r="OE7" s="415"/>
      <c r="OF7" s="415"/>
      <c r="OG7" s="415"/>
      <c r="OH7" s="415"/>
      <c r="OI7" s="415"/>
      <c r="OJ7" s="415"/>
      <c r="OK7" s="415"/>
      <c r="OL7" s="415"/>
      <c r="OM7" s="415"/>
      <c r="ON7" s="415"/>
      <c r="OO7" s="415"/>
      <c r="OP7" s="415"/>
      <c r="OQ7" s="415"/>
      <c r="OR7" s="415"/>
      <c r="OS7" s="415"/>
      <c r="OT7" s="415"/>
      <c r="OU7" s="415"/>
      <c r="OV7" s="415"/>
      <c r="OW7" s="415"/>
      <c r="OX7" s="415"/>
      <c r="OY7" s="415"/>
      <c r="OZ7" s="415"/>
      <c r="PA7" s="415"/>
      <c r="PB7" s="415"/>
      <c r="PC7" s="415"/>
      <c r="PD7" s="415"/>
      <c r="PE7" s="415"/>
      <c r="PF7" s="415"/>
      <c r="PG7" s="415"/>
      <c r="PH7" s="415"/>
      <c r="PI7" s="415"/>
      <c r="PJ7" s="415"/>
      <c r="PK7" s="415"/>
      <c r="PL7" s="415"/>
      <c r="PM7" s="415"/>
      <c r="PN7" s="415"/>
      <c r="PO7" s="415"/>
      <c r="PP7" s="415"/>
      <c r="PQ7" s="415"/>
      <c r="PR7" s="415"/>
      <c r="PS7" s="415"/>
      <c r="PT7" s="415"/>
      <c r="PU7" s="415"/>
      <c r="PV7" s="415"/>
      <c r="PW7" s="415"/>
      <c r="PX7" s="415"/>
      <c r="PY7" s="415"/>
      <c r="PZ7" s="415"/>
      <c r="QA7" s="415"/>
      <c r="QB7" s="415"/>
      <c r="QC7" s="415"/>
      <c r="QD7" s="415"/>
      <c r="QE7" s="415"/>
      <c r="QF7" s="415"/>
      <c r="QG7" s="415"/>
      <c r="QH7" s="415"/>
      <c r="QI7" s="415"/>
      <c r="QJ7" s="415"/>
      <c r="QK7" s="415"/>
      <c r="QL7" s="415"/>
      <c r="QM7" s="415"/>
      <c r="QN7" s="415"/>
      <c r="QO7" s="415"/>
      <c r="QP7" s="415"/>
      <c r="QQ7" s="415"/>
      <c r="QR7" s="415"/>
      <c r="QS7" s="415"/>
      <c r="QT7" s="415"/>
      <c r="QU7" s="415"/>
      <c r="QV7" s="415"/>
      <c r="QW7" s="415"/>
      <c r="QX7" s="415"/>
      <c r="QY7" s="415"/>
      <c r="QZ7" s="415"/>
      <c r="RA7" s="415"/>
      <c r="RB7" s="415"/>
      <c r="RC7" s="415"/>
      <c r="RD7" s="415"/>
      <c r="RE7" s="415"/>
      <c r="RF7" s="415"/>
      <c r="RG7" s="415"/>
      <c r="RH7" s="415"/>
      <c r="RI7" s="415"/>
      <c r="RJ7" s="415"/>
      <c r="RK7" s="415"/>
      <c r="RL7" s="415"/>
      <c r="RM7" s="415"/>
      <c r="RN7" s="415"/>
      <c r="RO7" s="415"/>
      <c r="RP7" s="415"/>
      <c r="RQ7" s="415"/>
      <c r="RR7" s="415"/>
      <c r="RS7" s="415"/>
      <c r="RT7" s="415"/>
      <c r="RU7" s="415"/>
      <c r="RV7" s="415"/>
      <c r="RW7" s="415"/>
      <c r="RX7" s="415"/>
      <c r="RY7" s="415"/>
      <c r="RZ7" s="415"/>
      <c r="SA7" s="415"/>
      <c r="SB7" s="415"/>
      <c r="SC7" s="415"/>
      <c r="SD7" s="415"/>
      <c r="SE7" s="415"/>
      <c r="SF7" s="415"/>
      <c r="SG7" s="415"/>
      <c r="SH7" s="415"/>
      <c r="SI7" s="415"/>
      <c r="SJ7" s="415"/>
      <c r="SK7" s="415"/>
      <c r="SL7" s="415"/>
      <c r="SM7" s="415"/>
      <c r="SN7" s="415"/>
      <c r="SO7" s="415"/>
      <c r="SP7" s="415"/>
      <c r="SQ7" s="415"/>
      <c r="SR7" s="415"/>
      <c r="SS7" s="415"/>
      <c r="ST7" s="415"/>
      <c r="SU7" s="415"/>
      <c r="SV7" s="415"/>
      <c r="SW7" s="415"/>
      <c r="SX7" s="415"/>
      <c r="SY7" s="415"/>
      <c r="SZ7" s="415"/>
      <c r="TA7" s="415"/>
      <c r="TB7" s="415"/>
      <c r="TC7" s="415"/>
      <c r="TD7" s="415"/>
      <c r="TE7" s="415"/>
      <c r="TF7" s="415"/>
      <c r="TG7" s="415"/>
      <c r="TH7" s="415"/>
      <c r="TI7" s="415"/>
      <c r="TJ7" s="415"/>
      <c r="TK7" s="415"/>
      <c r="TL7" s="415"/>
      <c r="TM7" s="415"/>
      <c r="TN7" s="415"/>
      <c r="TO7" s="415"/>
      <c r="TP7" s="415"/>
      <c r="TQ7" s="415"/>
      <c r="TR7" s="415"/>
      <c r="TS7" s="415"/>
      <c r="TT7" s="415"/>
      <c r="TU7" s="415"/>
      <c r="TV7" s="415"/>
      <c r="TW7" s="415"/>
      <c r="TX7" s="415"/>
      <c r="TY7" s="415"/>
      <c r="TZ7" s="415"/>
      <c r="UA7" s="415"/>
      <c r="UB7" s="415"/>
      <c r="UC7" s="415"/>
      <c r="UD7" s="415"/>
      <c r="UE7" s="415"/>
      <c r="UF7" s="415"/>
      <c r="UG7" s="415"/>
      <c r="UH7" s="415"/>
      <c r="UI7" s="415"/>
      <c r="UJ7" s="415"/>
      <c r="UK7" s="415"/>
      <c r="UL7" s="415"/>
      <c r="UM7" s="415"/>
      <c r="UN7" s="415"/>
      <c r="UO7" s="415"/>
      <c r="UP7" s="415"/>
      <c r="UQ7" s="415"/>
      <c r="UR7" s="415"/>
      <c r="US7" s="415"/>
      <c r="UT7" s="415"/>
      <c r="UU7" s="415"/>
      <c r="UV7" s="415"/>
      <c r="UW7" s="415"/>
      <c r="UX7" s="415"/>
      <c r="UY7" s="415"/>
      <c r="UZ7" s="415"/>
      <c r="VA7" s="415"/>
      <c r="VB7" s="415"/>
      <c r="VC7" s="415"/>
      <c r="VD7" s="415"/>
      <c r="VE7" s="415"/>
      <c r="VF7" s="415"/>
      <c r="VG7" s="415"/>
      <c r="VH7" s="415"/>
      <c r="VI7" s="415"/>
      <c r="VJ7" s="415"/>
      <c r="VK7" s="415"/>
      <c r="VL7" s="415"/>
      <c r="VM7" s="415"/>
      <c r="VN7" s="415"/>
      <c r="VO7" s="415"/>
      <c r="VP7" s="415"/>
      <c r="VQ7" s="415"/>
      <c r="VR7" s="415"/>
      <c r="VS7" s="415"/>
      <c r="VT7" s="415"/>
      <c r="VU7" s="415"/>
      <c r="VV7" s="415"/>
      <c r="VW7" s="415"/>
      <c r="VX7" s="415"/>
      <c r="VY7" s="415"/>
      <c r="VZ7" s="415"/>
      <c r="WA7" s="415"/>
      <c r="WB7" s="415"/>
      <c r="WC7" s="415"/>
      <c r="WD7" s="415"/>
      <c r="WE7" s="415"/>
      <c r="WF7" s="415"/>
      <c r="WG7" s="415"/>
      <c r="WH7" s="415"/>
      <c r="WI7" s="415"/>
      <c r="WJ7" s="415"/>
      <c r="WK7" s="415"/>
      <c r="WL7" s="415"/>
      <c r="WM7" s="415"/>
      <c r="WN7" s="415"/>
      <c r="WO7" s="415"/>
      <c r="WP7" s="415"/>
      <c r="WQ7" s="415"/>
      <c r="WR7" s="415"/>
      <c r="WS7" s="415"/>
      <c r="WT7" s="415"/>
      <c r="WU7" s="415"/>
      <c r="WV7" s="415"/>
      <c r="WW7" s="415"/>
      <c r="WX7" s="415"/>
      <c r="WY7" s="415"/>
      <c r="WZ7" s="415"/>
      <c r="XA7" s="415"/>
      <c r="XB7" s="415"/>
      <c r="XC7" s="415"/>
      <c r="XD7" s="415"/>
      <c r="XE7" s="415"/>
      <c r="XF7" s="415"/>
      <c r="XG7" s="415"/>
      <c r="XH7" s="415"/>
      <c r="XI7" s="415"/>
      <c r="XJ7" s="415"/>
      <c r="XK7" s="415"/>
      <c r="XL7" s="415"/>
      <c r="XM7" s="415"/>
      <c r="XN7" s="415"/>
      <c r="XO7" s="415"/>
      <c r="XP7" s="415"/>
      <c r="XQ7" s="415"/>
      <c r="XR7" s="415"/>
      <c r="XS7" s="415"/>
      <c r="XT7" s="415"/>
      <c r="XU7" s="415"/>
      <c r="XV7" s="415"/>
      <c r="XW7" s="415"/>
      <c r="XX7" s="415"/>
      <c r="XY7" s="415"/>
      <c r="XZ7" s="415"/>
      <c r="YA7" s="415"/>
      <c r="YB7" s="415"/>
      <c r="YC7" s="415"/>
      <c r="YD7" s="415"/>
      <c r="YE7" s="415"/>
      <c r="YF7" s="415"/>
      <c r="YG7" s="415"/>
      <c r="YH7" s="415"/>
      <c r="YI7" s="415"/>
      <c r="YJ7" s="415"/>
      <c r="YK7" s="415"/>
      <c r="YL7" s="415"/>
      <c r="YM7" s="415"/>
      <c r="YN7" s="415"/>
      <c r="YO7" s="415"/>
      <c r="YP7" s="415"/>
      <c r="YQ7" s="415"/>
      <c r="YR7" s="415"/>
      <c r="YS7" s="415"/>
      <c r="YT7" s="415"/>
      <c r="YU7" s="415"/>
      <c r="YV7" s="415"/>
      <c r="YW7" s="415"/>
      <c r="YX7" s="415"/>
      <c r="YY7" s="415"/>
      <c r="YZ7" s="415"/>
      <c r="ZA7" s="415"/>
      <c r="ZB7" s="415"/>
      <c r="ZC7" s="415"/>
      <c r="ZD7" s="415"/>
      <c r="ZE7" s="415"/>
      <c r="ZF7" s="415"/>
      <c r="ZG7" s="415"/>
      <c r="ZH7" s="415"/>
      <c r="ZI7" s="415"/>
      <c r="ZJ7" s="415"/>
      <c r="ZK7" s="415"/>
      <c r="ZL7" s="415"/>
      <c r="ZM7" s="415"/>
      <c r="ZN7" s="415"/>
      <c r="ZO7" s="415"/>
      <c r="ZP7" s="415"/>
      <c r="ZQ7" s="415"/>
      <c r="ZR7" s="415"/>
      <c r="ZS7" s="415"/>
      <c r="ZT7" s="415"/>
      <c r="ZU7" s="415"/>
      <c r="ZV7" s="415"/>
      <c r="ZW7" s="415"/>
      <c r="ZX7" s="415"/>
      <c r="ZY7" s="415"/>
      <c r="ZZ7" s="415"/>
      <c r="AAA7" s="415"/>
      <c r="AAB7" s="415"/>
      <c r="AAC7" s="415"/>
      <c r="AAD7" s="415"/>
      <c r="AAE7" s="415"/>
      <c r="AAF7" s="415"/>
      <c r="AAG7" s="415"/>
      <c r="AAH7" s="415"/>
      <c r="AAI7" s="415"/>
      <c r="AAJ7" s="415"/>
      <c r="AAK7" s="415"/>
      <c r="AAL7" s="415"/>
      <c r="AAM7" s="415"/>
      <c r="AAN7" s="415"/>
      <c r="AAO7" s="415"/>
      <c r="AAP7" s="415"/>
      <c r="AAQ7" s="415"/>
      <c r="AAR7" s="415"/>
      <c r="AAS7" s="415"/>
      <c r="AAT7" s="415"/>
      <c r="AAU7" s="415"/>
      <c r="AAV7" s="415"/>
      <c r="AAW7" s="415"/>
      <c r="AAX7" s="415"/>
      <c r="AAY7" s="415"/>
      <c r="AAZ7" s="415"/>
      <c r="ABA7" s="415"/>
      <c r="ABB7" s="415"/>
      <c r="ABC7" s="415"/>
      <c r="ABD7" s="415"/>
      <c r="ABE7" s="415"/>
      <c r="ABF7" s="415"/>
      <c r="ABG7" s="415"/>
      <c r="ABH7" s="415"/>
      <c r="ABI7" s="415"/>
      <c r="ABJ7" s="415"/>
      <c r="ABK7" s="415"/>
      <c r="ABL7" s="415"/>
      <c r="ABM7" s="415"/>
      <c r="ABN7" s="415"/>
      <c r="ABO7" s="415"/>
      <c r="ABP7" s="415"/>
      <c r="ABQ7" s="415"/>
      <c r="ABR7" s="415"/>
      <c r="ABS7" s="415"/>
      <c r="ABT7" s="415"/>
      <c r="ABU7" s="415"/>
      <c r="ABV7" s="415"/>
      <c r="ABW7" s="415"/>
      <c r="ABX7" s="415"/>
      <c r="ABY7" s="415"/>
      <c r="ABZ7" s="415"/>
      <c r="ACA7" s="415"/>
      <c r="ACB7" s="415"/>
      <c r="ACC7" s="415"/>
      <c r="ACD7" s="415"/>
      <c r="ACE7" s="415"/>
      <c r="ACF7" s="415"/>
      <c r="ACG7" s="415"/>
      <c r="ACH7" s="415"/>
      <c r="ACI7" s="415"/>
      <c r="ACJ7" s="415"/>
      <c r="ACK7" s="415"/>
      <c r="ACL7" s="415"/>
      <c r="ACM7" s="415"/>
      <c r="ACN7" s="415"/>
      <c r="ACO7" s="415"/>
      <c r="ACP7" s="415"/>
      <c r="ACQ7" s="415"/>
      <c r="ACR7" s="415"/>
      <c r="ACS7" s="415"/>
      <c r="ACT7" s="415"/>
      <c r="ACU7" s="415"/>
      <c r="ACV7" s="415"/>
      <c r="ACW7" s="415"/>
      <c r="ACX7" s="415"/>
      <c r="ACY7" s="415"/>
      <c r="ACZ7" s="415"/>
      <c r="ADA7" s="415"/>
      <c r="ADB7" s="415"/>
      <c r="ADC7" s="415"/>
      <c r="ADD7" s="415"/>
      <c r="ADE7" s="415"/>
      <c r="ADF7" s="415"/>
      <c r="ADG7" s="415"/>
      <c r="ADH7" s="415"/>
      <c r="ADI7" s="415"/>
      <c r="ADJ7" s="415"/>
      <c r="ADK7" s="415"/>
      <c r="ADL7" s="415"/>
      <c r="ADM7" s="415"/>
      <c r="ADN7" s="415"/>
      <c r="ADO7" s="415"/>
      <c r="ADP7" s="415"/>
      <c r="ADQ7" s="415"/>
      <c r="ADR7" s="415"/>
      <c r="ADS7" s="415"/>
      <c r="ADT7" s="415"/>
      <c r="ADU7" s="415"/>
      <c r="ADV7" s="415"/>
      <c r="ADW7" s="415"/>
      <c r="ADX7" s="415"/>
      <c r="ADY7" s="415"/>
      <c r="ADZ7" s="415"/>
      <c r="AEA7" s="415"/>
      <c r="AEB7" s="415"/>
      <c r="AEC7" s="415"/>
      <c r="AED7" s="415"/>
      <c r="AEE7" s="415"/>
      <c r="AEF7" s="415"/>
      <c r="AEG7" s="415"/>
      <c r="AEH7" s="415"/>
      <c r="AEI7" s="415"/>
      <c r="AEJ7" s="415"/>
      <c r="AEK7" s="415"/>
      <c r="AEL7" s="415"/>
      <c r="AEM7" s="415"/>
      <c r="AEN7" s="415"/>
      <c r="AEO7" s="415"/>
      <c r="AEP7" s="415"/>
      <c r="AEQ7" s="415"/>
      <c r="AER7" s="415"/>
      <c r="AES7" s="415"/>
      <c r="AET7" s="415"/>
      <c r="AEU7" s="415"/>
      <c r="AEV7" s="415"/>
      <c r="AEW7" s="415"/>
      <c r="AEX7" s="415"/>
      <c r="AEY7" s="415"/>
      <c r="AEZ7" s="415"/>
      <c r="AFA7" s="415"/>
      <c r="AFB7" s="415"/>
      <c r="AFC7" s="415"/>
      <c r="AFD7" s="415"/>
      <c r="AFE7" s="415"/>
      <c r="AFF7" s="415"/>
      <c r="AFG7" s="415"/>
      <c r="AFH7" s="415"/>
      <c r="AFI7" s="415"/>
      <c r="AFJ7" s="415"/>
      <c r="AFK7" s="415"/>
      <c r="AFL7" s="415"/>
      <c r="AFM7" s="415"/>
      <c r="AFN7" s="415"/>
      <c r="AFO7" s="415"/>
      <c r="AFP7" s="415"/>
      <c r="AFQ7" s="415"/>
      <c r="AFR7" s="415"/>
      <c r="AFS7" s="415"/>
      <c r="AFT7" s="415"/>
      <c r="AFU7" s="415"/>
      <c r="AFV7" s="415"/>
      <c r="AFW7" s="415"/>
      <c r="AFX7" s="415"/>
      <c r="AFY7" s="415"/>
      <c r="AFZ7" s="415"/>
      <c r="AGA7" s="415"/>
      <c r="AGB7" s="415"/>
      <c r="AGC7" s="415"/>
      <c r="AGD7" s="415"/>
      <c r="AGE7" s="415"/>
      <c r="AGF7" s="415"/>
      <c r="AGG7" s="415"/>
      <c r="AGH7" s="415"/>
      <c r="AGI7" s="415"/>
      <c r="AGJ7" s="415"/>
      <c r="AGK7" s="415"/>
      <c r="AGL7" s="415"/>
      <c r="AGM7" s="415"/>
      <c r="AGN7" s="415"/>
      <c r="AGO7" s="415"/>
      <c r="AGP7" s="415"/>
      <c r="AGQ7" s="415"/>
      <c r="AGR7" s="415"/>
      <c r="AGS7" s="415"/>
      <c r="AGT7" s="415"/>
      <c r="AGU7" s="415"/>
      <c r="AGV7" s="415"/>
      <c r="AGW7" s="415"/>
      <c r="AGX7" s="415"/>
      <c r="AGY7" s="415"/>
      <c r="AGZ7" s="415"/>
      <c r="AHA7" s="415"/>
      <c r="AHB7" s="415"/>
      <c r="AHC7" s="415"/>
      <c r="AHD7" s="415"/>
      <c r="AHE7" s="415"/>
      <c r="AHF7" s="415"/>
      <c r="AHG7" s="415"/>
      <c r="AHH7" s="415"/>
      <c r="AHI7" s="415"/>
      <c r="AHJ7" s="415"/>
      <c r="AHK7" s="415"/>
      <c r="AHL7" s="415"/>
      <c r="AHM7" s="415"/>
      <c r="AHN7" s="415"/>
      <c r="AHO7" s="415"/>
      <c r="AHP7" s="415"/>
      <c r="AHQ7" s="415"/>
      <c r="AHR7" s="415"/>
      <c r="AHS7" s="415"/>
      <c r="AHT7" s="415"/>
      <c r="AHU7" s="415"/>
      <c r="AHV7" s="415"/>
      <c r="AHW7" s="415"/>
      <c r="AHX7" s="415"/>
      <c r="AHY7" s="415"/>
      <c r="AHZ7" s="415"/>
      <c r="AIA7" s="415"/>
      <c r="AIB7" s="415"/>
      <c r="AIC7" s="415"/>
      <c r="AID7" s="415"/>
      <c r="AIE7" s="415"/>
      <c r="AIF7" s="415"/>
      <c r="AIG7" s="415"/>
      <c r="AIH7" s="415"/>
      <c r="AII7" s="415"/>
      <c r="AIJ7" s="415"/>
      <c r="AIK7" s="415"/>
      <c r="AIL7" s="415"/>
      <c r="AIM7" s="415"/>
      <c r="AIN7" s="415"/>
      <c r="AIO7" s="415"/>
      <c r="AIP7" s="415"/>
      <c r="AIQ7" s="415"/>
      <c r="AIR7" s="415"/>
      <c r="AIS7" s="415"/>
      <c r="AIT7" s="415"/>
      <c r="AIU7" s="415"/>
      <c r="AIV7" s="415"/>
      <c r="AIW7" s="415"/>
      <c r="AIX7" s="415"/>
      <c r="AIY7" s="415"/>
      <c r="AIZ7" s="415"/>
      <c r="AJA7" s="415"/>
      <c r="AJB7" s="415"/>
      <c r="AJC7" s="415"/>
      <c r="AJD7" s="415"/>
      <c r="AJE7" s="415"/>
      <c r="AJF7" s="415"/>
      <c r="AJG7" s="415"/>
      <c r="AJH7" s="415"/>
      <c r="AJI7" s="415"/>
      <c r="AJJ7" s="415"/>
      <c r="AJK7" s="415"/>
      <c r="AJL7" s="415"/>
      <c r="AJM7" s="415"/>
      <c r="AJN7" s="415"/>
      <c r="AJO7" s="415"/>
      <c r="AJP7" s="415"/>
      <c r="AJQ7" s="415"/>
      <c r="AJR7" s="415"/>
      <c r="AJS7" s="415"/>
      <c r="AJT7" s="415"/>
      <c r="AJU7" s="415"/>
      <c r="AJV7" s="415"/>
      <c r="AJW7" s="415"/>
      <c r="AJX7" s="415"/>
      <c r="AJY7" s="415"/>
      <c r="AJZ7" s="415"/>
      <c r="AKA7" s="415"/>
      <c r="AKB7" s="415"/>
      <c r="AKC7" s="415"/>
      <c r="AKD7" s="415"/>
      <c r="AKE7" s="415"/>
      <c r="AKF7" s="415"/>
      <c r="AKG7" s="415"/>
      <c r="AKH7" s="415"/>
      <c r="AKI7" s="415"/>
      <c r="AKJ7" s="415"/>
      <c r="AKK7" s="415"/>
      <c r="AKL7" s="415"/>
      <c r="AKM7" s="415"/>
      <c r="AKN7" s="415"/>
      <c r="AKO7" s="415"/>
      <c r="AKP7" s="415"/>
      <c r="AKQ7" s="415"/>
      <c r="AKR7" s="415"/>
      <c r="AKS7" s="415"/>
      <c r="AKT7" s="415"/>
      <c r="AKU7" s="415"/>
      <c r="AKV7" s="415"/>
      <c r="AKW7" s="415"/>
      <c r="AKX7" s="415"/>
      <c r="AKY7" s="415"/>
      <c r="AKZ7" s="415"/>
      <c r="ALA7" s="415"/>
      <c r="ALB7" s="415"/>
      <c r="ALC7" s="415"/>
      <c r="ALD7" s="415"/>
      <c r="ALE7" s="415"/>
      <c r="ALF7" s="415"/>
      <c r="ALG7" s="415"/>
      <c r="ALH7" s="415"/>
      <c r="ALI7" s="415"/>
      <c r="ALJ7" s="415"/>
      <c r="ALK7" s="415"/>
      <c r="ALL7" s="415"/>
      <c r="ALM7" s="415"/>
      <c r="ALN7" s="415"/>
      <c r="ALO7" s="415"/>
      <c r="ALP7" s="415"/>
      <c r="ALQ7" s="415"/>
      <c r="ALR7" s="415"/>
      <c r="ALS7" s="415"/>
      <c r="ALT7" s="415"/>
      <c r="ALU7" s="415"/>
      <c r="ALV7" s="415"/>
      <c r="ALW7" s="415"/>
      <c r="ALX7" s="415"/>
      <c r="ALY7" s="415"/>
      <c r="ALZ7" s="415"/>
      <c r="AMA7" s="415"/>
      <c r="AMB7" s="415"/>
      <c r="AMC7" s="415"/>
      <c r="AMD7" s="418"/>
      <c r="AME7" s="418"/>
      <c r="AMF7" s="418"/>
      <c r="AMG7" s="418"/>
    </row>
    <row r="8" spans="1:1021" s="357" customFormat="1" ht="96" customHeight="1" thickBot="1">
      <c r="A8" s="399" t="s">
        <v>2</v>
      </c>
      <c r="B8" s="399" t="s">
        <v>3</v>
      </c>
      <c r="C8" s="402" t="s">
        <v>94</v>
      </c>
      <c r="D8" s="401" t="s">
        <v>191</v>
      </c>
      <c r="E8" s="400" t="s">
        <v>202</v>
      </c>
      <c r="F8" s="400" t="s">
        <v>193</v>
      </c>
      <c r="G8" s="400" t="s">
        <v>242</v>
      </c>
      <c r="H8" s="400" t="s">
        <v>262</v>
      </c>
      <c r="I8" s="400" t="s">
        <v>196</v>
      </c>
      <c r="J8" s="400" t="s">
        <v>261</v>
      </c>
      <c r="K8" s="1534" t="s">
        <v>260</v>
      </c>
      <c r="L8" s="1534"/>
      <c r="M8" s="399" t="s">
        <v>259</v>
      </c>
      <c r="N8" s="399" t="s">
        <v>199</v>
      </c>
      <c r="O8" s="399" t="s">
        <v>6</v>
      </c>
      <c r="P8" s="415"/>
      <c r="Q8" s="415"/>
      <c r="R8" s="415"/>
      <c r="S8" s="415"/>
      <c r="T8" s="415"/>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c r="AT8" s="415"/>
      <c r="AU8" s="415"/>
      <c r="AV8" s="415"/>
      <c r="AW8" s="415"/>
      <c r="AX8" s="415"/>
      <c r="AY8" s="415"/>
      <c r="AZ8" s="415"/>
      <c r="BA8" s="415"/>
      <c r="BB8" s="415"/>
      <c r="BC8" s="415"/>
      <c r="BD8" s="415"/>
      <c r="BE8" s="415"/>
      <c r="BF8" s="415"/>
      <c r="BG8" s="415"/>
      <c r="BH8" s="415"/>
      <c r="BI8" s="415"/>
      <c r="BJ8" s="415"/>
      <c r="BK8" s="415"/>
      <c r="BL8" s="415"/>
      <c r="BM8" s="415"/>
      <c r="BN8" s="415"/>
      <c r="BO8" s="415"/>
      <c r="BP8" s="415"/>
      <c r="BQ8" s="415"/>
      <c r="BR8" s="415"/>
      <c r="BS8" s="415"/>
      <c r="BT8" s="415"/>
      <c r="BU8" s="415"/>
      <c r="BV8" s="415"/>
      <c r="BW8" s="415"/>
      <c r="BX8" s="415"/>
      <c r="BY8" s="415"/>
      <c r="BZ8" s="415"/>
      <c r="CA8" s="415"/>
      <c r="CB8" s="415"/>
      <c r="CC8" s="415"/>
      <c r="CD8" s="415"/>
      <c r="CE8" s="415"/>
      <c r="CF8" s="415"/>
      <c r="CG8" s="415"/>
      <c r="CH8" s="415"/>
      <c r="CI8" s="415"/>
      <c r="CJ8" s="415"/>
      <c r="CK8" s="415"/>
      <c r="CL8" s="415"/>
      <c r="CM8" s="415"/>
      <c r="CN8" s="415"/>
      <c r="CO8" s="415"/>
      <c r="CP8" s="415"/>
      <c r="CQ8" s="415"/>
      <c r="CR8" s="415"/>
      <c r="CS8" s="415"/>
      <c r="CT8" s="415"/>
      <c r="CU8" s="415"/>
      <c r="CV8" s="415"/>
      <c r="CW8" s="415"/>
      <c r="CX8" s="415"/>
      <c r="CY8" s="415"/>
      <c r="CZ8" s="415"/>
      <c r="DA8" s="415"/>
      <c r="DB8" s="415"/>
      <c r="DC8" s="415"/>
      <c r="DD8" s="415"/>
      <c r="DE8" s="415"/>
      <c r="DF8" s="415"/>
      <c r="DG8" s="415"/>
      <c r="DH8" s="415"/>
      <c r="DI8" s="415"/>
      <c r="DJ8" s="415"/>
      <c r="DK8" s="415"/>
      <c r="DL8" s="415"/>
      <c r="DM8" s="415"/>
      <c r="DN8" s="415"/>
      <c r="DO8" s="415"/>
      <c r="DP8" s="415"/>
      <c r="DQ8" s="415"/>
      <c r="DR8" s="415"/>
      <c r="DS8" s="415"/>
      <c r="DT8" s="415"/>
      <c r="DU8" s="415"/>
      <c r="DV8" s="415"/>
      <c r="DW8" s="415"/>
      <c r="DX8" s="415"/>
      <c r="DY8" s="415"/>
      <c r="DZ8" s="415"/>
      <c r="EA8" s="415"/>
      <c r="EB8" s="415"/>
      <c r="EC8" s="415"/>
      <c r="ED8" s="415"/>
      <c r="EE8" s="415"/>
      <c r="EF8" s="415"/>
      <c r="EG8" s="415"/>
      <c r="EH8" s="415"/>
      <c r="EI8" s="415"/>
      <c r="EJ8" s="415"/>
      <c r="EK8" s="415"/>
      <c r="EL8" s="415"/>
      <c r="EM8" s="415"/>
      <c r="EN8" s="415"/>
      <c r="EO8" s="415"/>
      <c r="EP8" s="415"/>
      <c r="EQ8" s="415"/>
      <c r="ER8" s="415"/>
      <c r="ES8" s="415"/>
      <c r="ET8" s="415"/>
      <c r="EU8" s="415"/>
      <c r="EV8" s="415"/>
      <c r="EW8" s="415"/>
      <c r="EX8" s="415"/>
      <c r="EY8" s="415"/>
      <c r="EZ8" s="415"/>
      <c r="FA8" s="415"/>
      <c r="FB8" s="415"/>
      <c r="FC8" s="415"/>
      <c r="FD8" s="415"/>
      <c r="FE8" s="415"/>
      <c r="FF8" s="415"/>
      <c r="FG8" s="415"/>
      <c r="FH8" s="415"/>
      <c r="FI8" s="415"/>
      <c r="FJ8" s="415"/>
      <c r="FK8" s="415"/>
      <c r="FL8" s="415"/>
      <c r="FM8" s="415"/>
      <c r="FN8" s="415"/>
      <c r="FO8" s="415"/>
      <c r="FP8" s="415"/>
      <c r="FQ8" s="415"/>
      <c r="FR8" s="415"/>
      <c r="FS8" s="415"/>
      <c r="FT8" s="415"/>
      <c r="FU8" s="415"/>
      <c r="FV8" s="415"/>
      <c r="FW8" s="415"/>
      <c r="FX8" s="415"/>
      <c r="FY8" s="415"/>
      <c r="FZ8" s="415"/>
      <c r="GA8" s="415"/>
      <c r="GB8" s="415"/>
      <c r="GC8" s="415"/>
      <c r="GD8" s="415"/>
      <c r="GE8" s="415"/>
      <c r="GF8" s="415"/>
      <c r="GG8" s="415"/>
      <c r="GH8" s="415"/>
      <c r="GI8" s="415"/>
      <c r="GJ8" s="415"/>
      <c r="GK8" s="415"/>
      <c r="GL8" s="415"/>
      <c r="GM8" s="415"/>
      <c r="GN8" s="415"/>
      <c r="GO8" s="415"/>
      <c r="GP8" s="415"/>
      <c r="GQ8" s="415"/>
      <c r="GR8" s="415"/>
      <c r="GS8" s="415"/>
      <c r="GT8" s="415"/>
      <c r="GU8" s="415"/>
      <c r="GV8" s="415"/>
      <c r="GW8" s="415"/>
      <c r="GX8" s="415"/>
      <c r="GY8" s="415"/>
      <c r="GZ8" s="415"/>
      <c r="HA8" s="415"/>
      <c r="HB8" s="415"/>
      <c r="HC8" s="415"/>
      <c r="HD8" s="415"/>
      <c r="HE8" s="415"/>
      <c r="HF8" s="415"/>
      <c r="HG8" s="415"/>
      <c r="HH8" s="415"/>
      <c r="HI8" s="415"/>
      <c r="HJ8" s="415"/>
      <c r="HK8" s="415"/>
      <c r="HL8" s="415"/>
      <c r="HM8" s="415"/>
      <c r="HN8" s="415"/>
      <c r="HO8" s="415"/>
      <c r="HP8" s="415"/>
      <c r="HQ8" s="415"/>
      <c r="HR8" s="415"/>
      <c r="HS8" s="415"/>
      <c r="HT8" s="415"/>
      <c r="HU8" s="415"/>
      <c r="HV8" s="415"/>
      <c r="HW8" s="415"/>
      <c r="HX8" s="415"/>
      <c r="HY8" s="415"/>
      <c r="HZ8" s="415"/>
      <c r="IA8" s="415"/>
      <c r="IB8" s="415"/>
      <c r="IC8" s="415"/>
      <c r="ID8" s="415"/>
      <c r="IE8" s="415"/>
      <c r="IF8" s="415"/>
      <c r="IG8" s="415"/>
      <c r="IH8" s="415"/>
      <c r="II8" s="415"/>
      <c r="IJ8" s="415"/>
      <c r="IK8" s="415"/>
      <c r="IL8" s="415"/>
      <c r="IM8" s="415"/>
      <c r="IN8" s="415"/>
      <c r="IO8" s="415"/>
      <c r="IP8" s="415"/>
      <c r="IQ8" s="415"/>
      <c r="IR8" s="415"/>
      <c r="IS8" s="415"/>
      <c r="IT8" s="415"/>
      <c r="IU8" s="415"/>
      <c r="IV8" s="415"/>
      <c r="IW8" s="415"/>
      <c r="IX8" s="415"/>
      <c r="IY8" s="415"/>
      <c r="IZ8" s="415"/>
      <c r="JA8" s="415"/>
      <c r="JB8" s="415"/>
      <c r="JC8" s="415"/>
      <c r="JD8" s="415"/>
      <c r="JE8" s="415"/>
      <c r="JF8" s="415"/>
      <c r="JG8" s="415"/>
      <c r="JH8" s="415"/>
      <c r="JI8" s="415"/>
      <c r="JJ8" s="415"/>
      <c r="JK8" s="415"/>
      <c r="JL8" s="415"/>
      <c r="JM8" s="415"/>
      <c r="JN8" s="415"/>
      <c r="JO8" s="415"/>
      <c r="JP8" s="415"/>
      <c r="JQ8" s="415"/>
      <c r="JR8" s="415"/>
      <c r="JS8" s="415"/>
      <c r="JT8" s="415"/>
      <c r="JU8" s="415"/>
      <c r="JV8" s="415"/>
      <c r="JW8" s="415"/>
      <c r="JX8" s="415"/>
      <c r="JY8" s="415"/>
      <c r="JZ8" s="415"/>
      <c r="KA8" s="415"/>
      <c r="KB8" s="415"/>
      <c r="KC8" s="415"/>
      <c r="KD8" s="415"/>
      <c r="KE8" s="415"/>
      <c r="KF8" s="415"/>
      <c r="KG8" s="415"/>
      <c r="KH8" s="415"/>
      <c r="KI8" s="415"/>
      <c r="KJ8" s="415"/>
      <c r="KK8" s="415"/>
      <c r="KL8" s="415"/>
      <c r="KM8" s="415"/>
      <c r="KN8" s="415"/>
      <c r="KO8" s="415"/>
      <c r="KP8" s="415"/>
      <c r="KQ8" s="415"/>
      <c r="KR8" s="415"/>
      <c r="KS8" s="415"/>
      <c r="KT8" s="415"/>
      <c r="KU8" s="415"/>
      <c r="KV8" s="415"/>
      <c r="KW8" s="415"/>
      <c r="KX8" s="415"/>
      <c r="KY8" s="415"/>
      <c r="KZ8" s="415"/>
      <c r="LA8" s="415"/>
      <c r="LB8" s="415"/>
      <c r="LC8" s="415"/>
      <c r="LD8" s="415"/>
      <c r="LE8" s="415"/>
      <c r="LF8" s="415"/>
      <c r="LG8" s="415"/>
      <c r="LH8" s="415"/>
      <c r="LI8" s="415"/>
      <c r="LJ8" s="415"/>
      <c r="LK8" s="415"/>
      <c r="LL8" s="415"/>
      <c r="LM8" s="415"/>
      <c r="LN8" s="415"/>
      <c r="LO8" s="415"/>
      <c r="LP8" s="415"/>
      <c r="LQ8" s="415"/>
      <c r="LR8" s="415"/>
      <c r="LS8" s="415"/>
      <c r="LT8" s="415"/>
      <c r="LU8" s="415"/>
      <c r="LV8" s="415"/>
      <c r="LW8" s="415"/>
      <c r="LX8" s="415"/>
      <c r="LY8" s="415"/>
      <c r="LZ8" s="415"/>
      <c r="MA8" s="415"/>
      <c r="MB8" s="415"/>
      <c r="MC8" s="415"/>
      <c r="MD8" s="415"/>
      <c r="ME8" s="415"/>
      <c r="MF8" s="415"/>
      <c r="MG8" s="415"/>
      <c r="MH8" s="415"/>
      <c r="MI8" s="415"/>
      <c r="MJ8" s="415"/>
      <c r="MK8" s="415"/>
      <c r="ML8" s="415"/>
      <c r="MM8" s="415"/>
      <c r="MN8" s="415"/>
      <c r="MO8" s="415"/>
      <c r="MP8" s="415"/>
      <c r="MQ8" s="415"/>
      <c r="MR8" s="415"/>
      <c r="MS8" s="415"/>
      <c r="MT8" s="415"/>
      <c r="MU8" s="415"/>
      <c r="MV8" s="415"/>
      <c r="MW8" s="415"/>
      <c r="MX8" s="415"/>
      <c r="MY8" s="415"/>
      <c r="MZ8" s="415"/>
      <c r="NA8" s="415"/>
      <c r="NB8" s="415"/>
      <c r="NC8" s="415"/>
      <c r="ND8" s="415"/>
      <c r="NE8" s="415"/>
      <c r="NF8" s="415"/>
      <c r="NG8" s="415"/>
      <c r="NH8" s="415"/>
      <c r="NI8" s="415"/>
      <c r="NJ8" s="415"/>
      <c r="NK8" s="415"/>
      <c r="NL8" s="415"/>
      <c r="NM8" s="415"/>
      <c r="NN8" s="415"/>
      <c r="NO8" s="415"/>
      <c r="NP8" s="415"/>
      <c r="NQ8" s="415"/>
      <c r="NR8" s="415"/>
      <c r="NS8" s="415"/>
      <c r="NT8" s="415"/>
      <c r="NU8" s="415"/>
      <c r="NV8" s="415"/>
      <c r="NW8" s="415"/>
      <c r="NX8" s="415"/>
      <c r="NY8" s="415"/>
      <c r="NZ8" s="415"/>
      <c r="OA8" s="415"/>
      <c r="OB8" s="415"/>
      <c r="OC8" s="415"/>
      <c r="OD8" s="415"/>
      <c r="OE8" s="415"/>
      <c r="OF8" s="415"/>
      <c r="OG8" s="415"/>
      <c r="OH8" s="415"/>
      <c r="OI8" s="415"/>
      <c r="OJ8" s="415"/>
      <c r="OK8" s="415"/>
      <c r="OL8" s="415"/>
      <c r="OM8" s="415"/>
      <c r="ON8" s="415"/>
      <c r="OO8" s="415"/>
      <c r="OP8" s="415"/>
      <c r="OQ8" s="415"/>
      <c r="OR8" s="415"/>
      <c r="OS8" s="415"/>
      <c r="OT8" s="415"/>
      <c r="OU8" s="415"/>
      <c r="OV8" s="415"/>
      <c r="OW8" s="415"/>
      <c r="OX8" s="415"/>
      <c r="OY8" s="415"/>
      <c r="OZ8" s="415"/>
      <c r="PA8" s="415"/>
      <c r="PB8" s="415"/>
      <c r="PC8" s="415"/>
      <c r="PD8" s="415"/>
      <c r="PE8" s="415"/>
      <c r="PF8" s="415"/>
      <c r="PG8" s="415"/>
      <c r="PH8" s="415"/>
      <c r="PI8" s="415"/>
      <c r="PJ8" s="415"/>
      <c r="PK8" s="415"/>
      <c r="PL8" s="415"/>
      <c r="PM8" s="415"/>
      <c r="PN8" s="415"/>
      <c r="PO8" s="415"/>
      <c r="PP8" s="415"/>
      <c r="PQ8" s="415"/>
      <c r="PR8" s="415"/>
      <c r="PS8" s="415"/>
      <c r="PT8" s="415"/>
      <c r="PU8" s="415"/>
      <c r="PV8" s="415"/>
      <c r="PW8" s="415"/>
      <c r="PX8" s="415"/>
      <c r="PY8" s="415"/>
      <c r="PZ8" s="415"/>
      <c r="QA8" s="415"/>
      <c r="QB8" s="415"/>
      <c r="QC8" s="415"/>
      <c r="QD8" s="415"/>
      <c r="QE8" s="415"/>
      <c r="QF8" s="415"/>
      <c r="QG8" s="415"/>
      <c r="QH8" s="415"/>
      <c r="QI8" s="415"/>
      <c r="QJ8" s="415"/>
      <c r="QK8" s="415"/>
      <c r="QL8" s="415"/>
      <c r="QM8" s="415"/>
      <c r="QN8" s="415"/>
      <c r="QO8" s="415"/>
      <c r="QP8" s="415"/>
      <c r="QQ8" s="415"/>
      <c r="QR8" s="415"/>
      <c r="QS8" s="415"/>
      <c r="QT8" s="415"/>
      <c r="QU8" s="415"/>
      <c r="QV8" s="415"/>
      <c r="QW8" s="415"/>
      <c r="QX8" s="415"/>
      <c r="QY8" s="415"/>
      <c r="QZ8" s="415"/>
      <c r="RA8" s="415"/>
      <c r="RB8" s="415"/>
      <c r="RC8" s="415"/>
      <c r="RD8" s="415"/>
      <c r="RE8" s="415"/>
      <c r="RF8" s="415"/>
      <c r="RG8" s="415"/>
      <c r="RH8" s="415"/>
      <c r="RI8" s="415"/>
      <c r="RJ8" s="415"/>
      <c r="RK8" s="415"/>
      <c r="RL8" s="415"/>
      <c r="RM8" s="415"/>
      <c r="RN8" s="415"/>
      <c r="RO8" s="415"/>
      <c r="RP8" s="415"/>
      <c r="RQ8" s="415"/>
      <c r="RR8" s="415"/>
      <c r="RS8" s="415"/>
      <c r="RT8" s="415"/>
      <c r="RU8" s="415"/>
      <c r="RV8" s="415"/>
      <c r="RW8" s="415"/>
      <c r="RX8" s="415"/>
      <c r="RY8" s="415"/>
      <c r="RZ8" s="415"/>
      <c r="SA8" s="415"/>
      <c r="SB8" s="415"/>
      <c r="SC8" s="415"/>
      <c r="SD8" s="415"/>
      <c r="SE8" s="415"/>
      <c r="SF8" s="415"/>
      <c r="SG8" s="415"/>
      <c r="SH8" s="415"/>
      <c r="SI8" s="415"/>
      <c r="SJ8" s="415"/>
      <c r="SK8" s="415"/>
      <c r="SL8" s="415"/>
      <c r="SM8" s="415"/>
      <c r="SN8" s="415"/>
      <c r="SO8" s="415"/>
      <c r="SP8" s="415"/>
      <c r="SQ8" s="415"/>
      <c r="SR8" s="415"/>
      <c r="SS8" s="415"/>
      <c r="ST8" s="415"/>
      <c r="SU8" s="415"/>
      <c r="SV8" s="415"/>
      <c r="SW8" s="415"/>
      <c r="SX8" s="415"/>
      <c r="SY8" s="415"/>
      <c r="SZ8" s="415"/>
      <c r="TA8" s="415"/>
      <c r="TB8" s="415"/>
      <c r="TC8" s="415"/>
      <c r="TD8" s="415"/>
      <c r="TE8" s="415"/>
      <c r="TF8" s="415"/>
      <c r="TG8" s="415"/>
      <c r="TH8" s="415"/>
      <c r="TI8" s="415"/>
      <c r="TJ8" s="415"/>
      <c r="TK8" s="415"/>
      <c r="TL8" s="415"/>
      <c r="TM8" s="415"/>
      <c r="TN8" s="415"/>
      <c r="TO8" s="415"/>
      <c r="TP8" s="415"/>
      <c r="TQ8" s="415"/>
      <c r="TR8" s="415"/>
      <c r="TS8" s="415"/>
      <c r="TT8" s="415"/>
      <c r="TU8" s="415"/>
      <c r="TV8" s="415"/>
      <c r="TW8" s="415"/>
      <c r="TX8" s="415"/>
      <c r="TY8" s="415"/>
      <c r="TZ8" s="415"/>
      <c r="UA8" s="415"/>
      <c r="UB8" s="415"/>
      <c r="UC8" s="415"/>
      <c r="UD8" s="415"/>
      <c r="UE8" s="415"/>
      <c r="UF8" s="415"/>
      <c r="UG8" s="415"/>
      <c r="UH8" s="415"/>
      <c r="UI8" s="415"/>
      <c r="UJ8" s="415"/>
      <c r="UK8" s="415"/>
      <c r="UL8" s="415"/>
      <c r="UM8" s="415"/>
      <c r="UN8" s="415"/>
      <c r="UO8" s="415"/>
      <c r="UP8" s="415"/>
      <c r="UQ8" s="415"/>
      <c r="UR8" s="415"/>
      <c r="US8" s="415"/>
      <c r="UT8" s="415"/>
      <c r="UU8" s="415"/>
      <c r="UV8" s="415"/>
      <c r="UW8" s="415"/>
      <c r="UX8" s="415"/>
      <c r="UY8" s="415"/>
      <c r="UZ8" s="415"/>
      <c r="VA8" s="415"/>
      <c r="VB8" s="415"/>
      <c r="VC8" s="415"/>
      <c r="VD8" s="415"/>
      <c r="VE8" s="415"/>
      <c r="VF8" s="415"/>
      <c r="VG8" s="415"/>
      <c r="VH8" s="415"/>
      <c r="VI8" s="415"/>
      <c r="VJ8" s="415"/>
      <c r="VK8" s="415"/>
      <c r="VL8" s="415"/>
      <c r="VM8" s="415"/>
      <c r="VN8" s="415"/>
      <c r="VO8" s="415"/>
      <c r="VP8" s="415"/>
      <c r="VQ8" s="415"/>
      <c r="VR8" s="415"/>
      <c r="VS8" s="415"/>
      <c r="VT8" s="415"/>
      <c r="VU8" s="415"/>
      <c r="VV8" s="415"/>
      <c r="VW8" s="415"/>
      <c r="VX8" s="415"/>
      <c r="VY8" s="415"/>
      <c r="VZ8" s="415"/>
      <c r="WA8" s="415"/>
      <c r="WB8" s="415"/>
      <c r="WC8" s="415"/>
      <c r="WD8" s="415"/>
      <c r="WE8" s="415"/>
      <c r="WF8" s="415"/>
      <c r="WG8" s="415"/>
      <c r="WH8" s="415"/>
      <c r="WI8" s="415"/>
      <c r="WJ8" s="415"/>
      <c r="WK8" s="415"/>
      <c r="WL8" s="415"/>
      <c r="WM8" s="415"/>
      <c r="WN8" s="415"/>
      <c r="WO8" s="415"/>
      <c r="WP8" s="415"/>
      <c r="WQ8" s="415"/>
      <c r="WR8" s="415"/>
      <c r="WS8" s="415"/>
      <c r="WT8" s="415"/>
      <c r="WU8" s="415"/>
      <c r="WV8" s="415"/>
      <c r="WW8" s="415"/>
      <c r="WX8" s="415"/>
      <c r="WY8" s="415"/>
      <c r="WZ8" s="415"/>
      <c r="XA8" s="415"/>
      <c r="XB8" s="415"/>
      <c r="XC8" s="415"/>
      <c r="XD8" s="415"/>
      <c r="XE8" s="415"/>
      <c r="XF8" s="415"/>
      <c r="XG8" s="415"/>
      <c r="XH8" s="415"/>
      <c r="XI8" s="415"/>
      <c r="XJ8" s="415"/>
      <c r="XK8" s="415"/>
      <c r="XL8" s="415"/>
      <c r="XM8" s="415"/>
      <c r="XN8" s="415"/>
      <c r="XO8" s="415"/>
      <c r="XP8" s="415"/>
      <c r="XQ8" s="415"/>
      <c r="XR8" s="415"/>
      <c r="XS8" s="415"/>
      <c r="XT8" s="415"/>
      <c r="XU8" s="415"/>
      <c r="XV8" s="415"/>
      <c r="XW8" s="415"/>
      <c r="XX8" s="415"/>
      <c r="XY8" s="415"/>
      <c r="XZ8" s="415"/>
      <c r="YA8" s="415"/>
      <c r="YB8" s="415"/>
      <c r="YC8" s="415"/>
      <c r="YD8" s="415"/>
      <c r="YE8" s="415"/>
      <c r="YF8" s="415"/>
      <c r="YG8" s="415"/>
      <c r="YH8" s="415"/>
      <c r="YI8" s="415"/>
      <c r="YJ8" s="415"/>
      <c r="YK8" s="415"/>
      <c r="YL8" s="415"/>
      <c r="YM8" s="415"/>
      <c r="YN8" s="415"/>
      <c r="YO8" s="415"/>
      <c r="YP8" s="415"/>
      <c r="YQ8" s="415"/>
      <c r="YR8" s="415"/>
      <c r="YS8" s="415"/>
      <c r="YT8" s="415"/>
      <c r="YU8" s="415"/>
      <c r="YV8" s="415"/>
      <c r="YW8" s="415"/>
      <c r="YX8" s="415"/>
      <c r="YY8" s="415"/>
      <c r="YZ8" s="415"/>
      <c r="ZA8" s="415"/>
      <c r="ZB8" s="415"/>
      <c r="ZC8" s="415"/>
      <c r="ZD8" s="415"/>
      <c r="ZE8" s="415"/>
      <c r="ZF8" s="415"/>
      <c r="ZG8" s="415"/>
      <c r="ZH8" s="415"/>
      <c r="ZI8" s="415"/>
      <c r="ZJ8" s="415"/>
      <c r="ZK8" s="415"/>
      <c r="ZL8" s="415"/>
      <c r="ZM8" s="415"/>
      <c r="ZN8" s="415"/>
      <c r="ZO8" s="415"/>
      <c r="ZP8" s="415"/>
      <c r="ZQ8" s="415"/>
      <c r="ZR8" s="415"/>
      <c r="ZS8" s="415"/>
      <c r="ZT8" s="415"/>
      <c r="ZU8" s="415"/>
      <c r="ZV8" s="415"/>
      <c r="ZW8" s="415"/>
      <c r="ZX8" s="415"/>
      <c r="ZY8" s="415"/>
      <c r="ZZ8" s="415"/>
      <c r="AAA8" s="415"/>
      <c r="AAB8" s="415"/>
      <c r="AAC8" s="415"/>
      <c r="AAD8" s="415"/>
      <c r="AAE8" s="415"/>
      <c r="AAF8" s="415"/>
      <c r="AAG8" s="415"/>
      <c r="AAH8" s="415"/>
      <c r="AAI8" s="415"/>
      <c r="AAJ8" s="415"/>
      <c r="AAK8" s="415"/>
      <c r="AAL8" s="415"/>
      <c r="AAM8" s="415"/>
      <c r="AAN8" s="415"/>
      <c r="AAO8" s="415"/>
      <c r="AAP8" s="415"/>
      <c r="AAQ8" s="415"/>
      <c r="AAR8" s="415"/>
      <c r="AAS8" s="415"/>
      <c r="AAT8" s="415"/>
      <c r="AAU8" s="415"/>
      <c r="AAV8" s="415"/>
      <c r="AAW8" s="415"/>
      <c r="AAX8" s="415"/>
      <c r="AAY8" s="415"/>
      <c r="AAZ8" s="415"/>
      <c r="ABA8" s="415"/>
      <c r="ABB8" s="415"/>
      <c r="ABC8" s="415"/>
      <c r="ABD8" s="415"/>
      <c r="ABE8" s="415"/>
      <c r="ABF8" s="415"/>
      <c r="ABG8" s="415"/>
      <c r="ABH8" s="415"/>
      <c r="ABI8" s="415"/>
      <c r="ABJ8" s="415"/>
      <c r="ABK8" s="415"/>
      <c r="ABL8" s="415"/>
      <c r="ABM8" s="415"/>
      <c r="ABN8" s="415"/>
      <c r="ABO8" s="415"/>
      <c r="ABP8" s="415"/>
      <c r="ABQ8" s="415"/>
      <c r="ABR8" s="415"/>
      <c r="ABS8" s="415"/>
      <c r="ABT8" s="415"/>
      <c r="ABU8" s="415"/>
      <c r="ABV8" s="415"/>
      <c r="ABW8" s="415"/>
      <c r="ABX8" s="415"/>
      <c r="ABY8" s="415"/>
      <c r="ABZ8" s="415"/>
      <c r="ACA8" s="415"/>
      <c r="ACB8" s="415"/>
      <c r="ACC8" s="415"/>
      <c r="ACD8" s="415"/>
      <c r="ACE8" s="415"/>
      <c r="ACF8" s="415"/>
      <c r="ACG8" s="415"/>
      <c r="ACH8" s="415"/>
      <c r="ACI8" s="415"/>
      <c r="ACJ8" s="415"/>
      <c r="ACK8" s="415"/>
      <c r="ACL8" s="415"/>
      <c r="ACM8" s="415"/>
      <c r="ACN8" s="415"/>
      <c r="ACO8" s="415"/>
      <c r="ACP8" s="415"/>
      <c r="ACQ8" s="415"/>
      <c r="ACR8" s="415"/>
      <c r="ACS8" s="415"/>
      <c r="ACT8" s="415"/>
      <c r="ACU8" s="415"/>
      <c r="ACV8" s="415"/>
      <c r="ACW8" s="415"/>
      <c r="ACX8" s="415"/>
      <c r="ACY8" s="415"/>
      <c r="ACZ8" s="415"/>
      <c r="ADA8" s="415"/>
      <c r="ADB8" s="415"/>
      <c r="ADC8" s="415"/>
      <c r="ADD8" s="415"/>
      <c r="ADE8" s="415"/>
      <c r="ADF8" s="415"/>
      <c r="ADG8" s="415"/>
      <c r="ADH8" s="415"/>
      <c r="ADI8" s="415"/>
      <c r="ADJ8" s="415"/>
      <c r="ADK8" s="415"/>
      <c r="ADL8" s="415"/>
      <c r="ADM8" s="415"/>
      <c r="ADN8" s="415"/>
      <c r="ADO8" s="415"/>
      <c r="ADP8" s="415"/>
      <c r="ADQ8" s="415"/>
      <c r="ADR8" s="415"/>
      <c r="ADS8" s="415"/>
      <c r="ADT8" s="415"/>
      <c r="ADU8" s="415"/>
      <c r="ADV8" s="415"/>
      <c r="ADW8" s="415"/>
      <c r="ADX8" s="415"/>
      <c r="ADY8" s="415"/>
      <c r="ADZ8" s="415"/>
      <c r="AEA8" s="415"/>
      <c r="AEB8" s="415"/>
      <c r="AEC8" s="415"/>
      <c r="AED8" s="415"/>
      <c r="AEE8" s="415"/>
      <c r="AEF8" s="415"/>
      <c r="AEG8" s="415"/>
      <c r="AEH8" s="415"/>
      <c r="AEI8" s="415"/>
      <c r="AEJ8" s="415"/>
      <c r="AEK8" s="415"/>
      <c r="AEL8" s="415"/>
      <c r="AEM8" s="415"/>
      <c r="AEN8" s="415"/>
      <c r="AEO8" s="415"/>
      <c r="AEP8" s="415"/>
      <c r="AEQ8" s="415"/>
      <c r="AER8" s="415"/>
      <c r="AES8" s="415"/>
      <c r="AET8" s="415"/>
      <c r="AEU8" s="415"/>
      <c r="AEV8" s="415"/>
      <c r="AEW8" s="415"/>
      <c r="AEX8" s="415"/>
      <c r="AEY8" s="415"/>
      <c r="AEZ8" s="415"/>
      <c r="AFA8" s="415"/>
      <c r="AFB8" s="415"/>
      <c r="AFC8" s="415"/>
      <c r="AFD8" s="415"/>
      <c r="AFE8" s="415"/>
      <c r="AFF8" s="415"/>
      <c r="AFG8" s="415"/>
      <c r="AFH8" s="415"/>
      <c r="AFI8" s="415"/>
      <c r="AFJ8" s="415"/>
      <c r="AFK8" s="415"/>
      <c r="AFL8" s="415"/>
      <c r="AFM8" s="415"/>
      <c r="AFN8" s="415"/>
      <c r="AFO8" s="415"/>
      <c r="AFP8" s="415"/>
      <c r="AFQ8" s="415"/>
      <c r="AFR8" s="415"/>
      <c r="AFS8" s="415"/>
      <c r="AFT8" s="415"/>
      <c r="AFU8" s="415"/>
      <c r="AFV8" s="415"/>
      <c r="AFW8" s="415"/>
      <c r="AFX8" s="415"/>
      <c r="AFY8" s="415"/>
      <c r="AFZ8" s="415"/>
      <c r="AGA8" s="415"/>
      <c r="AGB8" s="415"/>
      <c r="AGC8" s="415"/>
      <c r="AGD8" s="415"/>
      <c r="AGE8" s="415"/>
      <c r="AGF8" s="415"/>
      <c r="AGG8" s="415"/>
      <c r="AGH8" s="415"/>
      <c r="AGI8" s="415"/>
      <c r="AGJ8" s="415"/>
      <c r="AGK8" s="415"/>
      <c r="AGL8" s="415"/>
      <c r="AGM8" s="415"/>
      <c r="AGN8" s="415"/>
      <c r="AGO8" s="415"/>
      <c r="AGP8" s="415"/>
      <c r="AGQ8" s="415"/>
      <c r="AGR8" s="415"/>
      <c r="AGS8" s="415"/>
      <c r="AGT8" s="415"/>
      <c r="AGU8" s="415"/>
      <c r="AGV8" s="415"/>
      <c r="AGW8" s="415"/>
      <c r="AGX8" s="415"/>
      <c r="AGY8" s="415"/>
      <c r="AGZ8" s="415"/>
      <c r="AHA8" s="415"/>
      <c r="AHB8" s="415"/>
      <c r="AHC8" s="415"/>
      <c r="AHD8" s="415"/>
      <c r="AHE8" s="415"/>
      <c r="AHF8" s="415"/>
      <c r="AHG8" s="415"/>
      <c r="AHH8" s="415"/>
      <c r="AHI8" s="415"/>
      <c r="AHJ8" s="415"/>
      <c r="AHK8" s="415"/>
      <c r="AHL8" s="415"/>
      <c r="AHM8" s="415"/>
      <c r="AHN8" s="415"/>
      <c r="AHO8" s="415"/>
      <c r="AHP8" s="415"/>
      <c r="AHQ8" s="415"/>
      <c r="AHR8" s="415"/>
      <c r="AHS8" s="415"/>
      <c r="AHT8" s="415"/>
      <c r="AHU8" s="415"/>
      <c r="AHV8" s="415"/>
      <c r="AHW8" s="415"/>
      <c r="AHX8" s="415"/>
      <c r="AHY8" s="415"/>
      <c r="AHZ8" s="415"/>
      <c r="AIA8" s="415"/>
      <c r="AIB8" s="415"/>
      <c r="AIC8" s="415"/>
      <c r="AID8" s="415"/>
      <c r="AIE8" s="415"/>
      <c r="AIF8" s="415"/>
      <c r="AIG8" s="415"/>
      <c r="AIH8" s="415"/>
      <c r="AII8" s="415"/>
      <c r="AIJ8" s="415"/>
      <c r="AIK8" s="415"/>
      <c r="AIL8" s="415"/>
      <c r="AIM8" s="415"/>
      <c r="AIN8" s="415"/>
      <c r="AIO8" s="415"/>
      <c r="AIP8" s="415"/>
      <c r="AIQ8" s="415"/>
      <c r="AIR8" s="415"/>
      <c r="AIS8" s="415"/>
      <c r="AIT8" s="415"/>
      <c r="AIU8" s="415"/>
      <c r="AIV8" s="415"/>
      <c r="AIW8" s="415"/>
      <c r="AIX8" s="415"/>
      <c r="AIY8" s="415"/>
      <c r="AIZ8" s="415"/>
      <c r="AJA8" s="415"/>
      <c r="AJB8" s="415"/>
      <c r="AJC8" s="415"/>
      <c r="AJD8" s="415"/>
      <c r="AJE8" s="415"/>
      <c r="AJF8" s="415"/>
      <c r="AJG8" s="415"/>
      <c r="AJH8" s="415"/>
      <c r="AJI8" s="415"/>
      <c r="AJJ8" s="415"/>
      <c r="AJK8" s="415"/>
      <c r="AJL8" s="415"/>
      <c r="AJM8" s="415"/>
      <c r="AJN8" s="415"/>
      <c r="AJO8" s="415"/>
      <c r="AJP8" s="415"/>
      <c r="AJQ8" s="415"/>
      <c r="AJR8" s="415"/>
      <c r="AJS8" s="415"/>
      <c r="AJT8" s="415"/>
      <c r="AJU8" s="415"/>
      <c r="AJV8" s="415"/>
      <c r="AJW8" s="415"/>
      <c r="AJX8" s="415"/>
      <c r="AJY8" s="415"/>
      <c r="AJZ8" s="415"/>
      <c r="AKA8" s="415"/>
      <c r="AKB8" s="415"/>
      <c r="AKC8" s="415"/>
      <c r="AKD8" s="415"/>
      <c r="AKE8" s="415"/>
      <c r="AKF8" s="415"/>
      <c r="AKG8" s="415"/>
      <c r="AKH8" s="415"/>
      <c r="AKI8" s="415"/>
      <c r="AKJ8" s="415"/>
      <c r="AKK8" s="415"/>
      <c r="AKL8" s="415"/>
      <c r="AKM8" s="415"/>
      <c r="AKN8" s="415"/>
      <c r="AKO8" s="415"/>
      <c r="AKP8" s="415"/>
      <c r="AKQ8" s="415"/>
      <c r="AKR8" s="415"/>
      <c r="AKS8" s="415"/>
      <c r="AKT8" s="415"/>
      <c r="AKU8" s="415"/>
      <c r="AKV8" s="415"/>
      <c r="AKW8" s="415"/>
      <c r="AKX8" s="415"/>
      <c r="AKY8" s="415"/>
      <c r="AKZ8" s="415"/>
      <c r="ALA8" s="415"/>
      <c r="ALB8" s="415"/>
      <c r="ALC8" s="415"/>
      <c r="ALD8" s="415"/>
      <c r="ALE8" s="415"/>
      <c r="ALF8" s="415"/>
      <c r="ALG8" s="415"/>
      <c r="ALH8" s="415"/>
      <c r="ALI8" s="415"/>
      <c r="ALJ8" s="415"/>
      <c r="ALK8" s="415"/>
      <c r="ALL8" s="415"/>
      <c r="ALM8" s="415"/>
      <c r="ALN8" s="415"/>
      <c r="ALO8" s="415"/>
      <c r="ALP8" s="415"/>
      <c r="ALQ8" s="415"/>
      <c r="ALR8" s="415"/>
      <c r="ALS8" s="415"/>
      <c r="ALT8" s="415"/>
      <c r="ALU8" s="415"/>
      <c r="ALV8" s="415"/>
      <c r="ALW8" s="415"/>
      <c r="ALX8" s="415"/>
      <c r="ALY8" s="415"/>
      <c r="ALZ8" s="415"/>
      <c r="AMA8" s="415"/>
      <c r="AMB8" s="415"/>
      <c r="AMC8" s="415"/>
      <c r="AMD8" s="418"/>
      <c r="AME8" s="418"/>
      <c r="AMF8" s="418"/>
      <c r="AMG8" s="418"/>
    </row>
    <row r="9" spans="1:1021" s="357" customFormat="1">
      <c r="A9" s="422">
        <v>1</v>
      </c>
      <c r="B9" s="422">
        <v>2</v>
      </c>
      <c r="C9" s="422">
        <v>3</v>
      </c>
      <c r="D9" s="422">
        <v>4</v>
      </c>
      <c r="E9" s="423">
        <v>5</v>
      </c>
      <c r="F9" s="423">
        <v>6</v>
      </c>
      <c r="G9" s="423">
        <v>7</v>
      </c>
      <c r="H9" s="423">
        <v>8</v>
      </c>
      <c r="I9" s="423">
        <v>9</v>
      </c>
      <c r="J9" s="423">
        <v>10</v>
      </c>
      <c r="K9" s="423">
        <v>11</v>
      </c>
      <c r="L9" s="423">
        <v>12</v>
      </c>
      <c r="M9" s="423">
        <v>13</v>
      </c>
      <c r="N9" s="423">
        <v>14</v>
      </c>
      <c r="O9" s="424">
        <v>15</v>
      </c>
      <c r="P9" s="415"/>
      <c r="Q9" s="415"/>
      <c r="R9" s="415"/>
      <c r="S9" s="415"/>
      <c r="T9" s="415"/>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c r="AT9" s="415"/>
      <c r="AU9" s="415"/>
      <c r="AV9" s="415"/>
      <c r="AW9" s="415"/>
      <c r="AX9" s="415"/>
      <c r="AY9" s="415"/>
      <c r="AZ9" s="415"/>
      <c r="BA9" s="415"/>
      <c r="BB9" s="415"/>
      <c r="BC9" s="415"/>
      <c r="BD9" s="415"/>
      <c r="BE9" s="415"/>
      <c r="BF9" s="415"/>
      <c r="BG9" s="415"/>
      <c r="BH9" s="415"/>
      <c r="BI9" s="415"/>
      <c r="BJ9" s="415"/>
      <c r="BK9" s="415"/>
      <c r="BL9" s="415"/>
      <c r="BM9" s="415"/>
      <c r="BN9" s="415"/>
      <c r="BO9" s="415"/>
      <c r="BP9" s="415"/>
      <c r="BQ9" s="415"/>
      <c r="BR9" s="415"/>
      <c r="BS9" s="415"/>
      <c r="BT9" s="415"/>
      <c r="BU9" s="415"/>
      <c r="BV9" s="415"/>
      <c r="BW9" s="415"/>
      <c r="BX9" s="415"/>
      <c r="BY9" s="415"/>
      <c r="BZ9" s="415"/>
      <c r="CA9" s="415"/>
      <c r="CB9" s="415"/>
      <c r="CC9" s="415"/>
      <c r="CD9" s="415"/>
      <c r="CE9" s="415"/>
      <c r="CF9" s="415"/>
      <c r="CG9" s="415"/>
      <c r="CH9" s="415"/>
      <c r="CI9" s="415"/>
      <c r="CJ9" s="415"/>
      <c r="CK9" s="415"/>
      <c r="CL9" s="415"/>
      <c r="CM9" s="415"/>
      <c r="CN9" s="415"/>
      <c r="CO9" s="415"/>
      <c r="CP9" s="415"/>
      <c r="CQ9" s="415"/>
      <c r="CR9" s="415"/>
      <c r="CS9" s="415"/>
      <c r="CT9" s="415"/>
      <c r="CU9" s="415"/>
      <c r="CV9" s="415"/>
      <c r="CW9" s="415"/>
      <c r="CX9" s="415"/>
      <c r="CY9" s="415"/>
      <c r="CZ9" s="415"/>
      <c r="DA9" s="415"/>
      <c r="DB9" s="415"/>
      <c r="DC9" s="415"/>
      <c r="DD9" s="415"/>
      <c r="DE9" s="415"/>
      <c r="DF9" s="415"/>
      <c r="DG9" s="415"/>
      <c r="DH9" s="415"/>
      <c r="DI9" s="415"/>
      <c r="DJ9" s="415"/>
      <c r="DK9" s="415"/>
      <c r="DL9" s="415"/>
      <c r="DM9" s="415"/>
      <c r="DN9" s="415"/>
      <c r="DO9" s="415"/>
      <c r="DP9" s="415"/>
      <c r="DQ9" s="415"/>
      <c r="DR9" s="415"/>
      <c r="DS9" s="415"/>
      <c r="DT9" s="415"/>
      <c r="DU9" s="415"/>
      <c r="DV9" s="415"/>
      <c r="DW9" s="415"/>
      <c r="DX9" s="415"/>
      <c r="DY9" s="415"/>
      <c r="DZ9" s="415"/>
      <c r="EA9" s="415"/>
      <c r="EB9" s="415"/>
      <c r="EC9" s="415"/>
      <c r="ED9" s="415"/>
      <c r="EE9" s="415"/>
      <c r="EF9" s="415"/>
      <c r="EG9" s="415"/>
      <c r="EH9" s="415"/>
      <c r="EI9" s="415"/>
      <c r="EJ9" s="415"/>
      <c r="EK9" s="415"/>
      <c r="EL9" s="415"/>
      <c r="EM9" s="415"/>
      <c r="EN9" s="415"/>
      <c r="EO9" s="415"/>
      <c r="EP9" s="415"/>
      <c r="EQ9" s="415"/>
      <c r="ER9" s="415"/>
      <c r="ES9" s="415"/>
      <c r="ET9" s="415"/>
      <c r="EU9" s="415"/>
      <c r="EV9" s="415"/>
      <c r="EW9" s="415"/>
      <c r="EX9" s="415"/>
      <c r="EY9" s="415"/>
      <c r="EZ9" s="415"/>
      <c r="FA9" s="415"/>
      <c r="FB9" s="415"/>
      <c r="FC9" s="415"/>
      <c r="FD9" s="415"/>
      <c r="FE9" s="415"/>
      <c r="FF9" s="415"/>
      <c r="FG9" s="415"/>
      <c r="FH9" s="415"/>
      <c r="FI9" s="415"/>
      <c r="FJ9" s="415"/>
      <c r="FK9" s="415"/>
      <c r="FL9" s="415"/>
      <c r="FM9" s="415"/>
      <c r="FN9" s="415"/>
      <c r="FO9" s="415"/>
      <c r="FP9" s="415"/>
      <c r="FQ9" s="415"/>
      <c r="FR9" s="415"/>
      <c r="FS9" s="415"/>
      <c r="FT9" s="415"/>
      <c r="FU9" s="415"/>
      <c r="FV9" s="415"/>
      <c r="FW9" s="415"/>
      <c r="FX9" s="415"/>
      <c r="FY9" s="415"/>
      <c r="FZ9" s="415"/>
      <c r="GA9" s="415"/>
      <c r="GB9" s="415"/>
      <c r="GC9" s="415"/>
      <c r="GD9" s="415"/>
      <c r="GE9" s="415"/>
      <c r="GF9" s="415"/>
      <c r="GG9" s="415"/>
      <c r="GH9" s="415"/>
      <c r="GI9" s="415"/>
      <c r="GJ9" s="415"/>
      <c r="GK9" s="415"/>
      <c r="GL9" s="415"/>
      <c r="GM9" s="415"/>
      <c r="GN9" s="415"/>
      <c r="GO9" s="415"/>
      <c r="GP9" s="415"/>
      <c r="GQ9" s="415"/>
      <c r="GR9" s="415"/>
      <c r="GS9" s="415"/>
      <c r="GT9" s="415"/>
      <c r="GU9" s="415"/>
      <c r="GV9" s="415"/>
      <c r="GW9" s="415"/>
      <c r="GX9" s="415"/>
      <c r="GY9" s="415"/>
      <c r="GZ9" s="415"/>
      <c r="HA9" s="415"/>
      <c r="HB9" s="415"/>
      <c r="HC9" s="415"/>
      <c r="HD9" s="415"/>
      <c r="HE9" s="415"/>
      <c r="HF9" s="415"/>
      <c r="HG9" s="415"/>
      <c r="HH9" s="415"/>
      <c r="HI9" s="415"/>
      <c r="HJ9" s="415"/>
      <c r="HK9" s="415"/>
      <c r="HL9" s="415"/>
      <c r="HM9" s="415"/>
      <c r="HN9" s="415"/>
      <c r="HO9" s="415"/>
      <c r="HP9" s="415"/>
      <c r="HQ9" s="415"/>
      <c r="HR9" s="415"/>
      <c r="HS9" s="415"/>
      <c r="HT9" s="415"/>
      <c r="HU9" s="415"/>
      <c r="HV9" s="415"/>
      <c r="HW9" s="415"/>
      <c r="HX9" s="415"/>
      <c r="HY9" s="415"/>
      <c r="HZ9" s="415"/>
      <c r="IA9" s="415"/>
      <c r="IB9" s="415"/>
      <c r="IC9" s="415"/>
      <c r="ID9" s="415"/>
      <c r="IE9" s="415"/>
      <c r="IF9" s="415"/>
      <c r="IG9" s="415"/>
      <c r="IH9" s="415"/>
      <c r="II9" s="415"/>
      <c r="IJ9" s="415"/>
      <c r="IK9" s="415"/>
      <c r="IL9" s="415"/>
      <c r="IM9" s="415"/>
      <c r="IN9" s="415"/>
      <c r="IO9" s="415"/>
      <c r="IP9" s="415"/>
      <c r="IQ9" s="415"/>
      <c r="IR9" s="415"/>
      <c r="IS9" s="415"/>
      <c r="IT9" s="415"/>
      <c r="IU9" s="415"/>
      <c r="IV9" s="415"/>
      <c r="IW9" s="415"/>
      <c r="IX9" s="415"/>
      <c r="IY9" s="415"/>
      <c r="IZ9" s="415"/>
      <c r="JA9" s="415"/>
      <c r="JB9" s="415"/>
      <c r="JC9" s="415"/>
      <c r="JD9" s="415"/>
      <c r="JE9" s="415"/>
      <c r="JF9" s="415"/>
      <c r="JG9" s="415"/>
      <c r="JH9" s="415"/>
      <c r="JI9" s="415"/>
      <c r="JJ9" s="415"/>
      <c r="JK9" s="415"/>
      <c r="JL9" s="415"/>
      <c r="JM9" s="415"/>
      <c r="JN9" s="415"/>
      <c r="JO9" s="415"/>
      <c r="JP9" s="415"/>
      <c r="JQ9" s="415"/>
      <c r="JR9" s="415"/>
      <c r="JS9" s="415"/>
      <c r="JT9" s="415"/>
      <c r="JU9" s="415"/>
      <c r="JV9" s="415"/>
      <c r="JW9" s="415"/>
      <c r="JX9" s="415"/>
      <c r="JY9" s="415"/>
      <c r="JZ9" s="415"/>
      <c r="KA9" s="415"/>
      <c r="KB9" s="415"/>
      <c r="KC9" s="415"/>
      <c r="KD9" s="415"/>
      <c r="KE9" s="415"/>
      <c r="KF9" s="415"/>
      <c r="KG9" s="415"/>
      <c r="KH9" s="415"/>
      <c r="KI9" s="415"/>
      <c r="KJ9" s="415"/>
      <c r="KK9" s="415"/>
      <c r="KL9" s="415"/>
      <c r="KM9" s="415"/>
      <c r="KN9" s="415"/>
      <c r="KO9" s="415"/>
      <c r="KP9" s="415"/>
      <c r="KQ9" s="415"/>
      <c r="KR9" s="415"/>
      <c r="KS9" s="415"/>
      <c r="KT9" s="415"/>
      <c r="KU9" s="415"/>
      <c r="KV9" s="415"/>
      <c r="KW9" s="415"/>
      <c r="KX9" s="415"/>
      <c r="KY9" s="415"/>
      <c r="KZ9" s="415"/>
      <c r="LA9" s="415"/>
      <c r="LB9" s="415"/>
      <c r="LC9" s="415"/>
      <c r="LD9" s="415"/>
      <c r="LE9" s="415"/>
      <c r="LF9" s="415"/>
      <c r="LG9" s="415"/>
      <c r="LH9" s="415"/>
      <c r="LI9" s="415"/>
      <c r="LJ9" s="415"/>
      <c r="LK9" s="415"/>
      <c r="LL9" s="415"/>
      <c r="LM9" s="415"/>
      <c r="LN9" s="415"/>
      <c r="LO9" s="415"/>
      <c r="LP9" s="415"/>
      <c r="LQ9" s="415"/>
      <c r="LR9" s="415"/>
      <c r="LS9" s="415"/>
      <c r="LT9" s="415"/>
      <c r="LU9" s="415"/>
      <c r="LV9" s="415"/>
      <c r="LW9" s="415"/>
      <c r="LX9" s="415"/>
      <c r="LY9" s="415"/>
      <c r="LZ9" s="415"/>
      <c r="MA9" s="415"/>
      <c r="MB9" s="415"/>
      <c r="MC9" s="415"/>
      <c r="MD9" s="415"/>
      <c r="ME9" s="415"/>
      <c r="MF9" s="415"/>
      <c r="MG9" s="415"/>
      <c r="MH9" s="415"/>
      <c r="MI9" s="415"/>
      <c r="MJ9" s="415"/>
      <c r="MK9" s="415"/>
      <c r="ML9" s="415"/>
      <c r="MM9" s="415"/>
      <c r="MN9" s="415"/>
      <c r="MO9" s="415"/>
      <c r="MP9" s="415"/>
      <c r="MQ9" s="415"/>
      <c r="MR9" s="415"/>
      <c r="MS9" s="415"/>
      <c r="MT9" s="415"/>
      <c r="MU9" s="415"/>
      <c r="MV9" s="415"/>
      <c r="MW9" s="415"/>
      <c r="MX9" s="415"/>
      <c r="MY9" s="415"/>
      <c r="MZ9" s="415"/>
      <c r="NA9" s="415"/>
      <c r="NB9" s="415"/>
      <c r="NC9" s="415"/>
      <c r="ND9" s="415"/>
      <c r="NE9" s="415"/>
      <c r="NF9" s="415"/>
      <c r="NG9" s="415"/>
      <c r="NH9" s="415"/>
      <c r="NI9" s="415"/>
      <c r="NJ9" s="415"/>
      <c r="NK9" s="415"/>
      <c r="NL9" s="415"/>
      <c r="NM9" s="415"/>
      <c r="NN9" s="415"/>
      <c r="NO9" s="415"/>
      <c r="NP9" s="415"/>
      <c r="NQ9" s="415"/>
      <c r="NR9" s="415"/>
      <c r="NS9" s="415"/>
      <c r="NT9" s="415"/>
      <c r="NU9" s="415"/>
      <c r="NV9" s="415"/>
      <c r="NW9" s="415"/>
      <c r="NX9" s="415"/>
      <c r="NY9" s="415"/>
      <c r="NZ9" s="415"/>
      <c r="OA9" s="415"/>
      <c r="OB9" s="415"/>
      <c r="OC9" s="415"/>
      <c r="OD9" s="415"/>
      <c r="OE9" s="415"/>
      <c r="OF9" s="415"/>
      <c r="OG9" s="415"/>
      <c r="OH9" s="415"/>
      <c r="OI9" s="415"/>
      <c r="OJ9" s="415"/>
      <c r="OK9" s="415"/>
      <c r="OL9" s="415"/>
      <c r="OM9" s="415"/>
      <c r="ON9" s="415"/>
      <c r="OO9" s="415"/>
      <c r="OP9" s="415"/>
      <c r="OQ9" s="415"/>
      <c r="OR9" s="415"/>
      <c r="OS9" s="415"/>
      <c r="OT9" s="415"/>
      <c r="OU9" s="415"/>
      <c r="OV9" s="415"/>
      <c r="OW9" s="415"/>
      <c r="OX9" s="415"/>
      <c r="OY9" s="415"/>
      <c r="OZ9" s="415"/>
      <c r="PA9" s="415"/>
      <c r="PB9" s="415"/>
      <c r="PC9" s="415"/>
      <c r="PD9" s="415"/>
      <c r="PE9" s="415"/>
      <c r="PF9" s="415"/>
      <c r="PG9" s="415"/>
      <c r="PH9" s="415"/>
      <c r="PI9" s="415"/>
      <c r="PJ9" s="415"/>
      <c r="PK9" s="415"/>
      <c r="PL9" s="415"/>
      <c r="PM9" s="415"/>
      <c r="PN9" s="415"/>
      <c r="PO9" s="415"/>
      <c r="PP9" s="415"/>
      <c r="PQ9" s="415"/>
      <c r="PR9" s="415"/>
      <c r="PS9" s="415"/>
      <c r="PT9" s="415"/>
      <c r="PU9" s="415"/>
      <c r="PV9" s="415"/>
      <c r="PW9" s="415"/>
      <c r="PX9" s="415"/>
      <c r="PY9" s="415"/>
      <c r="PZ9" s="415"/>
      <c r="QA9" s="415"/>
      <c r="QB9" s="415"/>
      <c r="QC9" s="415"/>
      <c r="QD9" s="415"/>
      <c r="QE9" s="415"/>
      <c r="QF9" s="415"/>
      <c r="QG9" s="415"/>
      <c r="QH9" s="415"/>
      <c r="QI9" s="415"/>
      <c r="QJ9" s="415"/>
      <c r="QK9" s="415"/>
      <c r="QL9" s="415"/>
      <c r="QM9" s="415"/>
      <c r="QN9" s="415"/>
      <c r="QO9" s="415"/>
      <c r="QP9" s="415"/>
      <c r="QQ9" s="415"/>
      <c r="QR9" s="415"/>
      <c r="QS9" s="415"/>
      <c r="QT9" s="415"/>
      <c r="QU9" s="415"/>
      <c r="QV9" s="415"/>
      <c r="QW9" s="415"/>
      <c r="QX9" s="415"/>
      <c r="QY9" s="415"/>
      <c r="QZ9" s="415"/>
      <c r="RA9" s="415"/>
      <c r="RB9" s="415"/>
      <c r="RC9" s="415"/>
      <c r="RD9" s="415"/>
      <c r="RE9" s="415"/>
      <c r="RF9" s="415"/>
      <c r="RG9" s="415"/>
      <c r="RH9" s="415"/>
      <c r="RI9" s="415"/>
      <c r="RJ9" s="415"/>
      <c r="RK9" s="415"/>
      <c r="RL9" s="415"/>
      <c r="RM9" s="415"/>
      <c r="RN9" s="415"/>
      <c r="RO9" s="415"/>
      <c r="RP9" s="415"/>
      <c r="RQ9" s="415"/>
      <c r="RR9" s="415"/>
      <c r="RS9" s="415"/>
      <c r="RT9" s="415"/>
      <c r="RU9" s="415"/>
      <c r="RV9" s="415"/>
      <c r="RW9" s="415"/>
      <c r="RX9" s="415"/>
      <c r="RY9" s="415"/>
      <c r="RZ9" s="415"/>
      <c r="SA9" s="415"/>
      <c r="SB9" s="415"/>
      <c r="SC9" s="415"/>
      <c r="SD9" s="415"/>
      <c r="SE9" s="415"/>
      <c r="SF9" s="415"/>
      <c r="SG9" s="415"/>
      <c r="SH9" s="415"/>
      <c r="SI9" s="415"/>
      <c r="SJ9" s="415"/>
      <c r="SK9" s="415"/>
      <c r="SL9" s="415"/>
      <c r="SM9" s="415"/>
      <c r="SN9" s="415"/>
      <c r="SO9" s="415"/>
      <c r="SP9" s="415"/>
      <c r="SQ9" s="415"/>
      <c r="SR9" s="415"/>
      <c r="SS9" s="415"/>
      <c r="ST9" s="415"/>
      <c r="SU9" s="415"/>
      <c r="SV9" s="415"/>
      <c r="SW9" s="415"/>
      <c r="SX9" s="415"/>
      <c r="SY9" s="415"/>
      <c r="SZ9" s="415"/>
      <c r="TA9" s="415"/>
      <c r="TB9" s="415"/>
      <c r="TC9" s="415"/>
      <c r="TD9" s="415"/>
      <c r="TE9" s="415"/>
      <c r="TF9" s="415"/>
      <c r="TG9" s="415"/>
      <c r="TH9" s="415"/>
      <c r="TI9" s="415"/>
      <c r="TJ9" s="415"/>
      <c r="TK9" s="415"/>
      <c r="TL9" s="415"/>
      <c r="TM9" s="415"/>
      <c r="TN9" s="415"/>
      <c r="TO9" s="415"/>
      <c r="TP9" s="415"/>
      <c r="TQ9" s="415"/>
      <c r="TR9" s="415"/>
      <c r="TS9" s="415"/>
      <c r="TT9" s="415"/>
      <c r="TU9" s="415"/>
      <c r="TV9" s="415"/>
      <c r="TW9" s="415"/>
      <c r="TX9" s="415"/>
      <c r="TY9" s="415"/>
      <c r="TZ9" s="415"/>
      <c r="UA9" s="415"/>
      <c r="UB9" s="415"/>
      <c r="UC9" s="415"/>
      <c r="UD9" s="415"/>
      <c r="UE9" s="415"/>
      <c r="UF9" s="415"/>
      <c r="UG9" s="415"/>
      <c r="UH9" s="415"/>
      <c r="UI9" s="415"/>
      <c r="UJ9" s="415"/>
      <c r="UK9" s="415"/>
      <c r="UL9" s="415"/>
      <c r="UM9" s="415"/>
      <c r="UN9" s="415"/>
      <c r="UO9" s="415"/>
      <c r="UP9" s="415"/>
      <c r="UQ9" s="415"/>
      <c r="UR9" s="415"/>
      <c r="US9" s="415"/>
      <c r="UT9" s="415"/>
      <c r="UU9" s="415"/>
      <c r="UV9" s="415"/>
      <c r="UW9" s="415"/>
      <c r="UX9" s="415"/>
      <c r="UY9" s="415"/>
      <c r="UZ9" s="415"/>
      <c r="VA9" s="415"/>
      <c r="VB9" s="415"/>
      <c r="VC9" s="415"/>
      <c r="VD9" s="415"/>
      <c r="VE9" s="415"/>
      <c r="VF9" s="415"/>
      <c r="VG9" s="415"/>
      <c r="VH9" s="415"/>
      <c r="VI9" s="415"/>
      <c r="VJ9" s="415"/>
      <c r="VK9" s="415"/>
      <c r="VL9" s="415"/>
      <c r="VM9" s="415"/>
      <c r="VN9" s="415"/>
      <c r="VO9" s="415"/>
      <c r="VP9" s="415"/>
      <c r="VQ9" s="415"/>
      <c r="VR9" s="415"/>
      <c r="VS9" s="415"/>
      <c r="VT9" s="415"/>
      <c r="VU9" s="415"/>
      <c r="VV9" s="415"/>
      <c r="VW9" s="415"/>
      <c r="VX9" s="415"/>
      <c r="VY9" s="415"/>
      <c r="VZ9" s="415"/>
      <c r="WA9" s="415"/>
      <c r="WB9" s="415"/>
      <c r="WC9" s="415"/>
      <c r="WD9" s="415"/>
      <c r="WE9" s="415"/>
      <c r="WF9" s="415"/>
      <c r="WG9" s="415"/>
      <c r="WH9" s="415"/>
      <c r="WI9" s="415"/>
      <c r="WJ9" s="415"/>
      <c r="WK9" s="415"/>
      <c r="WL9" s="415"/>
      <c r="WM9" s="415"/>
      <c r="WN9" s="415"/>
      <c r="WO9" s="415"/>
      <c r="WP9" s="415"/>
      <c r="WQ9" s="415"/>
      <c r="WR9" s="415"/>
      <c r="WS9" s="415"/>
      <c r="WT9" s="415"/>
      <c r="WU9" s="415"/>
      <c r="WV9" s="415"/>
      <c r="WW9" s="415"/>
      <c r="WX9" s="415"/>
      <c r="WY9" s="415"/>
      <c r="WZ9" s="415"/>
      <c r="XA9" s="415"/>
      <c r="XB9" s="415"/>
      <c r="XC9" s="415"/>
      <c r="XD9" s="415"/>
      <c r="XE9" s="415"/>
      <c r="XF9" s="415"/>
      <c r="XG9" s="415"/>
      <c r="XH9" s="415"/>
      <c r="XI9" s="415"/>
      <c r="XJ9" s="415"/>
      <c r="XK9" s="415"/>
      <c r="XL9" s="415"/>
      <c r="XM9" s="415"/>
      <c r="XN9" s="415"/>
      <c r="XO9" s="415"/>
      <c r="XP9" s="415"/>
      <c r="XQ9" s="415"/>
      <c r="XR9" s="415"/>
      <c r="XS9" s="415"/>
      <c r="XT9" s="415"/>
      <c r="XU9" s="415"/>
      <c r="XV9" s="415"/>
      <c r="XW9" s="415"/>
      <c r="XX9" s="415"/>
      <c r="XY9" s="415"/>
      <c r="XZ9" s="415"/>
      <c r="YA9" s="415"/>
      <c r="YB9" s="415"/>
      <c r="YC9" s="415"/>
      <c r="YD9" s="415"/>
      <c r="YE9" s="415"/>
      <c r="YF9" s="415"/>
      <c r="YG9" s="415"/>
      <c r="YH9" s="415"/>
      <c r="YI9" s="415"/>
      <c r="YJ9" s="415"/>
      <c r="YK9" s="415"/>
      <c r="YL9" s="415"/>
      <c r="YM9" s="415"/>
      <c r="YN9" s="415"/>
      <c r="YO9" s="415"/>
      <c r="YP9" s="415"/>
      <c r="YQ9" s="415"/>
      <c r="YR9" s="415"/>
      <c r="YS9" s="415"/>
      <c r="YT9" s="415"/>
      <c r="YU9" s="415"/>
      <c r="YV9" s="415"/>
      <c r="YW9" s="415"/>
      <c r="YX9" s="415"/>
      <c r="YY9" s="415"/>
      <c r="YZ9" s="415"/>
      <c r="ZA9" s="415"/>
      <c r="ZB9" s="415"/>
      <c r="ZC9" s="415"/>
      <c r="ZD9" s="415"/>
      <c r="ZE9" s="415"/>
      <c r="ZF9" s="415"/>
      <c r="ZG9" s="415"/>
      <c r="ZH9" s="415"/>
      <c r="ZI9" s="415"/>
      <c r="ZJ9" s="415"/>
      <c r="ZK9" s="415"/>
      <c r="ZL9" s="415"/>
      <c r="ZM9" s="415"/>
      <c r="ZN9" s="415"/>
      <c r="ZO9" s="415"/>
      <c r="ZP9" s="415"/>
      <c r="ZQ9" s="415"/>
      <c r="ZR9" s="415"/>
      <c r="ZS9" s="415"/>
      <c r="ZT9" s="415"/>
      <c r="ZU9" s="415"/>
      <c r="ZV9" s="415"/>
      <c r="ZW9" s="415"/>
      <c r="ZX9" s="415"/>
      <c r="ZY9" s="415"/>
      <c r="ZZ9" s="415"/>
      <c r="AAA9" s="415"/>
      <c r="AAB9" s="415"/>
      <c r="AAC9" s="415"/>
      <c r="AAD9" s="415"/>
      <c r="AAE9" s="415"/>
      <c r="AAF9" s="415"/>
      <c r="AAG9" s="415"/>
      <c r="AAH9" s="415"/>
      <c r="AAI9" s="415"/>
      <c r="AAJ9" s="415"/>
      <c r="AAK9" s="415"/>
      <c r="AAL9" s="415"/>
      <c r="AAM9" s="415"/>
      <c r="AAN9" s="415"/>
      <c r="AAO9" s="415"/>
      <c r="AAP9" s="415"/>
      <c r="AAQ9" s="415"/>
      <c r="AAR9" s="415"/>
      <c r="AAS9" s="415"/>
      <c r="AAT9" s="415"/>
      <c r="AAU9" s="415"/>
      <c r="AAV9" s="415"/>
      <c r="AAW9" s="415"/>
      <c r="AAX9" s="415"/>
      <c r="AAY9" s="415"/>
      <c r="AAZ9" s="415"/>
      <c r="ABA9" s="415"/>
      <c r="ABB9" s="415"/>
      <c r="ABC9" s="415"/>
      <c r="ABD9" s="415"/>
      <c r="ABE9" s="415"/>
      <c r="ABF9" s="415"/>
      <c r="ABG9" s="415"/>
      <c r="ABH9" s="415"/>
      <c r="ABI9" s="415"/>
      <c r="ABJ9" s="415"/>
      <c r="ABK9" s="415"/>
      <c r="ABL9" s="415"/>
      <c r="ABM9" s="415"/>
      <c r="ABN9" s="415"/>
      <c r="ABO9" s="415"/>
      <c r="ABP9" s="415"/>
      <c r="ABQ9" s="415"/>
      <c r="ABR9" s="415"/>
      <c r="ABS9" s="415"/>
      <c r="ABT9" s="415"/>
      <c r="ABU9" s="415"/>
      <c r="ABV9" s="415"/>
      <c r="ABW9" s="415"/>
      <c r="ABX9" s="415"/>
      <c r="ABY9" s="415"/>
      <c r="ABZ9" s="415"/>
      <c r="ACA9" s="415"/>
      <c r="ACB9" s="415"/>
      <c r="ACC9" s="415"/>
      <c r="ACD9" s="415"/>
      <c r="ACE9" s="415"/>
      <c r="ACF9" s="415"/>
      <c r="ACG9" s="415"/>
      <c r="ACH9" s="415"/>
      <c r="ACI9" s="415"/>
      <c r="ACJ9" s="415"/>
      <c r="ACK9" s="415"/>
      <c r="ACL9" s="415"/>
      <c r="ACM9" s="415"/>
      <c r="ACN9" s="415"/>
      <c r="ACO9" s="415"/>
      <c r="ACP9" s="415"/>
      <c r="ACQ9" s="415"/>
      <c r="ACR9" s="415"/>
      <c r="ACS9" s="415"/>
      <c r="ACT9" s="415"/>
      <c r="ACU9" s="415"/>
      <c r="ACV9" s="415"/>
      <c r="ACW9" s="415"/>
      <c r="ACX9" s="415"/>
      <c r="ACY9" s="415"/>
      <c r="ACZ9" s="415"/>
      <c r="ADA9" s="415"/>
      <c r="ADB9" s="415"/>
      <c r="ADC9" s="415"/>
      <c r="ADD9" s="415"/>
      <c r="ADE9" s="415"/>
      <c r="ADF9" s="415"/>
      <c r="ADG9" s="415"/>
      <c r="ADH9" s="415"/>
      <c r="ADI9" s="415"/>
      <c r="ADJ9" s="415"/>
      <c r="ADK9" s="415"/>
      <c r="ADL9" s="415"/>
      <c r="ADM9" s="415"/>
      <c r="ADN9" s="415"/>
      <c r="ADO9" s="415"/>
      <c r="ADP9" s="415"/>
      <c r="ADQ9" s="415"/>
      <c r="ADR9" s="415"/>
      <c r="ADS9" s="415"/>
      <c r="ADT9" s="415"/>
      <c r="ADU9" s="415"/>
      <c r="ADV9" s="415"/>
      <c r="ADW9" s="415"/>
      <c r="ADX9" s="415"/>
      <c r="ADY9" s="415"/>
      <c r="ADZ9" s="415"/>
      <c r="AEA9" s="415"/>
      <c r="AEB9" s="415"/>
      <c r="AEC9" s="415"/>
      <c r="AED9" s="415"/>
      <c r="AEE9" s="415"/>
      <c r="AEF9" s="415"/>
      <c r="AEG9" s="415"/>
      <c r="AEH9" s="415"/>
      <c r="AEI9" s="415"/>
      <c r="AEJ9" s="415"/>
      <c r="AEK9" s="415"/>
      <c r="AEL9" s="415"/>
      <c r="AEM9" s="415"/>
      <c r="AEN9" s="415"/>
      <c r="AEO9" s="415"/>
      <c r="AEP9" s="415"/>
      <c r="AEQ9" s="415"/>
      <c r="AER9" s="415"/>
      <c r="AES9" s="415"/>
      <c r="AET9" s="415"/>
      <c r="AEU9" s="415"/>
      <c r="AEV9" s="415"/>
      <c r="AEW9" s="415"/>
      <c r="AEX9" s="415"/>
      <c r="AEY9" s="415"/>
      <c r="AEZ9" s="415"/>
      <c r="AFA9" s="415"/>
      <c r="AFB9" s="415"/>
      <c r="AFC9" s="415"/>
      <c r="AFD9" s="415"/>
      <c r="AFE9" s="415"/>
      <c r="AFF9" s="415"/>
      <c r="AFG9" s="415"/>
      <c r="AFH9" s="415"/>
      <c r="AFI9" s="415"/>
      <c r="AFJ9" s="415"/>
      <c r="AFK9" s="415"/>
      <c r="AFL9" s="415"/>
      <c r="AFM9" s="415"/>
      <c r="AFN9" s="415"/>
      <c r="AFO9" s="415"/>
      <c r="AFP9" s="415"/>
      <c r="AFQ9" s="415"/>
      <c r="AFR9" s="415"/>
      <c r="AFS9" s="415"/>
      <c r="AFT9" s="415"/>
      <c r="AFU9" s="415"/>
      <c r="AFV9" s="415"/>
      <c r="AFW9" s="415"/>
      <c r="AFX9" s="415"/>
      <c r="AFY9" s="415"/>
      <c r="AFZ9" s="415"/>
      <c r="AGA9" s="415"/>
      <c r="AGB9" s="415"/>
      <c r="AGC9" s="415"/>
      <c r="AGD9" s="415"/>
      <c r="AGE9" s="415"/>
      <c r="AGF9" s="415"/>
      <c r="AGG9" s="415"/>
      <c r="AGH9" s="415"/>
      <c r="AGI9" s="415"/>
      <c r="AGJ9" s="415"/>
      <c r="AGK9" s="415"/>
      <c r="AGL9" s="415"/>
      <c r="AGM9" s="415"/>
      <c r="AGN9" s="415"/>
      <c r="AGO9" s="415"/>
      <c r="AGP9" s="415"/>
      <c r="AGQ9" s="415"/>
      <c r="AGR9" s="415"/>
      <c r="AGS9" s="415"/>
      <c r="AGT9" s="415"/>
      <c r="AGU9" s="415"/>
      <c r="AGV9" s="415"/>
      <c r="AGW9" s="415"/>
      <c r="AGX9" s="415"/>
      <c r="AGY9" s="415"/>
      <c r="AGZ9" s="415"/>
      <c r="AHA9" s="415"/>
      <c r="AHB9" s="415"/>
      <c r="AHC9" s="415"/>
      <c r="AHD9" s="415"/>
      <c r="AHE9" s="415"/>
      <c r="AHF9" s="415"/>
      <c r="AHG9" s="415"/>
      <c r="AHH9" s="415"/>
      <c r="AHI9" s="415"/>
      <c r="AHJ9" s="415"/>
      <c r="AHK9" s="415"/>
      <c r="AHL9" s="415"/>
      <c r="AHM9" s="415"/>
      <c r="AHN9" s="415"/>
      <c r="AHO9" s="415"/>
      <c r="AHP9" s="415"/>
      <c r="AHQ9" s="415"/>
      <c r="AHR9" s="415"/>
      <c r="AHS9" s="415"/>
      <c r="AHT9" s="415"/>
      <c r="AHU9" s="415"/>
      <c r="AHV9" s="415"/>
      <c r="AHW9" s="415"/>
      <c r="AHX9" s="415"/>
      <c r="AHY9" s="415"/>
      <c r="AHZ9" s="415"/>
      <c r="AIA9" s="415"/>
      <c r="AIB9" s="415"/>
      <c r="AIC9" s="415"/>
      <c r="AID9" s="415"/>
      <c r="AIE9" s="415"/>
      <c r="AIF9" s="415"/>
      <c r="AIG9" s="415"/>
      <c r="AIH9" s="415"/>
      <c r="AII9" s="415"/>
      <c r="AIJ9" s="415"/>
      <c r="AIK9" s="415"/>
      <c r="AIL9" s="415"/>
      <c r="AIM9" s="415"/>
      <c r="AIN9" s="415"/>
      <c r="AIO9" s="415"/>
      <c r="AIP9" s="415"/>
      <c r="AIQ9" s="415"/>
      <c r="AIR9" s="415"/>
      <c r="AIS9" s="415"/>
      <c r="AIT9" s="415"/>
      <c r="AIU9" s="415"/>
      <c r="AIV9" s="415"/>
      <c r="AIW9" s="415"/>
      <c r="AIX9" s="415"/>
      <c r="AIY9" s="415"/>
      <c r="AIZ9" s="415"/>
      <c r="AJA9" s="415"/>
      <c r="AJB9" s="415"/>
      <c r="AJC9" s="415"/>
      <c r="AJD9" s="415"/>
      <c r="AJE9" s="415"/>
      <c r="AJF9" s="415"/>
      <c r="AJG9" s="415"/>
      <c r="AJH9" s="415"/>
      <c r="AJI9" s="415"/>
      <c r="AJJ9" s="415"/>
      <c r="AJK9" s="415"/>
      <c r="AJL9" s="415"/>
      <c r="AJM9" s="415"/>
      <c r="AJN9" s="415"/>
      <c r="AJO9" s="415"/>
      <c r="AJP9" s="415"/>
      <c r="AJQ9" s="415"/>
      <c r="AJR9" s="415"/>
      <c r="AJS9" s="415"/>
      <c r="AJT9" s="415"/>
      <c r="AJU9" s="415"/>
      <c r="AJV9" s="415"/>
      <c r="AJW9" s="415"/>
      <c r="AJX9" s="415"/>
      <c r="AJY9" s="415"/>
      <c r="AJZ9" s="415"/>
      <c r="AKA9" s="415"/>
      <c r="AKB9" s="415"/>
      <c r="AKC9" s="415"/>
      <c r="AKD9" s="415"/>
      <c r="AKE9" s="415"/>
      <c r="AKF9" s="415"/>
      <c r="AKG9" s="415"/>
      <c r="AKH9" s="415"/>
      <c r="AKI9" s="415"/>
      <c r="AKJ9" s="415"/>
      <c r="AKK9" s="415"/>
      <c r="AKL9" s="415"/>
      <c r="AKM9" s="415"/>
      <c r="AKN9" s="415"/>
      <c r="AKO9" s="415"/>
      <c r="AKP9" s="415"/>
      <c r="AKQ9" s="415"/>
      <c r="AKR9" s="415"/>
      <c r="AKS9" s="415"/>
      <c r="AKT9" s="415"/>
      <c r="AKU9" s="415"/>
      <c r="AKV9" s="415"/>
      <c r="AKW9" s="415"/>
      <c r="AKX9" s="415"/>
      <c r="AKY9" s="415"/>
      <c r="AKZ9" s="415"/>
      <c r="ALA9" s="415"/>
      <c r="ALB9" s="415"/>
      <c r="ALC9" s="415"/>
      <c r="ALD9" s="415"/>
      <c r="ALE9" s="415"/>
      <c r="ALF9" s="415"/>
      <c r="ALG9" s="415"/>
      <c r="ALH9" s="415"/>
      <c r="ALI9" s="415"/>
      <c r="ALJ9" s="415"/>
      <c r="ALK9" s="415"/>
      <c r="ALL9" s="415"/>
      <c r="ALM9" s="415"/>
      <c r="ALN9" s="415"/>
      <c r="ALO9" s="415"/>
      <c r="ALP9" s="415"/>
      <c r="ALQ9" s="415"/>
      <c r="ALR9" s="415"/>
      <c r="ALS9" s="415"/>
      <c r="ALT9" s="415"/>
      <c r="ALU9" s="415"/>
      <c r="ALV9" s="415"/>
      <c r="ALW9" s="415"/>
      <c r="ALX9" s="415"/>
      <c r="ALY9" s="415"/>
      <c r="ALZ9" s="415"/>
      <c r="AMA9" s="415"/>
      <c r="AMB9" s="415"/>
      <c r="AMC9" s="415"/>
      <c r="AMD9" s="418"/>
      <c r="AME9" s="418"/>
      <c r="AMF9" s="418"/>
      <c r="AMG9" s="418"/>
    </row>
    <row r="10" spans="1:1021" s="357" customFormat="1">
      <c r="A10" s="1526"/>
      <c r="B10" s="1526"/>
      <c r="C10" s="1526"/>
      <c r="D10" s="1526"/>
      <c r="E10" s="1526"/>
      <c r="F10" s="1526"/>
      <c r="G10" s="1526"/>
      <c r="H10" s="1526"/>
      <c r="I10" s="1526"/>
      <c r="J10" s="1526"/>
      <c r="K10" s="1526"/>
      <c r="L10" s="1526"/>
      <c r="M10" s="1526"/>
      <c r="N10" s="1526"/>
      <c r="O10" s="1526"/>
      <c r="P10" s="415"/>
      <c r="Q10" s="415"/>
      <c r="R10" s="415"/>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5"/>
      <c r="AY10" s="415"/>
      <c r="AZ10" s="415"/>
      <c r="BA10" s="415"/>
      <c r="BB10" s="415"/>
      <c r="BC10" s="415"/>
      <c r="BD10" s="415"/>
      <c r="BE10" s="415"/>
      <c r="BF10" s="415"/>
      <c r="BG10" s="415"/>
      <c r="BH10" s="415"/>
      <c r="BI10" s="415"/>
      <c r="BJ10" s="415"/>
      <c r="BK10" s="415"/>
      <c r="BL10" s="415"/>
      <c r="BM10" s="415"/>
      <c r="BN10" s="415"/>
      <c r="BO10" s="415"/>
      <c r="BP10" s="415"/>
      <c r="BQ10" s="415"/>
      <c r="BR10" s="415"/>
      <c r="BS10" s="415"/>
      <c r="BT10" s="415"/>
      <c r="BU10" s="415"/>
      <c r="BV10" s="415"/>
      <c r="BW10" s="415"/>
      <c r="BX10" s="415"/>
      <c r="BY10" s="415"/>
      <c r="BZ10" s="415"/>
      <c r="CA10" s="415"/>
      <c r="CB10" s="415"/>
      <c r="CC10" s="415"/>
      <c r="CD10" s="415"/>
      <c r="CE10" s="415"/>
      <c r="CF10" s="415"/>
      <c r="CG10" s="415"/>
      <c r="CH10" s="415"/>
      <c r="CI10" s="415"/>
      <c r="CJ10" s="415"/>
      <c r="CK10" s="415"/>
      <c r="CL10" s="415"/>
      <c r="CM10" s="415"/>
      <c r="CN10" s="415"/>
      <c r="CO10" s="415"/>
      <c r="CP10" s="415"/>
      <c r="CQ10" s="415"/>
      <c r="CR10" s="415"/>
      <c r="CS10" s="415"/>
      <c r="CT10" s="415"/>
      <c r="CU10" s="415"/>
      <c r="CV10" s="415"/>
      <c r="CW10" s="415"/>
      <c r="CX10" s="415"/>
      <c r="CY10" s="415"/>
      <c r="CZ10" s="415"/>
      <c r="DA10" s="415"/>
      <c r="DB10" s="415"/>
      <c r="DC10" s="415"/>
      <c r="DD10" s="415"/>
      <c r="DE10" s="415"/>
      <c r="DF10" s="415"/>
      <c r="DG10" s="415"/>
      <c r="DH10" s="415"/>
      <c r="DI10" s="415"/>
      <c r="DJ10" s="415"/>
      <c r="DK10" s="415"/>
      <c r="DL10" s="415"/>
      <c r="DM10" s="415"/>
      <c r="DN10" s="415"/>
      <c r="DO10" s="415"/>
      <c r="DP10" s="415"/>
      <c r="DQ10" s="415"/>
      <c r="DR10" s="415"/>
      <c r="DS10" s="415"/>
      <c r="DT10" s="415"/>
      <c r="DU10" s="415"/>
      <c r="DV10" s="415"/>
      <c r="DW10" s="415"/>
      <c r="DX10" s="415"/>
      <c r="DY10" s="415"/>
      <c r="DZ10" s="415"/>
      <c r="EA10" s="415"/>
      <c r="EB10" s="415"/>
      <c r="EC10" s="415"/>
      <c r="ED10" s="415"/>
      <c r="EE10" s="415"/>
      <c r="EF10" s="415"/>
      <c r="EG10" s="415"/>
      <c r="EH10" s="415"/>
      <c r="EI10" s="415"/>
      <c r="EJ10" s="415"/>
      <c r="EK10" s="415"/>
      <c r="EL10" s="415"/>
      <c r="EM10" s="415"/>
      <c r="EN10" s="415"/>
      <c r="EO10" s="415"/>
      <c r="EP10" s="415"/>
      <c r="EQ10" s="415"/>
      <c r="ER10" s="415"/>
      <c r="ES10" s="415"/>
      <c r="ET10" s="415"/>
      <c r="EU10" s="415"/>
      <c r="EV10" s="415"/>
      <c r="EW10" s="415"/>
      <c r="EX10" s="415"/>
      <c r="EY10" s="415"/>
      <c r="EZ10" s="415"/>
      <c r="FA10" s="415"/>
      <c r="FB10" s="415"/>
      <c r="FC10" s="415"/>
      <c r="FD10" s="415"/>
      <c r="FE10" s="415"/>
      <c r="FF10" s="415"/>
      <c r="FG10" s="415"/>
      <c r="FH10" s="415"/>
      <c r="FI10" s="415"/>
      <c r="FJ10" s="415"/>
      <c r="FK10" s="415"/>
      <c r="FL10" s="415"/>
      <c r="FM10" s="415"/>
      <c r="FN10" s="415"/>
      <c r="FO10" s="415"/>
      <c r="FP10" s="415"/>
      <c r="FQ10" s="415"/>
      <c r="FR10" s="415"/>
      <c r="FS10" s="415"/>
      <c r="FT10" s="415"/>
      <c r="FU10" s="415"/>
      <c r="FV10" s="415"/>
      <c r="FW10" s="415"/>
      <c r="FX10" s="415"/>
      <c r="FY10" s="415"/>
      <c r="FZ10" s="415"/>
      <c r="GA10" s="415"/>
      <c r="GB10" s="415"/>
      <c r="GC10" s="415"/>
      <c r="GD10" s="415"/>
      <c r="GE10" s="415"/>
      <c r="GF10" s="415"/>
      <c r="GG10" s="415"/>
      <c r="GH10" s="415"/>
      <c r="GI10" s="415"/>
      <c r="GJ10" s="415"/>
      <c r="GK10" s="415"/>
      <c r="GL10" s="415"/>
      <c r="GM10" s="415"/>
      <c r="GN10" s="415"/>
      <c r="GO10" s="415"/>
      <c r="GP10" s="415"/>
      <c r="GQ10" s="415"/>
      <c r="GR10" s="415"/>
      <c r="GS10" s="415"/>
      <c r="GT10" s="415"/>
      <c r="GU10" s="415"/>
      <c r="GV10" s="415"/>
      <c r="GW10" s="415"/>
      <c r="GX10" s="415"/>
      <c r="GY10" s="415"/>
      <c r="GZ10" s="415"/>
      <c r="HA10" s="415"/>
      <c r="HB10" s="415"/>
      <c r="HC10" s="415"/>
      <c r="HD10" s="415"/>
      <c r="HE10" s="415"/>
      <c r="HF10" s="415"/>
      <c r="HG10" s="415"/>
      <c r="HH10" s="415"/>
      <c r="HI10" s="415"/>
      <c r="HJ10" s="415"/>
      <c r="HK10" s="415"/>
      <c r="HL10" s="415"/>
      <c r="HM10" s="415"/>
      <c r="HN10" s="415"/>
      <c r="HO10" s="415"/>
      <c r="HP10" s="415"/>
      <c r="HQ10" s="415"/>
      <c r="HR10" s="415"/>
      <c r="HS10" s="415"/>
      <c r="HT10" s="415"/>
      <c r="HU10" s="415"/>
      <c r="HV10" s="415"/>
      <c r="HW10" s="415"/>
      <c r="HX10" s="415"/>
      <c r="HY10" s="415"/>
      <c r="HZ10" s="415"/>
      <c r="IA10" s="415"/>
      <c r="IB10" s="415"/>
      <c r="IC10" s="415"/>
      <c r="ID10" s="415"/>
      <c r="IE10" s="415"/>
      <c r="IF10" s="415"/>
      <c r="IG10" s="415"/>
      <c r="IH10" s="415"/>
      <c r="II10" s="415"/>
      <c r="IJ10" s="415"/>
      <c r="IK10" s="415"/>
      <c r="IL10" s="415"/>
      <c r="IM10" s="415"/>
      <c r="IN10" s="415"/>
      <c r="IO10" s="415"/>
      <c r="IP10" s="415"/>
      <c r="IQ10" s="415"/>
      <c r="IR10" s="415"/>
      <c r="IS10" s="415"/>
      <c r="IT10" s="415"/>
      <c r="IU10" s="415"/>
      <c r="IV10" s="415"/>
      <c r="IW10" s="415"/>
      <c r="IX10" s="415"/>
      <c r="IY10" s="415"/>
      <c r="IZ10" s="415"/>
      <c r="JA10" s="415"/>
      <c r="JB10" s="415"/>
      <c r="JC10" s="415"/>
      <c r="JD10" s="415"/>
      <c r="JE10" s="415"/>
      <c r="JF10" s="415"/>
      <c r="JG10" s="415"/>
      <c r="JH10" s="415"/>
      <c r="JI10" s="415"/>
      <c r="JJ10" s="415"/>
      <c r="JK10" s="415"/>
      <c r="JL10" s="415"/>
      <c r="JM10" s="415"/>
      <c r="JN10" s="415"/>
      <c r="JO10" s="415"/>
      <c r="JP10" s="415"/>
      <c r="JQ10" s="415"/>
      <c r="JR10" s="415"/>
      <c r="JS10" s="415"/>
      <c r="JT10" s="415"/>
      <c r="JU10" s="415"/>
      <c r="JV10" s="415"/>
      <c r="JW10" s="415"/>
      <c r="JX10" s="415"/>
      <c r="JY10" s="415"/>
      <c r="JZ10" s="415"/>
      <c r="KA10" s="415"/>
      <c r="KB10" s="415"/>
      <c r="KC10" s="415"/>
      <c r="KD10" s="415"/>
      <c r="KE10" s="415"/>
      <c r="KF10" s="415"/>
      <c r="KG10" s="415"/>
      <c r="KH10" s="415"/>
      <c r="KI10" s="415"/>
      <c r="KJ10" s="415"/>
      <c r="KK10" s="415"/>
      <c r="KL10" s="415"/>
      <c r="KM10" s="415"/>
      <c r="KN10" s="415"/>
      <c r="KO10" s="415"/>
      <c r="KP10" s="415"/>
      <c r="KQ10" s="415"/>
      <c r="KR10" s="415"/>
      <c r="KS10" s="415"/>
      <c r="KT10" s="415"/>
      <c r="KU10" s="415"/>
      <c r="KV10" s="415"/>
      <c r="KW10" s="415"/>
      <c r="KX10" s="415"/>
      <c r="KY10" s="415"/>
      <c r="KZ10" s="415"/>
      <c r="LA10" s="415"/>
      <c r="LB10" s="415"/>
      <c r="LC10" s="415"/>
      <c r="LD10" s="415"/>
      <c r="LE10" s="415"/>
      <c r="LF10" s="415"/>
      <c r="LG10" s="415"/>
      <c r="LH10" s="415"/>
      <c r="LI10" s="415"/>
      <c r="LJ10" s="415"/>
      <c r="LK10" s="415"/>
      <c r="LL10" s="415"/>
      <c r="LM10" s="415"/>
      <c r="LN10" s="415"/>
      <c r="LO10" s="415"/>
      <c r="LP10" s="415"/>
      <c r="LQ10" s="415"/>
      <c r="LR10" s="415"/>
      <c r="LS10" s="415"/>
      <c r="LT10" s="415"/>
      <c r="LU10" s="415"/>
      <c r="LV10" s="415"/>
      <c r="LW10" s="415"/>
      <c r="LX10" s="415"/>
      <c r="LY10" s="415"/>
      <c r="LZ10" s="415"/>
      <c r="MA10" s="415"/>
      <c r="MB10" s="415"/>
      <c r="MC10" s="415"/>
      <c r="MD10" s="415"/>
      <c r="ME10" s="415"/>
      <c r="MF10" s="415"/>
      <c r="MG10" s="415"/>
      <c r="MH10" s="415"/>
      <c r="MI10" s="415"/>
      <c r="MJ10" s="415"/>
      <c r="MK10" s="415"/>
      <c r="ML10" s="415"/>
      <c r="MM10" s="415"/>
      <c r="MN10" s="415"/>
      <c r="MO10" s="415"/>
      <c r="MP10" s="415"/>
      <c r="MQ10" s="415"/>
      <c r="MR10" s="415"/>
      <c r="MS10" s="415"/>
      <c r="MT10" s="415"/>
      <c r="MU10" s="415"/>
      <c r="MV10" s="415"/>
      <c r="MW10" s="415"/>
      <c r="MX10" s="415"/>
      <c r="MY10" s="415"/>
      <c r="MZ10" s="415"/>
      <c r="NA10" s="415"/>
      <c r="NB10" s="415"/>
      <c r="NC10" s="415"/>
      <c r="ND10" s="415"/>
      <c r="NE10" s="415"/>
      <c r="NF10" s="415"/>
      <c r="NG10" s="415"/>
      <c r="NH10" s="415"/>
      <c r="NI10" s="415"/>
      <c r="NJ10" s="415"/>
      <c r="NK10" s="415"/>
      <c r="NL10" s="415"/>
      <c r="NM10" s="415"/>
      <c r="NN10" s="415"/>
      <c r="NO10" s="415"/>
      <c r="NP10" s="415"/>
      <c r="NQ10" s="415"/>
      <c r="NR10" s="415"/>
      <c r="NS10" s="415"/>
      <c r="NT10" s="415"/>
      <c r="NU10" s="415"/>
      <c r="NV10" s="415"/>
      <c r="NW10" s="415"/>
      <c r="NX10" s="415"/>
      <c r="NY10" s="415"/>
      <c r="NZ10" s="415"/>
      <c r="OA10" s="415"/>
      <c r="OB10" s="415"/>
      <c r="OC10" s="415"/>
      <c r="OD10" s="415"/>
      <c r="OE10" s="415"/>
      <c r="OF10" s="415"/>
      <c r="OG10" s="415"/>
      <c r="OH10" s="415"/>
      <c r="OI10" s="415"/>
      <c r="OJ10" s="415"/>
      <c r="OK10" s="415"/>
      <c r="OL10" s="415"/>
      <c r="OM10" s="415"/>
      <c r="ON10" s="415"/>
      <c r="OO10" s="415"/>
      <c r="OP10" s="415"/>
      <c r="OQ10" s="415"/>
      <c r="OR10" s="415"/>
      <c r="OS10" s="415"/>
      <c r="OT10" s="415"/>
      <c r="OU10" s="415"/>
      <c r="OV10" s="415"/>
      <c r="OW10" s="415"/>
      <c r="OX10" s="415"/>
      <c r="OY10" s="415"/>
      <c r="OZ10" s="415"/>
      <c r="PA10" s="415"/>
      <c r="PB10" s="415"/>
      <c r="PC10" s="415"/>
      <c r="PD10" s="415"/>
      <c r="PE10" s="415"/>
      <c r="PF10" s="415"/>
      <c r="PG10" s="415"/>
      <c r="PH10" s="415"/>
      <c r="PI10" s="415"/>
      <c r="PJ10" s="415"/>
      <c r="PK10" s="415"/>
      <c r="PL10" s="415"/>
      <c r="PM10" s="415"/>
      <c r="PN10" s="415"/>
      <c r="PO10" s="415"/>
      <c r="PP10" s="415"/>
      <c r="PQ10" s="415"/>
      <c r="PR10" s="415"/>
      <c r="PS10" s="415"/>
      <c r="PT10" s="415"/>
      <c r="PU10" s="415"/>
      <c r="PV10" s="415"/>
      <c r="PW10" s="415"/>
      <c r="PX10" s="415"/>
      <c r="PY10" s="415"/>
      <c r="PZ10" s="415"/>
      <c r="QA10" s="415"/>
      <c r="QB10" s="415"/>
      <c r="QC10" s="415"/>
      <c r="QD10" s="415"/>
      <c r="QE10" s="415"/>
      <c r="QF10" s="415"/>
      <c r="QG10" s="415"/>
      <c r="QH10" s="415"/>
      <c r="QI10" s="415"/>
      <c r="QJ10" s="415"/>
      <c r="QK10" s="415"/>
      <c r="QL10" s="415"/>
      <c r="QM10" s="415"/>
      <c r="QN10" s="415"/>
      <c r="QO10" s="415"/>
      <c r="QP10" s="415"/>
      <c r="QQ10" s="415"/>
      <c r="QR10" s="415"/>
      <c r="QS10" s="415"/>
      <c r="QT10" s="415"/>
      <c r="QU10" s="415"/>
      <c r="QV10" s="415"/>
      <c r="QW10" s="415"/>
      <c r="QX10" s="415"/>
      <c r="QY10" s="415"/>
      <c r="QZ10" s="415"/>
      <c r="RA10" s="415"/>
      <c r="RB10" s="415"/>
      <c r="RC10" s="415"/>
      <c r="RD10" s="415"/>
      <c r="RE10" s="415"/>
      <c r="RF10" s="415"/>
      <c r="RG10" s="415"/>
      <c r="RH10" s="415"/>
      <c r="RI10" s="415"/>
      <c r="RJ10" s="415"/>
      <c r="RK10" s="415"/>
      <c r="RL10" s="415"/>
      <c r="RM10" s="415"/>
      <c r="RN10" s="415"/>
      <c r="RO10" s="415"/>
      <c r="RP10" s="415"/>
      <c r="RQ10" s="415"/>
      <c r="RR10" s="415"/>
      <c r="RS10" s="415"/>
      <c r="RT10" s="415"/>
      <c r="RU10" s="415"/>
      <c r="RV10" s="415"/>
      <c r="RW10" s="415"/>
      <c r="RX10" s="415"/>
      <c r="RY10" s="415"/>
      <c r="RZ10" s="415"/>
      <c r="SA10" s="415"/>
      <c r="SB10" s="415"/>
      <c r="SC10" s="415"/>
      <c r="SD10" s="415"/>
      <c r="SE10" s="415"/>
      <c r="SF10" s="415"/>
      <c r="SG10" s="415"/>
      <c r="SH10" s="415"/>
      <c r="SI10" s="415"/>
      <c r="SJ10" s="415"/>
      <c r="SK10" s="415"/>
      <c r="SL10" s="415"/>
      <c r="SM10" s="415"/>
      <c r="SN10" s="415"/>
      <c r="SO10" s="415"/>
      <c r="SP10" s="415"/>
      <c r="SQ10" s="415"/>
      <c r="SR10" s="415"/>
      <c r="SS10" s="415"/>
      <c r="ST10" s="415"/>
      <c r="SU10" s="415"/>
      <c r="SV10" s="415"/>
      <c r="SW10" s="415"/>
      <c r="SX10" s="415"/>
      <c r="SY10" s="415"/>
      <c r="SZ10" s="415"/>
      <c r="TA10" s="415"/>
      <c r="TB10" s="415"/>
      <c r="TC10" s="415"/>
      <c r="TD10" s="415"/>
      <c r="TE10" s="415"/>
      <c r="TF10" s="415"/>
      <c r="TG10" s="415"/>
      <c r="TH10" s="415"/>
      <c r="TI10" s="415"/>
      <c r="TJ10" s="415"/>
      <c r="TK10" s="415"/>
      <c r="TL10" s="415"/>
      <c r="TM10" s="415"/>
      <c r="TN10" s="415"/>
      <c r="TO10" s="415"/>
      <c r="TP10" s="415"/>
      <c r="TQ10" s="415"/>
      <c r="TR10" s="415"/>
      <c r="TS10" s="415"/>
      <c r="TT10" s="415"/>
      <c r="TU10" s="415"/>
      <c r="TV10" s="415"/>
      <c r="TW10" s="415"/>
      <c r="TX10" s="415"/>
      <c r="TY10" s="415"/>
      <c r="TZ10" s="415"/>
      <c r="UA10" s="415"/>
      <c r="UB10" s="415"/>
      <c r="UC10" s="415"/>
      <c r="UD10" s="415"/>
      <c r="UE10" s="415"/>
      <c r="UF10" s="415"/>
      <c r="UG10" s="415"/>
      <c r="UH10" s="415"/>
      <c r="UI10" s="415"/>
      <c r="UJ10" s="415"/>
      <c r="UK10" s="415"/>
      <c r="UL10" s="415"/>
      <c r="UM10" s="415"/>
      <c r="UN10" s="415"/>
      <c r="UO10" s="415"/>
      <c r="UP10" s="415"/>
      <c r="UQ10" s="415"/>
      <c r="UR10" s="415"/>
      <c r="US10" s="415"/>
      <c r="UT10" s="415"/>
      <c r="UU10" s="415"/>
      <c r="UV10" s="415"/>
      <c r="UW10" s="415"/>
      <c r="UX10" s="415"/>
      <c r="UY10" s="415"/>
      <c r="UZ10" s="415"/>
      <c r="VA10" s="415"/>
      <c r="VB10" s="415"/>
      <c r="VC10" s="415"/>
      <c r="VD10" s="415"/>
      <c r="VE10" s="415"/>
      <c r="VF10" s="415"/>
      <c r="VG10" s="415"/>
      <c r="VH10" s="415"/>
      <c r="VI10" s="415"/>
      <c r="VJ10" s="415"/>
      <c r="VK10" s="415"/>
      <c r="VL10" s="415"/>
      <c r="VM10" s="415"/>
      <c r="VN10" s="415"/>
      <c r="VO10" s="415"/>
      <c r="VP10" s="415"/>
      <c r="VQ10" s="415"/>
      <c r="VR10" s="415"/>
      <c r="VS10" s="415"/>
      <c r="VT10" s="415"/>
      <c r="VU10" s="415"/>
      <c r="VV10" s="415"/>
      <c r="VW10" s="415"/>
      <c r="VX10" s="415"/>
      <c r="VY10" s="415"/>
      <c r="VZ10" s="415"/>
      <c r="WA10" s="415"/>
      <c r="WB10" s="415"/>
      <c r="WC10" s="415"/>
      <c r="WD10" s="415"/>
      <c r="WE10" s="415"/>
      <c r="WF10" s="415"/>
      <c r="WG10" s="415"/>
      <c r="WH10" s="415"/>
      <c r="WI10" s="415"/>
      <c r="WJ10" s="415"/>
      <c r="WK10" s="415"/>
      <c r="WL10" s="415"/>
      <c r="WM10" s="415"/>
      <c r="WN10" s="415"/>
      <c r="WO10" s="415"/>
      <c r="WP10" s="415"/>
      <c r="WQ10" s="415"/>
      <c r="WR10" s="415"/>
      <c r="WS10" s="415"/>
      <c r="WT10" s="415"/>
      <c r="WU10" s="415"/>
      <c r="WV10" s="415"/>
      <c r="WW10" s="415"/>
      <c r="WX10" s="415"/>
      <c r="WY10" s="415"/>
      <c r="WZ10" s="415"/>
      <c r="XA10" s="415"/>
      <c r="XB10" s="415"/>
      <c r="XC10" s="415"/>
      <c r="XD10" s="415"/>
      <c r="XE10" s="415"/>
      <c r="XF10" s="415"/>
      <c r="XG10" s="415"/>
      <c r="XH10" s="415"/>
      <c r="XI10" s="415"/>
      <c r="XJ10" s="415"/>
      <c r="XK10" s="415"/>
      <c r="XL10" s="415"/>
      <c r="XM10" s="415"/>
      <c r="XN10" s="415"/>
      <c r="XO10" s="415"/>
      <c r="XP10" s="415"/>
      <c r="XQ10" s="415"/>
      <c r="XR10" s="415"/>
      <c r="XS10" s="415"/>
      <c r="XT10" s="415"/>
      <c r="XU10" s="415"/>
      <c r="XV10" s="415"/>
      <c r="XW10" s="415"/>
      <c r="XX10" s="415"/>
      <c r="XY10" s="415"/>
      <c r="XZ10" s="415"/>
      <c r="YA10" s="415"/>
      <c r="YB10" s="415"/>
      <c r="YC10" s="415"/>
      <c r="YD10" s="415"/>
      <c r="YE10" s="415"/>
      <c r="YF10" s="415"/>
      <c r="YG10" s="415"/>
      <c r="YH10" s="415"/>
      <c r="YI10" s="415"/>
      <c r="YJ10" s="415"/>
      <c r="YK10" s="415"/>
      <c r="YL10" s="415"/>
      <c r="YM10" s="415"/>
      <c r="YN10" s="415"/>
      <c r="YO10" s="415"/>
      <c r="YP10" s="415"/>
      <c r="YQ10" s="415"/>
      <c r="YR10" s="415"/>
      <c r="YS10" s="415"/>
      <c r="YT10" s="415"/>
      <c r="YU10" s="415"/>
      <c r="YV10" s="415"/>
      <c r="YW10" s="415"/>
      <c r="YX10" s="415"/>
      <c r="YY10" s="415"/>
      <c r="YZ10" s="415"/>
      <c r="ZA10" s="415"/>
      <c r="ZB10" s="415"/>
      <c r="ZC10" s="415"/>
      <c r="ZD10" s="415"/>
      <c r="ZE10" s="415"/>
      <c r="ZF10" s="415"/>
      <c r="ZG10" s="415"/>
      <c r="ZH10" s="415"/>
      <c r="ZI10" s="415"/>
      <c r="ZJ10" s="415"/>
      <c r="ZK10" s="415"/>
      <c r="ZL10" s="415"/>
      <c r="ZM10" s="415"/>
      <c r="ZN10" s="415"/>
      <c r="ZO10" s="415"/>
      <c r="ZP10" s="415"/>
      <c r="ZQ10" s="415"/>
      <c r="ZR10" s="415"/>
      <c r="ZS10" s="415"/>
      <c r="ZT10" s="415"/>
      <c r="ZU10" s="415"/>
      <c r="ZV10" s="415"/>
      <c r="ZW10" s="415"/>
      <c r="ZX10" s="415"/>
      <c r="ZY10" s="415"/>
      <c r="ZZ10" s="415"/>
      <c r="AAA10" s="415"/>
      <c r="AAB10" s="415"/>
      <c r="AAC10" s="415"/>
      <c r="AAD10" s="415"/>
      <c r="AAE10" s="415"/>
      <c r="AAF10" s="415"/>
      <c r="AAG10" s="415"/>
      <c r="AAH10" s="415"/>
      <c r="AAI10" s="415"/>
      <c r="AAJ10" s="415"/>
      <c r="AAK10" s="415"/>
      <c r="AAL10" s="415"/>
      <c r="AAM10" s="415"/>
      <c r="AAN10" s="415"/>
      <c r="AAO10" s="415"/>
      <c r="AAP10" s="415"/>
      <c r="AAQ10" s="415"/>
      <c r="AAR10" s="415"/>
      <c r="AAS10" s="415"/>
      <c r="AAT10" s="415"/>
      <c r="AAU10" s="415"/>
      <c r="AAV10" s="415"/>
      <c r="AAW10" s="415"/>
      <c r="AAX10" s="415"/>
      <c r="AAY10" s="415"/>
      <c r="AAZ10" s="415"/>
      <c r="ABA10" s="415"/>
      <c r="ABB10" s="415"/>
      <c r="ABC10" s="415"/>
      <c r="ABD10" s="415"/>
      <c r="ABE10" s="415"/>
      <c r="ABF10" s="415"/>
      <c r="ABG10" s="415"/>
      <c r="ABH10" s="415"/>
      <c r="ABI10" s="415"/>
      <c r="ABJ10" s="415"/>
      <c r="ABK10" s="415"/>
      <c r="ABL10" s="415"/>
      <c r="ABM10" s="415"/>
      <c r="ABN10" s="415"/>
      <c r="ABO10" s="415"/>
      <c r="ABP10" s="415"/>
      <c r="ABQ10" s="415"/>
      <c r="ABR10" s="415"/>
      <c r="ABS10" s="415"/>
      <c r="ABT10" s="415"/>
      <c r="ABU10" s="415"/>
      <c r="ABV10" s="415"/>
      <c r="ABW10" s="415"/>
      <c r="ABX10" s="415"/>
      <c r="ABY10" s="415"/>
      <c r="ABZ10" s="415"/>
      <c r="ACA10" s="415"/>
      <c r="ACB10" s="415"/>
      <c r="ACC10" s="415"/>
      <c r="ACD10" s="415"/>
      <c r="ACE10" s="415"/>
      <c r="ACF10" s="415"/>
      <c r="ACG10" s="415"/>
      <c r="ACH10" s="415"/>
      <c r="ACI10" s="415"/>
      <c r="ACJ10" s="415"/>
      <c r="ACK10" s="415"/>
      <c r="ACL10" s="415"/>
      <c r="ACM10" s="415"/>
      <c r="ACN10" s="415"/>
      <c r="ACO10" s="415"/>
      <c r="ACP10" s="415"/>
      <c r="ACQ10" s="415"/>
      <c r="ACR10" s="415"/>
      <c r="ACS10" s="415"/>
      <c r="ACT10" s="415"/>
      <c r="ACU10" s="415"/>
      <c r="ACV10" s="415"/>
      <c r="ACW10" s="415"/>
      <c r="ACX10" s="415"/>
      <c r="ACY10" s="415"/>
      <c r="ACZ10" s="415"/>
      <c r="ADA10" s="415"/>
      <c r="ADB10" s="415"/>
      <c r="ADC10" s="415"/>
      <c r="ADD10" s="415"/>
      <c r="ADE10" s="415"/>
      <c r="ADF10" s="415"/>
      <c r="ADG10" s="415"/>
      <c r="ADH10" s="415"/>
      <c r="ADI10" s="415"/>
      <c r="ADJ10" s="415"/>
      <c r="ADK10" s="415"/>
      <c r="ADL10" s="415"/>
      <c r="ADM10" s="415"/>
      <c r="ADN10" s="415"/>
      <c r="ADO10" s="415"/>
      <c r="ADP10" s="415"/>
      <c r="ADQ10" s="415"/>
      <c r="ADR10" s="415"/>
      <c r="ADS10" s="415"/>
      <c r="ADT10" s="415"/>
      <c r="ADU10" s="415"/>
      <c r="ADV10" s="415"/>
      <c r="ADW10" s="415"/>
      <c r="ADX10" s="415"/>
      <c r="ADY10" s="415"/>
      <c r="ADZ10" s="415"/>
      <c r="AEA10" s="415"/>
      <c r="AEB10" s="415"/>
      <c r="AEC10" s="415"/>
      <c r="AED10" s="415"/>
      <c r="AEE10" s="415"/>
      <c r="AEF10" s="415"/>
      <c r="AEG10" s="415"/>
      <c r="AEH10" s="415"/>
      <c r="AEI10" s="415"/>
      <c r="AEJ10" s="415"/>
      <c r="AEK10" s="415"/>
      <c r="AEL10" s="415"/>
      <c r="AEM10" s="415"/>
      <c r="AEN10" s="415"/>
      <c r="AEO10" s="415"/>
      <c r="AEP10" s="415"/>
      <c r="AEQ10" s="415"/>
      <c r="AER10" s="415"/>
      <c r="AES10" s="415"/>
      <c r="AET10" s="415"/>
      <c r="AEU10" s="415"/>
      <c r="AEV10" s="415"/>
      <c r="AEW10" s="415"/>
      <c r="AEX10" s="415"/>
      <c r="AEY10" s="415"/>
      <c r="AEZ10" s="415"/>
      <c r="AFA10" s="415"/>
      <c r="AFB10" s="415"/>
      <c r="AFC10" s="415"/>
      <c r="AFD10" s="415"/>
      <c r="AFE10" s="415"/>
      <c r="AFF10" s="415"/>
      <c r="AFG10" s="415"/>
      <c r="AFH10" s="415"/>
      <c r="AFI10" s="415"/>
      <c r="AFJ10" s="415"/>
      <c r="AFK10" s="415"/>
      <c r="AFL10" s="415"/>
      <c r="AFM10" s="415"/>
      <c r="AFN10" s="415"/>
      <c r="AFO10" s="415"/>
      <c r="AFP10" s="415"/>
      <c r="AFQ10" s="415"/>
      <c r="AFR10" s="415"/>
      <c r="AFS10" s="415"/>
      <c r="AFT10" s="415"/>
      <c r="AFU10" s="415"/>
      <c r="AFV10" s="415"/>
      <c r="AFW10" s="415"/>
      <c r="AFX10" s="415"/>
      <c r="AFY10" s="415"/>
      <c r="AFZ10" s="415"/>
      <c r="AGA10" s="415"/>
      <c r="AGB10" s="415"/>
      <c r="AGC10" s="415"/>
      <c r="AGD10" s="415"/>
      <c r="AGE10" s="415"/>
      <c r="AGF10" s="415"/>
      <c r="AGG10" s="415"/>
      <c r="AGH10" s="415"/>
      <c r="AGI10" s="415"/>
      <c r="AGJ10" s="415"/>
      <c r="AGK10" s="415"/>
      <c r="AGL10" s="415"/>
      <c r="AGM10" s="415"/>
      <c r="AGN10" s="415"/>
      <c r="AGO10" s="415"/>
      <c r="AGP10" s="415"/>
      <c r="AGQ10" s="415"/>
      <c r="AGR10" s="415"/>
      <c r="AGS10" s="415"/>
      <c r="AGT10" s="415"/>
      <c r="AGU10" s="415"/>
      <c r="AGV10" s="415"/>
      <c r="AGW10" s="415"/>
      <c r="AGX10" s="415"/>
      <c r="AGY10" s="415"/>
      <c r="AGZ10" s="415"/>
      <c r="AHA10" s="415"/>
      <c r="AHB10" s="415"/>
      <c r="AHC10" s="415"/>
      <c r="AHD10" s="415"/>
      <c r="AHE10" s="415"/>
      <c r="AHF10" s="415"/>
      <c r="AHG10" s="415"/>
      <c r="AHH10" s="415"/>
      <c r="AHI10" s="415"/>
      <c r="AHJ10" s="415"/>
      <c r="AHK10" s="415"/>
      <c r="AHL10" s="415"/>
      <c r="AHM10" s="415"/>
      <c r="AHN10" s="415"/>
      <c r="AHO10" s="415"/>
      <c r="AHP10" s="415"/>
      <c r="AHQ10" s="415"/>
      <c r="AHR10" s="415"/>
      <c r="AHS10" s="415"/>
      <c r="AHT10" s="415"/>
      <c r="AHU10" s="415"/>
      <c r="AHV10" s="415"/>
      <c r="AHW10" s="415"/>
      <c r="AHX10" s="415"/>
      <c r="AHY10" s="415"/>
      <c r="AHZ10" s="415"/>
      <c r="AIA10" s="415"/>
      <c r="AIB10" s="415"/>
      <c r="AIC10" s="415"/>
      <c r="AID10" s="415"/>
      <c r="AIE10" s="415"/>
      <c r="AIF10" s="415"/>
      <c r="AIG10" s="415"/>
      <c r="AIH10" s="415"/>
      <c r="AII10" s="415"/>
      <c r="AIJ10" s="415"/>
      <c r="AIK10" s="415"/>
      <c r="AIL10" s="415"/>
      <c r="AIM10" s="415"/>
      <c r="AIN10" s="415"/>
      <c r="AIO10" s="415"/>
      <c r="AIP10" s="415"/>
      <c r="AIQ10" s="415"/>
      <c r="AIR10" s="415"/>
      <c r="AIS10" s="415"/>
      <c r="AIT10" s="415"/>
      <c r="AIU10" s="415"/>
      <c r="AIV10" s="415"/>
      <c r="AIW10" s="415"/>
      <c r="AIX10" s="415"/>
      <c r="AIY10" s="415"/>
      <c r="AIZ10" s="415"/>
      <c r="AJA10" s="415"/>
      <c r="AJB10" s="415"/>
      <c r="AJC10" s="415"/>
      <c r="AJD10" s="415"/>
      <c r="AJE10" s="415"/>
      <c r="AJF10" s="415"/>
      <c r="AJG10" s="415"/>
      <c r="AJH10" s="415"/>
      <c r="AJI10" s="415"/>
      <c r="AJJ10" s="415"/>
      <c r="AJK10" s="415"/>
      <c r="AJL10" s="415"/>
      <c r="AJM10" s="415"/>
      <c r="AJN10" s="415"/>
      <c r="AJO10" s="415"/>
      <c r="AJP10" s="415"/>
      <c r="AJQ10" s="415"/>
      <c r="AJR10" s="415"/>
      <c r="AJS10" s="415"/>
      <c r="AJT10" s="415"/>
      <c r="AJU10" s="415"/>
      <c r="AJV10" s="415"/>
      <c r="AJW10" s="415"/>
      <c r="AJX10" s="415"/>
      <c r="AJY10" s="415"/>
      <c r="AJZ10" s="415"/>
      <c r="AKA10" s="415"/>
      <c r="AKB10" s="415"/>
      <c r="AKC10" s="415"/>
      <c r="AKD10" s="415"/>
      <c r="AKE10" s="415"/>
      <c r="AKF10" s="415"/>
      <c r="AKG10" s="415"/>
      <c r="AKH10" s="415"/>
      <c r="AKI10" s="415"/>
      <c r="AKJ10" s="415"/>
      <c r="AKK10" s="415"/>
      <c r="AKL10" s="415"/>
      <c r="AKM10" s="415"/>
      <c r="AKN10" s="415"/>
      <c r="AKO10" s="415"/>
      <c r="AKP10" s="415"/>
      <c r="AKQ10" s="415"/>
      <c r="AKR10" s="415"/>
      <c r="AKS10" s="415"/>
      <c r="AKT10" s="415"/>
      <c r="AKU10" s="415"/>
      <c r="AKV10" s="415"/>
      <c r="AKW10" s="415"/>
      <c r="AKX10" s="415"/>
      <c r="AKY10" s="415"/>
      <c r="AKZ10" s="415"/>
      <c r="ALA10" s="415"/>
      <c r="ALB10" s="415"/>
      <c r="ALC10" s="415"/>
      <c r="ALD10" s="415"/>
      <c r="ALE10" s="415"/>
      <c r="ALF10" s="415"/>
      <c r="ALG10" s="415"/>
      <c r="ALH10" s="415"/>
      <c r="ALI10" s="415"/>
      <c r="ALJ10" s="415"/>
      <c r="ALK10" s="415"/>
      <c r="ALL10" s="415"/>
      <c r="ALM10" s="415"/>
      <c r="ALN10" s="415"/>
      <c r="ALO10" s="415"/>
      <c r="ALP10" s="415"/>
      <c r="ALQ10" s="415"/>
      <c r="ALR10" s="415"/>
      <c r="ALS10" s="415"/>
      <c r="ALT10" s="415"/>
      <c r="ALU10" s="415"/>
      <c r="ALV10" s="415"/>
      <c r="ALW10" s="415"/>
      <c r="ALX10" s="415"/>
      <c r="ALY10" s="415"/>
      <c r="ALZ10" s="415"/>
      <c r="AMA10" s="415"/>
      <c r="AMB10" s="415"/>
      <c r="AMC10" s="415"/>
      <c r="AMD10" s="418"/>
      <c r="AME10" s="418"/>
      <c r="AMF10" s="418"/>
      <c r="AMG10" s="418"/>
    </row>
    <row r="11" spans="1:1021" s="357" customFormat="1" ht="39" thickBot="1">
      <c r="A11" s="457" t="s">
        <v>16</v>
      </c>
      <c r="B11" s="1138" t="s">
        <v>264</v>
      </c>
      <c r="C11" s="455" t="s">
        <v>45</v>
      </c>
      <c r="D11" s="454">
        <v>100</v>
      </c>
      <c r="E11" s="453"/>
      <c r="F11" s="452">
        <v>0.08</v>
      </c>
      <c r="G11" s="451">
        <f>E11*1.08</f>
        <v>0</v>
      </c>
      <c r="H11" s="451">
        <f>E11*D11</f>
        <v>0</v>
      </c>
      <c r="I11" s="451">
        <f>J11-H11</f>
        <v>0</v>
      </c>
      <c r="J11" s="451">
        <f>G11*D11</f>
        <v>0</v>
      </c>
      <c r="K11" s="450"/>
      <c r="L11" s="432"/>
      <c r="M11" s="432"/>
      <c r="N11" s="432"/>
      <c r="O11" s="432"/>
      <c r="P11" s="415"/>
      <c r="Q11" s="415"/>
      <c r="R11" s="415"/>
      <c r="S11" s="415"/>
      <c r="T11" s="415"/>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c r="AT11" s="415"/>
      <c r="AU11" s="415"/>
      <c r="AV11" s="415"/>
      <c r="AW11" s="415"/>
      <c r="AX11" s="415"/>
      <c r="AY11" s="415"/>
      <c r="AZ11" s="415"/>
      <c r="BA11" s="415"/>
      <c r="BB11" s="415"/>
      <c r="BC11" s="415"/>
      <c r="BD11" s="415"/>
      <c r="BE11" s="415"/>
      <c r="BF11" s="415"/>
      <c r="BG11" s="415"/>
      <c r="BH11" s="415"/>
      <c r="BI11" s="415"/>
      <c r="BJ11" s="415"/>
      <c r="BK11" s="415"/>
      <c r="BL11" s="415"/>
      <c r="BM11" s="415"/>
      <c r="BN11" s="415"/>
      <c r="BO11" s="415"/>
      <c r="BP11" s="415"/>
      <c r="BQ11" s="415"/>
      <c r="BR11" s="415"/>
      <c r="BS11" s="415"/>
      <c r="BT11" s="415"/>
      <c r="BU11" s="415"/>
      <c r="BV11" s="415"/>
      <c r="BW11" s="415"/>
      <c r="BX11" s="415"/>
      <c r="BY11" s="415"/>
      <c r="BZ11" s="415"/>
      <c r="CA11" s="415"/>
      <c r="CB11" s="415"/>
      <c r="CC11" s="415"/>
      <c r="CD11" s="415"/>
      <c r="CE11" s="415"/>
      <c r="CF11" s="415"/>
      <c r="CG11" s="415"/>
      <c r="CH11" s="415"/>
      <c r="CI11" s="415"/>
      <c r="CJ11" s="415"/>
      <c r="CK11" s="415"/>
      <c r="CL11" s="415"/>
      <c r="CM11" s="415"/>
      <c r="CN11" s="415"/>
      <c r="CO11" s="415"/>
      <c r="CP11" s="415"/>
      <c r="CQ11" s="415"/>
      <c r="CR11" s="415"/>
      <c r="CS11" s="415"/>
      <c r="CT11" s="415"/>
      <c r="CU11" s="415"/>
      <c r="CV11" s="415"/>
      <c r="CW11" s="415"/>
      <c r="CX11" s="415"/>
      <c r="CY11" s="415"/>
      <c r="CZ11" s="415"/>
      <c r="DA11" s="415"/>
      <c r="DB11" s="415"/>
      <c r="DC11" s="415"/>
      <c r="DD11" s="415"/>
      <c r="DE11" s="415"/>
      <c r="DF11" s="415"/>
      <c r="DG11" s="415"/>
      <c r="DH11" s="415"/>
      <c r="DI11" s="415"/>
      <c r="DJ11" s="415"/>
      <c r="DK11" s="415"/>
      <c r="DL11" s="415"/>
      <c r="DM11" s="415"/>
      <c r="DN11" s="415"/>
      <c r="DO11" s="415"/>
      <c r="DP11" s="415"/>
      <c r="DQ11" s="415"/>
      <c r="DR11" s="415"/>
      <c r="DS11" s="415"/>
      <c r="DT11" s="415"/>
      <c r="DU11" s="415"/>
      <c r="DV11" s="415"/>
      <c r="DW11" s="415"/>
      <c r="DX11" s="415"/>
      <c r="DY11" s="415"/>
      <c r="DZ11" s="415"/>
      <c r="EA11" s="415"/>
      <c r="EB11" s="415"/>
      <c r="EC11" s="415"/>
      <c r="ED11" s="415"/>
      <c r="EE11" s="415"/>
      <c r="EF11" s="415"/>
      <c r="EG11" s="415"/>
      <c r="EH11" s="415"/>
      <c r="EI11" s="415"/>
      <c r="EJ11" s="415"/>
      <c r="EK11" s="415"/>
      <c r="EL11" s="415"/>
      <c r="EM11" s="415"/>
      <c r="EN11" s="415"/>
      <c r="EO11" s="415"/>
      <c r="EP11" s="415"/>
      <c r="EQ11" s="415"/>
      <c r="ER11" s="415"/>
      <c r="ES11" s="415"/>
      <c r="ET11" s="415"/>
      <c r="EU11" s="415"/>
      <c r="EV11" s="415"/>
      <c r="EW11" s="415"/>
      <c r="EX11" s="415"/>
      <c r="EY11" s="415"/>
      <c r="EZ11" s="415"/>
      <c r="FA11" s="415"/>
      <c r="FB11" s="415"/>
      <c r="FC11" s="415"/>
      <c r="FD11" s="415"/>
      <c r="FE11" s="415"/>
      <c r="FF11" s="415"/>
      <c r="FG11" s="415"/>
      <c r="FH11" s="415"/>
      <c r="FI11" s="415"/>
      <c r="FJ11" s="415"/>
      <c r="FK11" s="415"/>
      <c r="FL11" s="415"/>
      <c r="FM11" s="415"/>
      <c r="FN11" s="415"/>
      <c r="FO11" s="415"/>
      <c r="FP11" s="415"/>
      <c r="FQ11" s="415"/>
      <c r="FR11" s="415"/>
      <c r="FS11" s="415"/>
      <c r="FT11" s="415"/>
      <c r="FU11" s="415"/>
      <c r="FV11" s="415"/>
      <c r="FW11" s="415"/>
      <c r="FX11" s="415"/>
      <c r="FY11" s="415"/>
      <c r="FZ11" s="415"/>
      <c r="GA11" s="415"/>
      <c r="GB11" s="415"/>
      <c r="GC11" s="415"/>
      <c r="GD11" s="415"/>
      <c r="GE11" s="415"/>
      <c r="GF11" s="415"/>
      <c r="GG11" s="415"/>
      <c r="GH11" s="415"/>
      <c r="GI11" s="415"/>
      <c r="GJ11" s="415"/>
      <c r="GK11" s="415"/>
      <c r="GL11" s="415"/>
      <c r="GM11" s="415"/>
      <c r="GN11" s="415"/>
      <c r="GO11" s="415"/>
      <c r="GP11" s="415"/>
      <c r="GQ11" s="415"/>
      <c r="GR11" s="415"/>
      <c r="GS11" s="415"/>
      <c r="GT11" s="415"/>
      <c r="GU11" s="415"/>
      <c r="GV11" s="415"/>
      <c r="GW11" s="415"/>
      <c r="GX11" s="415"/>
      <c r="GY11" s="415"/>
      <c r="GZ11" s="415"/>
      <c r="HA11" s="415"/>
      <c r="HB11" s="415"/>
      <c r="HC11" s="415"/>
      <c r="HD11" s="415"/>
      <c r="HE11" s="415"/>
      <c r="HF11" s="415"/>
      <c r="HG11" s="415"/>
      <c r="HH11" s="415"/>
      <c r="HI11" s="415"/>
      <c r="HJ11" s="415"/>
      <c r="HK11" s="415"/>
      <c r="HL11" s="415"/>
      <c r="HM11" s="415"/>
      <c r="HN11" s="415"/>
      <c r="HO11" s="415"/>
      <c r="HP11" s="415"/>
      <c r="HQ11" s="415"/>
      <c r="HR11" s="415"/>
      <c r="HS11" s="415"/>
      <c r="HT11" s="415"/>
      <c r="HU11" s="415"/>
      <c r="HV11" s="415"/>
      <c r="HW11" s="415"/>
      <c r="HX11" s="415"/>
      <c r="HY11" s="415"/>
      <c r="HZ11" s="415"/>
      <c r="IA11" s="415"/>
      <c r="IB11" s="415"/>
      <c r="IC11" s="415"/>
      <c r="ID11" s="415"/>
      <c r="IE11" s="415"/>
      <c r="IF11" s="415"/>
      <c r="IG11" s="415"/>
      <c r="IH11" s="415"/>
      <c r="II11" s="415"/>
      <c r="IJ11" s="415"/>
      <c r="IK11" s="415"/>
      <c r="IL11" s="415"/>
      <c r="IM11" s="415"/>
      <c r="IN11" s="415"/>
      <c r="IO11" s="415"/>
      <c r="IP11" s="415"/>
      <c r="IQ11" s="415"/>
      <c r="IR11" s="415"/>
      <c r="IS11" s="415"/>
      <c r="IT11" s="415"/>
      <c r="IU11" s="415"/>
      <c r="IV11" s="415"/>
      <c r="IW11" s="415"/>
      <c r="IX11" s="415"/>
      <c r="IY11" s="415"/>
      <c r="IZ11" s="415"/>
      <c r="JA11" s="415"/>
      <c r="JB11" s="415"/>
      <c r="JC11" s="415"/>
      <c r="JD11" s="415"/>
      <c r="JE11" s="415"/>
      <c r="JF11" s="415"/>
      <c r="JG11" s="415"/>
      <c r="JH11" s="415"/>
      <c r="JI11" s="415"/>
      <c r="JJ11" s="415"/>
      <c r="JK11" s="415"/>
      <c r="JL11" s="415"/>
      <c r="JM11" s="415"/>
      <c r="JN11" s="415"/>
      <c r="JO11" s="415"/>
      <c r="JP11" s="415"/>
      <c r="JQ11" s="415"/>
      <c r="JR11" s="415"/>
      <c r="JS11" s="415"/>
      <c r="JT11" s="415"/>
      <c r="JU11" s="415"/>
      <c r="JV11" s="415"/>
      <c r="JW11" s="415"/>
      <c r="JX11" s="415"/>
      <c r="JY11" s="415"/>
      <c r="JZ11" s="415"/>
      <c r="KA11" s="415"/>
      <c r="KB11" s="415"/>
      <c r="KC11" s="415"/>
      <c r="KD11" s="415"/>
      <c r="KE11" s="415"/>
      <c r="KF11" s="415"/>
      <c r="KG11" s="415"/>
      <c r="KH11" s="415"/>
      <c r="KI11" s="415"/>
      <c r="KJ11" s="415"/>
      <c r="KK11" s="415"/>
      <c r="KL11" s="415"/>
      <c r="KM11" s="415"/>
      <c r="KN11" s="415"/>
      <c r="KO11" s="415"/>
      <c r="KP11" s="415"/>
      <c r="KQ11" s="415"/>
      <c r="KR11" s="415"/>
      <c r="KS11" s="415"/>
      <c r="KT11" s="415"/>
      <c r="KU11" s="415"/>
      <c r="KV11" s="415"/>
      <c r="KW11" s="415"/>
      <c r="KX11" s="415"/>
      <c r="KY11" s="415"/>
      <c r="KZ11" s="415"/>
      <c r="LA11" s="415"/>
      <c r="LB11" s="415"/>
      <c r="LC11" s="415"/>
      <c r="LD11" s="415"/>
      <c r="LE11" s="415"/>
      <c r="LF11" s="415"/>
      <c r="LG11" s="415"/>
      <c r="LH11" s="415"/>
      <c r="LI11" s="415"/>
      <c r="LJ11" s="415"/>
      <c r="LK11" s="415"/>
      <c r="LL11" s="415"/>
      <c r="LM11" s="415"/>
      <c r="LN11" s="415"/>
      <c r="LO11" s="415"/>
      <c r="LP11" s="415"/>
      <c r="LQ11" s="415"/>
      <c r="LR11" s="415"/>
      <c r="LS11" s="415"/>
      <c r="LT11" s="415"/>
      <c r="LU11" s="415"/>
      <c r="LV11" s="415"/>
      <c r="LW11" s="415"/>
      <c r="LX11" s="415"/>
      <c r="LY11" s="415"/>
      <c r="LZ11" s="415"/>
      <c r="MA11" s="415"/>
      <c r="MB11" s="415"/>
      <c r="MC11" s="415"/>
      <c r="MD11" s="415"/>
      <c r="ME11" s="415"/>
      <c r="MF11" s="415"/>
      <c r="MG11" s="415"/>
      <c r="MH11" s="415"/>
      <c r="MI11" s="415"/>
      <c r="MJ11" s="415"/>
      <c r="MK11" s="415"/>
      <c r="ML11" s="415"/>
      <c r="MM11" s="415"/>
      <c r="MN11" s="415"/>
      <c r="MO11" s="415"/>
      <c r="MP11" s="415"/>
      <c r="MQ11" s="415"/>
      <c r="MR11" s="415"/>
      <c r="MS11" s="415"/>
      <c r="MT11" s="415"/>
      <c r="MU11" s="415"/>
      <c r="MV11" s="415"/>
      <c r="MW11" s="415"/>
      <c r="MX11" s="415"/>
      <c r="MY11" s="415"/>
      <c r="MZ11" s="415"/>
      <c r="NA11" s="415"/>
      <c r="NB11" s="415"/>
      <c r="NC11" s="415"/>
      <c r="ND11" s="415"/>
      <c r="NE11" s="415"/>
      <c r="NF11" s="415"/>
      <c r="NG11" s="415"/>
      <c r="NH11" s="415"/>
      <c r="NI11" s="415"/>
      <c r="NJ11" s="415"/>
      <c r="NK11" s="415"/>
      <c r="NL11" s="415"/>
      <c r="NM11" s="415"/>
      <c r="NN11" s="415"/>
      <c r="NO11" s="415"/>
      <c r="NP11" s="415"/>
      <c r="NQ11" s="415"/>
      <c r="NR11" s="415"/>
      <c r="NS11" s="415"/>
      <c r="NT11" s="415"/>
      <c r="NU11" s="415"/>
      <c r="NV11" s="415"/>
      <c r="NW11" s="415"/>
      <c r="NX11" s="415"/>
      <c r="NY11" s="415"/>
      <c r="NZ11" s="415"/>
      <c r="OA11" s="415"/>
      <c r="OB11" s="415"/>
      <c r="OC11" s="415"/>
      <c r="OD11" s="415"/>
      <c r="OE11" s="415"/>
      <c r="OF11" s="415"/>
      <c r="OG11" s="415"/>
      <c r="OH11" s="415"/>
      <c r="OI11" s="415"/>
      <c r="OJ11" s="415"/>
      <c r="OK11" s="415"/>
      <c r="OL11" s="415"/>
      <c r="OM11" s="415"/>
      <c r="ON11" s="415"/>
      <c r="OO11" s="415"/>
      <c r="OP11" s="415"/>
      <c r="OQ11" s="415"/>
      <c r="OR11" s="415"/>
      <c r="OS11" s="415"/>
      <c r="OT11" s="415"/>
      <c r="OU11" s="415"/>
      <c r="OV11" s="415"/>
      <c r="OW11" s="415"/>
      <c r="OX11" s="415"/>
      <c r="OY11" s="415"/>
      <c r="OZ11" s="415"/>
      <c r="PA11" s="415"/>
      <c r="PB11" s="415"/>
      <c r="PC11" s="415"/>
      <c r="PD11" s="415"/>
      <c r="PE11" s="415"/>
      <c r="PF11" s="415"/>
      <c r="PG11" s="415"/>
      <c r="PH11" s="415"/>
      <c r="PI11" s="415"/>
      <c r="PJ11" s="415"/>
      <c r="PK11" s="415"/>
      <c r="PL11" s="415"/>
      <c r="PM11" s="415"/>
      <c r="PN11" s="415"/>
      <c r="PO11" s="415"/>
      <c r="PP11" s="415"/>
      <c r="PQ11" s="415"/>
      <c r="PR11" s="415"/>
      <c r="PS11" s="415"/>
      <c r="PT11" s="415"/>
      <c r="PU11" s="415"/>
      <c r="PV11" s="415"/>
      <c r="PW11" s="415"/>
      <c r="PX11" s="415"/>
      <c r="PY11" s="415"/>
      <c r="PZ11" s="415"/>
      <c r="QA11" s="415"/>
      <c r="QB11" s="415"/>
      <c r="QC11" s="415"/>
      <c r="QD11" s="415"/>
      <c r="QE11" s="415"/>
      <c r="QF11" s="415"/>
      <c r="QG11" s="415"/>
      <c r="QH11" s="415"/>
      <c r="QI11" s="415"/>
      <c r="QJ11" s="415"/>
      <c r="QK11" s="415"/>
      <c r="QL11" s="415"/>
      <c r="QM11" s="415"/>
      <c r="QN11" s="415"/>
      <c r="QO11" s="415"/>
      <c r="QP11" s="415"/>
      <c r="QQ11" s="415"/>
      <c r="QR11" s="415"/>
      <c r="QS11" s="415"/>
      <c r="QT11" s="415"/>
      <c r="QU11" s="415"/>
      <c r="QV11" s="415"/>
      <c r="QW11" s="415"/>
      <c r="QX11" s="415"/>
      <c r="QY11" s="415"/>
      <c r="QZ11" s="415"/>
      <c r="RA11" s="415"/>
      <c r="RB11" s="415"/>
      <c r="RC11" s="415"/>
      <c r="RD11" s="415"/>
      <c r="RE11" s="415"/>
      <c r="RF11" s="415"/>
      <c r="RG11" s="415"/>
      <c r="RH11" s="415"/>
      <c r="RI11" s="415"/>
      <c r="RJ11" s="415"/>
      <c r="RK11" s="415"/>
      <c r="RL11" s="415"/>
      <c r="RM11" s="415"/>
      <c r="RN11" s="415"/>
      <c r="RO11" s="415"/>
      <c r="RP11" s="415"/>
      <c r="RQ11" s="415"/>
      <c r="RR11" s="415"/>
      <c r="RS11" s="415"/>
      <c r="RT11" s="415"/>
      <c r="RU11" s="415"/>
      <c r="RV11" s="415"/>
      <c r="RW11" s="415"/>
      <c r="RX11" s="415"/>
      <c r="RY11" s="415"/>
      <c r="RZ11" s="415"/>
      <c r="SA11" s="415"/>
      <c r="SB11" s="415"/>
      <c r="SC11" s="415"/>
      <c r="SD11" s="415"/>
      <c r="SE11" s="415"/>
      <c r="SF11" s="415"/>
      <c r="SG11" s="415"/>
      <c r="SH11" s="415"/>
      <c r="SI11" s="415"/>
      <c r="SJ11" s="415"/>
      <c r="SK11" s="415"/>
      <c r="SL11" s="415"/>
      <c r="SM11" s="415"/>
      <c r="SN11" s="415"/>
      <c r="SO11" s="415"/>
      <c r="SP11" s="415"/>
      <c r="SQ11" s="415"/>
      <c r="SR11" s="415"/>
      <c r="SS11" s="415"/>
      <c r="ST11" s="415"/>
      <c r="SU11" s="415"/>
      <c r="SV11" s="415"/>
      <c r="SW11" s="415"/>
      <c r="SX11" s="415"/>
      <c r="SY11" s="415"/>
      <c r="SZ11" s="415"/>
      <c r="TA11" s="415"/>
      <c r="TB11" s="415"/>
      <c r="TC11" s="415"/>
      <c r="TD11" s="415"/>
      <c r="TE11" s="415"/>
      <c r="TF11" s="415"/>
      <c r="TG11" s="415"/>
      <c r="TH11" s="415"/>
      <c r="TI11" s="415"/>
      <c r="TJ11" s="415"/>
      <c r="TK11" s="415"/>
      <c r="TL11" s="415"/>
      <c r="TM11" s="415"/>
      <c r="TN11" s="415"/>
      <c r="TO11" s="415"/>
      <c r="TP11" s="415"/>
      <c r="TQ11" s="415"/>
      <c r="TR11" s="415"/>
      <c r="TS11" s="415"/>
      <c r="TT11" s="415"/>
      <c r="TU11" s="415"/>
      <c r="TV11" s="415"/>
      <c r="TW11" s="415"/>
      <c r="TX11" s="415"/>
      <c r="TY11" s="415"/>
      <c r="TZ11" s="415"/>
      <c r="UA11" s="415"/>
      <c r="UB11" s="415"/>
      <c r="UC11" s="415"/>
      <c r="UD11" s="415"/>
      <c r="UE11" s="415"/>
      <c r="UF11" s="415"/>
      <c r="UG11" s="415"/>
      <c r="UH11" s="415"/>
      <c r="UI11" s="415"/>
      <c r="UJ11" s="415"/>
      <c r="UK11" s="415"/>
      <c r="UL11" s="415"/>
      <c r="UM11" s="415"/>
      <c r="UN11" s="415"/>
      <c r="UO11" s="415"/>
      <c r="UP11" s="415"/>
      <c r="UQ11" s="415"/>
      <c r="UR11" s="415"/>
      <c r="US11" s="415"/>
      <c r="UT11" s="415"/>
      <c r="UU11" s="415"/>
      <c r="UV11" s="415"/>
      <c r="UW11" s="415"/>
      <c r="UX11" s="415"/>
      <c r="UY11" s="415"/>
      <c r="UZ11" s="415"/>
      <c r="VA11" s="415"/>
      <c r="VB11" s="415"/>
      <c r="VC11" s="415"/>
      <c r="VD11" s="415"/>
      <c r="VE11" s="415"/>
      <c r="VF11" s="415"/>
      <c r="VG11" s="415"/>
      <c r="VH11" s="415"/>
      <c r="VI11" s="415"/>
      <c r="VJ11" s="415"/>
      <c r="VK11" s="415"/>
      <c r="VL11" s="415"/>
      <c r="VM11" s="415"/>
      <c r="VN11" s="415"/>
      <c r="VO11" s="415"/>
      <c r="VP11" s="415"/>
      <c r="VQ11" s="415"/>
      <c r="VR11" s="415"/>
      <c r="VS11" s="415"/>
      <c r="VT11" s="415"/>
      <c r="VU11" s="415"/>
      <c r="VV11" s="415"/>
      <c r="VW11" s="415"/>
      <c r="VX11" s="415"/>
      <c r="VY11" s="415"/>
      <c r="VZ11" s="415"/>
      <c r="WA11" s="415"/>
      <c r="WB11" s="415"/>
      <c r="WC11" s="415"/>
      <c r="WD11" s="415"/>
      <c r="WE11" s="415"/>
      <c r="WF11" s="415"/>
      <c r="WG11" s="415"/>
      <c r="WH11" s="415"/>
      <c r="WI11" s="415"/>
      <c r="WJ11" s="415"/>
      <c r="WK11" s="415"/>
      <c r="WL11" s="415"/>
      <c r="WM11" s="415"/>
      <c r="WN11" s="415"/>
      <c r="WO11" s="415"/>
      <c r="WP11" s="415"/>
      <c r="WQ11" s="415"/>
      <c r="WR11" s="415"/>
      <c r="WS11" s="415"/>
      <c r="WT11" s="415"/>
      <c r="WU11" s="415"/>
      <c r="WV11" s="415"/>
      <c r="WW11" s="415"/>
      <c r="WX11" s="415"/>
      <c r="WY11" s="415"/>
      <c r="WZ11" s="415"/>
      <c r="XA11" s="415"/>
      <c r="XB11" s="415"/>
      <c r="XC11" s="415"/>
      <c r="XD11" s="415"/>
      <c r="XE11" s="415"/>
      <c r="XF11" s="415"/>
      <c r="XG11" s="415"/>
      <c r="XH11" s="415"/>
      <c r="XI11" s="415"/>
      <c r="XJ11" s="415"/>
      <c r="XK11" s="415"/>
      <c r="XL11" s="415"/>
      <c r="XM11" s="415"/>
      <c r="XN11" s="415"/>
      <c r="XO11" s="415"/>
      <c r="XP11" s="415"/>
      <c r="XQ11" s="415"/>
      <c r="XR11" s="415"/>
      <c r="XS11" s="415"/>
      <c r="XT11" s="415"/>
      <c r="XU11" s="415"/>
      <c r="XV11" s="415"/>
      <c r="XW11" s="415"/>
      <c r="XX11" s="415"/>
      <c r="XY11" s="415"/>
      <c r="XZ11" s="415"/>
      <c r="YA11" s="415"/>
      <c r="YB11" s="415"/>
      <c r="YC11" s="415"/>
      <c r="YD11" s="415"/>
      <c r="YE11" s="415"/>
      <c r="YF11" s="415"/>
      <c r="YG11" s="415"/>
      <c r="YH11" s="415"/>
      <c r="YI11" s="415"/>
      <c r="YJ11" s="415"/>
      <c r="YK11" s="415"/>
      <c r="YL11" s="415"/>
      <c r="YM11" s="415"/>
      <c r="YN11" s="415"/>
      <c r="YO11" s="415"/>
      <c r="YP11" s="415"/>
      <c r="YQ11" s="415"/>
      <c r="YR11" s="415"/>
      <c r="YS11" s="415"/>
      <c r="YT11" s="415"/>
      <c r="YU11" s="415"/>
      <c r="YV11" s="415"/>
      <c r="YW11" s="415"/>
      <c r="YX11" s="415"/>
      <c r="YY11" s="415"/>
      <c r="YZ11" s="415"/>
      <c r="ZA11" s="415"/>
      <c r="ZB11" s="415"/>
      <c r="ZC11" s="415"/>
      <c r="ZD11" s="415"/>
      <c r="ZE11" s="415"/>
      <c r="ZF11" s="415"/>
      <c r="ZG11" s="415"/>
      <c r="ZH11" s="415"/>
      <c r="ZI11" s="415"/>
      <c r="ZJ11" s="415"/>
      <c r="ZK11" s="415"/>
      <c r="ZL11" s="415"/>
      <c r="ZM11" s="415"/>
      <c r="ZN11" s="415"/>
      <c r="ZO11" s="415"/>
      <c r="ZP11" s="415"/>
      <c r="ZQ11" s="415"/>
      <c r="ZR11" s="415"/>
      <c r="ZS11" s="415"/>
      <c r="ZT11" s="415"/>
      <c r="ZU11" s="415"/>
      <c r="ZV11" s="415"/>
      <c r="ZW11" s="415"/>
      <c r="ZX11" s="415"/>
      <c r="ZY11" s="415"/>
      <c r="ZZ11" s="415"/>
      <c r="AAA11" s="415"/>
      <c r="AAB11" s="415"/>
      <c r="AAC11" s="415"/>
      <c r="AAD11" s="415"/>
      <c r="AAE11" s="415"/>
      <c r="AAF11" s="415"/>
      <c r="AAG11" s="415"/>
      <c r="AAH11" s="415"/>
      <c r="AAI11" s="415"/>
      <c r="AAJ11" s="415"/>
      <c r="AAK11" s="415"/>
      <c r="AAL11" s="415"/>
      <c r="AAM11" s="415"/>
      <c r="AAN11" s="415"/>
      <c r="AAO11" s="415"/>
      <c r="AAP11" s="415"/>
      <c r="AAQ11" s="415"/>
      <c r="AAR11" s="415"/>
      <c r="AAS11" s="415"/>
      <c r="AAT11" s="415"/>
      <c r="AAU11" s="415"/>
      <c r="AAV11" s="415"/>
      <c r="AAW11" s="415"/>
      <c r="AAX11" s="415"/>
      <c r="AAY11" s="415"/>
      <c r="AAZ11" s="415"/>
      <c r="ABA11" s="415"/>
      <c r="ABB11" s="415"/>
      <c r="ABC11" s="415"/>
      <c r="ABD11" s="415"/>
      <c r="ABE11" s="415"/>
      <c r="ABF11" s="415"/>
      <c r="ABG11" s="415"/>
      <c r="ABH11" s="415"/>
      <c r="ABI11" s="415"/>
      <c r="ABJ11" s="415"/>
      <c r="ABK11" s="415"/>
      <c r="ABL11" s="415"/>
      <c r="ABM11" s="415"/>
      <c r="ABN11" s="415"/>
      <c r="ABO11" s="415"/>
      <c r="ABP11" s="415"/>
      <c r="ABQ11" s="415"/>
      <c r="ABR11" s="415"/>
      <c r="ABS11" s="415"/>
      <c r="ABT11" s="415"/>
      <c r="ABU11" s="415"/>
      <c r="ABV11" s="415"/>
      <c r="ABW11" s="415"/>
      <c r="ABX11" s="415"/>
      <c r="ABY11" s="415"/>
      <c r="ABZ11" s="415"/>
      <c r="ACA11" s="415"/>
      <c r="ACB11" s="415"/>
      <c r="ACC11" s="415"/>
      <c r="ACD11" s="415"/>
      <c r="ACE11" s="415"/>
      <c r="ACF11" s="415"/>
      <c r="ACG11" s="415"/>
      <c r="ACH11" s="415"/>
      <c r="ACI11" s="415"/>
      <c r="ACJ11" s="415"/>
      <c r="ACK11" s="415"/>
      <c r="ACL11" s="415"/>
      <c r="ACM11" s="415"/>
      <c r="ACN11" s="415"/>
      <c r="ACO11" s="415"/>
      <c r="ACP11" s="415"/>
      <c r="ACQ11" s="415"/>
      <c r="ACR11" s="415"/>
      <c r="ACS11" s="415"/>
      <c r="ACT11" s="415"/>
      <c r="ACU11" s="415"/>
      <c r="ACV11" s="415"/>
      <c r="ACW11" s="415"/>
      <c r="ACX11" s="415"/>
      <c r="ACY11" s="415"/>
      <c r="ACZ11" s="415"/>
      <c r="ADA11" s="415"/>
      <c r="ADB11" s="415"/>
      <c r="ADC11" s="415"/>
      <c r="ADD11" s="415"/>
      <c r="ADE11" s="415"/>
      <c r="ADF11" s="415"/>
      <c r="ADG11" s="415"/>
      <c r="ADH11" s="415"/>
      <c r="ADI11" s="415"/>
      <c r="ADJ11" s="415"/>
      <c r="ADK11" s="415"/>
      <c r="ADL11" s="415"/>
      <c r="ADM11" s="415"/>
      <c r="ADN11" s="415"/>
      <c r="ADO11" s="415"/>
      <c r="ADP11" s="415"/>
      <c r="ADQ11" s="415"/>
      <c r="ADR11" s="415"/>
      <c r="ADS11" s="415"/>
      <c r="ADT11" s="415"/>
      <c r="ADU11" s="415"/>
      <c r="ADV11" s="415"/>
      <c r="ADW11" s="415"/>
      <c r="ADX11" s="415"/>
      <c r="ADY11" s="415"/>
      <c r="ADZ11" s="415"/>
      <c r="AEA11" s="415"/>
      <c r="AEB11" s="415"/>
      <c r="AEC11" s="415"/>
      <c r="AED11" s="415"/>
      <c r="AEE11" s="415"/>
      <c r="AEF11" s="415"/>
      <c r="AEG11" s="415"/>
      <c r="AEH11" s="415"/>
      <c r="AEI11" s="415"/>
      <c r="AEJ11" s="415"/>
      <c r="AEK11" s="415"/>
      <c r="AEL11" s="415"/>
      <c r="AEM11" s="415"/>
      <c r="AEN11" s="415"/>
      <c r="AEO11" s="415"/>
      <c r="AEP11" s="415"/>
      <c r="AEQ11" s="415"/>
      <c r="AER11" s="415"/>
      <c r="AES11" s="415"/>
      <c r="AET11" s="415"/>
      <c r="AEU11" s="415"/>
      <c r="AEV11" s="415"/>
      <c r="AEW11" s="415"/>
      <c r="AEX11" s="415"/>
      <c r="AEY11" s="415"/>
      <c r="AEZ11" s="415"/>
      <c r="AFA11" s="415"/>
      <c r="AFB11" s="415"/>
      <c r="AFC11" s="415"/>
      <c r="AFD11" s="415"/>
      <c r="AFE11" s="415"/>
      <c r="AFF11" s="415"/>
      <c r="AFG11" s="415"/>
      <c r="AFH11" s="415"/>
      <c r="AFI11" s="415"/>
      <c r="AFJ11" s="415"/>
      <c r="AFK11" s="415"/>
      <c r="AFL11" s="415"/>
      <c r="AFM11" s="415"/>
      <c r="AFN11" s="415"/>
      <c r="AFO11" s="415"/>
      <c r="AFP11" s="415"/>
      <c r="AFQ11" s="415"/>
      <c r="AFR11" s="415"/>
      <c r="AFS11" s="415"/>
      <c r="AFT11" s="415"/>
      <c r="AFU11" s="415"/>
      <c r="AFV11" s="415"/>
      <c r="AFW11" s="415"/>
      <c r="AFX11" s="415"/>
      <c r="AFY11" s="415"/>
      <c r="AFZ11" s="415"/>
      <c r="AGA11" s="415"/>
      <c r="AGB11" s="415"/>
      <c r="AGC11" s="415"/>
      <c r="AGD11" s="415"/>
      <c r="AGE11" s="415"/>
      <c r="AGF11" s="415"/>
      <c r="AGG11" s="415"/>
      <c r="AGH11" s="415"/>
      <c r="AGI11" s="415"/>
      <c r="AGJ11" s="415"/>
      <c r="AGK11" s="415"/>
      <c r="AGL11" s="415"/>
      <c r="AGM11" s="415"/>
      <c r="AGN11" s="415"/>
      <c r="AGO11" s="415"/>
      <c r="AGP11" s="415"/>
      <c r="AGQ11" s="415"/>
      <c r="AGR11" s="415"/>
      <c r="AGS11" s="415"/>
      <c r="AGT11" s="415"/>
      <c r="AGU11" s="415"/>
      <c r="AGV11" s="415"/>
      <c r="AGW11" s="415"/>
      <c r="AGX11" s="415"/>
      <c r="AGY11" s="415"/>
      <c r="AGZ11" s="415"/>
      <c r="AHA11" s="415"/>
      <c r="AHB11" s="415"/>
      <c r="AHC11" s="415"/>
      <c r="AHD11" s="415"/>
      <c r="AHE11" s="415"/>
      <c r="AHF11" s="415"/>
      <c r="AHG11" s="415"/>
      <c r="AHH11" s="415"/>
      <c r="AHI11" s="415"/>
      <c r="AHJ11" s="415"/>
      <c r="AHK11" s="415"/>
      <c r="AHL11" s="415"/>
      <c r="AHM11" s="415"/>
      <c r="AHN11" s="415"/>
      <c r="AHO11" s="415"/>
      <c r="AHP11" s="415"/>
      <c r="AHQ11" s="415"/>
      <c r="AHR11" s="415"/>
      <c r="AHS11" s="415"/>
      <c r="AHT11" s="415"/>
      <c r="AHU11" s="415"/>
      <c r="AHV11" s="415"/>
      <c r="AHW11" s="415"/>
      <c r="AHX11" s="415"/>
      <c r="AHY11" s="415"/>
      <c r="AHZ11" s="415"/>
      <c r="AIA11" s="415"/>
      <c r="AIB11" s="415"/>
      <c r="AIC11" s="415"/>
      <c r="AID11" s="415"/>
      <c r="AIE11" s="415"/>
      <c r="AIF11" s="415"/>
      <c r="AIG11" s="415"/>
      <c r="AIH11" s="415"/>
      <c r="AII11" s="415"/>
      <c r="AIJ11" s="415"/>
      <c r="AIK11" s="415"/>
      <c r="AIL11" s="415"/>
      <c r="AIM11" s="415"/>
      <c r="AIN11" s="415"/>
      <c r="AIO11" s="415"/>
      <c r="AIP11" s="415"/>
      <c r="AIQ11" s="415"/>
      <c r="AIR11" s="415"/>
      <c r="AIS11" s="415"/>
      <c r="AIT11" s="415"/>
      <c r="AIU11" s="415"/>
      <c r="AIV11" s="415"/>
      <c r="AIW11" s="415"/>
      <c r="AIX11" s="415"/>
      <c r="AIY11" s="415"/>
      <c r="AIZ11" s="415"/>
      <c r="AJA11" s="415"/>
      <c r="AJB11" s="415"/>
      <c r="AJC11" s="415"/>
      <c r="AJD11" s="415"/>
      <c r="AJE11" s="415"/>
      <c r="AJF11" s="415"/>
      <c r="AJG11" s="415"/>
      <c r="AJH11" s="415"/>
      <c r="AJI11" s="415"/>
      <c r="AJJ11" s="415"/>
      <c r="AJK11" s="415"/>
      <c r="AJL11" s="415"/>
      <c r="AJM11" s="415"/>
      <c r="AJN11" s="415"/>
      <c r="AJO11" s="415"/>
      <c r="AJP11" s="415"/>
      <c r="AJQ11" s="415"/>
      <c r="AJR11" s="415"/>
      <c r="AJS11" s="415"/>
      <c r="AJT11" s="415"/>
      <c r="AJU11" s="415"/>
      <c r="AJV11" s="415"/>
      <c r="AJW11" s="415"/>
      <c r="AJX11" s="415"/>
      <c r="AJY11" s="415"/>
      <c r="AJZ11" s="415"/>
      <c r="AKA11" s="415"/>
      <c r="AKB11" s="415"/>
      <c r="AKC11" s="415"/>
      <c r="AKD11" s="415"/>
      <c r="AKE11" s="415"/>
      <c r="AKF11" s="415"/>
      <c r="AKG11" s="415"/>
      <c r="AKH11" s="415"/>
      <c r="AKI11" s="415"/>
      <c r="AKJ11" s="415"/>
      <c r="AKK11" s="415"/>
      <c r="AKL11" s="415"/>
      <c r="AKM11" s="415"/>
      <c r="AKN11" s="415"/>
      <c r="AKO11" s="415"/>
      <c r="AKP11" s="415"/>
      <c r="AKQ11" s="415"/>
      <c r="AKR11" s="415"/>
      <c r="AKS11" s="415"/>
      <c r="AKT11" s="415"/>
      <c r="AKU11" s="415"/>
      <c r="AKV11" s="415"/>
      <c r="AKW11" s="415"/>
      <c r="AKX11" s="415"/>
      <c r="AKY11" s="415"/>
      <c r="AKZ11" s="415"/>
      <c r="ALA11" s="415"/>
      <c r="ALB11" s="415"/>
      <c r="ALC11" s="415"/>
      <c r="ALD11" s="415"/>
      <c r="ALE11" s="415"/>
      <c r="ALF11" s="415"/>
      <c r="ALG11" s="415"/>
      <c r="ALH11" s="415"/>
      <c r="ALI11" s="415"/>
      <c r="ALJ11" s="415"/>
      <c r="ALK11" s="415"/>
      <c r="ALL11" s="415"/>
      <c r="ALM11" s="415"/>
      <c r="ALN11" s="415"/>
      <c r="ALO11" s="415"/>
      <c r="ALP11" s="415"/>
      <c r="ALQ11" s="415"/>
      <c r="ALR11" s="415"/>
      <c r="ALS11" s="415"/>
      <c r="ALT11" s="415"/>
      <c r="ALU11" s="415"/>
      <c r="ALV11" s="415"/>
      <c r="ALW11" s="415"/>
      <c r="ALX11" s="415"/>
      <c r="ALY11" s="415"/>
      <c r="ALZ11" s="415"/>
      <c r="AMA11" s="415"/>
      <c r="AMB11" s="415"/>
      <c r="AMC11" s="415"/>
      <c r="AMD11" s="418"/>
      <c r="AME11" s="418"/>
      <c r="AMF11" s="418"/>
      <c r="AMG11" s="418"/>
    </row>
    <row r="12" spans="1:1021" s="357" customFormat="1" ht="12.75" customHeight="1" thickBot="1">
      <c r="A12" s="1536"/>
      <c r="B12" s="1536"/>
      <c r="C12" s="1536"/>
      <c r="D12" s="1536"/>
      <c r="E12" s="1536"/>
      <c r="F12" s="1536"/>
      <c r="G12" s="393" t="s">
        <v>9</v>
      </c>
      <c r="H12" s="393">
        <f>SUM(H11)</f>
        <v>0</v>
      </c>
      <c r="I12" s="393" t="s">
        <v>9</v>
      </c>
      <c r="J12" s="392">
        <f>SUM(J11)</f>
        <v>0</v>
      </c>
      <c r="K12" s="391"/>
      <c r="L12" s="390"/>
      <c r="M12" s="390"/>
      <c r="N12" s="390"/>
      <c r="O12" s="389"/>
      <c r="P12" s="388"/>
      <c r="Q12" s="388"/>
      <c r="R12" s="388"/>
      <c r="S12" s="388"/>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c r="IW12" s="388"/>
      <c r="IX12" s="388"/>
      <c r="IY12" s="388"/>
      <c r="IZ12" s="388"/>
      <c r="JA12" s="388"/>
      <c r="JB12" s="388"/>
      <c r="JC12" s="388"/>
      <c r="JD12" s="388"/>
      <c r="JE12" s="388"/>
      <c r="JF12" s="388"/>
      <c r="JG12" s="388"/>
      <c r="JH12" s="388"/>
      <c r="JI12" s="388"/>
      <c r="JJ12" s="388"/>
      <c r="JK12" s="388"/>
      <c r="JL12" s="388"/>
      <c r="JM12" s="388"/>
      <c r="JN12" s="388"/>
      <c r="JO12" s="388"/>
      <c r="JP12" s="388"/>
      <c r="JQ12" s="388"/>
      <c r="JR12" s="388"/>
      <c r="JS12" s="388"/>
      <c r="JT12" s="388"/>
      <c r="JU12" s="388"/>
      <c r="JV12" s="388"/>
      <c r="JW12" s="388"/>
      <c r="JX12" s="388"/>
      <c r="JY12" s="388"/>
      <c r="JZ12" s="388"/>
      <c r="KA12" s="388"/>
      <c r="KB12" s="388"/>
      <c r="KC12" s="388"/>
      <c r="KD12" s="388"/>
      <c r="KE12" s="388"/>
      <c r="KF12" s="388"/>
      <c r="KG12" s="388"/>
      <c r="KH12" s="388"/>
      <c r="KI12" s="388"/>
      <c r="KJ12" s="388"/>
      <c r="KK12" s="388"/>
      <c r="KL12" s="388"/>
      <c r="KM12" s="388"/>
      <c r="KN12" s="388"/>
      <c r="KO12" s="388"/>
      <c r="KP12" s="388"/>
      <c r="KQ12" s="388"/>
      <c r="KR12" s="388"/>
      <c r="KS12" s="388"/>
      <c r="KT12" s="388"/>
      <c r="KU12" s="388"/>
      <c r="KV12" s="388"/>
      <c r="KW12" s="388"/>
      <c r="KX12" s="388"/>
      <c r="KY12" s="388"/>
      <c r="KZ12" s="388"/>
      <c r="LA12" s="388"/>
      <c r="LB12" s="388"/>
      <c r="LC12" s="388"/>
      <c r="LD12" s="388"/>
      <c r="LE12" s="388"/>
      <c r="LF12" s="388"/>
      <c r="LG12" s="388"/>
      <c r="LH12" s="388"/>
      <c r="LI12" s="388"/>
      <c r="LJ12" s="388"/>
      <c r="LK12" s="388"/>
      <c r="LL12" s="388"/>
      <c r="LM12" s="388"/>
      <c r="LN12" s="388"/>
      <c r="LO12" s="388"/>
      <c r="LP12" s="388"/>
      <c r="LQ12" s="388"/>
      <c r="LR12" s="388"/>
      <c r="LS12" s="388"/>
      <c r="LT12" s="388"/>
      <c r="LU12" s="388"/>
      <c r="LV12" s="388"/>
      <c r="LW12" s="388"/>
      <c r="LX12" s="388"/>
      <c r="LY12" s="388"/>
      <c r="LZ12" s="388"/>
      <c r="MA12" s="388"/>
      <c r="MB12" s="388"/>
      <c r="MC12" s="388"/>
      <c r="MD12" s="388"/>
      <c r="ME12" s="388"/>
      <c r="MF12" s="388"/>
      <c r="MG12" s="388"/>
      <c r="MH12" s="388"/>
      <c r="MI12" s="388"/>
      <c r="MJ12" s="388"/>
      <c r="MK12" s="388"/>
      <c r="ML12" s="388"/>
      <c r="MM12" s="388"/>
      <c r="MN12" s="388"/>
      <c r="MO12" s="388"/>
      <c r="MP12" s="388"/>
      <c r="MQ12" s="388"/>
      <c r="MR12" s="388"/>
      <c r="MS12" s="388"/>
      <c r="MT12" s="388"/>
      <c r="MU12" s="388"/>
      <c r="MV12" s="388"/>
      <c r="MW12" s="388"/>
      <c r="MX12" s="388"/>
      <c r="MY12" s="388"/>
      <c r="MZ12" s="388"/>
      <c r="NA12" s="388"/>
      <c r="NB12" s="388"/>
      <c r="NC12" s="388"/>
      <c r="ND12" s="388"/>
      <c r="NE12" s="388"/>
      <c r="NF12" s="388"/>
      <c r="NG12" s="388"/>
      <c r="NH12" s="388"/>
      <c r="NI12" s="388"/>
      <c r="NJ12" s="388"/>
      <c r="NK12" s="388"/>
      <c r="NL12" s="388"/>
      <c r="NM12" s="388"/>
      <c r="NN12" s="388"/>
      <c r="NO12" s="388"/>
      <c r="NP12" s="388"/>
      <c r="NQ12" s="388"/>
      <c r="NR12" s="388"/>
      <c r="NS12" s="388"/>
      <c r="NT12" s="388"/>
      <c r="NU12" s="388"/>
      <c r="NV12" s="388"/>
      <c r="NW12" s="388"/>
      <c r="NX12" s="388"/>
      <c r="NY12" s="388"/>
      <c r="NZ12" s="388"/>
      <c r="OA12" s="388"/>
      <c r="OB12" s="388"/>
      <c r="OC12" s="388"/>
      <c r="OD12" s="388"/>
      <c r="OE12" s="388"/>
      <c r="OF12" s="388"/>
      <c r="OG12" s="388"/>
      <c r="OH12" s="388"/>
      <c r="OI12" s="388"/>
      <c r="OJ12" s="388"/>
      <c r="OK12" s="388"/>
      <c r="OL12" s="388"/>
      <c r="OM12" s="388"/>
      <c r="ON12" s="388"/>
      <c r="OO12" s="388"/>
      <c r="OP12" s="388"/>
      <c r="OQ12" s="388"/>
      <c r="OR12" s="388"/>
      <c r="OS12" s="388"/>
      <c r="OT12" s="388"/>
      <c r="OU12" s="388"/>
      <c r="OV12" s="388"/>
      <c r="OW12" s="388"/>
      <c r="OX12" s="388"/>
      <c r="OY12" s="388"/>
      <c r="OZ12" s="388"/>
      <c r="PA12" s="388"/>
      <c r="PB12" s="388"/>
      <c r="PC12" s="388"/>
      <c r="PD12" s="388"/>
      <c r="PE12" s="388"/>
      <c r="PF12" s="388"/>
      <c r="PG12" s="388"/>
      <c r="PH12" s="388"/>
      <c r="PI12" s="388"/>
      <c r="PJ12" s="388"/>
      <c r="PK12" s="388"/>
      <c r="PL12" s="388"/>
      <c r="PM12" s="388"/>
      <c r="PN12" s="388"/>
      <c r="PO12" s="388"/>
      <c r="PP12" s="388"/>
      <c r="PQ12" s="388"/>
      <c r="PR12" s="388"/>
      <c r="PS12" s="388"/>
      <c r="PT12" s="388"/>
      <c r="PU12" s="388"/>
      <c r="PV12" s="388"/>
      <c r="PW12" s="388"/>
      <c r="PX12" s="388"/>
      <c r="PY12" s="388"/>
      <c r="PZ12" s="388"/>
      <c r="QA12" s="388"/>
      <c r="QB12" s="388"/>
      <c r="QC12" s="388"/>
      <c r="QD12" s="388"/>
      <c r="QE12" s="388"/>
      <c r="QF12" s="388"/>
      <c r="QG12" s="388"/>
      <c r="QH12" s="388"/>
      <c r="QI12" s="388"/>
      <c r="QJ12" s="388"/>
      <c r="QK12" s="388"/>
      <c r="QL12" s="388"/>
      <c r="QM12" s="388"/>
      <c r="QN12" s="388"/>
      <c r="QO12" s="388"/>
      <c r="QP12" s="388"/>
      <c r="QQ12" s="388"/>
      <c r="QR12" s="388"/>
      <c r="QS12" s="388"/>
      <c r="QT12" s="388"/>
      <c r="QU12" s="388"/>
      <c r="QV12" s="388"/>
      <c r="QW12" s="388"/>
      <c r="QX12" s="388"/>
      <c r="QY12" s="388"/>
      <c r="QZ12" s="388"/>
      <c r="RA12" s="388"/>
      <c r="RB12" s="388"/>
      <c r="RC12" s="388"/>
      <c r="RD12" s="388"/>
      <c r="RE12" s="388"/>
      <c r="RF12" s="388"/>
      <c r="RG12" s="388"/>
      <c r="RH12" s="388"/>
      <c r="RI12" s="388"/>
      <c r="RJ12" s="388"/>
      <c r="RK12" s="388"/>
      <c r="RL12" s="388"/>
      <c r="RM12" s="388"/>
      <c r="RN12" s="388"/>
      <c r="RO12" s="388"/>
      <c r="RP12" s="388"/>
      <c r="RQ12" s="388"/>
      <c r="RR12" s="388"/>
      <c r="RS12" s="388"/>
      <c r="RT12" s="388"/>
      <c r="RU12" s="388"/>
      <c r="RV12" s="388"/>
      <c r="RW12" s="388"/>
      <c r="RX12" s="388"/>
      <c r="RY12" s="388"/>
      <c r="RZ12" s="388"/>
      <c r="SA12" s="388"/>
      <c r="SB12" s="388"/>
      <c r="SC12" s="388"/>
      <c r="SD12" s="388"/>
      <c r="SE12" s="388"/>
      <c r="SF12" s="388"/>
      <c r="SG12" s="388"/>
      <c r="SH12" s="388"/>
      <c r="SI12" s="388"/>
      <c r="SJ12" s="388"/>
      <c r="SK12" s="388"/>
      <c r="SL12" s="388"/>
      <c r="SM12" s="388"/>
      <c r="SN12" s="388"/>
      <c r="SO12" s="388"/>
      <c r="SP12" s="388"/>
      <c r="SQ12" s="388"/>
      <c r="SR12" s="388"/>
      <c r="SS12" s="388"/>
      <c r="ST12" s="388"/>
      <c r="SU12" s="388"/>
      <c r="SV12" s="388"/>
      <c r="SW12" s="388"/>
      <c r="SX12" s="388"/>
      <c r="SY12" s="388"/>
      <c r="SZ12" s="388"/>
      <c r="TA12" s="388"/>
      <c r="TB12" s="388"/>
      <c r="TC12" s="388"/>
      <c r="TD12" s="388"/>
      <c r="TE12" s="388"/>
      <c r="TF12" s="388"/>
      <c r="TG12" s="388"/>
      <c r="TH12" s="388"/>
      <c r="TI12" s="388"/>
      <c r="TJ12" s="388"/>
      <c r="TK12" s="388"/>
      <c r="TL12" s="388"/>
      <c r="TM12" s="388"/>
      <c r="TN12" s="388"/>
      <c r="TO12" s="388"/>
      <c r="TP12" s="388"/>
      <c r="TQ12" s="388"/>
      <c r="TR12" s="388"/>
      <c r="TS12" s="388"/>
      <c r="TT12" s="388"/>
      <c r="TU12" s="388"/>
      <c r="TV12" s="388"/>
      <c r="TW12" s="388"/>
      <c r="TX12" s="388"/>
      <c r="TY12" s="388"/>
      <c r="TZ12" s="388"/>
      <c r="UA12" s="388"/>
      <c r="UB12" s="388"/>
      <c r="UC12" s="388"/>
      <c r="UD12" s="388"/>
      <c r="UE12" s="388"/>
      <c r="UF12" s="388"/>
      <c r="UG12" s="388"/>
      <c r="UH12" s="388"/>
      <c r="UI12" s="388"/>
      <c r="UJ12" s="388"/>
      <c r="UK12" s="388"/>
      <c r="UL12" s="388"/>
      <c r="UM12" s="388"/>
      <c r="UN12" s="388"/>
      <c r="UO12" s="388"/>
      <c r="UP12" s="388"/>
      <c r="UQ12" s="388"/>
      <c r="UR12" s="388"/>
      <c r="US12" s="388"/>
      <c r="UT12" s="388"/>
      <c r="UU12" s="388"/>
      <c r="UV12" s="388"/>
      <c r="UW12" s="388"/>
      <c r="UX12" s="388"/>
      <c r="UY12" s="388"/>
      <c r="UZ12" s="388"/>
      <c r="VA12" s="388"/>
      <c r="VB12" s="388"/>
      <c r="VC12" s="388"/>
      <c r="VD12" s="388"/>
      <c r="VE12" s="388"/>
      <c r="VF12" s="388"/>
      <c r="VG12" s="388"/>
      <c r="VH12" s="388"/>
      <c r="VI12" s="388"/>
      <c r="VJ12" s="388"/>
      <c r="VK12" s="388"/>
      <c r="VL12" s="388"/>
      <c r="VM12" s="388"/>
      <c r="VN12" s="388"/>
      <c r="VO12" s="388"/>
      <c r="VP12" s="388"/>
      <c r="VQ12" s="388"/>
      <c r="VR12" s="388"/>
      <c r="VS12" s="388"/>
      <c r="VT12" s="388"/>
      <c r="VU12" s="388"/>
      <c r="VV12" s="388"/>
      <c r="VW12" s="388"/>
      <c r="VX12" s="388"/>
      <c r="VY12" s="388"/>
      <c r="VZ12" s="388"/>
      <c r="WA12" s="388"/>
      <c r="WB12" s="388"/>
      <c r="WC12" s="388"/>
      <c r="WD12" s="388"/>
      <c r="WE12" s="388"/>
      <c r="WF12" s="388"/>
      <c r="WG12" s="388"/>
      <c r="WH12" s="388"/>
      <c r="WI12" s="388"/>
      <c r="WJ12" s="388"/>
      <c r="WK12" s="388"/>
      <c r="WL12" s="388"/>
      <c r="WM12" s="388"/>
      <c r="WN12" s="388"/>
      <c r="WO12" s="388"/>
      <c r="WP12" s="388"/>
      <c r="WQ12" s="388"/>
      <c r="WR12" s="388"/>
      <c r="WS12" s="388"/>
      <c r="WT12" s="388"/>
      <c r="WU12" s="388"/>
      <c r="WV12" s="388"/>
      <c r="WW12" s="388"/>
      <c r="WX12" s="388"/>
      <c r="WY12" s="388"/>
      <c r="WZ12" s="388"/>
      <c r="XA12" s="388"/>
      <c r="XB12" s="388"/>
      <c r="XC12" s="388"/>
      <c r="XD12" s="388"/>
      <c r="XE12" s="388"/>
      <c r="XF12" s="388"/>
      <c r="XG12" s="388"/>
      <c r="XH12" s="388"/>
      <c r="XI12" s="388"/>
      <c r="XJ12" s="388"/>
      <c r="XK12" s="388"/>
      <c r="XL12" s="388"/>
      <c r="XM12" s="388"/>
      <c r="XN12" s="388"/>
      <c r="XO12" s="388"/>
      <c r="XP12" s="388"/>
      <c r="XQ12" s="388"/>
      <c r="XR12" s="388"/>
      <c r="XS12" s="388"/>
      <c r="XT12" s="388"/>
      <c r="XU12" s="388"/>
      <c r="XV12" s="388"/>
      <c r="XW12" s="388"/>
      <c r="XX12" s="388"/>
      <c r="XY12" s="388"/>
      <c r="XZ12" s="388"/>
      <c r="YA12" s="388"/>
      <c r="YB12" s="388"/>
      <c r="YC12" s="388"/>
      <c r="YD12" s="388"/>
      <c r="YE12" s="388"/>
      <c r="YF12" s="388"/>
      <c r="YG12" s="388"/>
      <c r="YH12" s="388"/>
      <c r="YI12" s="388"/>
      <c r="YJ12" s="388"/>
      <c r="YK12" s="388"/>
      <c r="YL12" s="388"/>
      <c r="YM12" s="388"/>
      <c r="YN12" s="388"/>
      <c r="YO12" s="388"/>
      <c r="YP12" s="388"/>
      <c r="YQ12" s="388"/>
      <c r="YR12" s="388"/>
      <c r="YS12" s="388"/>
      <c r="YT12" s="388"/>
      <c r="YU12" s="388"/>
      <c r="YV12" s="388"/>
      <c r="YW12" s="388"/>
      <c r="YX12" s="388"/>
      <c r="YY12" s="388"/>
      <c r="YZ12" s="388"/>
      <c r="ZA12" s="388"/>
      <c r="ZB12" s="388"/>
      <c r="ZC12" s="388"/>
      <c r="ZD12" s="388"/>
      <c r="ZE12" s="388"/>
      <c r="ZF12" s="388"/>
      <c r="ZG12" s="388"/>
      <c r="ZH12" s="388"/>
      <c r="ZI12" s="388"/>
      <c r="ZJ12" s="388"/>
      <c r="ZK12" s="388"/>
      <c r="ZL12" s="388"/>
      <c r="ZM12" s="388"/>
      <c r="ZN12" s="388"/>
      <c r="ZO12" s="388"/>
      <c r="ZP12" s="388"/>
      <c r="ZQ12" s="388"/>
      <c r="ZR12" s="388"/>
      <c r="ZS12" s="388"/>
      <c r="ZT12" s="388"/>
      <c r="ZU12" s="388"/>
      <c r="ZV12" s="388"/>
      <c r="ZW12" s="388"/>
      <c r="ZX12" s="388"/>
      <c r="ZY12" s="388"/>
      <c r="ZZ12" s="388"/>
      <c r="AAA12" s="388"/>
      <c r="AAB12" s="388"/>
      <c r="AAC12" s="388"/>
      <c r="AAD12" s="388"/>
      <c r="AAE12" s="388"/>
      <c r="AAF12" s="388"/>
      <c r="AAG12" s="388"/>
      <c r="AAH12" s="388"/>
      <c r="AAI12" s="388"/>
      <c r="AAJ12" s="388"/>
      <c r="AAK12" s="388"/>
      <c r="AAL12" s="388"/>
      <c r="AAM12" s="388"/>
      <c r="AAN12" s="388"/>
      <c r="AAO12" s="388"/>
      <c r="AAP12" s="388"/>
      <c r="AAQ12" s="388"/>
      <c r="AAR12" s="388"/>
      <c r="AAS12" s="388"/>
      <c r="AAT12" s="388"/>
      <c r="AAU12" s="388"/>
      <c r="AAV12" s="388"/>
      <c r="AAW12" s="388"/>
      <c r="AAX12" s="388"/>
      <c r="AAY12" s="388"/>
      <c r="AAZ12" s="388"/>
      <c r="ABA12" s="388"/>
      <c r="ABB12" s="388"/>
      <c r="ABC12" s="388"/>
      <c r="ABD12" s="388"/>
      <c r="ABE12" s="388"/>
      <c r="ABF12" s="388"/>
      <c r="ABG12" s="388"/>
      <c r="ABH12" s="388"/>
      <c r="ABI12" s="388"/>
      <c r="ABJ12" s="388"/>
      <c r="ABK12" s="388"/>
      <c r="ABL12" s="388"/>
      <c r="ABM12" s="388"/>
      <c r="ABN12" s="388"/>
      <c r="ABO12" s="388"/>
      <c r="ABP12" s="388"/>
      <c r="ABQ12" s="388"/>
      <c r="ABR12" s="388"/>
      <c r="ABS12" s="388"/>
      <c r="ABT12" s="388"/>
      <c r="ABU12" s="388"/>
      <c r="ABV12" s="388"/>
      <c r="ABW12" s="388"/>
      <c r="ABX12" s="388"/>
      <c r="ABY12" s="388"/>
      <c r="ABZ12" s="388"/>
      <c r="ACA12" s="388"/>
      <c r="ACB12" s="388"/>
      <c r="ACC12" s="388"/>
      <c r="ACD12" s="388"/>
      <c r="ACE12" s="388"/>
      <c r="ACF12" s="388"/>
      <c r="ACG12" s="388"/>
      <c r="ACH12" s="388"/>
      <c r="ACI12" s="388"/>
      <c r="ACJ12" s="388"/>
      <c r="ACK12" s="388"/>
      <c r="ACL12" s="388"/>
      <c r="ACM12" s="388"/>
      <c r="ACN12" s="388"/>
      <c r="ACO12" s="388"/>
      <c r="ACP12" s="388"/>
      <c r="ACQ12" s="388"/>
      <c r="ACR12" s="388"/>
      <c r="ACS12" s="388"/>
      <c r="ACT12" s="388"/>
      <c r="ACU12" s="388"/>
      <c r="ACV12" s="388"/>
      <c r="ACW12" s="388"/>
      <c r="ACX12" s="388"/>
      <c r="ACY12" s="388"/>
      <c r="ACZ12" s="388"/>
      <c r="ADA12" s="388"/>
      <c r="ADB12" s="388"/>
      <c r="ADC12" s="388"/>
      <c r="ADD12" s="388"/>
      <c r="ADE12" s="388"/>
      <c r="ADF12" s="388"/>
      <c r="ADG12" s="388"/>
      <c r="ADH12" s="388"/>
      <c r="ADI12" s="388"/>
      <c r="ADJ12" s="388"/>
      <c r="ADK12" s="388"/>
      <c r="ADL12" s="388"/>
      <c r="ADM12" s="388"/>
      <c r="ADN12" s="388"/>
      <c r="ADO12" s="388"/>
      <c r="ADP12" s="388"/>
      <c r="ADQ12" s="388"/>
      <c r="ADR12" s="388"/>
      <c r="ADS12" s="388"/>
      <c r="ADT12" s="388"/>
      <c r="ADU12" s="388"/>
      <c r="ADV12" s="388"/>
      <c r="ADW12" s="388"/>
      <c r="ADX12" s="388"/>
      <c r="ADY12" s="388"/>
      <c r="ADZ12" s="388"/>
      <c r="AEA12" s="388"/>
      <c r="AEB12" s="388"/>
      <c r="AEC12" s="388"/>
      <c r="AED12" s="388"/>
      <c r="AEE12" s="388"/>
      <c r="AEF12" s="388"/>
      <c r="AEG12" s="388"/>
      <c r="AEH12" s="388"/>
      <c r="AEI12" s="388"/>
      <c r="AEJ12" s="388"/>
      <c r="AEK12" s="388"/>
      <c r="AEL12" s="388"/>
      <c r="AEM12" s="388"/>
      <c r="AEN12" s="388"/>
      <c r="AEO12" s="388"/>
      <c r="AEP12" s="388"/>
      <c r="AEQ12" s="388"/>
      <c r="AER12" s="388"/>
      <c r="AES12" s="388"/>
      <c r="AET12" s="388"/>
      <c r="AEU12" s="388"/>
      <c r="AEV12" s="388"/>
      <c r="AEW12" s="388"/>
      <c r="AEX12" s="388"/>
      <c r="AEY12" s="388"/>
      <c r="AEZ12" s="388"/>
      <c r="AFA12" s="388"/>
      <c r="AFB12" s="388"/>
      <c r="AFC12" s="388"/>
      <c r="AFD12" s="388"/>
      <c r="AFE12" s="388"/>
      <c r="AFF12" s="388"/>
      <c r="AFG12" s="388"/>
      <c r="AFH12" s="388"/>
      <c r="AFI12" s="388"/>
      <c r="AFJ12" s="388"/>
      <c r="AFK12" s="388"/>
      <c r="AFL12" s="388"/>
      <c r="AFM12" s="388"/>
      <c r="AFN12" s="388"/>
      <c r="AFO12" s="388"/>
      <c r="AFP12" s="388"/>
      <c r="AFQ12" s="388"/>
      <c r="AFR12" s="388"/>
      <c r="AFS12" s="388"/>
      <c r="AFT12" s="388"/>
      <c r="AFU12" s="388"/>
      <c r="AFV12" s="388"/>
      <c r="AFW12" s="388"/>
      <c r="AFX12" s="388"/>
      <c r="AFY12" s="388"/>
      <c r="AFZ12" s="388"/>
      <c r="AGA12" s="388"/>
      <c r="AGB12" s="388"/>
      <c r="AGC12" s="388"/>
      <c r="AGD12" s="388"/>
      <c r="AGE12" s="388"/>
      <c r="AGF12" s="388"/>
      <c r="AGG12" s="388"/>
      <c r="AGH12" s="388"/>
      <c r="AGI12" s="388"/>
      <c r="AGJ12" s="388"/>
      <c r="AGK12" s="388"/>
      <c r="AGL12" s="388"/>
      <c r="AGM12" s="388"/>
      <c r="AGN12" s="388"/>
      <c r="AGO12" s="388"/>
      <c r="AGP12" s="388"/>
      <c r="AGQ12" s="388"/>
      <c r="AGR12" s="388"/>
      <c r="AGS12" s="388"/>
      <c r="AGT12" s="388"/>
      <c r="AGU12" s="388"/>
      <c r="AGV12" s="388"/>
      <c r="AGW12" s="388"/>
      <c r="AGX12" s="388"/>
      <c r="AGY12" s="388"/>
      <c r="AGZ12" s="388"/>
      <c r="AHA12" s="388"/>
      <c r="AHB12" s="388"/>
      <c r="AHC12" s="388"/>
      <c r="AHD12" s="388"/>
      <c r="AHE12" s="388"/>
      <c r="AHF12" s="388"/>
      <c r="AHG12" s="388"/>
      <c r="AHH12" s="388"/>
      <c r="AHI12" s="388"/>
      <c r="AHJ12" s="388"/>
      <c r="AHK12" s="388"/>
      <c r="AHL12" s="388"/>
      <c r="AHM12" s="388"/>
      <c r="AHN12" s="388"/>
      <c r="AHO12" s="388"/>
      <c r="AHP12" s="388"/>
      <c r="AHQ12" s="388"/>
      <c r="AHR12" s="388"/>
      <c r="AHS12" s="388"/>
      <c r="AHT12" s="388"/>
      <c r="AHU12" s="388"/>
      <c r="AHV12" s="388"/>
      <c r="AHW12" s="388"/>
      <c r="AHX12" s="388"/>
      <c r="AHY12" s="388"/>
      <c r="AHZ12" s="388"/>
      <c r="AIA12" s="388"/>
      <c r="AIB12" s="388"/>
      <c r="AIC12" s="388"/>
      <c r="AID12" s="388"/>
      <c r="AIE12" s="388"/>
      <c r="AIF12" s="388"/>
      <c r="AIG12" s="388"/>
      <c r="AIH12" s="388"/>
      <c r="AII12" s="388"/>
      <c r="AIJ12" s="388"/>
      <c r="AIK12" s="388"/>
      <c r="AIL12" s="388"/>
      <c r="AIM12" s="388"/>
      <c r="AIN12" s="388"/>
      <c r="AIO12" s="388"/>
      <c r="AIP12" s="388"/>
      <c r="AIQ12" s="388"/>
      <c r="AIR12" s="388"/>
      <c r="AIS12" s="388"/>
      <c r="AIT12" s="388"/>
      <c r="AIU12" s="388"/>
      <c r="AIV12" s="388"/>
      <c r="AIW12" s="388"/>
      <c r="AIX12" s="388"/>
      <c r="AIY12" s="388"/>
      <c r="AIZ12" s="388"/>
      <c r="AJA12" s="388"/>
      <c r="AJB12" s="388"/>
      <c r="AJC12" s="388"/>
      <c r="AJD12" s="388"/>
      <c r="AJE12" s="388"/>
      <c r="AJF12" s="388"/>
      <c r="AJG12" s="388"/>
      <c r="AJH12" s="388"/>
      <c r="AJI12" s="388"/>
      <c r="AJJ12" s="388"/>
      <c r="AJK12" s="388"/>
      <c r="AJL12" s="388"/>
      <c r="AJM12" s="388"/>
      <c r="AJN12" s="388"/>
      <c r="AJO12" s="388"/>
      <c r="AJP12" s="388"/>
      <c r="AJQ12" s="388"/>
      <c r="AJR12" s="388"/>
      <c r="AJS12" s="388"/>
      <c r="AJT12" s="388"/>
      <c r="AJU12" s="388"/>
      <c r="AJV12" s="388"/>
      <c r="AJW12" s="388"/>
      <c r="AJX12" s="388"/>
      <c r="AJY12" s="388"/>
      <c r="AJZ12" s="388"/>
      <c r="AKA12" s="388"/>
      <c r="AKB12" s="388"/>
      <c r="AKC12" s="388"/>
      <c r="AKD12" s="388"/>
      <c r="AKE12" s="388"/>
      <c r="AKF12" s="388"/>
      <c r="AKG12" s="388"/>
      <c r="AKH12" s="388"/>
      <c r="AKI12" s="388"/>
      <c r="AKJ12" s="388"/>
      <c r="AKK12" s="388"/>
      <c r="AKL12" s="388"/>
      <c r="AKM12" s="388"/>
      <c r="AKN12" s="388"/>
      <c r="AKO12" s="388"/>
      <c r="AKP12" s="388"/>
      <c r="AKQ12" s="388"/>
      <c r="AKR12" s="388"/>
      <c r="AKS12" s="388"/>
      <c r="AKT12" s="388"/>
      <c r="AKU12" s="388"/>
      <c r="AKV12" s="388"/>
      <c r="AKW12" s="388"/>
      <c r="AKX12" s="388"/>
      <c r="AKY12" s="388"/>
      <c r="AKZ12" s="388"/>
      <c r="ALA12" s="388"/>
      <c r="ALB12" s="388"/>
      <c r="ALC12" s="388"/>
      <c r="ALD12" s="388"/>
      <c r="ALE12" s="388"/>
      <c r="ALF12" s="388"/>
      <c r="ALG12" s="388"/>
      <c r="ALH12" s="388"/>
      <c r="ALI12" s="388"/>
      <c r="ALJ12" s="388"/>
      <c r="ALK12" s="388"/>
      <c r="ALL12" s="388"/>
      <c r="ALM12" s="388"/>
      <c r="ALN12" s="388"/>
      <c r="ALO12" s="388"/>
      <c r="ALP12" s="388"/>
      <c r="ALQ12" s="388"/>
      <c r="ALR12" s="388"/>
      <c r="ALS12" s="387"/>
      <c r="ALT12" s="387"/>
      <c r="ALU12" s="387"/>
      <c r="ALV12" s="387"/>
      <c r="ALW12" s="387"/>
      <c r="ALX12" s="387"/>
      <c r="ALY12" s="387"/>
      <c r="ALZ12" s="387"/>
      <c r="AMA12" s="387"/>
      <c r="AMB12" s="387"/>
      <c r="AMC12" s="387"/>
      <c r="AMD12" s="387"/>
      <c r="AME12" s="387"/>
      <c r="AMF12" s="387"/>
      <c r="AMG12" s="387"/>
    </row>
    <row r="13" spans="1:1021" s="357" customFormat="1" ht="12.75" customHeight="1">
      <c r="G13" s="1355"/>
      <c r="H13" s="1355"/>
      <c r="I13" s="1355"/>
      <c r="J13" s="1356"/>
      <c r="K13" s="391"/>
      <c r="L13" s="390"/>
      <c r="M13" s="390"/>
      <c r="N13" s="390"/>
      <c r="O13" s="389"/>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8"/>
      <c r="CA13" s="388"/>
      <c r="CB13" s="388"/>
      <c r="CC13" s="388"/>
      <c r="CD13" s="388"/>
      <c r="CE13" s="388"/>
      <c r="CF13" s="388"/>
      <c r="CG13" s="388"/>
      <c r="CH13" s="388"/>
      <c r="CI13" s="388"/>
      <c r="CJ13" s="388"/>
      <c r="CK13" s="388"/>
      <c r="CL13" s="388"/>
      <c r="CM13" s="388"/>
      <c r="CN13" s="388"/>
      <c r="CO13" s="388"/>
      <c r="CP13" s="388"/>
      <c r="CQ13" s="388"/>
      <c r="CR13" s="388"/>
      <c r="CS13" s="388"/>
      <c r="CT13" s="388"/>
      <c r="CU13" s="388"/>
      <c r="CV13" s="388"/>
      <c r="CW13" s="388"/>
      <c r="CX13" s="388"/>
      <c r="CY13" s="388"/>
      <c r="CZ13" s="388"/>
      <c r="DA13" s="388"/>
      <c r="DB13" s="388"/>
      <c r="DC13" s="388"/>
      <c r="DD13" s="388"/>
      <c r="DE13" s="388"/>
      <c r="DF13" s="388"/>
      <c r="DG13" s="388"/>
      <c r="DH13" s="388"/>
      <c r="DI13" s="388"/>
      <c r="DJ13" s="388"/>
      <c r="DK13" s="388"/>
      <c r="DL13" s="388"/>
      <c r="DM13" s="388"/>
      <c r="DN13" s="388"/>
      <c r="DO13" s="388"/>
      <c r="DP13" s="388"/>
      <c r="DQ13" s="388"/>
      <c r="DR13" s="388"/>
      <c r="DS13" s="388"/>
      <c r="DT13" s="388"/>
      <c r="DU13" s="388"/>
      <c r="DV13" s="388"/>
      <c r="DW13" s="388"/>
      <c r="DX13" s="388"/>
      <c r="DY13" s="388"/>
      <c r="DZ13" s="388"/>
      <c r="EA13" s="388"/>
      <c r="EB13" s="388"/>
      <c r="EC13" s="388"/>
      <c r="ED13" s="388"/>
      <c r="EE13" s="388"/>
      <c r="EF13" s="388"/>
      <c r="EG13" s="388"/>
      <c r="EH13" s="388"/>
      <c r="EI13" s="388"/>
      <c r="EJ13" s="388"/>
      <c r="EK13" s="388"/>
      <c r="EL13" s="388"/>
      <c r="EM13" s="388"/>
      <c r="EN13" s="388"/>
      <c r="EO13" s="388"/>
      <c r="EP13" s="388"/>
      <c r="EQ13" s="388"/>
      <c r="ER13" s="388"/>
      <c r="ES13" s="388"/>
      <c r="ET13" s="388"/>
      <c r="EU13" s="388"/>
      <c r="EV13" s="388"/>
      <c r="EW13" s="388"/>
      <c r="EX13" s="388"/>
      <c r="EY13" s="388"/>
      <c r="EZ13" s="388"/>
      <c r="FA13" s="388"/>
      <c r="FB13" s="388"/>
      <c r="FC13" s="388"/>
      <c r="FD13" s="388"/>
      <c r="FE13" s="388"/>
      <c r="FF13" s="388"/>
      <c r="FG13" s="388"/>
      <c r="FH13" s="388"/>
      <c r="FI13" s="388"/>
      <c r="FJ13" s="388"/>
      <c r="FK13" s="388"/>
      <c r="FL13" s="388"/>
      <c r="FM13" s="388"/>
      <c r="FN13" s="388"/>
      <c r="FO13" s="388"/>
      <c r="FP13" s="388"/>
      <c r="FQ13" s="388"/>
      <c r="FR13" s="388"/>
      <c r="FS13" s="388"/>
      <c r="FT13" s="388"/>
      <c r="FU13" s="388"/>
      <c r="FV13" s="388"/>
      <c r="FW13" s="388"/>
      <c r="FX13" s="388"/>
      <c r="FY13" s="388"/>
      <c r="FZ13" s="388"/>
      <c r="GA13" s="388"/>
      <c r="GB13" s="388"/>
      <c r="GC13" s="388"/>
      <c r="GD13" s="388"/>
      <c r="GE13" s="388"/>
      <c r="GF13" s="388"/>
      <c r="GG13" s="388"/>
      <c r="GH13" s="388"/>
      <c r="GI13" s="388"/>
      <c r="GJ13" s="388"/>
      <c r="GK13" s="388"/>
      <c r="GL13" s="388"/>
      <c r="GM13" s="388"/>
      <c r="GN13" s="388"/>
      <c r="GO13" s="388"/>
      <c r="GP13" s="388"/>
      <c r="GQ13" s="388"/>
      <c r="GR13" s="388"/>
      <c r="GS13" s="388"/>
      <c r="GT13" s="388"/>
      <c r="GU13" s="388"/>
      <c r="GV13" s="388"/>
      <c r="GW13" s="388"/>
      <c r="GX13" s="388"/>
      <c r="GY13" s="388"/>
      <c r="GZ13" s="388"/>
      <c r="HA13" s="388"/>
      <c r="HB13" s="388"/>
      <c r="HC13" s="388"/>
      <c r="HD13" s="388"/>
      <c r="HE13" s="388"/>
      <c r="HF13" s="388"/>
      <c r="HG13" s="388"/>
      <c r="HH13" s="388"/>
      <c r="HI13" s="388"/>
      <c r="HJ13" s="388"/>
      <c r="HK13" s="388"/>
      <c r="HL13" s="388"/>
      <c r="HM13" s="388"/>
      <c r="HN13" s="388"/>
      <c r="HO13" s="388"/>
      <c r="HP13" s="388"/>
      <c r="HQ13" s="388"/>
      <c r="HR13" s="388"/>
      <c r="HS13" s="388"/>
      <c r="HT13" s="388"/>
      <c r="HU13" s="388"/>
      <c r="HV13" s="388"/>
      <c r="HW13" s="388"/>
      <c r="HX13" s="388"/>
      <c r="HY13" s="388"/>
      <c r="HZ13" s="388"/>
      <c r="IA13" s="388"/>
      <c r="IB13" s="388"/>
      <c r="IC13" s="388"/>
      <c r="ID13" s="388"/>
      <c r="IE13" s="388"/>
      <c r="IF13" s="388"/>
      <c r="IG13" s="388"/>
      <c r="IH13" s="388"/>
      <c r="II13" s="388"/>
      <c r="IJ13" s="388"/>
      <c r="IK13" s="388"/>
      <c r="IL13" s="388"/>
      <c r="IM13" s="388"/>
      <c r="IN13" s="388"/>
      <c r="IO13" s="388"/>
      <c r="IP13" s="388"/>
      <c r="IQ13" s="388"/>
      <c r="IR13" s="388"/>
      <c r="IS13" s="388"/>
      <c r="IT13" s="388"/>
      <c r="IU13" s="388"/>
      <c r="IV13" s="388"/>
      <c r="IW13" s="388"/>
      <c r="IX13" s="388"/>
      <c r="IY13" s="388"/>
      <c r="IZ13" s="388"/>
      <c r="JA13" s="388"/>
      <c r="JB13" s="388"/>
      <c r="JC13" s="388"/>
      <c r="JD13" s="388"/>
      <c r="JE13" s="388"/>
      <c r="JF13" s="388"/>
      <c r="JG13" s="388"/>
      <c r="JH13" s="388"/>
      <c r="JI13" s="388"/>
      <c r="JJ13" s="388"/>
      <c r="JK13" s="388"/>
      <c r="JL13" s="388"/>
      <c r="JM13" s="388"/>
      <c r="JN13" s="388"/>
      <c r="JO13" s="388"/>
      <c r="JP13" s="388"/>
      <c r="JQ13" s="388"/>
      <c r="JR13" s="388"/>
      <c r="JS13" s="388"/>
      <c r="JT13" s="388"/>
      <c r="JU13" s="388"/>
      <c r="JV13" s="388"/>
      <c r="JW13" s="388"/>
      <c r="JX13" s="388"/>
      <c r="JY13" s="388"/>
      <c r="JZ13" s="388"/>
      <c r="KA13" s="388"/>
      <c r="KB13" s="388"/>
      <c r="KC13" s="388"/>
      <c r="KD13" s="388"/>
      <c r="KE13" s="388"/>
      <c r="KF13" s="388"/>
      <c r="KG13" s="388"/>
      <c r="KH13" s="388"/>
      <c r="KI13" s="388"/>
      <c r="KJ13" s="388"/>
      <c r="KK13" s="388"/>
      <c r="KL13" s="388"/>
      <c r="KM13" s="388"/>
      <c r="KN13" s="388"/>
      <c r="KO13" s="388"/>
      <c r="KP13" s="388"/>
      <c r="KQ13" s="388"/>
      <c r="KR13" s="388"/>
      <c r="KS13" s="388"/>
      <c r="KT13" s="388"/>
      <c r="KU13" s="388"/>
      <c r="KV13" s="388"/>
      <c r="KW13" s="388"/>
      <c r="KX13" s="388"/>
      <c r="KY13" s="388"/>
      <c r="KZ13" s="388"/>
      <c r="LA13" s="388"/>
      <c r="LB13" s="388"/>
      <c r="LC13" s="388"/>
      <c r="LD13" s="388"/>
      <c r="LE13" s="388"/>
      <c r="LF13" s="388"/>
      <c r="LG13" s="388"/>
      <c r="LH13" s="388"/>
      <c r="LI13" s="388"/>
      <c r="LJ13" s="388"/>
      <c r="LK13" s="388"/>
      <c r="LL13" s="388"/>
      <c r="LM13" s="388"/>
      <c r="LN13" s="388"/>
      <c r="LO13" s="388"/>
      <c r="LP13" s="388"/>
      <c r="LQ13" s="388"/>
      <c r="LR13" s="388"/>
      <c r="LS13" s="388"/>
      <c r="LT13" s="388"/>
      <c r="LU13" s="388"/>
      <c r="LV13" s="388"/>
      <c r="LW13" s="388"/>
      <c r="LX13" s="388"/>
      <c r="LY13" s="388"/>
      <c r="LZ13" s="388"/>
      <c r="MA13" s="388"/>
      <c r="MB13" s="388"/>
      <c r="MC13" s="388"/>
      <c r="MD13" s="388"/>
      <c r="ME13" s="388"/>
      <c r="MF13" s="388"/>
      <c r="MG13" s="388"/>
      <c r="MH13" s="388"/>
      <c r="MI13" s="388"/>
      <c r="MJ13" s="388"/>
      <c r="MK13" s="388"/>
      <c r="ML13" s="388"/>
      <c r="MM13" s="388"/>
      <c r="MN13" s="388"/>
      <c r="MO13" s="388"/>
      <c r="MP13" s="388"/>
      <c r="MQ13" s="388"/>
      <c r="MR13" s="388"/>
      <c r="MS13" s="388"/>
      <c r="MT13" s="388"/>
      <c r="MU13" s="388"/>
      <c r="MV13" s="388"/>
      <c r="MW13" s="388"/>
      <c r="MX13" s="388"/>
      <c r="MY13" s="388"/>
      <c r="MZ13" s="388"/>
      <c r="NA13" s="388"/>
      <c r="NB13" s="388"/>
      <c r="NC13" s="388"/>
      <c r="ND13" s="388"/>
      <c r="NE13" s="388"/>
      <c r="NF13" s="388"/>
      <c r="NG13" s="388"/>
      <c r="NH13" s="388"/>
      <c r="NI13" s="388"/>
      <c r="NJ13" s="388"/>
      <c r="NK13" s="388"/>
      <c r="NL13" s="388"/>
      <c r="NM13" s="388"/>
      <c r="NN13" s="388"/>
      <c r="NO13" s="388"/>
      <c r="NP13" s="388"/>
      <c r="NQ13" s="388"/>
      <c r="NR13" s="388"/>
      <c r="NS13" s="388"/>
      <c r="NT13" s="388"/>
      <c r="NU13" s="388"/>
      <c r="NV13" s="388"/>
      <c r="NW13" s="388"/>
      <c r="NX13" s="388"/>
      <c r="NY13" s="388"/>
      <c r="NZ13" s="388"/>
      <c r="OA13" s="388"/>
      <c r="OB13" s="388"/>
      <c r="OC13" s="388"/>
      <c r="OD13" s="388"/>
      <c r="OE13" s="388"/>
      <c r="OF13" s="388"/>
      <c r="OG13" s="388"/>
      <c r="OH13" s="388"/>
      <c r="OI13" s="388"/>
      <c r="OJ13" s="388"/>
      <c r="OK13" s="388"/>
      <c r="OL13" s="388"/>
      <c r="OM13" s="388"/>
      <c r="ON13" s="388"/>
      <c r="OO13" s="388"/>
      <c r="OP13" s="388"/>
      <c r="OQ13" s="388"/>
      <c r="OR13" s="388"/>
      <c r="OS13" s="388"/>
      <c r="OT13" s="388"/>
      <c r="OU13" s="388"/>
      <c r="OV13" s="388"/>
      <c r="OW13" s="388"/>
      <c r="OX13" s="388"/>
      <c r="OY13" s="388"/>
      <c r="OZ13" s="388"/>
      <c r="PA13" s="388"/>
      <c r="PB13" s="388"/>
      <c r="PC13" s="388"/>
      <c r="PD13" s="388"/>
      <c r="PE13" s="388"/>
      <c r="PF13" s="388"/>
      <c r="PG13" s="388"/>
      <c r="PH13" s="388"/>
      <c r="PI13" s="388"/>
      <c r="PJ13" s="388"/>
      <c r="PK13" s="388"/>
      <c r="PL13" s="388"/>
      <c r="PM13" s="388"/>
      <c r="PN13" s="388"/>
      <c r="PO13" s="388"/>
      <c r="PP13" s="388"/>
      <c r="PQ13" s="388"/>
      <c r="PR13" s="388"/>
      <c r="PS13" s="388"/>
      <c r="PT13" s="388"/>
      <c r="PU13" s="388"/>
      <c r="PV13" s="388"/>
      <c r="PW13" s="388"/>
      <c r="PX13" s="388"/>
      <c r="PY13" s="388"/>
      <c r="PZ13" s="388"/>
      <c r="QA13" s="388"/>
      <c r="QB13" s="388"/>
      <c r="QC13" s="388"/>
      <c r="QD13" s="388"/>
      <c r="QE13" s="388"/>
      <c r="QF13" s="388"/>
      <c r="QG13" s="388"/>
      <c r="QH13" s="388"/>
      <c r="QI13" s="388"/>
      <c r="QJ13" s="388"/>
      <c r="QK13" s="388"/>
      <c r="QL13" s="388"/>
      <c r="QM13" s="388"/>
      <c r="QN13" s="388"/>
      <c r="QO13" s="388"/>
      <c r="QP13" s="388"/>
      <c r="QQ13" s="388"/>
      <c r="QR13" s="388"/>
      <c r="QS13" s="388"/>
      <c r="QT13" s="388"/>
      <c r="QU13" s="388"/>
      <c r="QV13" s="388"/>
      <c r="QW13" s="388"/>
      <c r="QX13" s="388"/>
      <c r="QY13" s="388"/>
      <c r="QZ13" s="388"/>
      <c r="RA13" s="388"/>
      <c r="RB13" s="388"/>
      <c r="RC13" s="388"/>
      <c r="RD13" s="388"/>
      <c r="RE13" s="388"/>
      <c r="RF13" s="388"/>
      <c r="RG13" s="388"/>
      <c r="RH13" s="388"/>
      <c r="RI13" s="388"/>
      <c r="RJ13" s="388"/>
      <c r="RK13" s="388"/>
      <c r="RL13" s="388"/>
      <c r="RM13" s="388"/>
      <c r="RN13" s="388"/>
      <c r="RO13" s="388"/>
      <c r="RP13" s="388"/>
      <c r="RQ13" s="388"/>
      <c r="RR13" s="388"/>
      <c r="RS13" s="388"/>
      <c r="RT13" s="388"/>
      <c r="RU13" s="388"/>
      <c r="RV13" s="388"/>
      <c r="RW13" s="388"/>
      <c r="RX13" s="388"/>
      <c r="RY13" s="388"/>
      <c r="RZ13" s="388"/>
      <c r="SA13" s="388"/>
      <c r="SB13" s="388"/>
      <c r="SC13" s="388"/>
      <c r="SD13" s="388"/>
      <c r="SE13" s="388"/>
      <c r="SF13" s="388"/>
      <c r="SG13" s="388"/>
      <c r="SH13" s="388"/>
      <c r="SI13" s="388"/>
      <c r="SJ13" s="388"/>
      <c r="SK13" s="388"/>
      <c r="SL13" s="388"/>
      <c r="SM13" s="388"/>
      <c r="SN13" s="388"/>
      <c r="SO13" s="388"/>
      <c r="SP13" s="388"/>
      <c r="SQ13" s="388"/>
      <c r="SR13" s="388"/>
      <c r="SS13" s="388"/>
      <c r="ST13" s="388"/>
      <c r="SU13" s="388"/>
      <c r="SV13" s="388"/>
      <c r="SW13" s="388"/>
      <c r="SX13" s="388"/>
      <c r="SY13" s="388"/>
      <c r="SZ13" s="388"/>
      <c r="TA13" s="388"/>
      <c r="TB13" s="388"/>
      <c r="TC13" s="388"/>
      <c r="TD13" s="388"/>
      <c r="TE13" s="388"/>
      <c r="TF13" s="388"/>
      <c r="TG13" s="388"/>
      <c r="TH13" s="388"/>
      <c r="TI13" s="388"/>
      <c r="TJ13" s="388"/>
      <c r="TK13" s="388"/>
      <c r="TL13" s="388"/>
      <c r="TM13" s="388"/>
      <c r="TN13" s="388"/>
      <c r="TO13" s="388"/>
      <c r="TP13" s="388"/>
      <c r="TQ13" s="388"/>
      <c r="TR13" s="388"/>
      <c r="TS13" s="388"/>
      <c r="TT13" s="388"/>
      <c r="TU13" s="388"/>
      <c r="TV13" s="388"/>
      <c r="TW13" s="388"/>
      <c r="TX13" s="388"/>
      <c r="TY13" s="388"/>
      <c r="TZ13" s="388"/>
      <c r="UA13" s="388"/>
      <c r="UB13" s="388"/>
      <c r="UC13" s="388"/>
      <c r="UD13" s="388"/>
      <c r="UE13" s="388"/>
      <c r="UF13" s="388"/>
      <c r="UG13" s="388"/>
      <c r="UH13" s="388"/>
      <c r="UI13" s="388"/>
      <c r="UJ13" s="388"/>
      <c r="UK13" s="388"/>
      <c r="UL13" s="388"/>
      <c r="UM13" s="388"/>
      <c r="UN13" s="388"/>
      <c r="UO13" s="388"/>
      <c r="UP13" s="388"/>
      <c r="UQ13" s="388"/>
      <c r="UR13" s="388"/>
      <c r="US13" s="388"/>
      <c r="UT13" s="388"/>
      <c r="UU13" s="388"/>
      <c r="UV13" s="388"/>
      <c r="UW13" s="388"/>
      <c r="UX13" s="388"/>
      <c r="UY13" s="388"/>
      <c r="UZ13" s="388"/>
      <c r="VA13" s="388"/>
      <c r="VB13" s="388"/>
      <c r="VC13" s="388"/>
      <c r="VD13" s="388"/>
      <c r="VE13" s="388"/>
      <c r="VF13" s="388"/>
      <c r="VG13" s="388"/>
      <c r="VH13" s="388"/>
      <c r="VI13" s="388"/>
      <c r="VJ13" s="388"/>
      <c r="VK13" s="388"/>
      <c r="VL13" s="388"/>
      <c r="VM13" s="388"/>
      <c r="VN13" s="388"/>
      <c r="VO13" s="388"/>
      <c r="VP13" s="388"/>
      <c r="VQ13" s="388"/>
      <c r="VR13" s="388"/>
      <c r="VS13" s="388"/>
      <c r="VT13" s="388"/>
      <c r="VU13" s="388"/>
      <c r="VV13" s="388"/>
      <c r="VW13" s="388"/>
      <c r="VX13" s="388"/>
      <c r="VY13" s="388"/>
      <c r="VZ13" s="388"/>
      <c r="WA13" s="388"/>
      <c r="WB13" s="388"/>
      <c r="WC13" s="388"/>
      <c r="WD13" s="388"/>
      <c r="WE13" s="388"/>
      <c r="WF13" s="388"/>
      <c r="WG13" s="388"/>
      <c r="WH13" s="388"/>
      <c r="WI13" s="388"/>
      <c r="WJ13" s="388"/>
      <c r="WK13" s="388"/>
      <c r="WL13" s="388"/>
      <c r="WM13" s="388"/>
      <c r="WN13" s="388"/>
      <c r="WO13" s="388"/>
      <c r="WP13" s="388"/>
      <c r="WQ13" s="388"/>
      <c r="WR13" s="388"/>
      <c r="WS13" s="388"/>
      <c r="WT13" s="388"/>
      <c r="WU13" s="388"/>
      <c r="WV13" s="388"/>
      <c r="WW13" s="388"/>
      <c r="WX13" s="388"/>
      <c r="WY13" s="388"/>
      <c r="WZ13" s="388"/>
      <c r="XA13" s="388"/>
      <c r="XB13" s="388"/>
      <c r="XC13" s="388"/>
      <c r="XD13" s="388"/>
      <c r="XE13" s="388"/>
      <c r="XF13" s="388"/>
      <c r="XG13" s="388"/>
      <c r="XH13" s="388"/>
      <c r="XI13" s="388"/>
      <c r="XJ13" s="388"/>
      <c r="XK13" s="388"/>
      <c r="XL13" s="388"/>
      <c r="XM13" s="388"/>
      <c r="XN13" s="388"/>
      <c r="XO13" s="388"/>
      <c r="XP13" s="388"/>
      <c r="XQ13" s="388"/>
      <c r="XR13" s="388"/>
      <c r="XS13" s="388"/>
      <c r="XT13" s="388"/>
      <c r="XU13" s="388"/>
      <c r="XV13" s="388"/>
      <c r="XW13" s="388"/>
      <c r="XX13" s="388"/>
      <c r="XY13" s="388"/>
      <c r="XZ13" s="388"/>
      <c r="YA13" s="388"/>
      <c r="YB13" s="388"/>
      <c r="YC13" s="388"/>
      <c r="YD13" s="388"/>
      <c r="YE13" s="388"/>
      <c r="YF13" s="388"/>
      <c r="YG13" s="388"/>
      <c r="YH13" s="388"/>
      <c r="YI13" s="388"/>
      <c r="YJ13" s="388"/>
      <c r="YK13" s="388"/>
      <c r="YL13" s="388"/>
      <c r="YM13" s="388"/>
      <c r="YN13" s="388"/>
      <c r="YO13" s="388"/>
      <c r="YP13" s="388"/>
      <c r="YQ13" s="388"/>
      <c r="YR13" s="388"/>
      <c r="YS13" s="388"/>
      <c r="YT13" s="388"/>
      <c r="YU13" s="388"/>
      <c r="YV13" s="388"/>
      <c r="YW13" s="388"/>
      <c r="YX13" s="388"/>
      <c r="YY13" s="388"/>
      <c r="YZ13" s="388"/>
      <c r="ZA13" s="388"/>
      <c r="ZB13" s="388"/>
      <c r="ZC13" s="388"/>
      <c r="ZD13" s="388"/>
      <c r="ZE13" s="388"/>
      <c r="ZF13" s="388"/>
      <c r="ZG13" s="388"/>
      <c r="ZH13" s="388"/>
      <c r="ZI13" s="388"/>
      <c r="ZJ13" s="388"/>
      <c r="ZK13" s="388"/>
      <c r="ZL13" s="388"/>
      <c r="ZM13" s="388"/>
      <c r="ZN13" s="388"/>
      <c r="ZO13" s="388"/>
      <c r="ZP13" s="388"/>
      <c r="ZQ13" s="388"/>
      <c r="ZR13" s="388"/>
      <c r="ZS13" s="388"/>
      <c r="ZT13" s="388"/>
      <c r="ZU13" s="388"/>
      <c r="ZV13" s="388"/>
      <c r="ZW13" s="388"/>
      <c r="ZX13" s="388"/>
      <c r="ZY13" s="388"/>
      <c r="ZZ13" s="388"/>
      <c r="AAA13" s="388"/>
      <c r="AAB13" s="388"/>
      <c r="AAC13" s="388"/>
      <c r="AAD13" s="388"/>
      <c r="AAE13" s="388"/>
      <c r="AAF13" s="388"/>
      <c r="AAG13" s="388"/>
      <c r="AAH13" s="388"/>
      <c r="AAI13" s="388"/>
      <c r="AAJ13" s="388"/>
      <c r="AAK13" s="388"/>
      <c r="AAL13" s="388"/>
      <c r="AAM13" s="388"/>
      <c r="AAN13" s="388"/>
      <c r="AAO13" s="388"/>
      <c r="AAP13" s="388"/>
      <c r="AAQ13" s="388"/>
      <c r="AAR13" s="388"/>
      <c r="AAS13" s="388"/>
      <c r="AAT13" s="388"/>
      <c r="AAU13" s="388"/>
      <c r="AAV13" s="388"/>
      <c r="AAW13" s="388"/>
      <c r="AAX13" s="388"/>
      <c r="AAY13" s="388"/>
      <c r="AAZ13" s="388"/>
      <c r="ABA13" s="388"/>
      <c r="ABB13" s="388"/>
      <c r="ABC13" s="388"/>
      <c r="ABD13" s="388"/>
      <c r="ABE13" s="388"/>
      <c r="ABF13" s="388"/>
      <c r="ABG13" s="388"/>
      <c r="ABH13" s="388"/>
      <c r="ABI13" s="388"/>
      <c r="ABJ13" s="388"/>
      <c r="ABK13" s="388"/>
      <c r="ABL13" s="388"/>
      <c r="ABM13" s="388"/>
      <c r="ABN13" s="388"/>
      <c r="ABO13" s="388"/>
      <c r="ABP13" s="388"/>
      <c r="ABQ13" s="388"/>
      <c r="ABR13" s="388"/>
      <c r="ABS13" s="388"/>
      <c r="ABT13" s="388"/>
      <c r="ABU13" s="388"/>
      <c r="ABV13" s="388"/>
      <c r="ABW13" s="388"/>
      <c r="ABX13" s="388"/>
      <c r="ABY13" s="388"/>
      <c r="ABZ13" s="388"/>
      <c r="ACA13" s="388"/>
      <c r="ACB13" s="388"/>
      <c r="ACC13" s="388"/>
      <c r="ACD13" s="388"/>
      <c r="ACE13" s="388"/>
      <c r="ACF13" s="388"/>
      <c r="ACG13" s="388"/>
      <c r="ACH13" s="388"/>
      <c r="ACI13" s="388"/>
      <c r="ACJ13" s="388"/>
      <c r="ACK13" s="388"/>
      <c r="ACL13" s="388"/>
      <c r="ACM13" s="388"/>
      <c r="ACN13" s="388"/>
      <c r="ACO13" s="388"/>
      <c r="ACP13" s="388"/>
      <c r="ACQ13" s="388"/>
      <c r="ACR13" s="388"/>
      <c r="ACS13" s="388"/>
      <c r="ACT13" s="388"/>
      <c r="ACU13" s="388"/>
      <c r="ACV13" s="388"/>
      <c r="ACW13" s="388"/>
      <c r="ACX13" s="388"/>
      <c r="ACY13" s="388"/>
      <c r="ACZ13" s="388"/>
      <c r="ADA13" s="388"/>
      <c r="ADB13" s="388"/>
      <c r="ADC13" s="388"/>
      <c r="ADD13" s="388"/>
      <c r="ADE13" s="388"/>
      <c r="ADF13" s="388"/>
      <c r="ADG13" s="388"/>
      <c r="ADH13" s="388"/>
      <c r="ADI13" s="388"/>
      <c r="ADJ13" s="388"/>
      <c r="ADK13" s="388"/>
      <c r="ADL13" s="388"/>
      <c r="ADM13" s="388"/>
      <c r="ADN13" s="388"/>
      <c r="ADO13" s="388"/>
      <c r="ADP13" s="388"/>
      <c r="ADQ13" s="388"/>
      <c r="ADR13" s="388"/>
      <c r="ADS13" s="388"/>
      <c r="ADT13" s="388"/>
      <c r="ADU13" s="388"/>
      <c r="ADV13" s="388"/>
      <c r="ADW13" s="388"/>
      <c r="ADX13" s="388"/>
      <c r="ADY13" s="388"/>
      <c r="ADZ13" s="388"/>
      <c r="AEA13" s="388"/>
      <c r="AEB13" s="388"/>
      <c r="AEC13" s="388"/>
      <c r="AED13" s="388"/>
      <c r="AEE13" s="388"/>
      <c r="AEF13" s="388"/>
      <c r="AEG13" s="388"/>
      <c r="AEH13" s="388"/>
      <c r="AEI13" s="388"/>
      <c r="AEJ13" s="388"/>
      <c r="AEK13" s="388"/>
      <c r="AEL13" s="388"/>
      <c r="AEM13" s="388"/>
      <c r="AEN13" s="388"/>
      <c r="AEO13" s="388"/>
      <c r="AEP13" s="388"/>
      <c r="AEQ13" s="388"/>
      <c r="AER13" s="388"/>
      <c r="AES13" s="388"/>
      <c r="AET13" s="388"/>
      <c r="AEU13" s="388"/>
      <c r="AEV13" s="388"/>
      <c r="AEW13" s="388"/>
      <c r="AEX13" s="388"/>
      <c r="AEY13" s="388"/>
      <c r="AEZ13" s="388"/>
      <c r="AFA13" s="388"/>
      <c r="AFB13" s="388"/>
      <c r="AFC13" s="388"/>
      <c r="AFD13" s="388"/>
      <c r="AFE13" s="388"/>
      <c r="AFF13" s="388"/>
      <c r="AFG13" s="388"/>
      <c r="AFH13" s="388"/>
      <c r="AFI13" s="388"/>
      <c r="AFJ13" s="388"/>
      <c r="AFK13" s="388"/>
      <c r="AFL13" s="388"/>
      <c r="AFM13" s="388"/>
      <c r="AFN13" s="388"/>
      <c r="AFO13" s="388"/>
      <c r="AFP13" s="388"/>
      <c r="AFQ13" s="388"/>
      <c r="AFR13" s="388"/>
      <c r="AFS13" s="388"/>
      <c r="AFT13" s="388"/>
      <c r="AFU13" s="388"/>
      <c r="AFV13" s="388"/>
      <c r="AFW13" s="388"/>
      <c r="AFX13" s="388"/>
      <c r="AFY13" s="388"/>
      <c r="AFZ13" s="388"/>
      <c r="AGA13" s="388"/>
      <c r="AGB13" s="388"/>
      <c r="AGC13" s="388"/>
      <c r="AGD13" s="388"/>
      <c r="AGE13" s="388"/>
      <c r="AGF13" s="388"/>
      <c r="AGG13" s="388"/>
      <c r="AGH13" s="388"/>
      <c r="AGI13" s="388"/>
      <c r="AGJ13" s="388"/>
      <c r="AGK13" s="388"/>
      <c r="AGL13" s="388"/>
      <c r="AGM13" s="388"/>
      <c r="AGN13" s="388"/>
      <c r="AGO13" s="388"/>
      <c r="AGP13" s="388"/>
      <c r="AGQ13" s="388"/>
      <c r="AGR13" s="388"/>
      <c r="AGS13" s="388"/>
      <c r="AGT13" s="388"/>
      <c r="AGU13" s="388"/>
      <c r="AGV13" s="388"/>
      <c r="AGW13" s="388"/>
      <c r="AGX13" s="388"/>
      <c r="AGY13" s="388"/>
      <c r="AGZ13" s="388"/>
      <c r="AHA13" s="388"/>
      <c r="AHB13" s="388"/>
      <c r="AHC13" s="388"/>
      <c r="AHD13" s="388"/>
      <c r="AHE13" s="388"/>
      <c r="AHF13" s="388"/>
      <c r="AHG13" s="388"/>
      <c r="AHH13" s="388"/>
      <c r="AHI13" s="388"/>
      <c r="AHJ13" s="388"/>
      <c r="AHK13" s="388"/>
      <c r="AHL13" s="388"/>
      <c r="AHM13" s="388"/>
      <c r="AHN13" s="388"/>
      <c r="AHO13" s="388"/>
      <c r="AHP13" s="388"/>
      <c r="AHQ13" s="388"/>
      <c r="AHR13" s="388"/>
      <c r="AHS13" s="388"/>
      <c r="AHT13" s="388"/>
      <c r="AHU13" s="388"/>
      <c r="AHV13" s="388"/>
      <c r="AHW13" s="388"/>
      <c r="AHX13" s="388"/>
      <c r="AHY13" s="388"/>
      <c r="AHZ13" s="388"/>
      <c r="AIA13" s="388"/>
      <c r="AIB13" s="388"/>
      <c r="AIC13" s="388"/>
      <c r="AID13" s="388"/>
      <c r="AIE13" s="388"/>
      <c r="AIF13" s="388"/>
      <c r="AIG13" s="388"/>
      <c r="AIH13" s="388"/>
      <c r="AII13" s="388"/>
      <c r="AIJ13" s="388"/>
      <c r="AIK13" s="388"/>
      <c r="AIL13" s="388"/>
      <c r="AIM13" s="388"/>
      <c r="AIN13" s="388"/>
      <c r="AIO13" s="388"/>
      <c r="AIP13" s="388"/>
      <c r="AIQ13" s="388"/>
      <c r="AIR13" s="388"/>
      <c r="AIS13" s="388"/>
      <c r="AIT13" s="388"/>
      <c r="AIU13" s="388"/>
      <c r="AIV13" s="388"/>
      <c r="AIW13" s="388"/>
      <c r="AIX13" s="388"/>
      <c r="AIY13" s="388"/>
      <c r="AIZ13" s="388"/>
      <c r="AJA13" s="388"/>
      <c r="AJB13" s="388"/>
      <c r="AJC13" s="388"/>
      <c r="AJD13" s="388"/>
      <c r="AJE13" s="388"/>
      <c r="AJF13" s="388"/>
      <c r="AJG13" s="388"/>
      <c r="AJH13" s="388"/>
      <c r="AJI13" s="388"/>
      <c r="AJJ13" s="388"/>
      <c r="AJK13" s="388"/>
      <c r="AJL13" s="388"/>
      <c r="AJM13" s="388"/>
      <c r="AJN13" s="388"/>
      <c r="AJO13" s="388"/>
      <c r="AJP13" s="388"/>
      <c r="AJQ13" s="388"/>
      <c r="AJR13" s="388"/>
      <c r="AJS13" s="388"/>
      <c r="AJT13" s="388"/>
      <c r="AJU13" s="388"/>
      <c r="AJV13" s="388"/>
      <c r="AJW13" s="388"/>
      <c r="AJX13" s="388"/>
      <c r="AJY13" s="388"/>
      <c r="AJZ13" s="388"/>
      <c r="AKA13" s="388"/>
      <c r="AKB13" s="388"/>
      <c r="AKC13" s="388"/>
      <c r="AKD13" s="388"/>
      <c r="AKE13" s="388"/>
      <c r="AKF13" s="388"/>
      <c r="AKG13" s="388"/>
      <c r="AKH13" s="388"/>
      <c r="AKI13" s="388"/>
      <c r="AKJ13" s="388"/>
      <c r="AKK13" s="388"/>
      <c r="AKL13" s="388"/>
      <c r="AKM13" s="388"/>
      <c r="AKN13" s="388"/>
      <c r="AKO13" s="388"/>
      <c r="AKP13" s="388"/>
      <c r="AKQ13" s="388"/>
      <c r="AKR13" s="388"/>
      <c r="AKS13" s="388"/>
      <c r="AKT13" s="388"/>
      <c r="AKU13" s="388"/>
      <c r="AKV13" s="388"/>
      <c r="AKW13" s="388"/>
      <c r="AKX13" s="388"/>
      <c r="AKY13" s="388"/>
      <c r="AKZ13" s="388"/>
      <c r="ALA13" s="388"/>
      <c r="ALB13" s="388"/>
      <c r="ALC13" s="388"/>
      <c r="ALD13" s="388"/>
      <c r="ALE13" s="388"/>
      <c r="ALF13" s="388"/>
      <c r="ALG13" s="388"/>
      <c r="ALH13" s="388"/>
      <c r="ALI13" s="388"/>
      <c r="ALJ13" s="388"/>
      <c r="ALK13" s="388"/>
      <c r="ALL13" s="388"/>
      <c r="ALM13" s="388"/>
      <c r="ALN13" s="388"/>
      <c r="ALO13" s="388"/>
      <c r="ALP13" s="388"/>
      <c r="ALQ13" s="388"/>
      <c r="ALR13" s="388"/>
      <c r="ALS13" s="387"/>
      <c r="ALT13" s="387"/>
      <c r="ALU13" s="387"/>
      <c r="ALV13" s="387"/>
      <c r="ALW13" s="387"/>
      <c r="ALX13" s="387"/>
      <c r="ALY13" s="387"/>
      <c r="ALZ13" s="387"/>
      <c r="AMA13" s="387"/>
      <c r="AMB13" s="387"/>
      <c r="AMC13" s="387"/>
      <c r="AMD13" s="387"/>
      <c r="AME13" s="387"/>
      <c r="AMF13" s="387"/>
      <c r="AMG13" s="387"/>
    </row>
    <row r="14" spans="1:1021" s="357" customFormat="1" ht="12.75" customHeight="1">
      <c r="B14" s="357" t="s">
        <v>10</v>
      </c>
      <c r="G14" s="1355"/>
      <c r="H14" s="1355"/>
      <c r="I14" s="1355"/>
      <c r="J14" s="1356"/>
      <c r="K14" s="391"/>
      <c r="L14" s="390"/>
      <c r="M14" s="390"/>
      <c r="N14" s="390"/>
      <c r="O14" s="389"/>
      <c r="P14" s="388"/>
      <c r="Q14" s="388"/>
      <c r="R14" s="388"/>
      <c r="S14" s="388"/>
      <c r="T14" s="388"/>
      <c r="U14" s="388"/>
      <c r="V14" s="388"/>
      <c r="W14" s="388"/>
      <c r="X14" s="388"/>
      <c r="Y14" s="388"/>
      <c r="Z14" s="388"/>
      <c r="AA14" s="388"/>
      <c r="AB14" s="388"/>
      <c r="AC14" s="388"/>
      <c r="AD14" s="388"/>
      <c r="AE14" s="388"/>
      <c r="AF14" s="388"/>
      <c r="AG14" s="388"/>
      <c r="AH14" s="388"/>
      <c r="AI14" s="388"/>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388"/>
      <c r="CI14" s="388"/>
      <c r="CJ14" s="388"/>
      <c r="CK14" s="388"/>
      <c r="CL14" s="388"/>
      <c r="CM14" s="388"/>
      <c r="CN14" s="388"/>
      <c r="CO14" s="388"/>
      <c r="CP14" s="388"/>
      <c r="CQ14" s="388"/>
      <c r="CR14" s="388"/>
      <c r="CS14" s="388"/>
      <c r="CT14" s="388"/>
      <c r="CU14" s="388"/>
      <c r="CV14" s="388"/>
      <c r="CW14" s="388"/>
      <c r="CX14" s="388"/>
      <c r="CY14" s="388"/>
      <c r="CZ14" s="388"/>
      <c r="DA14" s="388"/>
      <c r="DB14" s="388"/>
      <c r="DC14" s="388"/>
      <c r="DD14" s="388"/>
      <c r="DE14" s="388"/>
      <c r="DF14" s="388"/>
      <c r="DG14" s="388"/>
      <c r="DH14" s="388"/>
      <c r="DI14" s="388"/>
      <c r="DJ14" s="388"/>
      <c r="DK14" s="388"/>
      <c r="DL14" s="388"/>
      <c r="DM14" s="388"/>
      <c r="DN14" s="388"/>
      <c r="DO14" s="388"/>
      <c r="DP14" s="388"/>
      <c r="DQ14" s="388"/>
      <c r="DR14" s="388"/>
      <c r="DS14" s="388"/>
      <c r="DT14" s="388"/>
      <c r="DU14" s="388"/>
      <c r="DV14" s="388"/>
      <c r="DW14" s="388"/>
      <c r="DX14" s="388"/>
      <c r="DY14" s="388"/>
      <c r="DZ14" s="388"/>
      <c r="EA14" s="388"/>
      <c r="EB14" s="388"/>
      <c r="EC14" s="388"/>
      <c r="ED14" s="388"/>
      <c r="EE14" s="388"/>
      <c r="EF14" s="388"/>
      <c r="EG14" s="388"/>
      <c r="EH14" s="388"/>
      <c r="EI14" s="388"/>
      <c r="EJ14" s="388"/>
      <c r="EK14" s="388"/>
      <c r="EL14" s="388"/>
      <c r="EM14" s="388"/>
      <c r="EN14" s="388"/>
      <c r="EO14" s="388"/>
      <c r="EP14" s="388"/>
      <c r="EQ14" s="388"/>
      <c r="ER14" s="388"/>
      <c r="ES14" s="388"/>
      <c r="ET14" s="388"/>
      <c r="EU14" s="388"/>
      <c r="EV14" s="388"/>
      <c r="EW14" s="388"/>
      <c r="EX14" s="388"/>
      <c r="EY14" s="388"/>
      <c r="EZ14" s="388"/>
      <c r="FA14" s="388"/>
      <c r="FB14" s="388"/>
      <c r="FC14" s="388"/>
      <c r="FD14" s="388"/>
      <c r="FE14" s="388"/>
      <c r="FF14" s="388"/>
      <c r="FG14" s="388"/>
      <c r="FH14" s="388"/>
      <c r="FI14" s="388"/>
      <c r="FJ14" s="388"/>
      <c r="FK14" s="388"/>
      <c r="FL14" s="388"/>
      <c r="FM14" s="388"/>
      <c r="FN14" s="388"/>
      <c r="FO14" s="388"/>
      <c r="FP14" s="388"/>
      <c r="FQ14" s="388"/>
      <c r="FR14" s="388"/>
      <c r="FS14" s="388"/>
      <c r="FT14" s="388"/>
      <c r="FU14" s="388"/>
      <c r="FV14" s="388"/>
      <c r="FW14" s="388"/>
      <c r="FX14" s="388"/>
      <c r="FY14" s="388"/>
      <c r="FZ14" s="388"/>
      <c r="GA14" s="388"/>
      <c r="GB14" s="388"/>
      <c r="GC14" s="388"/>
      <c r="GD14" s="388"/>
      <c r="GE14" s="388"/>
      <c r="GF14" s="388"/>
      <c r="GG14" s="388"/>
      <c r="GH14" s="388"/>
      <c r="GI14" s="388"/>
      <c r="GJ14" s="388"/>
      <c r="GK14" s="388"/>
      <c r="GL14" s="388"/>
      <c r="GM14" s="388"/>
      <c r="GN14" s="388"/>
      <c r="GO14" s="388"/>
      <c r="GP14" s="388"/>
      <c r="GQ14" s="388"/>
      <c r="GR14" s="388"/>
      <c r="GS14" s="388"/>
      <c r="GT14" s="388"/>
      <c r="GU14" s="388"/>
      <c r="GV14" s="388"/>
      <c r="GW14" s="388"/>
      <c r="GX14" s="388"/>
      <c r="GY14" s="388"/>
      <c r="GZ14" s="388"/>
      <c r="HA14" s="388"/>
      <c r="HB14" s="388"/>
      <c r="HC14" s="388"/>
      <c r="HD14" s="388"/>
      <c r="HE14" s="388"/>
      <c r="HF14" s="388"/>
      <c r="HG14" s="388"/>
      <c r="HH14" s="388"/>
      <c r="HI14" s="388"/>
      <c r="HJ14" s="388"/>
      <c r="HK14" s="388"/>
      <c r="HL14" s="388"/>
      <c r="HM14" s="388"/>
      <c r="HN14" s="388"/>
      <c r="HO14" s="388"/>
      <c r="HP14" s="388"/>
      <c r="HQ14" s="388"/>
      <c r="HR14" s="388"/>
      <c r="HS14" s="388"/>
      <c r="HT14" s="388"/>
      <c r="HU14" s="388"/>
      <c r="HV14" s="388"/>
      <c r="HW14" s="388"/>
      <c r="HX14" s="388"/>
      <c r="HY14" s="388"/>
      <c r="HZ14" s="388"/>
      <c r="IA14" s="388"/>
      <c r="IB14" s="388"/>
      <c r="IC14" s="388"/>
      <c r="ID14" s="388"/>
      <c r="IE14" s="388"/>
      <c r="IF14" s="388"/>
      <c r="IG14" s="388"/>
      <c r="IH14" s="388"/>
      <c r="II14" s="388"/>
      <c r="IJ14" s="388"/>
      <c r="IK14" s="388"/>
      <c r="IL14" s="388"/>
      <c r="IM14" s="388"/>
      <c r="IN14" s="388"/>
      <c r="IO14" s="388"/>
      <c r="IP14" s="388"/>
      <c r="IQ14" s="388"/>
      <c r="IR14" s="388"/>
      <c r="IS14" s="388"/>
      <c r="IT14" s="388"/>
      <c r="IU14" s="388"/>
      <c r="IV14" s="388"/>
      <c r="IW14" s="388"/>
      <c r="IX14" s="388"/>
      <c r="IY14" s="388"/>
      <c r="IZ14" s="388"/>
      <c r="JA14" s="388"/>
      <c r="JB14" s="388"/>
      <c r="JC14" s="388"/>
      <c r="JD14" s="388"/>
      <c r="JE14" s="388"/>
      <c r="JF14" s="388"/>
      <c r="JG14" s="388"/>
      <c r="JH14" s="388"/>
      <c r="JI14" s="388"/>
      <c r="JJ14" s="388"/>
      <c r="JK14" s="388"/>
      <c r="JL14" s="388"/>
      <c r="JM14" s="388"/>
      <c r="JN14" s="388"/>
      <c r="JO14" s="388"/>
      <c r="JP14" s="388"/>
      <c r="JQ14" s="388"/>
      <c r="JR14" s="388"/>
      <c r="JS14" s="388"/>
      <c r="JT14" s="388"/>
      <c r="JU14" s="388"/>
      <c r="JV14" s="388"/>
      <c r="JW14" s="388"/>
      <c r="JX14" s="388"/>
      <c r="JY14" s="388"/>
      <c r="JZ14" s="388"/>
      <c r="KA14" s="388"/>
      <c r="KB14" s="388"/>
      <c r="KC14" s="388"/>
      <c r="KD14" s="388"/>
      <c r="KE14" s="388"/>
      <c r="KF14" s="388"/>
      <c r="KG14" s="388"/>
      <c r="KH14" s="388"/>
      <c r="KI14" s="388"/>
      <c r="KJ14" s="388"/>
      <c r="KK14" s="388"/>
      <c r="KL14" s="388"/>
      <c r="KM14" s="388"/>
      <c r="KN14" s="388"/>
      <c r="KO14" s="388"/>
      <c r="KP14" s="388"/>
      <c r="KQ14" s="388"/>
      <c r="KR14" s="388"/>
      <c r="KS14" s="388"/>
      <c r="KT14" s="388"/>
      <c r="KU14" s="388"/>
      <c r="KV14" s="388"/>
      <c r="KW14" s="388"/>
      <c r="KX14" s="388"/>
      <c r="KY14" s="388"/>
      <c r="KZ14" s="388"/>
      <c r="LA14" s="388"/>
      <c r="LB14" s="388"/>
      <c r="LC14" s="388"/>
      <c r="LD14" s="388"/>
      <c r="LE14" s="388"/>
      <c r="LF14" s="388"/>
      <c r="LG14" s="388"/>
      <c r="LH14" s="388"/>
      <c r="LI14" s="388"/>
      <c r="LJ14" s="388"/>
      <c r="LK14" s="388"/>
      <c r="LL14" s="388"/>
      <c r="LM14" s="388"/>
      <c r="LN14" s="388"/>
      <c r="LO14" s="388"/>
      <c r="LP14" s="388"/>
      <c r="LQ14" s="388"/>
      <c r="LR14" s="388"/>
      <c r="LS14" s="388"/>
      <c r="LT14" s="388"/>
      <c r="LU14" s="388"/>
      <c r="LV14" s="388"/>
      <c r="LW14" s="388"/>
      <c r="LX14" s="388"/>
      <c r="LY14" s="388"/>
      <c r="LZ14" s="388"/>
      <c r="MA14" s="388"/>
      <c r="MB14" s="388"/>
      <c r="MC14" s="388"/>
      <c r="MD14" s="388"/>
      <c r="ME14" s="388"/>
      <c r="MF14" s="388"/>
      <c r="MG14" s="388"/>
      <c r="MH14" s="388"/>
      <c r="MI14" s="388"/>
      <c r="MJ14" s="388"/>
      <c r="MK14" s="388"/>
      <c r="ML14" s="388"/>
      <c r="MM14" s="388"/>
      <c r="MN14" s="388"/>
      <c r="MO14" s="388"/>
      <c r="MP14" s="388"/>
      <c r="MQ14" s="388"/>
      <c r="MR14" s="388"/>
      <c r="MS14" s="388"/>
      <c r="MT14" s="388"/>
      <c r="MU14" s="388"/>
      <c r="MV14" s="388"/>
      <c r="MW14" s="388"/>
      <c r="MX14" s="388"/>
      <c r="MY14" s="388"/>
      <c r="MZ14" s="388"/>
      <c r="NA14" s="388"/>
      <c r="NB14" s="388"/>
      <c r="NC14" s="388"/>
      <c r="ND14" s="388"/>
      <c r="NE14" s="388"/>
      <c r="NF14" s="388"/>
      <c r="NG14" s="388"/>
      <c r="NH14" s="388"/>
      <c r="NI14" s="388"/>
      <c r="NJ14" s="388"/>
      <c r="NK14" s="388"/>
      <c r="NL14" s="388"/>
      <c r="NM14" s="388"/>
      <c r="NN14" s="388"/>
      <c r="NO14" s="388"/>
      <c r="NP14" s="388"/>
      <c r="NQ14" s="388"/>
      <c r="NR14" s="388"/>
      <c r="NS14" s="388"/>
      <c r="NT14" s="388"/>
      <c r="NU14" s="388"/>
      <c r="NV14" s="388"/>
      <c r="NW14" s="388"/>
      <c r="NX14" s="388"/>
      <c r="NY14" s="388"/>
      <c r="NZ14" s="388"/>
      <c r="OA14" s="388"/>
      <c r="OB14" s="388"/>
      <c r="OC14" s="388"/>
      <c r="OD14" s="388"/>
      <c r="OE14" s="388"/>
      <c r="OF14" s="388"/>
      <c r="OG14" s="388"/>
      <c r="OH14" s="388"/>
      <c r="OI14" s="388"/>
      <c r="OJ14" s="388"/>
      <c r="OK14" s="388"/>
      <c r="OL14" s="388"/>
      <c r="OM14" s="388"/>
      <c r="ON14" s="388"/>
      <c r="OO14" s="388"/>
      <c r="OP14" s="388"/>
      <c r="OQ14" s="388"/>
      <c r="OR14" s="388"/>
      <c r="OS14" s="388"/>
      <c r="OT14" s="388"/>
      <c r="OU14" s="388"/>
      <c r="OV14" s="388"/>
      <c r="OW14" s="388"/>
      <c r="OX14" s="388"/>
      <c r="OY14" s="388"/>
      <c r="OZ14" s="388"/>
      <c r="PA14" s="388"/>
      <c r="PB14" s="388"/>
      <c r="PC14" s="388"/>
      <c r="PD14" s="388"/>
      <c r="PE14" s="388"/>
      <c r="PF14" s="388"/>
      <c r="PG14" s="388"/>
      <c r="PH14" s="388"/>
      <c r="PI14" s="388"/>
      <c r="PJ14" s="388"/>
      <c r="PK14" s="388"/>
      <c r="PL14" s="388"/>
      <c r="PM14" s="388"/>
      <c r="PN14" s="388"/>
      <c r="PO14" s="388"/>
      <c r="PP14" s="388"/>
      <c r="PQ14" s="388"/>
      <c r="PR14" s="388"/>
      <c r="PS14" s="388"/>
      <c r="PT14" s="388"/>
      <c r="PU14" s="388"/>
      <c r="PV14" s="388"/>
      <c r="PW14" s="388"/>
      <c r="PX14" s="388"/>
      <c r="PY14" s="388"/>
      <c r="PZ14" s="388"/>
      <c r="QA14" s="388"/>
      <c r="QB14" s="388"/>
      <c r="QC14" s="388"/>
      <c r="QD14" s="388"/>
      <c r="QE14" s="388"/>
      <c r="QF14" s="388"/>
      <c r="QG14" s="388"/>
      <c r="QH14" s="388"/>
      <c r="QI14" s="388"/>
      <c r="QJ14" s="388"/>
      <c r="QK14" s="388"/>
      <c r="QL14" s="388"/>
      <c r="QM14" s="388"/>
      <c r="QN14" s="388"/>
      <c r="QO14" s="388"/>
      <c r="QP14" s="388"/>
      <c r="QQ14" s="388"/>
      <c r="QR14" s="388"/>
      <c r="QS14" s="388"/>
      <c r="QT14" s="388"/>
      <c r="QU14" s="388"/>
      <c r="QV14" s="388"/>
      <c r="QW14" s="388"/>
      <c r="QX14" s="388"/>
      <c r="QY14" s="388"/>
      <c r="QZ14" s="388"/>
      <c r="RA14" s="388"/>
      <c r="RB14" s="388"/>
      <c r="RC14" s="388"/>
      <c r="RD14" s="388"/>
      <c r="RE14" s="388"/>
      <c r="RF14" s="388"/>
      <c r="RG14" s="388"/>
      <c r="RH14" s="388"/>
      <c r="RI14" s="388"/>
      <c r="RJ14" s="388"/>
      <c r="RK14" s="388"/>
      <c r="RL14" s="388"/>
      <c r="RM14" s="388"/>
      <c r="RN14" s="388"/>
      <c r="RO14" s="388"/>
      <c r="RP14" s="388"/>
      <c r="RQ14" s="388"/>
      <c r="RR14" s="388"/>
      <c r="RS14" s="388"/>
      <c r="RT14" s="388"/>
      <c r="RU14" s="388"/>
      <c r="RV14" s="388"/>
      <c r="RW14" s="388"/>
      <c r="RX14" s="388"/>
      <c r="RY14" s="388"/>
      <c r="RZ14" s="388"/>
      <c r="SA14" s="388"/>
      <c r="SB14" s="388"/>
      <c r="SC14" s="388"/>
      <c r="SD14" s="388"/>
      <c r="SE14" s="388"/>
      <c r="SF14" s="388"/>
      <c r="SG14" s="388"/>
      <c r="SH14" s="388"/>
      <c r="SI14" s="388"/>
      <c r="SJ14" s="388"/>
      <c r="SK14" s="388"/>
      <c r="SL14" s="388"/>
      <c r="SM14" s="388"/>
      <c r="SN14" s="388"/>
      <c r="SO14" s="388"/>
      <c r="SP14" s="388"/>
      <c r="SQ14" s="388"/>
      <c r="SR14" s="388"/>
      <c r="SS14" s="388"/>
      <c r="ST14" s="388"/>
      <c r="SU14" s="388"/>
      <c r="SV14" s="388"/>
      <c r="SW14" s="388"/>
      <c r="SX14" s="388"/>
      <c r="SY14" s="388"/>
      <c r="SZ14" s="388"/>
      <c r="TA14" s="388"/>
      <c r="TB14" s="388"/>
      <c r="TC14" s="388"/>
      <c r="TD14" s="388"/>
      <c r="TE14" s="388"/>
      <c r="TF14" s="388"/>
      <c r="TG14" s="388"/>
      <c r="TH14" s="388"/>
      <c r="TI14" s="388"/>
      <c r="TJ14" s="388"/>
      <c r="TK14" s="388"/>
      <c r="TL14" s="388"/>
      <c r="TM14" s="388"/>
      <c r="TN14" s="388"/>
      <c r="TO14" s="388"/>
      <c r="TP14" s="388"/>
      <c r="TQ14" s="388"/>
      <c r="TR14" s="388"/>
      <c r="TS14" s="388"/>
      <c r="TT14" s="388"/>
      <c r="TU14" s="388"/>
      <c r="TV14" s="388"/>
      <c r="TW14" s="388"/>
      <c r="TX14" s="388"/>
      <c r="TY14" s="388"/>
      <c r="TZ14" s="388"/>
      <c r="UA14" s="388"/>
      <c r="UB14" s="388"/>
      <c r="UC14" s="388"/>
      <c r="UD14" s="388"/>
      <c r="UE14" s="388"/>
      <c r="UF14" s="388"/>
      <c r="UG14" s="388"/>
      <c r="UH14" s="388"/>
      <c r="UI14" s="388"/>
      <c r="UJ14" s="388"/>
      <c r="UK14" s="388"/>
      <c r="UL14" s="388"/>
      <c r="UM14" s="388"/>
      <c r="UN14" s="388"/>
      <c r="UO14" s="388"/>
      <c r="UP14" s="388"/>
      <c r="UQ14" s="388"/>
      <c r="UR14" s="388"/>
      <c r="US14" s="388"/>
      <c r="UT14" s="388"/>
      <c r="UU14" s="388"/>
      <c r="UV14" s="388"/>
      <c r="UW14" s="388"/>
      <c r="UX14" s="388"/>
      <c r="UY14" s="388"/>
      <c r="UZ14" s="388"/>
      <c r="VA14" s="388"/>
      <c r="VB14" s="388"/>
      <c r="VC14" s="388"/>
      <c r="VD14" s="388"/>
      <c r="VE14" s="388"/>
      <c r="VF14" s="388"/>
      <c r="VG14" s="388"/>
      <c r="VH14" s="388"/>
      <c r="VI14" s="388"/>
      <c r="VJ14" s="388"/>
      <c r="VK14" s="388"/>
      <c r="VL14" s="388"/>
      <c r="VM14" s="388"/>
      <c r="VN14" s="388"/>
      <c r="VO14" s="388"/>
      <c r="VP14" s="388"/>
      <c r="VQ14" s="388"/>
      <c r="VR14" s="388"/>
      <c r="VS14" s="388"/>
      <c r="VT14" s="388"/>
      <c r="VU14" s="388"/>
      <c r="VV14" s="388"/>
      <c r="VW14" s="388"/>
      <c r="VX14" s="388"/>
      <c r="VY14" s="388"/>
      <c r="VZ14" s="388"/>
      <c r="WA14" s="388"/>
      <c r="WB14" s="388"/>
      <c r="WC14" s="388"/>
      <c r="WD14" s="388"/>
      <c r="WE14" s="388"/>
      <c r="WF14" s="388"/>
      <c r="WG14" s="388"/>
      <c r="WH14" s="388"/>
      <c r="WI14" s="388"/>
      <c r="WJ14" s="388"/>
      <c r="WK14" s="388"/>
      <c r="WL14" s="388"/>
      <c r="WM14" s="388"/>
      <c r="WN14" s="388"/>
      <c r="WO14" s="388"/>
      <c r="WP14" s="388"/>
      <c r="WQ14" s="388"/>
      <c r="WR14" s="388"/>
      <c r="WS14" s="388"/>
      <c r="WT14" s="388"/>
      <c r="WU14" s="388"/>
      <c r="WV14" s="388"/>
      <c r="WW14" s="388"/>
      <c r="WX14" s="388"/>
      <c r="WY14" s="388"/>
      <c r="WZ14" s="388"/>
      <c r="XA14" s="388"/>
      <c r="XB14" s="388"/>
      <c r="XC14" s="388"/>
      <c r="XD14" s="388"/>
      <c r="XE14" s="388"/>
      <c r="XF14" s="388"/>
      <c r="XG14" s="388"/>
      <c r="XH14" s="388"/>
      <c r="XI14" s="388"/>
      <c r="XJ14" s="388"/>
      <c r="XK14" s="388"/>
      <c r="XL14" s="388"/>
      <c r="XM14" s="388"/>
      <c r="XN14" s="388"/>
      <c r="XO14" s="388"/>
      <c r="XP14" s="388"/>
      <c r="XQ14" s="388"/>
      <c r="XR14" s="388"/>
      <c r="XS14" s="388"/>
      <c r="XT14" s="388"/>
      <c r="XU14" s="388"/>
      <c r="XV14" s="388"/>
      <c r="XW14" s="388"/>
      <c r="XX14" s="388"/>
      <c r="XY14" s="388"/>
      <c r="XZ14" s="388"/>
      <c r="YA14" s="388"/>
      <c r="YB14" s="388"/>
      <c r="YC14" s="388"/>
      <c r="YD14" s="388"/>
      <c r="YE14" s="388"/>
      <c r="YF14" s="388"/>
      <c r="YG14" s="388"/>
      <c r="YH14" s="388"/>
      <c r="YI14" s="388"/>
      <c r="YJ14" s="388"/>
      <c r="YK14" s="388"/>
      <c r="YL14" s="388"/>
      <c r="YM14" s="388"/>
      <c r="YN14" s="388"/>
      <c r="YO14" s="388"/>
      <c r="YP14" s="388"/>
      <c r="YQ14" s="388"/>
      <c r="YR14" s="388"/>
      <c r="YS14" s="388"/>
      <c r="YT14" s="388"/>
      <c r="YU14" s="388"/>
      <c r="YV14" s="388"/>
      <c r="YW14" s="388"/>
      <c r="YX14" s="388"/>
      <c r="YY14" s="388"/>
      <c r="YZ14" s="388"/>
      <c r="ZA14" s="388"/>
      <c r="ZB14" s="388"/>
      <c r="ZC14" s="388"/>
      <c r="ZD14" s="388"/>
      <c r="ZE14" s="388"/>
      <c r="ZF14" s="388"/>
      <c r="ZG14" s="388"/>
      <c r="ZH14" s="388"/>
      <c r="ZI14" s="388"/>
      <c r="ZJ14" s="388"/>
      <c r="ZK14" s="388"/>
      <c r="ZL14" s="388"/>
      <c r="ZM14" s="388"/>
      <c r="ZN14" s="388"/>
      <c r="ZO14" s="388"/>
      <c r="ZP14" s="388"/>
      <c r="ZQ14" s="388"/>
      <c r="ZR14" s="388"/>
      <c r="ZS14" s="388"/>
      <c r="ZT14" s="388"/>
      <c r="ZU14" s="388"/>
      <c r="ZV14" s="388"/>
      <c r="ZW14" s="388"/>
      <c r="ZX14" s="388"/>
      <c r="ZY14" s="388"/>
      <c r="ZZ14" s="388"/>
      <c r="AAA14" s="388"/>
      <c r="AAB14" s="388"/>
      <c r="AAC14" s="388"/>
      <c r="AAD14" s="388"/>
      <c r="AAE14" s="388"/>
      <c r="AAF14" s="388"/>
      <c r="AAG14" s="388"/>
      <c r="AAH14" s="388"/>
      <c r="AAI14" s="388"/>
      <c r="AAJ14" s="388"/>
      <c r="AAK14" s="388"/>
      <c r="AAL14" s="388"/>
      <c r="AAM14" s="388"/>
      <c r="AAN14" s="388"/>
      <c r="AAO14" s="388"/>
      <c r="AAP14" s="388"/>
      <c r="AAQ14" s="388"/>
      <c r="AAR14" s="388"/>
      <c r="AAS14" s="388"/>
      <c r="AAT14" s="388"/>
      <c r="AAU14" s="388"/>
      <c r="AAV14" s="388"/>
      <c r="AAW14" s="388"/>
      <c r="AAX14" s="388"/>
      <c r="AAY14" s="388"/>
      <c r="AAZ14" s="388"/>
      <c r="ABA14" s="388"/>
      <c r="ABB14" s="388"/>
      <c r="ABC14" s="388"/>
      <c r="ABD14" s="388"/>
      <c r="ABE14" s="388"/>
      <c r="ABF14" s="388"/>
      <c r="ABG14" s="388"/>
      <c r="ABH14" s="388"/>
      <c r="ABI14" s="388"/>
      <c r="ABJ14" s="388"/>
      <c r="ABK14" s="388"/>
      <c r="ABL14" s="388"/>
      <c r="ABM14" s="388"/>
      <c r="ABN14" s="388"/>
      <c r="ABO14" s="388"/>
      <c r="ABP14" s="388"/>
      <c r="ABQ14" s="388"/>
      <c r="ABR14" s="388"/>
      <c r="ABS14" s="388"/>
      <c r="ABT14" s="388"/>
      <c r="ABU14" s="388"/>
      <c r="ABV14" s="388"/>
      <c r="ABW14" s="388"/>
      <c r="ABX14" s="388"/>
      <c r="ABY14" s="388"/>
      <c r="ABZ14" s="388"/>
      <c r="ACA14" s="388"/>
      <c r="ACB14" s="388"/>
      <c r="ACC14" s="388"/>
      <c r="ACD14" s="388"/>
      <c r="ACE14" s="388"/>
      <c r="ACF14" s="388"/>
      <c r="ACG14" s="388"/>
      <c r="ACH14" s="388"/>
      <c r="ACI14" s="388"/>
      <c r="ACJ14" s="388"/>
      <c r="ACK14" s="388"/>
      <c r="ACL14" s="388"/>
      <c r="ACM14" s="388"/>
      <c r="ACN14" s="388"/>
      <c r="ACO14" s="388"/>
      <c r="ACP14" s="388"/>
      <c r="ACQ14" s="388"/>
      <c r="ACR14" s="388"/>
      <c r="ACS14" s="388"/>
      <c r="ACT14" s="388"/>
      <c r="ACU14" s="388"/>
      <c r="ACV14" s="388"/>
      <c r="ACW14" s="388"/>
      <c r="ACX14" s="388"/>
      <c r="ACY14" s="388"/>
      <c r="ACZ14" s="388"/>
      <c r="ADA14" s="388"/>
      <c r="ADB14" s="388"/>
      <c r="ADC14" s="388"/>
      <c r="ADD14" s="388"/>
      <c r="ADE14" s="388"/>
      <c r="ADF14" s="388"/>
      <c r="ADG14" s="388"/>
      <c r="ADH14" s="388"/>
      <c r="ADI14" s="388"/>
      <c r="ADJ14" s="388"/>
      <c r="ADK14" s="388"/>
      <c r="ADL14" s="388"/>
      <c r="ADM14" s="388"/>
      <c r="ADN14" s="388"/>
      <c r="ADO14" s="388"/>
      <c r="ADP14" s="388"/>
      <c r="ADQ14" s="388"/>
      <c r="ADR14" s="388"/>
      <c r="ADS14" s="388"/>
      <c r="ADT14" s="388"/>
      <c r="ADU14" s="388"/>
      <c r="ADV14" s="388"/>
      <c r="ADW14" s="388"/>
      <c r="ADX14" s="388"/>
      <c r="ADY14" s="388"/>
      <c r="ADZ14" s="388"/>
      <c r="AEA14" s="388"/>
      <c r="AEB14" s="388"/>
      <c r="AEC14" s="388"/>
      <c r="AED14" s="388"/>
      <c r="AEE14" s="388"/>
      <c r="AEF14" s="388"/>
      <c r="AEG14" s="388"/>
      <c r="AEH14" s="388"/>
      <c r="AEI14" s="388"/>
      <c r="AEJ14" s="388"/>
      <c r="AEK14" s="388"/>
      <c r="AEL14" s="388"/>
      <c r="AEM14" s="388"/>
      <c r="AEN14" s="388"/>
      <c r="AEO14" s="388"/>
      <c r="AEP14" s="388"/>
      <c r="AEQ14" s="388"/>
      <c r="AER14" s="388"/>
      <c r="AES14" s="388"/>
      <c r="AET14" s="388"/>
      <c r="AEU14" s="388"/>
      <c r="AEV14" s="388"/>
      <c r="AEW14" s="388"/>
      <c r="AEX14" s="388"/>
      <c r="AEY14" s="388"/>
      <c r="AEZ14" s="388"/>
      <c r="AFA14" s="388"/>
      <c r="AFB14" s="388"/>
      <c r="AFC14" s="388"/>
      <c r="AFD14" s="388"/>
      <c r="AFE14" s="388"/>
      <c r="AFF14" s="388"/>
      <c r="AFG14" s="388"/>
      <c r="AFH14" s="388"/>
      <c r="AFI14" s="388"/>
      <c r="AFJ14" s="388"/>
      <c r="AFK14" s="388"/>
      <c r="AFL14" s="388"/>
      <c r="AFM14" s="388"/>
      <c r="AFN14" s="388"/>
      <c r="AFO14" s="388"/>
      <c r="AFP14" s="388"/>
      <c r="AFQ14" s="388"/>
      <c r="AFR14" s="388"/>
      <c r="AFS14" s="388"/>
      <c r="AFT14" s="388"/>
      <c r="AFU14" s="388"/>
      <c r="AFV14" s="388"/>
      <c r="AFW14" s="388"/>
      <c r="AFX14" s="388"/>
      <c r="AFY14" s="388"/>
      <c r="AFZ14" s="388"/>
      <c r="AGA14" s="388"/>
      <c r="AGB14" s="388"/>
      <c r="AGC14" s="388"/>
      <c r="AGD14" s="388"/>
      <c r="AGE14" s="388"/>
      <c r="AGF14" s="388"/>
      <c r="AGG14" s="388"/>
      <c r="AGH14" s="388"/>
      <c r="AGI14" s="388"/>
      <c r="AGJ14" s="388"/>
      <c r="AGK14" s="388"/>
      <c r="AGL14" s="388"/>
      <c r="AGM14" s="388"/>
      <c r="AGN14" s="388"/>
      <c r="AGO14" s="388"/>
      <c r="AGP14" s="388"/>
      <c r="AGQ14" s="388"/>
      <c r="AGR14" s="388"/>
      <c r="AGS14" s="388"/>
      <c r="AGT14" s="388"/>
      <c r="AGU14" s="388"/>
      <c r="AGV14" s="388"/>
      <c r="AGW14" s="388"/>
      <c r="AGX14" s="388"/>
      <c r="AGY14" s="388"/>
      <c r="AGZ14" s="388"/>
      <c r="AHA14" s="388"/>
      <c r="AHB14" s="388"/>
      <c r="AHC14" s="388"/>
      <c r="AHD14" s="388"/>
      <c r="AHE14" s="388"/>
      <c r="AHF14" s="388"/>
      <c r="AHG14" s="388"/>
      <c r="AHH14" s="388"/>
      <c r="AHI14" s="388"/>
      <c r="AHJ14" s="388"/>
      <c r="AHK14" s="388"/>
      <c r="AHL14" s="388"/>
      <c r="AHM14" s="388"/>
      <c r="AHN14" s="388"/>
      <c r="AHO14" s="388"/>
      <c r="AHP14" s="388"/>
      <c r="AHQ14" s="388"/>
      <c r="AHR14" s="388"/>
      <c r="AHS14" s="388"/>
      <c r="AHT14" s="388"/>
      <c r="AHU14" s="388"/>
      <c r="AHV14" s="388"/>
      <c r="AHW14" s="388"/>
      <c r="AHX14" s="388"/>
      <c r="AHY14" s="388"/>
      <c r="AHZ14" s="388"/>
      <c r="AIA14" s="388"/>
      <c r="AIB14" s="388"/>
      <c r="AIC14" s="388"/>
      <c r="AID14" s="388"/>
      <c r="AIE14" s="388"/>
      <c r="AIF14" s="388"/>
      <c r="AIG14" s="388"/>
      <c r="AIH14" s="388"/>
      <c r="AII14" s="388"/>
      <c r="AIJ14" s="388"/>
      <c r="AIK14" s="388"/>
      <c r="AIL14" s="388"/>
      <c r="AIM14" s="388"/>
      <c r="AIN14" s="388"/>
      <c r="AIO14" s="388"/>
      <c r="AIP14" s="388"/>
      <c r="AIQ14" s="388"/>
      <c r="AIR14" s="388"/>
      <c r="AIS14" s="388"/>
      <c r="AIT14" s="388"/>
      <c r="AIU14" s="388"/>
      <c r="AIV14" s="388"/>
      <c r="AIW14" s="388"/>
      <c r="AIX14" s="388"/>
      <c r="AIY14" s="388"/>
      <c r="AIZ14" s="388"/>
      <c r="AJA14" s="388"/>
      <c r="AJB14" s="388"/>
      <c r="AJC14" s="388"/>
      <c r="AJD14" s="388"/>
      <c r="AJE14" s="388"/>
      <c r="AJF14" s="388"/>
      <c r="AJG14" s="388"/>
      <c r="AJH14" s="388"/>
      <c r="AJI14" s="388"/>
      <c r="AJJ14" s="388"/>
      <c r="AJK14" s="388"/>
      <c r="AJL14" s="388"/>
      <c r="AJM14" s="388"/>
      <c r="AJN14" s="388"/>
      <c r="AJO14" s="388"/>
      <c r="AJP14" s="388"/>
      <c r="AJQ14" s="388"/>
      <c r="AJR14" s="388"/>
      <c r="AJS14" s="388"/>
      <c r="AJT14" s="388"/>
      <c r="AJU14" s="388"/>
      <c r="AJV14" s="388"/>
      <c r="AJW14" s="388"/>
      <c r="AJX14" s="388"/>
      <c r="AJY14" s="388"/>
      <c r="AJZ14" s="388"/>
      <c r="AKA14" s="388"/>
      <c r="AKB14" s="388"/>
      <c r="AKC14" s="388"/>
      <c r="AKD14" s="388"/>
      <c r="AKE14" s="388"/>
      <c r="AKF14" s="388"/>
      <c r="AKG14" s="388"/>
      <c r="AKH14" s="388"/>
      <c r="AKI14" s="388"/>
      <c r="AKJ14" s="388"/>
      <c r="AKK14" s="388"/>
      <c r="AKL14" s="388"/>
      <c r="AKM14" s="388"/>
      <c r="AKN14" s="388"/>
      <c r="AKO14" s="388"/>
      <c r="AKP14" s="388"/>
      <c r="AKQ14" s="388"/>
      <c r="AKR14" s="388"/>
      <c r="AKS14" s="388"/>
      <c r="AKT14" s="388"/>
      <c r="AKU14" s="388"/>
      <c r="AKV14" s="388"/>
      <c r="AKW14" s="388"/>
      <c r="AKX14" s="388"/>
      <c r="AKY14" s="388"/>
      <c r="AKZ14" s="388"/>
      <c r="ALA14" s="388"/>
      <c r="ALB14" s="388"/>
      <c r="ALC14" s="388"/>
      <c r="ALD14" s="388"/>
      <c r="ALE14" s="388"/>
      <c r="ALF14" s="388"/>
      <c r="ALG14" s="388"/>
      <c r="ALH14" s="388"/>
      <c r="ALI14" s="388"/>
      <c r="ALJ14" s="388"/>
      <c r="ALK14" s="388"/>
      <c r="ALL14" s="388"/>
      <c r="ALM14" s="388"/>
      <c r="ALN14" s="388"/>
      <c r="ALO14" s="388"/>
      <c r="ALP14" s="388"/>
      <c r="ALQ14" s="388"/>
      <c r="ALR14" s="388"/>
      <c r="ALS14" s="387"/>
      <c r="ALT14" s="387"/>
      <c r="ALU14" s="387"/>
      <c r="ALV14" s="387"/>
      <c r="ALW14" s="387"/>
      <c r="ALX14" s="387"/>
      <c r="ALY14" s="387"/>
      <c r="ALZ14" s="387"/>
      <c r="AMA14" s="387"/>
      <c r="AMB14" s="387"/>
      <c r="AMC14" s="387"/>
      <c r="AMD14" s="387"/>
      <c r="AME14" s="387"/>
      <c r="AMF14" s="387"/>
      <c r="AMG14" s="387"/>
    </row>
    <row r="15" spans="1:1021" s="357" customFormat="1" ht="12.75" customHeight="1">
      <c r="G15" s="1355"/>
      <c r="H15" s="1355"/>
      <c r="I15" s="1355"/>
      <c r="J15" s="1356"/>
      <c r="K15" s="391"/>
      <c r="L15" s="390"/>
      <c r="M15" s="390"/>
      <c r="N15" s="390"/>
      <c r="O15" s="389"/>
      <c r="P15" s="388"/>
      <c r="Q15" s="388"/>
      <c r="R15" s="388"/>
      <c r="S15" s="388"/>
      <c r="T15" s="388"/>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c r="BX15" s="388"/>
      <c r="BY15" s="388"/>
      <c r="BZ15" s="388"/>
      <c r="CA15" s="388"/>
      <c r="CB15" s="388"/>
      <c r="CC15" s="388"/>
      <c r="CD15" s="388"/>
      <c r="CE15" s="388"/>
      <c r="CF15" s="388"/>
      <c r="CG15" s="388"/>
      <c r="CH15" s="388"/>
      <c r="CI15" s="388"/>
      <c r="CJ15" s="388"/>
      <c r="CK15" s="388"/>
      <c r="CL15" s="388"/>
      <c r="CM15" s="388"/>
      <c r="CN15" s="388"/>
      <c r="CO15" s="388"/>
      <c r="CP15" s="388"/>
      <c r="CQ15" s="388"/>
      <c r="CR15" s="388"/>
      <c r="CS15" s="388"/>
      <c r="CT15" s="388"/>
      <c r="CU15" s="388"/>
      <c r="CV15" s="388"/>
      <c r="CW15" s="388"/>
      <c r="CX15" s="388"/>
      <c r="CY15" s="388"/>
      <c r="CZ15" s="388"/>
      <c r="DA15" s="388"/>
      <c r="DB15" s="388"/>
      <c r="DC15" s="388"/>
      <c r="DD15" s="388"/>
      <c r="DE15" s="388"/>
      <c r="DF15" s="388"/>
      <c r="DG15" s="388"/>
      <c r="DH15" s="388"/>
      <c r="DI15" s="388"/>
      <c r="DJ15" s="388"/>
      <c r="DK15" s="388"/>
      <c r="DL15" s="388"/>
      <c r="DM15" s="388"/>
      <c r="DN15" s="388"/>
      <c r="DO15" s="388"/>
      <c r="DP15" s="388"/>
      <c r="DQ15" s="388"/>
      <c r="DR15" s="388"/>
      <c r="DS15" s="388"/>
      <c r="DT15" s="388"/>
      <c r="DU15" s="388"/>
      <c r="DV15" s="388"/>
      <c r="DW15" s="388"/>
      <c r="DX15" s="388"/>
      <c r="DY15" s="388"/>
      <c r="DZ15" s="388"/>
      <c r="EA15" s="388"/>
      <c r="EB15" s="388"/>
      <c r="EC15" s="388"/>
      <c r="ED15" s="388"/>
      <c r="EE15" s="388"/>
      <c r="EF15" s="388"/>
      <c r="EG15" s="388"/>
      <c r="EH15" s="388"/>
      <c r="EI15" s="388"/>
      <c r="EJ15" s="388"/>
      <c r="EK15" s="388"/>
      <c r="EL15" s="388"/>
      <c r="EM15" s="388"/>
      <c r="EN15" s="388"/>
      <c r="EO15" s="388"/>
      <c r="EP15" s="388"/>
      <c r="EQ15" s="388"/>
      <c r="ER15" s="388"/>
      <c r="ES15" s="388"/>
      <c r="ET15" s="388"/>
      <c r="EU15" s="388"/>
      <c r="EV15" s="388"/>
      <c r="EW15" s="388"/>
      <c r="EX15" s="388"/>
      <c r="EY15" s="388"/>
      <c r="EZ15" s="388"/>
      <c r="FA15" s="388"/>
      <c r="FB15" s="388"/>
      <c r="FC15" s="388"/>
      <c r="FD15" s="388"/>
      <c r="FE15" s="388"/>
      <c r="FF15" s="388"/>
      <c r="FG15" s="388"/>
      <c r="FH15" s="388"/>
      <c r="FI15" s="388"/>
      <c r="FJ15" s="388"/>
      <c r="FK15" s="388"/>
      <c r="FL15" s="388"/>
      <c r="FM15" s="388"/>
      <c r="FN15" s="388"/>
      <c r="FO15" s="388"/>
      <c r="FP15" s="388"/>
      <c r="FQ15" s="388"/>
      <c r="FR15" s="388"/>
      <c r="FS15" s="388"/>
      <c r="FT15" s="388"/>
      <c r="FU15" s="388"/>
      <c r="FV15" s="388"/>
      <c r="FW15" s="388"/>
      <c r="FX15" s="388"/>
      <c r="FY15" s="388"/>
      <c r="FZ15" s="388"/>
      <c r="GA15" s="388"/>
      <c r="GB15" s="388"/>
      <c r="GC15" s="388"/>
      <c r="GD15" s="388"/>
      <c r="GE15" s="388"/>
      <c r="GF15" s="388"/>
      <c r="GG15" s="388"/>
      <c r="GH15" s="388"/>
      <c r="GI15" s="388"/>
      <c r="GJ15" s="388"/>
      <c r="GK15" s="388"/>
      <c r="GL15" s="388"/>
      <c r="GM15" s="388"/>
      <c r="GN15" s="388"/>
      <c r="GO15" s="388"/>
      <c r="GP15" s="388"/>
      <c r="GQ15" s="388"/>
      <c r="GR15" s="388"/>
      <c r="GS15" s="388"/>
      <c r="GT15" s="388"/>
      <c r="GU15" s="388"/>
      <c r="GV15" s="388"/>
      <c r="GW15" s="388"/>
      <c r="GX15" s="388"/>
      <c r="GY15" s="388"/>
      <c r="GZ15" s="388"/>
      <c r="HA15" s="388"/>
      <c r="HB15" s="388"/>
      <c r="HC15" s="388"/>
      <c r="HD15" s="388"/>
      <c r="HE15" s="388"/>
      <c r="HF15" s="388"/>
      <c r="HG15" s="388"/>
      <c r="HH15" s="388"/>
      <c r="HI15" s="388"/>
      <c r="HJ15" s="388"/>
      <c r="HK15" s="388"/>
      <c r="HL15" s="388"/>
      <c r="HM15" s="388"/>
      <c r="HN15" s="388"/>
      <c r="HO15" s="388"/>
      <c r="HP15" s="388"/>
      <c r="HQ15" s="388"/>
      <c r="HR15" s="388"/>
      <c r="HS15" s="388"/>
      <c r="HT15" s="388"/>
      <c r="HU15" s="388"/>
      <c r="HV15" s="388"/>
      <c r="HW15" s="388"/>
      <c r="HX15" s="388"/>
      <c r="HY15" s="388"/>
      <c r="HZ15" s="388"/>
      <c r="IA15" s="388"/>
      <c r="IB15" s="388"/>
      <c r="IC15" s="388"/>
      <c r="ID15" s="388"/>
      <c r="IE15" s="388"/>
      <c r="IF15" s="388"/>
      <c r="IG15" s="388"/>
      <c r="IH15" s="388"/>
      <c r="II15" s="388"/>
      <c r="IJ15" s="388"/>
      <c r="IK15" s="388"/>
      <c r="IL15" s="388"/>
      <c r="IM15" s="388"/>
      <c r="IN15" s="388"/>
      <c r="IO15" s="388"/>
      <c r="IP15" s="388"/>
      <c r="IQ15" s="388"/>
      <c r="IR15" s="388"/>
      <c r="IS15" s="388"/>
      <c r="IT15" s="388"/>
      <c r="IU15" s="388"/>
      <c r="IV15" s="388"/>
      <c r="IW15" s="388"/>
      <c r="IX15" s="388"/>
      <c r="IY15" s="388"/>
      <c r="IZ15" s="388"/>
      <c r="JA15" s="388"/>
      <c r="JB15" s="388"/>
      <c r="JC15" s="388"/>
      <c r="JD15" s="388"/>
      <c r="JE15" s="388"/>
      <c r="JF15" s="388"/>
      <c r="JG15" s="388"/>
      <c r="JH15" s="388"/>
      <c r="JI15" s="388"/>
      <c r="JJ15" s="388"/>
      <c r="JK15" s="388"/>
      <c r="JL15" s="388"/>
      <c r="JM15" s="388"/>
      <c r="JN15" s="388"/>
      <c r="JO15" s="388"/>
      <c r="JP15" s="388"/>
      <c r="JQ15" s="388"/>
      <c r="JR15" s="388"/>
      <c r="JS15" s="388"/>
      <c r="JT15" s="388"/>
      <c r="JU15" s="388"/>
      <c r="JV15" s="388"/>
      <c r="JW15" s="388"/>
      <c r="JX15" s="388"/>
      <c r="JY15" s="388"/>
      <c r="JZ15" s="388"/>
      <c r="KA15" s="388"/>
      <c r="KB15" s="388"/>
      <c r="KC15" s="388"/>
      <c r="KD15" s="388"/>
      <c r="KE15" s="388"/>
      <c r="KF15" s="388"/>
      <c r="KG15" s="388"/>
      <c r="KH15" s="388"/>
      <c r="KI15" s="388"/>
      <c r="KJ15" s="388"/>
      <c r="KK15" s="388"/>
      <c r="KL15" s="388"/>
      <c r="KM15" s="388"/>
      <c r="KN15" s="388"/>
      <c r="KO15" s="388"/>
      <c r="KP15" s="388"/>
      <c r="KQ15" s="388"/>
      <c r="KR15" s="388"/>
      <c r="KS15" s="388"/>
      <c r="KT15" s="388"/>
      <c r="KU15" s="388"/>
      <c r="KV15" s="388"/>
      <c r="KW15" s="388"/>
      <c r="KX15" s="388"/>
      <c r="KY15" s="388"/>
      <c r="KZ15" s="388"/>
      <c r="LA15" s="388"/>
      <c r="LB15" s="388"/>
      <c r="LC15" s="388"/>
      <c r="LD15" s="388"/>
      <c r="LE15" s="388"/>
      <c r="LF15" s="388"/>
      <c r="LG15" s="388"/>
      <c r="LH15" s="388"/>
      <c r="LI15" s="388"/>
      <c r="LJ15" s="388"/>
      <c r="LK15" s="388"/>
      <c r="LL15" s="388"/>
      <c r="LM15" s="388"/>
      <c r="LN15" s="388"/>
      <c r="LO15" s="388"/>
      <c r="LP15" s="388"/>
      <c r="LQ15" s="388"/>
      <c r="LR15" s="388"/>
      <c r="LS15" s="388"/>
      <c r="LT15" s="388"/>
      <c r="LU15" s="388"/>
      <c r="LV15" s="388"/>
      <c r="LW15" s="388"/>
      <c r="LX15" s="388"/>
      <c r="LY15" s="388"/>
      <c r="LZ15" s="388"/>
      <c r="MA15" s="388"/>
      <c r="MB15" s="388"/>
      <c r="MC15" s="388"/>
      <c r="MD15" s="388"/>
      <c r="ME15" s="388"/>
      <c r="MF15" s="388"/>
      <c r="MG15" s="388"/>
      <c r="MH15" s="388"/>
      <c r="MI15" s="388"/>
      <c r="MJ15" s="388"/>
      <c r="MK15" s="388"/>
      <c r="ML15" s="388"/>
      <c r="MM15" s="388"/>
      <c r="MN15" s="388"/>
      <c r="MO15" s="388"/>
      <c r="MP15" s="388"/>
      <c r="MQ15" s="388"/>
      <c r="MR15" s="388"/>
      <c r="MS15" s="388"/>
      <c r="MT15" s="388"/>
      <c r="MU15" s="388"/>
      <c r="MV15" s="388"/>
      <c r="MW15" s="388"/>
      <c r="MX15" s="388"/>
      <c r="MY15" s="388"/>
      <c r="MZ15" s="388"/>
      <c r="NA15" s="388"/>
      <c r="NB15" s="388"/>
      <c r="NC15" s="388"/>
      <c r="ND15" s="388"/>
      <c r="NE15" s="388"/>
      <c r="NF15" s="388"/>
      <c r="NG15" s="388"/>
      <c r="NH15" s="388"/>
      <c r="NI15" s="388"/>
      <c r="NJ15" s="388"/>
      <c r="NK15" s="388"/>
      <c r="NL15" s="388"/>
      <c r="NM15" s="388"/>
      <c r="NN15" s="388"/>
      <c r="NO15" s="388"/>
      <c r="NP15" s="388"/>
      <c r="NQ15" s="388"/>
      <c r="NR15" s="388"/>
      <c r="NS15" s="388"/>
      <c r="NT15" s="388"/>
      <c r="NU15" s="388"/>
      <c r="NV15" s="388"/>
      <c r="NW15" s="388"/>
      <c r="NX15" s="388"/>
      <c r="NY15" s="388"/>
      <c r="NZ15" s="388"/>
      <c r="OA15" s="388"/>
      <c r="OB15" s="388"/>
      <c r="OC15" s="388"/>
      <c r="OD15" s="388"/>
      <c r="OE15" s="388"/>
      <c r="OF15" s="388"/>
      <c r="OG15" s="388"/>
      <c r="OH15" s="388"/>
      <c r="OI15" s="388"/>
      <c r="OJ15" s="388"/>
      <c r="OK15" s="388"/>
      <c r="OL15" s="388"/>
      <c r="OM15" s="388"/>
      <c r="ON15" s="388"/>
      <c r="OO15" s="388"/>
      <c r="OP15" s="388"/>
      <c r="OQ15" s="388"/>
      <c r="OR15" s="388"/>
      <c r="OS15" s="388"/>
      <c r="OT15" s="388"/>
      <c r="OU15" s="388"/>
      <c r="OV15" s="388"/>
      <c r="OW15" s="388"/>
      <c r="OX15" s="388"/>
      <c r="OY15" s="388"/>
      <c r="OZ15" s="388"/>
      <c r="PA15" s="388"/>
      <c r="PB15" s="388"/>
      <c r="PC15" s="388"/>
      <c r="PD15" s="388"/>
      <c r="PE15" s="388"/>
      <c r="PF15" s="388"/>
      <c r="PG15" s="388"/>
      <c r="PH15" s="388"/>
      <c r="PI15" s="388"/>
      <c r="PJ15" s="388"/>
      <c r="PK15" s="388"/>
      <c r="PL15" s="388"/>
      <c r="PM15" s="388"/>
      <c r="PN15" s="388"/>
      <c r="PO15" s="388"/>
      <c r="PP15" s="388"/>
      <c r="PQ15" s="388"/>
      <c r="PR15" s="388"/>
      <c r="PS15" s="388"/>
      <c r="PT15" s="388"/>
      <c r="PU15" s="388"/>
      <c r="PV15" s="388"/>
      <c r="PW15" s="388"/>
      <c r="PX15" s="388"/>
      <c r="PY15" s="388"/>
      <c r="PZ15" s="388"/>
      <c r="QA15" s="388"/>
      <c r="QB15" s="388"/>
      <c r="QC15" s="388"/>
      <c r="QD15" s="388"/>
      <c r="QE15" s="388"/>
      <c r="QF15" s="388"/>
      <c r="QG15" s="388"/>
      <c r="QH15" s="388"/>
      <c r="QI15" s="388"/>
      <c r="QJ15" s="388"/>
      <c r="QK15" s="388"/>
      <c r="QL15" s="388"/>
      <c r="QM15" s="388"/>
      <c r="QN15" s="388"/>
      <c r="QO15" s="388"/>
      <c r="QP15" s="388"/>
      <c r="QQ15" s="388"/>
      <c r="QR15" s="388"/>
      <c r="QS15" s="388"/>
      <c r="QT15" s="388"/>
      <c r="QU15" s="388"/>
      <c r="QV15" s="388"/>
      <c r="QW15" s="388"/>
      <c r="QX15" s="388"/>
      <c r="QY15" s="388"/>
      <c r="QZ15" s="388"/>
      <c r="RA15" s="388"/>
      <c r="RB15" s="388"/>
      <c r="RC15" s="388"/>
      <c r="RD15" s="388"/>
      <c r="RE15" s="388"/>
      <c r="RF15" s="388"/>
      <c r="RG15" s="388"/>
      <c r="RH15" s="388"/>
      <c r="RI15" s="388"/>
      <c r="RJ15" s="388"/>
      <c r="RK15" s="388"/>
      <c r="RL15" s="388"/>
      <c r="RM15" s="388"/>
      <c r="RN15" s="388"/>
      <c r="RO15" s="388"/>
      <c r="RP15" s="388"/>
      <c r="RQ15" s="388"/>
      <c r="RR15" s="388"/>
      <c r="RS15" s="388"/>
      <c r="RT15" s="388"/>
      <c r="RU15" s="388"/>
      <c r="RV15" s="388"/>
      <c r="RW15" s="388"/>
      <c r="RX15" s="388"/>
      <c r="RY15" s="388"/>
      <c r="RZ15" s="388"/>
      <c r="SA15" s="388"/>
      <c r="SB15" s="388"/>
      <c r="SC15" s="388"/>
      <c r="SD15" s="388"/>
      <c r="SE15" s="388"/>
      <c r="SF15" s="388"/>
      <c r="SG15" s="388"/>
      <c r="SH15" s="388"/>
      <c r="SI15" s="388"/>
      <c r="SJ15" s="388"/>
      <c r="SK15" s="388"/>
      <c r="SL15" s="388"/>
      <c r="SM15" s="388"/>
      <c r="SN15" s="388"/>
      <c r="SO15" s="388"/>
      <c r="SP15" s="388"/>
      <c r="SQ15" s="388"/>
      <c r="SR15" s="388"/>
      <c r="SS15" s="388"/>
      <c r="ST15" s="388"/>
      <c r="SU15" s="388"/>
      <c r="SV15" s="388"/>
      <c r="SW15" s="388"/>
      <c r="SX15" s="388"/>
      <c r="SY15" s="388"/>
      <c r="SZ15" s="388"/>
      <c r="TA15" s="388"/>
      <c r="TB15" s="388"/>
      <c r="TC15" s="388"/>
      <c r="TD15" s="388"/>
      <c r="TE15" s="388"/>
      <c r="TF15" s="388"/>
      <c r="TG15" s="388"/>
      <c r="TH15" s="388"/>
      <c r="TI15" s="388"/>
      <c r="TJ15" s="388"/>
      <c r="TK15" s="388"/>
      <c r="TL15" s="388"/>
      <c r="TM15" s="388"/>
      <c r="TN15" s="388"/>
      <c r="TO15" s="388"/>
      <c r="TP15" s="388"/>
      <c r="TQ15" s="388"/>
      <c r="TR15" s="388"/>
      <c r="TS15" s="388"/>
      <c r="TT15" s="388"/>
      <c r="TU15" s="388"/>
      <c r="TV15" s="388"/>
      <c r="TW15" s="388"/>
      <c r="TX15" s="388"/>
      <c r="TY15" s="388"/>
      <c r="TZ15" s="388"/>
      <c r="UA15" s="388"/>
      <c r="UB15" s="388"/>
      <c r="UC15" s="388"/>
      <c r="UD15" s="388"/>
      <c r="UE15" s="388"/>
      <c r="UF15" s="388"/>
      <c r="UG15" s="388"/>
      <c r="UH15" s="388"/>
      <c r="UI15" s="388"/>
      <c r="UJ15" s="388"/>
      <c r="UK15" s="388"/>
      <c r="UL15" s="388"/>
      <c r="UM15" s="388"/>
      <c r="UN15" s="388"/>
      <c r="UO15" s="388"/>
      <c r="UP15" s="388"/>
      <c r="UQ15" s="388"/>
      <c r="UR15" s="388"/>
      <c r="US15" s="388"/>
      <c r="UT15" s="388"/>
      <c r="UU15" s="388"/>
      <c r="UV15" s="388"/>
      <c r="UW15" s="388"/>
      <c r="UX15" s="388"/>
      <c r="UY15" s="388"/>
      <c r="UZ15" s="388"/>
      <c r="VA15" s="388"/>
      <c r="VB15" s="388"/>
      <c r="VC15" s="388"/>
      <c r="VD15" s="388"/>
      <c r="VE15" s="388"/>
      <c r="VF15" s="388"/>
      <c r="VG15" s="388"/>
      <c r="VH15" s="388"/>
      <c r="VI15" s="388"/>
      <c r="VJ15" s="388"/>
      <c r="VK15" s="388"/>
      <c r="VL15" s="388"/>
      <c r="VM15" s="388"/>
      <c r="VN15" s="388"/>
      <c r="VO15" s="388"/>
      <c r="VP15" s="388"/>
      <c r="VQ15" s="388"/>
      <c r="VR15" s="388"/>
      <c r="VS15" s="388"/>
      <c r="VT15" s="388"/>
      <c r="VU15" s="388"/>
      <c r="VV15" s="388"/>
      <c r="VW15" s="388"/>
      <c r="VX15" s="388"/>
      <c r="VY15" s="388"/>
      <c r="VZ15" s="388"/>
      <c r="WA15" s="388"/>
      <c r="WB15" s="388"/>
      <c r="WC15" s="388"/>
      <c r="WD15" s="388"/>
      <c r="WE15" s="388"/>
      <c r="WF15" s="388"/>
      <c r="WG15" s="388"/>
      <c r="WH15" s="388"/>
      <c r="WI15" s="388"/>
      <c r="WJ15" s="388"/>
      <c r="WK15" s="388"/>
      <c r="WL15" s="388"/>
      <c r="WM15" s="388"/>
      <c r="WN15" s="388"/>
      <c r="WO15" s="388"/>
      <c r="WP15" s="388"/>
      <c r="WQ15" s="388"/>
      <c r="WR15" s="388"/>
      <c r="WS15" s="388"/>
      <c r="WT15" s="388"/>
      <c r="WU15" s="388"/>
      <c r="WV15" s="388"/>
      <c r="WW15" s="388"/>
      <c r="WX15" s="388"/>
      <c r="WY15" s="388"/>
      <c r="WZ15" s="388"/>
      <c r="XA15" s="388"/>
      <c r="XB15" s="388"/>
      <c r="XC15" s="388"/>
      <c r="XD15" s="388"/>
      <c r="XE15" s="388"/>
      <c r="XF15" s="388"/>
      <c r="XG15" s="388"/>
      <c r="XH15" s="388"/>
      <c r="XI15" s="388"/>
      <c r="XJ15" s="388"/>
      <c r="XK15" s="388"/>
      <c r="XL15" s="388"/>
      <c r="XM15" s="388"/>
      <c r="XN15" s="388"/>
      <c r="XO15" s="388"/>
      <c r="XP15" s="388"/>
      <c r="XQ15" s="388"/>
      <c r="XR15" s="388"/>
      <c r="XS15" s="388"/>
      <c r="XT15" s="388"/>
      <c r="XU15" s="388"/>
      <c r="XV15" s="388"/>
      <c r="XW15" s="388"/>
      <c r="XX15" s="388"/>
      <c r="XY15" s="388"/>
      <c r="XZ15" s="388"/>
      <c r="YA15" s="388"/>
      <c r="YB15" s="388"/>
      <c r="YC15" s="388"/>
      <c r="YD15" s="388"/>
      <c r="YE15" s="388"/>
      <c r="YF15" s="388"/>
      <c r="YG15" s="388"/>
      <c r="YH15" s="388"/>
      <c r="YI15" s="388"/>
      <c r="YJ15" s="388"/>
      <c r="YK15" s="388"/>
      <c r="YL15" s="388"/>
      <c r="YM15" s="388"/>
      <c r="YN15" s="388"/>
      <c r="YO15" s="388"/>
      <c r="YP15" s="388"/>
      <c r="YQ15" s="388"/>
      <c r="YR15" s="388"/>
      <c r="YS15" s="388"/>
      <c r="YT15" s="388"/>
      <c r="YU15" s="388"/>
      <c r="YV15" s="388"/>
      <c r="YW15" s="388"/>
      <c r="YX15" s="388"/>
      <c r="YY15" s="388"/>
      <c r="YZ15" s="388"/>
      <c r="ZA15" s="388"/>
      <c r="ZB15" s="388"/>
      <c r="ZC15" s="388"/>
      <c r="ZD15" s="388"/>
      <c r="ZE15" s="388"/>
      <c r="ZF15" s="388"/>
      <c r="ZG15" s="388"/>
      <c r="ZH15" s="388"/>
      <c r="ZI15" s="388"/>
      <c r="ZJ15" s="388"/>
      <c r="ZK15" s="388"/>
      <c r="ZL15" s="388"/>
      <c r="ZM15" s="388"/>
      <c r="ZN15" s="388"/>
      <c r="ZO15" s="388"/>
      <c r="ZP15" s="388"/>
      <c r="ZQ15" s="388"/>
      <c r="ZR15" s="388"/>
      <c r="ZS15" s="388"/>
      <c r="ZT15" s="388"/>
      <c r="ZU15" s="388"/>
      <c r="ZV15" s="388"/>
      <c r="ZW15" s="388"/>
      <c r="ZX15" s="388"/>
      <c r="ZY15" s="388"/>
      <c r="ZZ15" s="388"/>
      <c r="AAA15" s="388"/>
      <c r="AAB15" s="388"/>
      <c r="AAC15" s="388"/>
      <c r="AAD15" s="388"/>
      <c r="AAE15" s="388"/>
      <c r="AAF15" s="388"/>
      <c r="AAG15" s="388"/>
      <c r="AAH15" s="388"/>
      <c r="AAI15" s="388"/>
      <c r="AAJ15" s="388"/>
      <c r="AAK15" s="388"/>
      <c r="AAL15" s="388"/>
      <c r="AAM15" s="388"/>
      <c r="AAN15" s="388"/>
      <c r="AAO15" s="388"/>
      <c r="AAP15" s="388"/>
      <c r="AAQ15" s="388"/>
      <c r="AAR15" s="388"/>
      <c r="AAS15" s="388"/>
      <c r="AAT15" s="388"/>
      <c r="AAU15" s="388"/>
      <c r="AAV15" s="388"/>
      <c r="AAW15" s="388"/>
      <c r="AAX15" s="388"/>
      <c r="AAY15" s="388"/>
      <c r="AAZ15" s="388"/>
      <c r="ABA15" s="388"/>
      <c r="ABB15" s="388"/>
      <c r="ABC15" s="388"/>
      <c r="ABD15" s="388"/>
      <c r="ABE15" s="388"/>
      <c r="ABF15" s="388"/>
      <c r="ABG15" s="388"/>
      <c r="ABH15" s="388"/>
      <c r="ABI15" s="388"/>
      <c r="ABJ15" s="388"/>
      <c r="ABK15" s="388"/>
      <c r="ABL15" s="388"/>
      <c r="ABM15" s="388"/>
      <c r="ABN15" s="388"/>
      <c r="ABO15" s="388"/>
      <c r="ABP15" s="388"/>
      <c r="ABQ15" s="388"/>
      <c r="ABR15" s="388"/>
      <c r="ABS15" s="388"/>
      <c r="ABT15" s="388"/>
      <c r="ABU15" s="388"/>
      <c r="ABV15" s="388"/>
      <c r="ABW15" s="388"/>
      <c r="ABX15" s="388"/>
      <c r="ABY15" s="388"/>
      <c r="ABZ15" s="388"/>
      <c r="ACA15" s="388"/>
      <c r="ACB15" s="388"/>
      <c r="ACC15" s="388"/>
      <c r="ACD15" s="388"/>
      <c r="ACE15" s="388"/>
      <c r="ACF15" s="388"/>
      <c r="ACG15" s="388"/>
      <c r="ACH15" s="388"/>
      <c r="ACI15" s="388"/>
      <c r="ACJ15" s="388"/>
      <c r="ACK15" s="388"/>
      <c r="ACL15" s="388"/>
      <c r="ACM15" s="388"/>
      <c r="ACN15" s="388"/>
      <c r="ACO15" s="388"/>
      <c r="ACP15" s="388"/>
      <c r="ACQ15" s="388"/>
      <c r="ACR15" s="388"/>
      <c r="ACS15" s="388"/>
      <c r="ACT15" s="388"/>
      <c r="ACU15" s="388"/>
      <c r="ACV15" s="388"/>
      <c r="ACW15" s="388"/>
      <c r="ACX15" s="388"/>
      <c r="ACY15" s="388"/>
      <c r="ACZ15" s="388"/>
      <c r="ADA15" s="388"/>
      <c r="ADB15" s="388"/>
      <c r="ADC15" s="388"/>
      <c r="ADD15" s="388"/>
      <c r="ADE15" s="388"/>
      <c r="ADF15" s="388"/>
      <c r="ADG15" s="388"/>
      <c r="ADH15" s="388"/>
      <c r="ADI15" s="388"/>
      <c r="ADJ15" s="388"/>
      <c r="ADK15" s="388"/>
      <c r="ADL15" s="388"/>
      <c r="ADM15" s="388"/>
      <c r="ADN15" s="388"/>
      <c r="ADO15" s="388"/>
      <c r="ADP15" s="388"/>
      <c r="ADQ15" s="388"/>
      <c r="ADR15" s="388"/>
      <c r="ADS15" s="388"/>
      <c r="ADT15" s="388"/>
      <c r="ADU15" s="388"/>
      <c r="ADV15" s="388"/>
      <c r="ADW15" s="388"/>
      <c r="ADX15" s="388"/>
      <c r="ADY15" s="388"/>
      <c r="ADZ15" s="388"/>
      <c r="AEA15" s="388"/>
      <c r="AEB15" s="388"/>
      <c r="AEC15" s="388"/>
      <c r="AED15" s="388"/>
      <c r="AEE15" s="388"/>
      <c r="AEF15" s="388"/>
      <c r="AEG15" s="388"/>
      <c r="AEH15" s="388"/>
      <c r="AEI15" s="388"/>
      <c r="AEJ15" s="388"/>
      <c r="AEK15" s="388"/>
      <c r="AEL15" s="388"/>
      <c r="AEM15" s="388"/>
      <c r="AEN15" s="388"/>
      <c r="AEO15" s="388"/>
      <c r="AEP15" s="388"/>
      <c r="AEQ15" s="388"/>
      <c r="AER15" s="388"/>
      <c r="AES15" s="388"/>
      <c r="AET15" s="388"/>
      <c r="AEU15" s="388"/>
      <c r="AEV15" s="388"/>
      <c r="AEW15" s="388"/>
      <c r="AEX15" s="388"/>
      <c r="AEY15" s="388"/>
      <c r="AEZ15" s="388"/>
      <c r="AFA15" s="388"/>
      <c r="AFB15" s="388"/>
      <c r="AFC15" s="388"/>
      <c r="AFD15" s="388"/>
      <c r="AFE15" s="388"/>
      <c r="AFF15" s="388"/>
      <c r="AFG15" s="388"/>
      <c r="AFH15" s="388"/>
      <c r="AFI15" s="388"/>
      <c r="AFJ15" s="388"/>
      <c r="AFK15" s="388"/>
      <c r="AFL15" s="388"/>
      <c r="AFM15" s="388"/>
      <c r="AFN15" s="388"/>
      <c r="AFO15" s="388"/>
      <c r="AFP15" s="388"/>
      <c r="AFQ15" s="388"/>
      <c r="AFR15" s="388"/>
      <c r="AFS15" s="388"/>
      <c r="AFT15" s="388"/>
      <c r="AFU15" s="388"/>
      <c r="AFV15" s="388"/>
      <c r="AFW15" s="388"/>
      <c r="AFX15" s="388"/>
      <c r="AFY15" s="388"/>
      <c r="AFZ15" s="388"/>
      <c r="AGA15" s="388"/>
      <c r="AGB15" s="388"/>
      <c r="AGC15" s="388"/>
      <c r="AGD15" s="388"/>
      <c r="AGE15" s="388"/>
      <c r="AGF15" s="388"/>
      <c r="AGG15" s="388"/>
      <c r="AGH15" s="388"/>
      <c r="AGI15" s="388"/>
      <c r="AGJ15" s="388"/>
      <c r="AGK15" s="388"/>
      <c r="AGL15" s="388"/>
      <c r="AGM15" s="388"/>
      <c r="AGN15" s="388"/>
      <c r="AGO15" s="388"/>
      <c r="AGP15" s="388"/>
      <c r="AGQ15" s="388"/>
      <c r="AGR15" s="388"/>
      <c r="AGS15" s="388"/>
      <c r="AGT15" s="388"/>
      <c r="AGU15" s="388"/>
      <c r="AGV15" s="388"/>
      <c r="AGW15" s="388"/>
      <c r="AGX15" s="388"/>
      <c r="AGY15" s="388"/>
      <c r="AGZ15" s="388"/>
      <c r="AHA15" s="388"/>
      <c r="AHB15" s="388"/>
      <c r="AHC15" s="388"/>
      <c r="AHD15" s="388"/>
      <c r="AHE15" s="388"/>
      <c r="AHF15" s="388"/>
      <c r="AHG15" s="388"/>
      <c r="AHH15" s="388"/>
      <c r="AHI15" s="388"/>
      <c r="AHJ15" s="388"/>
      <c r="AHK15" s="388"/>
      <c r="AHL15" s="388"/>
      <c r="AHM15" s="388"/>
      <c r="AHN15" s="388"/>
      <c r="AHO15" s="388"/>
      <c r="AHP15" s="388"/>
      <c r="AHQ15" s="388"/>
      <c r="AHR15" s="388"/>
      <c r="AHS15" s="388"/>
      <c r="AHT15" s="388"/>
      <c r="AHU15" s="388"/>
      <c r="AHV15" s="388"/>
      <c r="AHW15" s="388"/>
      <c r="AHX15" s="388"/>
      <c r="AHY15" s="388"/>
      <c r="AHZ15" s="388"/>
      <c r="AIA15" s="388"/>
      <c r="AIB15" s="388"/>
      <c r="AIC15" s="388"/>
      <c r="AID15" s="388"/>
      <c r="AIE15" s="388"/>
      <c r="AIF15" s="388"/>
      <c r="AIG15" s="388"/>
      <c r="AIH15" s="388"/>
      <c r="AII15" s="388"/>
      <c r="AIJ15" s="388"/>
      <c r="AIK15" s="388"/>
      <c r="AIL15" s="388"/>
      <c r="AIM15" s="388"/>
      <c r="AIN15" s="388"/>
      <c r="AIO15" s="388"/>
      <c r="AIP15" s="388"/>
      <c r="AIQ15" s="388"/>
      <c r="AIR15" s="388"/>
      <c r="AIS15" s="388"/>
      <c r="AIT15" s="388"/>
      <c r="AIU15" s="388"/>
      <c r="AIV15" s="388"/>
      <c r="AIW15" s="388"/>
      <c r="AIX15" s="388"/>
      <c r="AIY15" s="388"/>
      <c r="AIZ15" s="388"/>
      <c r="AJA15" s="388"/>
      <c r="AJB15" s="388"/>
      <c r="AJC15" s="388"/>
      <c r="AJD15" s="388"/>
      <c r="AJE15" s="388"/>
      <c r="AJF15" s="388"/>
      <c r="AJG15" s="388"/>
      <c r="AJH15" s="388"/>
      <c r="AJI15" s="388"/>
      <c r="AJJ15" s="388"/>
      <c r="AJK15" s="388"/>
      <c r="AJL15" s="388"/>
      <c r="AJM15" s="388"/>
      <c r="AJN15" s="388"/>
      <c r="AJO15" s="388"/>
      <c r="AJP15" s="388"/>
      <c r="AJQ15" s="388"/>
      <c r="AJR15" s="388"/>
      <c r="AJS15" s="388"/>
      <c r="AJT15" s="388"/>
      <c r="AJU15" s="388"/>
      <c r="AJV15" s="388"/>
      <c r="AJW15" s="388"/>
      <c r="AJX15" s="388"/>
      <c r="AJY15" s="388"/>
      <c r="AJZ15" s="388"/>
      <c r="AKA15" s="388"/>
      <c r="AKB15" s="388"/>
      <c r="AKC15" s="388"/>
      <c r="AKD15" s="388"/>
      <c r="AKE15" s="388"/>
      <c r="AKF15" s="388"/>
      <c r="AKG15" s="388"/>
      <c r="AKH15" s="388"/>
      <c r="AKI15" s="388"/>
      <c r="AKJ15" s="388"/>
      <c r="AKK15" s="388"/>
      <c r="AKL15" s="388"/>
      <c r="AKM15" s="388"/>
      <c r="AKN15" s="388"/>
      <c r="AKO15" s="388"/>
      <c r="AKP15" s="388"/>
      <c r="AKQ15" s="388"/>
      <c r="AKR15" s="388"/>
      <c r="AKS15" s="388"/>
      <c r="AKT15" s="388"/>
      <c r="AKU15" s="388"/>
      <c r="AKV15" s="388"/>
      <c r="AKW15" s="388"/>
      <c r="AKX15" s="388"/>
      <c r="AKY15" s="388"/>
      <c r="AKZ15" s="388"/>
      <c r="ALA15" s="388"/>
      <c r="ALB15" s="388"/>
      <c r="ALC15" s="388"/>
      <c r="ALD15" s="388"/>
      <c r="ALE15" s="388"/>
      <c r="ALF15" s="388"/>
      <c r="ALG15" s="388"/>
      <c r="ALH15" s="388"/>
      <c r="ALI15" s="388"/>
      <c r="ALJ15" s="388"/>
      <c r="ALK15" s="388"/>
      <c r="ALL15" s="388"/>
      <c r="ALM15" s="388"/>
      <c r="ALN15" s="388"/>
      <c r="ALO15" s="388"/>
      <c r="ALP15" s="388"/>
      <c r="ALQ15" s="388"/>
      <c r="ALR15" s="388"/>
      <c r="ALS15" s="387"/>
      <c r="ALT15" s="387"/>
      <c r="ALU15" s="387"/>
      <c r="ALV15" s="387"/>
      <c r="ALW15" s="387"/>
      <c r="ALX15" s="387"/>
      <c r="ALY15" s="387"/>
      <c r="ALZ15" s="387"/>
      <c r="AMA15" s="387"/>
      <c r="AMB15" s="387"/>
      <c r="AMC15" s="387"/>
      <c r="AMD15" s="387"/>
      <c r="AME15" s="387"/>
      <c r="AMF15" s="387"/>
      <c r="AMG15" s="387"/>
    </row>
    <row r="16" spans="1:1021" s="357" customFormat="1" ht="12.75" customHeight="1">
      <c r="G16" s="1355"/>
      <c r="H16" s="1355"/>
      <c r="I16" s="1355"/>
      <c r="J16" s="1356"/>
      <c r="K16" s="391"/>
      <c r="L16" s="390"/>
      <c r="M16" s="390"/>
      <c r="N16" s="390"/>
      <c r="O16" s="389"/>
      <c r="P16" s="388"/>
      <c r="Q16" s="388"/>
      <c r="R16" s="388"/>
      <c r="S16" s="388"/>
      <c r="T16" s="388"/>
      <c r="U16" s="388"/>
      <c r="V16" s="388"/>
      <c r="W16" s="388"/>
      <c r="X16" s="388"/>
      <c r="Y16" s="388"/>
      <c r="Z16" s="388"/>
      <c r="AA16" s="388"/>
      <c r="AB16" s="388"/>
      <c r="AC16" s="388"/>
      <c r="AD16" s="388"/>
      <c r="AE16" s="388"/>
      <c r="AF16" s="388"/>
      <c r="AG16" s="388"/>
      <c r="AH16" s="388"/>
      <c r="AI16" s="388"/>
      <c r="AJ16" s="388"/>
      <c r="AK16" s="388"/>
      <c r="AL16" s="388"/>
      <c r="AM16" s="388"/>
      <c r="AN16" s="388"/>
      <c r="AO16" s="388"/>
      <c r="AP16" s="388"/>
      <c r="AQ16" s="388"/>
      <c r="AR16" s="388"/>
      <c r="AS16" s="388"/>
      <c r="AT16" s="388"/>
      <c r="AU16" s="388"/>
      <c r="AV16" s="388"/>
      <c r="AW16" s="388"/>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8"/>
      <c r="BT16" s="388"/>
      <c r="BU16" s="388"/>
      <c r="BV16" s="388"/>
      <c r="BW16" s="388"/>
      <c r="BX16" s="388"/>
      <c r="BY16" s="388"/>
      <c r="BZ16" s="388"/>
      <c r="CA16" s="388"/>
      <c r="CB16" s="388"/>
      <c r="CC16" s="388"/>
      <c r="CD16" s="388"/>
      <c r="CE16" s="388"/>
      <c r="CF16" s="388"/>
      <c r="CG16" s="388"/>
      <c r="CH16" s="388"/>
      <c r="CI16" s="388"/>
      <c r="CJ16" s="388"/>
      <c r="CK16" s="388"/>
      <c r="CL16" s="388"/>
      <c r="CM16" s="388"/>
      <c r="CN16" s="388"/>
      <c r="CO16" s="388"/>
      <c r="CP16" s="388"/>
      <c r="CQ16" s="388"/>
      <c r="CR16" s="388"/>
      <c r="CS16" s="388"/>
      <c r="CT16" s="388"/>
      <c r="CU16" s="388"/>
      <c r="CV16" s="388"/>
      <c r="CW16" s="388"/>
      <c r="CX16" s="388"/>
      <c r="CY16" s="388"/>
      <c r="CZ16" s="388"/>
      <c r="DA16" s="388"/>
      <c r="DB16" s="388"/>
      <c r="DC16" s="388"/>
      <c r="DD16" s="388"/>
      <c r="DE16" s="388"/>
      <c r="DF16" s="388"/>
      <c r="DG16" s="388"/>
      <c r="DH16" s="388"/>
      <c r="DI16" s="388"/>
      <c r="DJ16" s="388"/>
      <c r="DK16" s="388"/>
      <c r="DL16" s="388"/>
      <c r="DM16" s="388"/>
      <c r="DN16" s="388"/>
      <c r="DO16" s="388"/>
      <c r="DP16" s="388"/>
      <c r="DQ16" s="388"/>
      <c r="DR16" s="388"/>
      <c r="DS16" s="388"/>
      <c r="DT16" s="388"/>
      <c r="DU16" s="388"/>
      <c r="DV16" s="388"/>
      <c r="DW16" s="388"/>
      <c r="DX16" s="388"/>
      <c r="DY16" s="388"/>
      <c r="DZ16" s="388"/>
      <c r="EA16" s="388"/>
      <c r="EB16" s="388"/>
      <c r="EC16" s="388"/>
      <c r="ED16" s="388"/>
      <c r="EE16" s="388"/>
      <c r="EF16" s="388"/>
      <c r="EG16" s="388"/>
      <c r="EH16" s="388"/>
      <c r="EI16" s="388"/>
      <c r="EJ16" s="388"/>
      <c r="EK16" s="388"/>
      <c r="EL16" s="388"/>
      <c r="EM16" s="388"/>
      <c r="EN16" s="388"/>
      <c r="EO16" s="388"/>
      <c r="EP16" s="388"/>
      <c r="EQ16" s="388"/>
      <c r="ER16" s="388"/>
      <c r="ES16" s="388"/>
      <c r="ET16" s="388"/>
      <c r="EU16" s="388"/>
      <c r="EV16" s="388"/>
      <c r="EW16" s="388"/>
      <c r="EX16" s="388"/>
      <c r="EY16" s="388"/>
      <c r="EZ16" s="388"/>
      <c r="FA16" s="388"/>
      <c r="FB16" s="388"/>
      <c r="FC16" s="388"/>
      <c r="FD16" s="388"/>
      <c r="FE16" s="388"/>
      <c r="FF16" s="388"/>
      <c r="FG16" s="388"/>
      <c r="FH16" s="388"/>
      <c r="FI16" s="388"/>
      <c r="FJ16" s="388"/>
      <c r="FK16" s="388"/>
      <c r="FL16" s="388"/>
      <c r="FM16" s="388"/>
      <c r="FN16" s="388"/>
      <c r="FO16" s="388"/>
      <c r="FP16" s="388"/>
      <c r="FQ16" s="388"/>
      <c r="FR16" s="388"/>
      <c r="FS16" s="388"/>
      <c r="FT16" s="388"/>
      <c r="FU16" s="388"/>
      <c r="FV16" s="388"/>
      <c r="FW16" s="388"/>
      <c r="FX16" s="388"/>
      <c r="FY16" s="388"/>
      <c r="FZ16" s="388"/>
      <c r="GA16" s="388"/>
      <c r="GB16" s="388"/>
      <c r="GC16" s="388"/>
      <c r="GD16" s="388"/>
      <c r="GE16" s="388"/>
      <c r="GF16" s="388"/>
      <c r="GG16" s="388"/>
      <c r="GH16" s="388"/>
      <c r="GI16" s="388"/>
      <c r="GJ16" s="388"/>
      <c r="GK16" s="388"/>
      <c r="GL16" s="388"/>
      <c r="GM16" s="388"/>
      <c r="GN16" s="388"/>
      <c r="GO16" s="388"/>
      <c r="GP16" s="388"/>
      <c r="GQ16" s="388"/>
      <c r="GR16" s="388"/>
      <c r="GS16" s="388"/>
      <c r="GT16" s="388"/>
      <c r="GU16" s="388"/>
      <c r="GV16" s="388"/>
      <c r="GW16" s="388"/>
      <c r="GX16" s="388"/>
      <c r="GY16" s="388"/>
      <c r="GZ16" s="388"/>
      <c r="HA16" s="388"/>
      <c r="HB16" s="388"/>
      <c r="HC16" s="388"/>
      <c r="HD16" s="388"/>
      <c r="HE16" s="388"/>
      <c r="HF16" s="388"/>
      <c r="HG16" s="388"/>
      <c r="HH16" s="388"/>
      <c r="HI16" s="388"/>
      <c r="HJ16" s="388"/>
      <c r="HK16" s="388"/>
      <c r="HL16" s="388"/>
      <c r="HM16" s="388"/>
      <c r="HN16" s="388"/>
      <c r="HO16" s="388"/>
      <c r="HP16" s="388"/>
      <c r="HQ16" s="388"/>
      <c r="HR16" s="388"/>
      <c r="HS16" s="388"/>
      <c r="HT16" s="388"/>
      <c r="HU16" s="388"/>
      <c r="HV16" s="388"/>
      <c r="HW16" s="388"/>
      <c r="HX16" s="388"/>
      <c r="HY16" s="388"/>
      <c r="HZ16" s="388"/>
      <c r="IA16" s="388"/>
      <c r="IB16" s="388"/>
      <c r="IC16" s="388"/>
      <c r="ID16" s="388"/>
      <c r="IE16" s="388"/>
      <c r="IF16" s="388"/>
      <c r="IG16" s="388"/>
      <c r="IH16" s="388"/>
      <c r="II16" s="388"/>
      <c r="IJ16" s="388"/>
      <c r="IK16" s="388"/>
      <c r="IL16" s="388"/>
      <c r="IM16" s="388"/>
      <c r="IN16" s="388"/>
      <c r="IO16" s="388"/>
      <c r="IP16" s="388"/>
      <c r="IQ16" s="388"/>
      <c r="IR16" s="388"/>
      <c r="IS16" s="388"/>
      <c r="IT16" s="388"/>
      <c r="IU16" s="388"/>
      <c r="IV16" s="388"/>
      <c r="IW16" s="388"/>
      <c r="IX16" s="388"/>
      <c r="IY16" s="388"/>
      <c r="IZ16" s="388"/>
      <c r="JA16" s="388"/>
      <c r="JB16" s="388"/>
      <c r="JC16" s="388"/>
      <c r="JD16" s="388"/>
      <c r="JE16" s="388"/>
      <c r="JF16" s="388"/>
      <c r="JG16" s="388"/>
      <c r="JH16" s="388"/>
      <c r="JI16" s="388"/>
      <c r="JJ16" s="388"/>
      <c r="JK16" s="388"/>
      <c r="JL16" s="388"/>
      <c r="JM16" s="388"/>
      <c r="JN16" s="388"/>
      <c r="JO16" s="388"/>
      <c r="JP16" s="388"/>
      <c r="JQ16" s="388"/>
      <c r="JR16" s="388"/>
      <c r="JS16" s="388"/>
      <c r="JT16" s="388"/>
      <c r="JU16" s="388"/>
      <c r="JV16" s="388"/>
      <c r="JW16" s="388"/>
      <c r="JX16" s="388"/>
      <c r="JY16" s="388"/>
      <c r="JZ16" s="388"/>
      <c r="KA16" s="388"/>
      <c r="KB16" s="388"/>
      <c r="KC16" s="388"/>
      <c r="KD16" s="388"/>
      <c r="KE16" s="388"/>
      <c r="KF16" s="388"/>
      <c r="KG16" s="388"/>
      <c r="KH16" s="388"/>
      <c r="KI16" s="388"/>
      <c r="KJ16" s="388"/>
      <c r="KK16" s="388"/>
      <c r="KL16" s="388"/>
      <c r="KM16" s="388"/>
      <c r="KN16" s="388"/>
      <c r="KO16" s="388"/>
      <c r="KP16" s="388"/>
      <c r="KQ16" s="388"/>
      <c r="KR16" s="388"/>
      <c r="KS16" s="388"/>
      <c r="KT16" s="388"/>
      <c r="KU16" s="388"/>
      <c r="KV16" s="388"/>
      <c r="KW16" s="388"/>
      <c r="KX16" s="388"/>
      <c r="KY16" s="388"/>
      <c r="KZ16" s="388"/>
      <c r="LA16" s="388"/>
      <c r="LB16" s="388"/>
      <c r="LC16" s="388"/>
      <c r="LD16" s="388"/>
      <c r="LE16" s="388"/>
      <c r="LF16" s="388"/>
      <c r="LG16" s="388"/>
      <c r="LH16" s="388"/>
      <c r="LI16" s="388"/>
      <c r="LJ16" s="388"/>
      <c r="LK16" s="388"/>
      <c r="LL16" s="388"/>
      <c r="LM16" s="388"/>
      <c r="LN16" s="388"/>
      <c r="LO16" s="388"/>
      <c r="LP16" s="388"/>
      <c r="LQ16" s="388"/>
      <c r="LR16" s="388"/>
      <c r="LS16" s="388"/>
      <c r="LT16" s="388"/>
      <c r="LU16" s="388"/>
      <c r="LV16" s="388"/>
      <c r="LW16" s="388"/>
      <c r="LX16" s="388"/>
      <c r="LY16" s="388"/>
      <c r="LZ16" s="388"/>
      <c r="MA16" s="388"/>
      <c r="MB16" s="388"/>
      <c r="MC16" s="388"/>
      <c r="MD16" s="388"/>
      <c r="ME16" s="388"/>
      <c r="MF16" s="388"/>
      <c r="MG16" s="388"/>
      <c r="MH16" s="388"/>
      <c r="MI16" s="388"/>
      <c r="MJ16" s="388"/>
      <c r="MK16" s="388"/>
      <c r="ML16" s="388"/>
      <c r="MM16" s="388"/>
      <c r="MN16" s="388"/>
      <c r="MO16" s="388"/>
      <c r="MP16" s="388"/>
      <c r="MQ16" s="388"/>
      <c r="MR16" s="388"/>
      <c r="MS16" s="388"/>
      <c r="MT16" s="388"/>
      <c r="MU16" s="388"/>
      <c r="MV16" s="388"/>
      <c r="MW16" s="388"/>
      <c r="MX16" s="388"/>
      <c r="MY16" s="388"/>
      <c r="MZ16" s="388"/>
      <c r="NA16" s="388"/>
      <c r="NB16" s="388"/>
      <c r="NC16" s="388"/>
      <c r="ND16" s="388"/>
      <c r="NE16" s="388"/>
      <c r="NF16" s="388"/>
      <c r="NG16" s="388"/>
      <c r="NH16" s="388"/>
      <c r="NI16" s="388"/>
      <c r="NJ16" s="388"/>
      <c r="NK16" s="388"/>
      <c r="NL16" s="388"/>
      <c r="NM16" s="388"/>
      <c r="NN16" s="388"/>
      <c r="NO16" s="388"/>
      <c r="NP16" s="388"/>
      <c r="NQ16" s="388"/>
      <c r="NR16" s="388"/>
      <c r="NS16" s="388"/>
      <c r="NT16" s="388"/>
      <c r="NU16" s="388"/>
      <c r="NV16" s="388"/>
      <c r="NW16" s="388"/>
      <c r="NX16" s="388"/>
      <c r="NY16" s="388"/>
      <c r="NZ16" s="388"/>
      <c r="OA16" s="388"/>
      <c r="OB16" s="388"/>
      <c r="OC16" s="388"/>
      <c r="OD16" s="388"/>
      <c r="OE16" s="388"/>
      <c r="OF16" s="388"/>
      <c r="OG16" s="388"/>
      <c r="OH16" s="388"/>
      <c r="OI16" s="388"/>
      <c r="OJ16" s="388"/>
      <c r="OK16" s="388"/>
      <c r="OL16" s="388"/>
      <c r="OM16" s="388"/>
      <c r="ON16" s="388"/>
      <c r="OO16" s="388"/>
      <c r="OP16" s="388"/>
      <c r="OQ16" s="388"/>
      <c r="OR16" s="388"/>
      <c r="OS16" s="388"/>
      <c r="OT16" s="388"/>
      <c r="OU16" s="388"/>
      <c r="OV16" s="388"/>
      <c r="OW16" s="388"/>
      <c r="OX16" s="388"/>
      <c r="OY16" s="388"/>
      <c r="OZ16" s="388"/>
      <c r="PA16" s="388"/>
      <c r="PB16" s="388"/>
      <c r="PC16" s="388"/>
      <c r="PD16" s="388"/>
      <c r="PE16" s="388"/>
      <c r="PF16" s="388"/>
      <c r="PG16" s="388"/>
      <c r="PH16" s="388"/>
      <c r="PI16" s="388"/>
      <c r="PJ16" s="388"/>
      <c r="PK16" s="388"/>
      <c r="PL16" s="388"/>
      <c r="PM16" s="388"/>
      <c r="PN16" s="388"/>
      <c r="PO16" s="388"/>
      <c r="PP16" s="388"/>
      <c r="PQ16" s="388"/>
      <c r="PR16" s="388"/>
      <c r="PS16" s="388"/>
      <c r="PT16" s="388"/>
      <c r="PU16" s="388"/>
      <c r="PV16" s="388"/>
      <c r="PW16" s="388"/>
      <c r="PX16" s="388"/>
      <c r="PY16" s="388"/>
      <c r="PZ16" s="388"/>
      <c r="QA16" s="388"/>
      <c r="QB16" s="388"/>
      <c r="QC16" s="388"/>
      <c r="QD16" s="388"/>
      <c r="QE16" s="388"/>
      <c r="QF16" s="388"/>
      <c r="QG16" s="388"/>
      <c r="QH16" s="388"/>
      <c r="QI16" s="388"/>
      <c r="QJ16" s="388"/>
      <c r="QK16" s="388"/>
      <c r="QL16" s="388"/>
      <c r="QM16" s="388"/>
      <c r="QN16" s="388"/>
      <c r="QO16" s="388"/>
      <c r="QP16" s="388"/>
      <c r="QQ16" s="388"/>
      <c r="QR16" s="388"/>
      <c r="QS16" s="388"/>
      <c r="QT16" s="388"/>
      <c r="QU16" s="388"/>
      <c r="QV16" s="388"/>
      <c r="QW16" s="388"/>
      <c r="QX16" s="388"/>
      <c r="QY16" s="388"/>
      <c r="QZ16" s="388"/>
      <c r="RA16" s="388"/>
      <c r="RB16" s="388"/>
      <c r="RC16" s="388"/>
      <c r="RD16" s="388"/>
      <c r="RE16" s="388"/>
      <c r="RF16" s="388"/>
      <c r="RG16" s="388"/>
      <c r="RH16" s="388"/>
      <c r="RI16" s="388"/>
      <c r="RJ16" s="388"/>
      <c r="RK16" s="388"/>
      <c r="RL16" s="388"/>
      <c r="RM16" s="388"/>
      <c r="RN16" s="388"/>
      <c r="RO16" s="388"/>
      <c r="RP16" s="388"/>
      <c r="RQ16" s="388"/>
      <c r="RR16" s="388"/>
      <c r="RS16" s="388"/>
      <c r="RT16" s="388"/>
      <c r="RU16" s="388"/>
      <c r="RV16" s="388"/>
      <c r="RW16" s="388"/>
      <c r="RX16" s="388"/>
      <c r="RY16" s="388"/>
      <c r="RZ16" s="388"/>
      <c r="SA16" s="388"/>
      <c r="SB16" s="388"/>
      <c r="SC16" s="388"/>
      <c r="SD16" s="388"/>
      <c r="SE16" s="388"/>
      <c r="SF16" s="388"/>
      <c r="SG16" s="388"/>
      <c r="SH16" s="388"/>
      <c r="SI16" s="388"/>
      <c r="SJ16" s="388"/>
      <c r="SK16" s="388"/>
      <c r="SL16" s="388"/>
      <c r="SM16" s="388"/>
      <c r="SN16" s="388"/>
      <c r="SO16" s="388"/>
      <c r="SP16" s="388"/>
      <c r="SQ16" s="388"/>
      <c r="SR16" s="388"/>
      <c r="SS16" s="388"/>
      <c r="ST16" s="388"/>
      <c r="SU16" s="388"/>
      <c r="SV16" s="388"/>
      <c r="SW16" s="388"/>
      <c r="SX16" s="388"/>
      <c r="SY16" s="388"/>
      <c r="SZ16" s="388"/>
      <c r="TA16" s="388"/>
      <c r="TB16" s="388"/>
      <c r="TC16" s="388"/>
      <c r="TD16" s="388"/>
      <c r="TE16" s="388"/>
      <c r="TF16" s="388"/>
      <c r="TG16" s="388"/>
      <c r="TH16" s="388"/>
      <c r="TI16" s="388"/>
      <c r="TJ16" s="388"/>
      <c r="TK16" s="388"/>
      <c r="TL16" s="388"/>
      <c r="TM16" s="388"/>
      <c r="TN16" s="388"/>
      <c r="TO16" s="388"/>
      <c r="TP16" s="388"/>
      <c r="TQ16" s="388"/>
      <c r="TR16" s="388"/>
      <c r="TS16" s="388"/>
      <c r="TT16" s="388"/>
      <c r="TU16" s="388"/>
      <c r="TV16" s="388"/>
      <c r="TW16" s="388"/>
      <c r="TX16" s="388"/>
      <c r="TY16" s="388"/>
      <c r="TZ16" s="388"/>
      <c r="UA16" s="388"/>
      <c r="UB16" s="388"/>
      <c r="UC16" s="388"/>
      <c r="UD16" s="388"/>
      <c r="UE16" s="388"/>
      <c r="UF16" s="388"/>
      <c r="UG16" s="388"/>
      <c r="UH16" s="388"/>
      <c r="UI16" s="388"/>
      <c r="UJ16" s="388"/>
      <c r="UK16" s="388"/>
      <c r="UL16" s="388"/>
      <c r="UM16" s="388"/>
      <c r="UN16" s="388"/>
      <c r="UO16" s="388"/>
      <c r="UP16" s="388"/>
      <c r="UQ16" s="388"/>
      <c r="UR16" s="388"/>
      <c r="US16" s="388"/>
      <c r="UT16" s="388"/>
      <c r="UU16" s="388"/>
      <c r="UV16" s="388"/>
      <c r="UW16" s="388"/>
      <c r="UX16" s="388"/>
      <c r="UY16" s="388"/>
      <c r="UZ16" s="388"/>
      <c r="VA16" s="388"/>
      <c r="VB16" s="388"/>
      <c r="VC16" s="388"/>
      <c r="VD16" s="388"/>
      <c r="VE16" s="388"/>
      <c r="VF16" s="388"/>
      <c r="VG16" s="388"/>
      <c r="VH16" s="388"/>
      <c r="VI16" s="388"/>
      <c r="VJ16" s="388"/>
      <c r="VK16" s="388"/>
      <c r="VL16" s="388"/>
      <c r="VM16" s="388"/>
      <c r="VN16" s="388"/>
      <c r="VO16" s="388"/>
      <c r="VP16" s="388"/>
      <c r="VQ16" s="388"/>
      <c r="VR16" s="388"/>
      <c r="VS16" s="388"/>
      <c r="VT16" s="388"/>
      <c r="VU16" s="388"/>
      <c r="VV16" s="388"/>
      <c r="VW16" s="388"/>
      <c r="VX16" s="388"/>
      <c r="VY16" s="388"/>
      <c r="VZ16" s="388"/>
      <c r="WA16" s="388"/>
      <c r="WB16" s="388"/>
      <c r="WC16" s="388"/>
      <c r="WD16" s="388"/>
      <c r="WE16" s="388"/>
      <c r="WF16" s="388"/>
      <c r="WG16" s="388"/>
      <c r="WH16" s="388"/>
      <c r="WI16" s="388"/>
      <c r="WJ16" s="388"/>
      <c r="WK16" s="388"/>
      <c r="WL16" s="388"/>
      <c r="WM16" s="388"/>
      <c r="WN16" s="388"/>
      <c r="WO16" s="388"/>
      <c r="WP16" s="388"/>
      <c r="WQ16" s="388"/>
      <c r="WR16" s="388"/>
      <c r="WS16" s="388"/>
      <c r="WT16" s="388"/>
      <c r="WU16" s="388"/>
      <c r="WV16" s="388"/>
      <c r="WW16" s="388"/>
      <c r="WX16" s="388"/>
      <c r="WY16" s="388"/>
      <c r="WZ16" s="388"/>
      <c r="XA16" s="388"/>
      <c r="XB16" s="388"/>
      <c r="XC16" s="388"/>
      <c r="XD16" s="388"/>
      <c r="XE16" s="388"/>
      <c r="XF16" s="388"/>
      <c r="XG16" s="388"/>
      <c r="XH16" s="388"/>
      <c r="XI16" s="388"/>
      <c r="XJ16" s="388"/>
      <c r="XK16" s="388"/>
      <c r="XL16" s="388"/>
      <c r="XM16" s="388"/>
      <c r="XN16" s="388"/>
      <c r="XO16" s="388"/>
      <c r="XP16" s="388"/>
      <c r="XQ16" s="388"/>
      <c r="XR16" s="388"/>
      <c r="XS16" s="388"/>
      <c r="XT16" s="388"/>
      <c r="XU16" s="388"/>
      <c r="XV16" s="388"/>
      <c r="XW16" s="388"/>
      <c r="XX16" s="388"/>
      <c r="XY16" s="388"/>
      <c r="XZ16" s="388"/>
      <c r="YA16" s="388"/>
      <c r="YB16" s="388"/>
      <c r="YC16" s="388"/>
      <c r="YD16" s="388"/>
      <c r="YE16" s="388"/>
      <c r="YF16" s="388"/>
      <c r="YG16" s="388"/>
      <c r="YH16" s="388"/>
      <c r="YI16" s="388"/>
      <c r="YJ16" s="388"/>
      <c r="YK16" s="388"/>
      <c r="YL16" s="388"/>
      <c r="YM16" s="388"/>
      <c r="YN16" s="388"/>
      <c r="YO16" s="388"/>
      <c r="YP16" s="388"/>
      <c r="YQ16" s="388"/>
      <c r="YR16" s="388"/>
      <c r="YS16" s="388"/>
      <c r="YT16" s="388"/>
      <c r="YU16" s="388"/>
      <c r="YV16" s="388"/>
      <c r="YW16" s="388"/>
      <c r="YX16" s="388"/>
      <c r="YY16" s="388"/>
      <c r="YZ16" s="388"/>
      <c r="ZA16" s="388"/>
      <c r="ZB16" s="388"/>
      <c r="ZC16" s="388"/>
      <c r="ZD16" s="388"/>
      <c r="ZE16" s="388"/>
      <c r="ZF16" s="388"/>
      <c r="ZG16" s="388"/>
      <c r="ZH16" s="388"/>
      <c r="ZI16" s="388"/>
      <c r="ZJ16" s="388"/>
      <c r="ZK16" s="388"/>
      <c r="ZL16" s="388"/>
      <c r="ZM16" s="388"/>
      <c r="ZN16" s="388"/>
      <c r="ZO16" s="388"/>
      <c r="ZP16" s="388"/>
      <c r="ZQ16" s="388"/>
      <c r="ZR16" s="388"/>
      <c r="ZS16" s="388"/>
      <c r="ZT16" s="388"/>
      <c r="ZU16" s="388"/>
      <c r="ZV16" s="388"/>
      <c r="ZW16" s="388"/>
      <c r="ZX16" s="388"/>
      <c r="ZY16" s="388"/>
      <c r="ZZ16" s="388"/>
      <c r="AAA16" s="388"/>
      <c r="AAB16" s="388"/>
      <c r="AAC16" s="388"/>
      <c r="AAD16" s="388"/>
      <c r="AAE16" s="388"/>
      <c r="AAF16" s="388"/>
      <c r="AAG16" s="388"/>
      <c r="AAH16" s="388"/>
      <c r="AAI16" s="388"/>
      <c r="AAJ16" s="388"/>
      <c r="AAK16" s="388"/>
      <c r="AAL16" s="388"/>
      <c r="AAM16" s="388"/>
      <c r="AAN16" s="388"/>
      <c r="AAO16" s="388"/>
      <c r="AAP16" s="388"/>
      <c r="AAQ16" s="388"/>
      <c r="AAR16" s="388"/>
      <c r="AAS16" s="388"/>
      <c r="AAT16" s="388"/>
      <c r="AAU16" s="388"/>
      <c r="AAV16" s="388"/>
      <c r="AAW16" s="388"/>
      <c r="AAX16" s="388"/>
      <c r="AAY16" s="388"/>
      <c r="AAZ16" s="388"/>
      <c r="ABA16" s="388"/>
      <c r="ABB16" s="388"/>
      <c r="ABC16" s="388"/>
      <c r="ABD16" s="388"/>
      <c r="ABE16" s="388"/>
      <c r="ABF16" s="388"/>
      <c r="ABG16" s="388"/>
      <c r="ABH16" s="388"/>
      <c r="ABI16" s="388"/>
      <c r="ABJ16" s="388"/>
      <c r="ABK16" s="388"/>
      <c r="ABL16" s="388"/>
      <c r="ABM16" s="388"/>
      <c r="ABN16" s="388"/>
      <c r="ABO16" s="388"/>
      <c r="ABP16" s="388"/>
      <c r="ABQ16" s="388"/>
      <c r="ABR16" s="388"/>
      <c r="ABS16" s="388"/>
      <c r="ABT16" s="388"/>
      <c r="ABU16" s="388"/>
      <c r="ABV16" s="388"/>
      <c r="ABW16" s="388"/>
      <c r="ABX16" s="388"/>
      <c r="ABY16" s="388"/>
      <c r="ABZ16" s="388"/>
      <c r="ACA16" s="388"/>
      <c r="ACB16" s="388"/>
      <c r="ACC16" s="388"/>
      <c r="ACD16" s="388"/>
      <c r="ACE16" s="388"/>
      <c r="ACF16" s="388"/>
      <c r="ACG16" s="388"/>
      <c r="ACH16" s="388"/>
      <c r="ACI16" s="388"/>
      <c r="ACJ16" s="388"/>
      <c r="ACK16" s="388"/>
      <c r="ACL16" s="388"/>
      <c r="ACM16" s="388"/>
      <c r="ACN16" s="388"/>
      <c r="ACO16" s="388"/>
      <c r="ACP16" s="388"/>
      <c r="ACQ16" s="388"/>
      <c r="ACR16" s="388"/>
      <c r="ACS16" s="388"/>
      <c r="ACT16" s="388"/>
      <c r="ACU16" s="388"/>
      <c r="ACV16" s="388"/>
      <c r="ACW16" s="388"/>
      <c r="ACX16" s="388"/>
      <c r="ACY16" s="388"/>
      <c r="ACZ16" s="388"/>
      <c r="ADA16" s="388"/>
      <c r="ADB16" s="388"/>
      <c r="ADC16" s="388"/>
      <c r="ADD16" s="388"/>
      <c r="ADE16" s="388"/>
      <c r="ADF16" s="388"/>
      <c r="ADG16" s="388"/>
      <c r="ADH16" s="388"/>
      <c r="ADI16" s="388"/>
      <c r="ADJ16" s="388"/>
      <c r="ADK16" s="388"/>
      <c r="ADL16" s="388"/>
      <c r="ADM16" s="388"/>
      <c r="ADN16" s="388"/>
      <c r="ADO16" s="388"/>
      <c r="ADP16" s="388"/>
      <c r="ADQ16" s="388"/>
      <c r="ADR16" s="388"/>
      <c r="ADS16" s="388"/>
      <c r="ADT16" s="388"/>
      <c r="ADU16" s="388"/>
      <c r="ADV16" s="388"/>
      <c r="ADW16" s="388"/>
      <c r="ADX16" s="388"/>
      <c r="ADY16" s="388"/>
      <c r="ADZ16" s="388"/>
      <c r="AEA16" s="388"/>
      <c r="AEB16" s="388"/>
      <c r="AEC16" s="388"/>
      <c r="AED16" s="388"/>
      <c r="AEE16" s="388"/>
      <c r="AEF16" s="388"/>
      <c r="AEG16" s="388"/>
      <c r="AEH16" s="388"/>
      <c r="AEI16" s="388"/>
      <c r="AEJ16" s="388"/>
      <c r="AEK16" s="388"/>
      <c r="AEL16" s="388"/>
      <c r="AEM16" s="388"/>
      <c r="AEN16" s="388"/>
      <c r="AEO16" s="388"/>
      <c r="AEP16" s="388"/>
      <c r="AEQ16" s="388"/>
      <c r="AER16" s="388"/>
      <c r="AES16" s="388"/>
      <c r="AET16" s="388"/>
      <c r="AEU16" s="388"/>
      <c r="AEV16" s="388"/>
      <c r="AEW16" s="388"/>
      <c r="AEX16" s="388"/>
      <c r="AEY16" s="388"/>
      <c r="AEZ16" s="388"/>
      <c r="AFA16" s="388"/>
      <c r="AFB16" s="388"/>
      <c r="AFC16" s="388"/>
      <c r="AFD16" s="388"/>
      <c r="AFE16" s="388"/>
      <c r="AFF16" s="388"/>
      <c r="AFG16" s="388"/>
      <c r="AFH16" s="388"/>
      <c r="AFI16" s="388"/>
      <c r="AFJ16" s="388"/>
      <c r="AFK16" s="388"/>
      <c r="AFL16" s="388"/>
      <c r="AFM16" s="388"/>
      <c r="AFN16" s="388"/>
      <c r="AFO16" s="388"/>
      <c r="AFP16" s="388"/>
      <c r="AFQ16" s="388"/>
      <c r="AFR16" s="388"/>
      <c r="AFS16" s="388"/>
      <c r="AFT16" s="388"/>
      <c r="AFU16" s="388"/>
      <c r="AFV16" s="388"/>
      <c r="AFW16" s="388"/>
      <c r="AFX16" s="388"/>
      <c r="AFY16" s="388"/>
      <c r="AFZ16" s="388"/>
      <c r="AGA16" s="388"/>
      <c r="AGB16" s="388"/>
      <c r="AGC16" s="388"/>
      <c r="AGD16" s="388"/>
      <c r="AGE16" s="388"/>
      <c r="AGF16" s="388"/>
      <c r="AGG16" s="388"/>
      <c r="AGH16" s="388"/>
      <c r="AGI16" s="388"/>
      <c r="AGJ16" s="388"/>
      <c r="AGK16" s="388"/>
      <c r="AGL16" s="388"/>
      <c r="AGM16" s="388"/>
      <c r="AGN16" s="388"/>
      <c r="AGO16" s="388"/>
      <c r="AGP16" s="388"/>
      <c r="AGQ16" s="388"/>
      <c r="AGR16" s="388"/>
      <c r="AGS16" s="388"/>
      <c r="AGT16" s="388"/>
      <c r="AGU16" s="388"/>
      <c r="AGV16" s="388"/>
      <c r="AGW16" s="388"/>
      <c r="AGX16" s="388"/>
      <c r="AGY16" s="388"/>
      <c r="AGZ16" s="388"/>
      <c r="AHA16" s="388"/>
      <c r="AHB16" s="388"/>
      <c r="AHC16" s="388"/>
      <c r="AHD16" s="388"/>
      <c r="AHE16" s="388"/>
      <c r="AHF16" s="388"/>
      <c r="AHG16" s="388"/>
      <c r="AHH16" s="388"/>
      <c r="AHI16" s="388"/>
      <c r="AHJ16" s="388"/>
      <c r="AHK16" s="388"/>
      <c r="AHL16" s="388"/>
      <c r="AHM16" s="388"/>
      <c r="AHN16" s="388"/>
      <c r="AHO16" s="388"/>
      <c r="AHP16" s="388"/>
      <c r="AHQ16" s="388"/>
      <c r="AHR16" s="388"/>
      <c r="AHS16" s="388"/>
      <c r="AHT16" s="388"/>
      <c r="AHU16" s="388"/>
      <c r="AHV16" s="388"/>
      <c r="AHW16" s="388"/>
      <c r="AHX16" s="388"/>
      <c r="AHY16" s="388"/>
      <c r="AHZ16" s="388"/>
      <c r="AIA16" s="388"/>
      <c r="AIB16" s="388"/>
      <c r="AIC16" s="388"/>
      <c r="AID16" s="388"/>
      <c r="AIE16" s="388"/>
      <c r="AIF16" s="388"/>
      <c r="AIG16" s="388"/>
      <c r="AIH16" s="388"/>
      <c r="AII16" s="388"/>
      <c r="AIJ16" s="388"/>
      <c r="AIK16" s="388"/>
      <c r="AIL16" s="388"/>
      <c r="AIM16" s="388"/>
      <c r="AIN16" s="388"/>
      <c r="AIO16" s="388"/>
      <c r="AIP16" s="388"/>
      <c r="AIQ16" s="388"/>
      <c r="AIR16" s="388"/>
      <c r="AIS16" s="388"/>
      <c r="AIT16" s="388"/>
      <c r="AIU16" s="388"/>
      <c r="AIV16" s="388"/>
      <c r="AIW16" s="388"/>
      <c r="AIX16" s="388"/>
      <c r="AIY16" s="388"/>
      <c r="AIZ16" s="388"/>
      <c r="AJA16" s="388"/>
      <c r="AJB16" s="388"/>
      <c r="AJC16" s="388"/>
      <c r="AJD16" s="388"/>
      <c r="AJE16" s="388"/>
      <c r="AJF16" s="388"/>
      <c r="AJG16" s="388"/>
      <c r="AJH16" s="388"/>
      <c r="AJI16" s="388"/>
      <c r="AJJ16" s="388"/>
      <c r="AJK16" s="388"/>
      <c r="AJL16" s="388"/>
      <c r="AJM16" s="388"/>
      <c r="AJN16" s="388"/>
      <c r="AJO16" s="388"/>
      <c r="AJP16" s="388"/>
      <c r="AJQ16" s="388"/>
      <c r="AJR16" s="388"/>
      <c r="AJS16" s="388"/>
      <c r="AJT16" s="388"/>
      <c r="AJU16" s="388"/>
      <c r="AJV16" s="388"/>
      <c r="AJW16" s="388"/>
      <c r="AJX16" s="388"/>
      <c r="AJY16" s="388"/>
      <c r="AJZ16" s="388"/>
      <c r="AKA16" s="388"/>
      <c r="AKB16" s="388"/>
      <c r="AKC16" s="388"/>
      <c r="AKD16" s="388"/>
      <c r="AKE16" s="388"/>
      <c r="AKF16" s="388"/>
      <c r="AKG16" s="388"/>
      <c r="AKH16" s="388"/>
      <c r="AKI16" s="388"/>
      <c r="AKJ16" s="388"/>
      <c r="AKK16" s="388"/>
      <c r="AKL16" s="388"/>
      <c r="AKM16" s="388"/>
      <c r="AKN16" s="388"/>
      <c r="AKO16" s="388"/>
      <c r="AKP16" s="388"/>
      <c r="AKQ16" s="388"/>
      <c r="AKR16" s="388"/>
      <c r="AKS16" s="388"/>
      <c r="AKT16" s="388"/>
      <c r="AKU16" s="388"/>
      <c r="AKV16" s="388"/>
      <c r="AKW16" s="388"/>
      <c r="AKX16" s="388"/>
      <c r="AKY16" s="388"/>
      <c r="AKZ16" s="388"/>
      <c r="ALA16" s="388"/>
      <c r="ALB16" s="388"/>
      <c r="ALC16" s="388"/>
      <c r="ALD16" s="388"/>
      <c r="ALE16" s="388"/>
      <c r="ALF16" s="388"/>
      <c r="ALG16" s="388"/>
      <c r="ALH16" s="388"/>
      <c r="ALI16" s="388"/>
      <c r="ALJ16" s="388"/>
      <c r="ALK16" s="388"/>
      <c r="ALL16" s="388"/>
      <c r="ALM16" s="388"/>
      <c r="ALN16" s="388"/>
      <c r="ALO16" s="388"/>
      <c r="ALP16" s="388"/>
      <c r="ALQ16" s="388"/>
      <c r="ALR16" s="388"/>
      <c r="ALS16" s="387"/>
      <c r="ALT16" s="387"/>
      <c r="ALU16" s="387"/>
      <c r="ALV16" s="387"/>
      <c r="ALW16" s="387"/>
      <c r="ALX16" s="387"/>
      <c r="ALY16" s="387"/>
      <c r="ALZ16" s="387"/>
      <c r="AMA16" s="387"/>
      <c r="AMB16" s="387"/>
      <c r="AMC16" s="387"/>
      <c r="AMD16" s="387"/>
      <c r="AME16" s="387"/>
      <c r="AMF16" s="387"/>
      <c r="AMG16" s="387"/>
    </row>
    <row r="17" spans="1:1021" s="357" customFormat="1" ht="12.75" customHeight="1">
      <c r="A17" s="448"/>
      <c r="B17" s="447"/>
      <c r="C17" s="419"/>
      <c r="D17" s="419"/>
      <c r="E17" s="420"/>
      <c r="F17" s="449"/>
      <c r="G17" s="1537" t="s">
        <v>11</v>
      </c>
      <c r="H17" s="1537"/>
      <c r="I17" s="1537"/>
      <c r="J17" s="446"/>
      <c r="K17" s="446"/>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c r="AJ17" s="415"/>
      <c r="AK17" s="415"/>
      <c r="AL17" s="415"/>
      <c r="AM17" s="415"/>
      <c r="AN17" s="415"/>
      <c r="AO17" s="415"/>
      <c r="AP17" s="415"/>
      <c r="AQ17" s="415"/>
      <c r="AR17" s="415"/>
      <c r="AS17" s="415"/>
      <c r="AT17" s="415"/>
      <c r="AU17" s="415"/>
      <c r="AV17" s="415"/>
      <c r="AW17" s="415"/>
      <c r="AX17" s="415"/>
      <c r="AY17" s="415"/>
      <c r="AZ17" s="415"/>
      <c r="BA17" s="415"/>
      <c r="BB17" s="415"/>
      <c r="BC17" s="415"/>
      <c r="BD17" s="415"/>
      <c r="BE17" s="415"/>
      <c r="BF17" s="415"/>
      <c r="BG17" s="415"/>
      <c r="BH17" s="415"/>
      <c r="BI17" s="415"/>
      <c r="BJ17" s="415"/>
      <c r="BK17" s="415"/>
      <c r="BL17" s="415"/>
      <c r="BM17" s="415"/>
      <c r="BN17" s="415"/>
      <c r="BO17" s="415"/>
      <c r="BP17" s="415"/>
      <c r="BQ17" s="415"/>
      <c r="BR17" s="415"/>
      <c r="BS17" s="415"/>
      <c r="BT17" s="415"/>
      <c r="BU17" s="415"/>
      <c r="BV17" s="415"/>
      <c r="BW17" s="415"/>
      <c r="BX17" s="415"/>
      <c r="BY17" s="415"/>
      <c r="BZ17" s="415"/>
      <c r="CA17" s="415"/>
      <c r="CB17" s="415"/>
      <c r="CC17" s="415"/>
      <c r="CD17" s="415"/>
      <c r="CE17" s="415"/>
      <c r="CF17" s="415"/>
      <c r="CG17" s="415"/>
      <c r="CH17" s="415"/>
      <c r="CI17" s="415"/>
      <c r="CJ17" s="415"/>
      <c r="CK17" s="415"/>
      <c r="CL17" s="415"/>
      <c r="CM17" s="415"/>
      <c r="CN17" s="415"/>
      <c r="CO17" s="415"/>
      <c r="CP17" s="415"/>
      <c r="CQ17" s="415"/>
      <c r="CR17" s="415"/>
      <c r="CS17" s="415"/>
      <c r="CT17" s="415"/>
      <c r="CU17" s="415"/>
      <c r="CV17" s="415"/>
      <c r="CW17" s="415"/>
      <c r="CX17" s="415"/>
      <c r="CY17" s="415"/>
      <c r="CZ17" s="415"/>
      <c r="DA17" s="415"/>
      <c r="DB17" s="415"/>
      <c r="DC17" s="415"/>
      <c r="DD17" s="415"/>
      <c r="DE17" s="415"/>
      <c r="DF17" s="415"/>
      <c r="DG17" s="415"/>
      <c r="DH17" s="415"/>
      <c r="DI17" s="415"/>
      <c r="DJ17" s="415"/>
      <c r="DK17" s="415"/>
      <c r="DL17" s="415"/>
      <c r="DM17" s="415"/>
      <c r="DN17" s="415"/>
      <c r="DO17" s="415"/>
      <c r="DP17" s="415"/>
      <c r="DQ17" s="415"/>
      <c r="DR17" s="415"/>
      <c r="DS17" s="415"/>
      <c r="DT17" s="415"/>
      <c r="DU17" s="415"/>
      <c r="DV17" s="415"/>
      <c r="DW17" s="415"/>
      <c r="DX17" s="415"/>
      <c r="DY17" s="415"/>
      <c r="DZ17" s="415"/>
      <c r="EA17" s="415"/>
      <c r="EB17" s="415"/>
      <c r="EC17" s="415"/>
      <c r="ED17" s="415"/>
      <c r="EE17" s="415"/>
      <c r="EF17" s="415"/>
      <c r="EG17" s="415"/>
      <c r="EH17" s="415"/>
      <c r="EI17" s="415"/>
      <c r="EJ17" s="415"/>
      <c r="EK17" s="415"/>
      <c r="EL17" s="415"/>
      <c r="EM17" s="415"/>
      <c r="EN17" s="415"/>
      <c r="EO17" s="415"/>
      <c r="EP17" s="415"/>
      <c r="EQ17" s="415"/>
      <c r="ER17" s="415"/>
      <c r="ES17" s="415"/>
      <c r="ET17" s="415"/>
      <c r="EU17" s="415"/>
      <c r="EV17" s="415"/>
      <c r="EW17" s="415"/>
      <c r="EX17" s="415"/>
      <c r="EY17" s="415"/>
      <c r="EZ17" s="415"/>
      <c r="FA17" s="415"/>
      <c r="FB17" s="415"/>
      <c r="FC17" s="415"/>
      <c r="FD17" s="415"/>
      <c r="FE17" s="415"/>
      <c r="FF17" s="415"/>
      <c r="FG17" s="415"/>
      <c r="FH17" s="415"/>
      <c r="FI17" s="415"/>
      <c r="FJ17" s="415"/>
      <c r="FK17" s="415"/>
      <c r="FL17" s="415"/>
      <c r="FM17" s="415"/>
      <c r="FN17" s="415"/>
      <c r="FO17" s="415"/>
      <c r="FP17" s="415"/>
      <c r="FQ17" s="415"/>
      <c r="FR17" s="415"/>
      <c r="FS17" s="415"/>
      <c r="FT17" s="415"/>
      <c r="FU17" s="415"/>
      <c r="FV17" s="415"/>
      <c r="FW17" s="415"/>
      <c r="FX17" s="415"/>
      <c r="FY17" s="415"/>
      <c r="FZ17" s="415"/>
      <c r="GA17" s="415"/>
      <c r="GB17" s="415"/>
      <c r="GC17" s="415"/>
      <c r="GD17" s="415"/>
      <c r="GE17" s="415"/>
      <c r="GF17" s="415"/>
      <c r="GG17" s="415"/>
      <c r="GH17" s="415"/>
      <c r="GI17" s="415"/>
      <c r="GJ17" s="415"/>
      <c r="GK17" s="415"/>
      <c r="GL17" s="415"/>
      <c r="GM17" s="415"/>
      <c r="GN17" s="415"/>
      <c r="GO17" s="415"/>
      <c r="GP17" s="415"/>
      <c r="GQ17" s="415"/>
      <c r="GR17" s="415"/>
      <c r="GS17" s="415"/>
      <c r="GT17" s="415"/>
      <c r="GU17" s="415"/>
      <c r="GV17" s="415"/>
      <c r="GW17" s="415"/>
      <c r="GX17" s="415"/>
      <c r="GY17" s="415"/>
      <c r="GZ17" s="415"/>
      <c r="HA17" s="415"/>
      <c r="HB17" s="415"/>
      <c r="HC17" s="415"/>
      <c r="HD17" s="415"/>
      <c r="HE17" s="415"/>
      <c r="HF17" s="415"/>
      <c r="HG17" s="415"/>
      <c r="HH17" s="415"/>
      <c r="HI17" s="415"/>
      <c r="HJ17" s="415"/>
      <c r="HK17" s="415"/>
      <c r="HL17" s="415"/>
      <c r="HM17" s="415"/>
      <c r="HN17" s="415"/>
      <c r="HO17" s="415"/>
      <c r="HP17" s="415"/>
      <c r="HQ17" s="415"/>
      <c r="HR17" s="415"/>
      <c r="HS17" s="415"/>
      <c r="HT17" s="415"/>
      <c r="HU17" s="415"/>
      <c r="HV17" s="415"/>
      <c r="HW17" s="415"/>
      <c r="HX17" s="415"/>
      <c r="HY17" s="415"/>
      <c r="HZ17" s="415"/>
      <c r="IA17" s="415"/>
      <c r="IB17" s="415"/>
      <c r="IC17" s="415"/>
      <c r="ID17" s="415"/>
      <c r="IE17" s="415"/>
      <c r="IF17" s="415"/>
      <c r="IG17" s="415"/>
      <c r="IH17" s="415"/>
      <c r="II17" s="415"/>
      <c r="IJ17" s="415"/>
      <c r="IK17" s="415"/>
      <c r="IL17" s="415"/>
      <c r="IM17" s="415"/>
      <c r="IN17" s="415"/>
      <c r="IO17" s="415"/>
      <c r="IP17" s="415"/>
      <c r="IQ17" s="415"/>
      <c r="IR17" s="415"/>
      <c r="IS17" s="415"/>
      <c r="IT17" s="415"/>
      <c r="IU17" s="415"/>
      <c r="IV17" s="415"/>
      <c r="IW17" s="415"/>
      <c r="IX17" s="415"/>
      <c r="IY17" s="415"/>
      <c r="IZ17" s="415"/>
      <c r="JA17" s="415"/>
      <c r="JB17" s="415"/>
      <c r="JC17" s="415"/>
      <c r="JD17" s="415"/>
      <c r="JE17" s="415"/>
      <c r="JF17" s="415"/>
      <c r="JG17" s="415"/>
      <c r="JH17" s="415"/>
      <c r="JI17" s="415"/>
      <c r="JJ17" s="415"/>
      <c r="JK17" s="415"/>
      <c r="JL17" s="415"/>
      <c r="JM17" s="415"/>
      <c r="JN17" s="415"/>
      <c r="JO17" s="415"/>
      <c r="JP17" s="415"/>
      <c r="JQ17" s="415"/>
      <c r="JR17" s="415"/>
      <c r="JS17" s="415"/>
      <c r="JT17" s="415"/>
      <c r="JU17" s="415"/>
      <c r="JV17" s="415"/>
      <c r="JW17" s="415"/>
      <c r="JX17" s="415"/>
      <c r="JY17" s="415"/>
      <c r="JZ17" s="415"/>
      <c r="KA17" s="415"/>
      <c r="KB17" s="415"/>
      <c r="KC17" s="415"/>
      <c r="KD17" s="415"/>
      <c r="KE17" s="415"/>
      <c r="KF17" s="415"/>
      <c r="KG17" s="415"/>
      <c r="KH17" s="415"/>
      <c r="KI17" s="415"/>
      <c r="KJ17" s="415"/>
      <c r="KK17" s="415"/>
      <c r="KL17" s="415"/>
      <c r="KM17" s="415"/>
      <c r="KN17" s="415"/>
      <c r="KO17" s="415"/>
      <c r="KP17" s="415"/>
      <c r="KQ17" s="415"/>
      <c r="KR17" s="415"/>
      <c r="KS17" s="415"/>
      <c r="KT17" s="415"/>
      <c r="KU17" s="415"/>
      <c r="KV17" s="415"/>
      <c r="KW17" s="415"/>
      <c r="KX17" s="415"/>
      <c r="KY17" s="415"/>
      <c r="KZ17" s="415"/>
      <c r="LA17" s="415"/>
      <c r="LB17" s="415"/>
      <c r="LC17" s="415"/>
      <c r="LD17" s="415"/>
      <c r="LE17" s="415"/>
      <c r="LF17" s="415"/>
      <c r="LG17" s="415"/>
      <c r="LH17" s="415"/>
      <c r="LI17" s="415"/>
      <c r="LJ17" s="415"/>
      <c r="LK17" s="415"/>
      <c r="LL17" s="415"/>
      <c r="LM17" s="415"/>
      <c r="LN17" s="415"/>
      <c r="LO17" s="415"/>
      <c r="LP17" s="415"/>
      <c r="LQ17" s="415"/>
      <c r="LR17" s="415"/>
      <c r="LS17" s="415"/>
      <c r="LT17" s="415"/>
      <c r="LU17" s="415"/>
      <c r="LV17" s="415"/>
      <c r="LW17" s="415"/>
      <c r="LX17" s="415"/>
      <c r="LY17" s="415"/>
      <c r="LZ17" s="415"/>
      <c r="MA17" s="415"/>
      <c r="MB17" s="415"/>
      <c r="MC17" s="415"/>
      <c r="MD17" s="415"/>
      <c r="ME17" s="415"/>
      <c r="MF17" s="415"/>
      <c r="MG17" s="415"/>
      <c r="MH17" s="415"/>
      <c r="MI17" s="415"/>
      <c r="MJ17" s="415"/>
      <c r="MK17" s="415"/>
      <c r="ML17" s="415"/>
      <c r="MM17" s="415"/>
      <c r="MN17" s="415"/>
      <c r="MO17" s="415"/>
      <c r="MP17" s="415"/>
      <c r="MQ17" s="415"/>
      <c r="MR17" s="415"/>
      <c r="MS17" s="415"/>
      <c r="MT17" s="415"/>
      <c r="MU17" s="415"/>
      <c r="MV17" s="415"/>
      <c r="MW17" s="415"/>
      <c r="MX17" s="415"/>
      <c r="MY17" s="415"/>
      <c r="MZ17" s="415"/>
      <c r="NA17" s="415"/>
      <c r="NB17" s="415"/>
      <c r="NC17" s="415"/>
      <c r="ND17" s="415"/>
      <c r="NE17" s="415"/>
      <c r="NF17" s="415"/>
      <c r="NG17" s="415"/>
      <c r="NH17" s="415"/>
      <c r="NI17" s="415"/>
      <c r="NJ17" s="415"/>
      <c r="NK17" s="415"/>
      <c r="NL17" s="415"/>
      <c r="NM17" s="415"/>
      <c r="NN17" s="415"/>
      <c r="NO17" s="415"/>
      <c r="NP17" s="415"/>
      <c r="NQ17" s="415"/>
      <c r="NR17" s="415"/>
      <c r="NS17" s="415"/>
      <c r="NT17" s="415"/>
      <c r="NU17" s="415"/>
      <c r="NV17" s="415"/>
      <c r="NW17" s="415"/>
      <c r="NX17" s="415"/>
      <c r="NY17" s="415"/>
      <c r="NZ17" s="415"/>
      <c r="OA17" s="415"/>
      <c r="OB17" s="415"/>
      <c r="OC17" s="415"/>
      <c r="OD17" s="415"/>
      <c r="OE17" s="415"/>
      <c r="OF17" s="415"/>
      <c r="OG17" s="415"/>
      <c r="OH17" s="415"/>
      <c r="OI17" s="415"/>
      <c r="OJ17" s="415"/>
      <c r="OK17" s="415"/>
      <c r="OL17" s="415"/>
      <c r="OM17" s="415"/>
      <c r="ON17" s="415"/>
      <c r="OO17" s="415"/>
      <c r="OP17" s="415"/>
      <c r="OQ17" s="415"/>
      <c r="OR17" s="415"/>
      <c r="OS17" s="415"/>
      <c r="OT17" s="415"/>
      <c r="OU17" s="415"/>
      <c r="OV17" s="415"/>
      <c r="OW17" s="415"/>
      <c r="OX17" s="415"/>
      <c r="OY17" s="415"/>
      <c r="OZ17" s="415"/>
      <c r="PA17" s="415"/>
      <c r="PB17" s="415"/>
      <c r="PC17" s="415"/>
      <c r="PD17" s="415"/>
      <c r="PE17" s="415"/>
      <c r="PF17" s="415"/>
      <c r="PG17" s="415"/>
      <c r="PH17" s="415"/>
      <c r="PI17" s="415"/>
      <c r="PJ17" s="415"/>
      <c r="PK17" s="415"/>
      <c r="PL17" s="415"/>
      <c r="PM17" s="415"/>
      <c r="PN17" s="415"/>
      <c r="PO17" s="415"/>
      <c r="PP17" s="415"/>
      <c r="PQ17" s="415"/>
      <c r="PR17" s="415"/>
      <c r="PS17" s="415"/>
      <c r="PT17" s="415"/>
      <c r="PU17" s="415"/>
      <c r="PV17" s="415"/>
      <c r="PW17" s="415"/>
      <c r="PX17" s="415"/>
      <c r="PY17" s="415"/>
      <c r="PZ17" s="415"/>
      <c r="QA17" s="415"/>
      <c r="QB17" s="415"/>
      <c r="QC17" s="415"/>
      <c r="QD17" s="415"/>
      <c r="QE17" s="415"/>
      <c r="QF17" s="415"/>
      <c r="QG17" s="415"/>
      <c r="QH17" s="415"/>
      <c r="QI17" s="415"/>
      <c r="QJ17" s="415"/>
      <c r="QK17" s="415"/>
      <c r="QL17" s="415"/>
      <c r="QM17" s="415"/>
      <c r="QN17" s="415"/>
      <c r="QO17" s="415"/>
      <c r="QP17" s="415"/>
      <c r="QQ17" s="415"/>
      <c r="QR17" s="415"/>
      <c r="QS17" s="415"/>
      <c r="QT17" s="415"/>
      <c r="QU17" s="415"/>
      <c r="QV17" s="415"/>
      <c r="QW17" s="415"/>
      <c r="QX17" s="415"/>
      <c r="QY17" s="415"/>
      <c r="QZ17" s="415"/>
      <c r="RA17" s="415"/>
      <c r="RB17" s="415"/>
      <c r="RC17" s="415"/>
      <c r="RD17" s="415"/>
      <c r="RE17" s="415"/>
      <c r="RF17" s="415"/>
      <c r="RG17" s="415"/>
      <c r="RH17" s="415"/>
      <c r="RI17" s="415"/>
      <c r="RJ17" s="415"/>
      <c r="RK17" s="415"/>
      <c r="RL17" s="415"/>
      <c r="RM17" s="415"/>
      <c r="RN17" s="415"/>
      <c r="RO17" s="415"/>
      <c r="RP17" s="415"/>
      <c r="RQ17" s="415"/>
      <c r="RR17" s="415"/>
      <c r="RS17" s="415"/>
      <c r="RT17" s="415"/>
      <c r="RU17" s="415"/>
      <c r="RV17" s="415"/>
      <c r="RW17" s="415"/>
      <c r="RX17" s="415"/>
      <c r="RY17" s="415"/>
      <c r="RZ17" s="415"/>
      <c r="SA17" s="415"/>
      <c r="SB17" s="415"/>
      <c r="SC17" s="415"/>
      <c r="SD17" s="415"/>
      <c r="SE17" s="415"/>
      <c r="SF17" s="415"/>
      <c r="SG17" s="415"/>
      <c r="SH17" s="415"/>
      <c r="SI17" s="415"/>
      <c r="SJ17" s="415"/>
      <c r="SK17" s="415"/>
      <c r="SL17" s="415"/>
      <c r="SM17" s="415"/>
      <c r="SN17" s="415"/>
      <c r="SO17" s="415"/>
      <c r="SP17" s="415"/>
      <c r="SQ17" s="415"/>
      <c r="SR17" s="415"/>
      <c r="SS17" s="415"/>
      <c r="ST17" s="415"/>
      <c r="SU17" s="415"/>
      <c r="SV17" s="415"/>
      <c r="SW17" s="415"/>
      <c r="SX17" s="415"/>
      <c r="SY17" s="415"/>
      <c r="SZ17" s="415"/>
      <c r="TA17" s="415"/>
      <c r="TB17" s="415"/>
      <c r="TC17" s="415"/>
      <c r="TD17" s="415"/>
      <c r="TE17" s="415"/>
      <c r="TF17" s="415"/>
      <c r="TG17" s="415"/>
      <c r="TH17" s="415"/>
      <c r="TI17" s="415"/>
      <c r="TJ17" s="415"/>
      <c r="TK17" s="415"/>
      <c r="TL17" s="415"/>
      <c r="TM17" s="415"/>
      <c r="TN17" s="415"/>
      <c r="TO17" s="415"/>
      <c r="TP17" s="415"/>
      <c r="TQ17" s="415"/>
      <c r="TR17" s="415"/>
      <c r="TS17" s="415"/>
      <c r="TT17" s="415"/>
      <c r="TU17" s="415"/>
      <c r="TV17" s="415"/>
      <c r="TW17" s="415"/>
      <c r="TX17" s="415"/>
      <c r="TY17" s="415"/>
      <c r="TZ17" s="415"/>
      <c r="UA17" s="415"/>
      <c r="UB17" s="415"/>
      <c r="UC17" s="415"/>
      <c r="UD17" s="415"/>
      <c r="UE17" s="415"/>
      <c r="UF17" s="415"/>
      <c r="UG17" s="415"/>
      <c r="UH17" s="415"/>
      <c r="UI17" s="415"/>
      <c r="UJ17" s="415"/>
      <c r="UK17" s="415"/>
      <c r="UL17" s="415"/>
      <c r="UM17" s="415"/>
      <c r="UN17" s="415"/>
      <c r="UO17" s="415"/>
      <c r="UP17" s="415"/>
      <c r="UQ17" s="415"/>
      <c r="UR17" s="415"/>
      <c r="US17" s="415"/>
      <c r="UT17" s="415"/>
      <c r="UU17" s="415"/>
      <c r="UV17" s="415"/>
      <c r="UW17" s="415"/>
      <c r="UX17" s="415"/>
      <c r="UY17" s="415"/>
      <c r="UZ17" s="415"/>
      <c r="VA17" s="415"/>
      <c r="VB17" s="415"/>
      <c r="VC17" s="415"/>
      <c r="VD17" s="415"/>
      <c r="VE17" s="415"/>
      <c r="VF17" s="415"/>
      <c r="VG17" s="415"/>
      <c r="VH17" s="415"/>
      <c r="VI17" s="415"/>
      <c r="VJ17" s="415"/>
      <c r="VK17" s="415"/>
      <c r="VL17" s="415"/>
      <c r="VM17" s="415"/>
      <c r="VN17" s="415"/>
      <c r="VO17" s="415"/>
      <c r="VP17" s="415"/>
      <c r="VQ17" s="415"/>
      <c r="VR17" s="415"/>
      <c r="VS17" s="415"/>
      <c r="VT17" s="415"/>
      <c r="VU17" s="415"/>
      <c r="VV17" s="415"/>
      <c r="VW17" s="415"/>
      <c r="VX17" s="415"/>
      <c r="VY17" s="415"/>
      <c r="VZ17" s="415"/>
      <c r="WA17" s="415"/>
      <c r="WB17" s="415"/>
      <c r="WC17" s="415"/>
      <c r="WD17" s="415"/>
      <c r="WE17" s="415"/>
      <c r="WF17" s="415"/>
      <c r="WG17" s="415"/>
      <c r="WH17" s="415"/>
      <c r="WI17" s="415"/>
      <c r="WJ17" s="415"/>
      <c r="WK17" s="415"/>
      <c r="WL17" s="415"/>
      <c r="WM17" s="415"/>
      <c r="WN17" s="415"/>
      <c r="WO17" s="415"/>
      <c r="WP17" s="415"/>
      <c r="WQ17" s="415"/>
      <c r="WR17" s="415"/>
      <c r="WS17" s="415"/>
      <c r="WT17" s="415"/>
      <c r="WU17" s="415"/>
      <c r="WV17" s="415"/>
      <c r="WW17" s="415"/>
      <c r="WX17" s="415"/>
      <c r="WY17" s="415"/>
      <c r="WZ17" s="415"/>
      <c r="XA17" s="415"/>
      <c r="XB17" s="415"/>
      <c r="XC17" s="415"/>
      <c r="XD17" s="415"/>
      <c r="XE17" s="415"/>
      <c r="XF17" s="415"/>
      <c r="XG17" s="415"/>
      <c r="XH17" s="415"/>
      <c r="XI17" s="415"/>
      <c r="XJ17" s="415"/>
      <c r="XK17" s="415"/>
      <c r="XL17" s="415"/>
      <c r="XM17" s="415"/>
      <c r="XN17" s="415"/>
      <c r="XO17" s="415"/>
      <c r="XP17" s="415"/>
      <c r="XQ17" s="415"/>
      <c r="XR17" s="415"/>
      <c r="XS17" s="415"/>
      <c r="XT17" s="415"/>
      <c r="XU17" s="415"/>
      <c r="XV17" s="415"/>
      <c r="XW17" s="415"/>
      <c r="XX17" s="415"/>
      <c r="XY17" s="415"/>
      <c r="XZ17" s="415"/>
      <c r="YA17" s="415"/>
      <c r="YB17" s="415"/>
      <c r="YC17" s="415"/>
      <c r="YD17" s="415"/>
      <c r="YE17" s="415"/>
      <c r="YF17" s="415"/>
      <c r="YG17" s="415"/>
      <c r="YH17" s="415"/>
      <c r="YI17" s="415"/>
      <c r="YJ17" s="415"/>
      <c r="YK17" s="415"/>
      <c r="YL17" s="415"/>
      <c r="YM17" s="415"/>
      <c r="YN17" s="415"/>
      <c r="YO17" s="415"/>
      <c r="YP17" s="415"/>
      <c r="YQ17" s="415"/>
      <c r="YR17" s="415"/>
      <c r="YS17" s="415"/>
      <c r="YT17" s="415"/>
      <c r="YU17" s="415"/>
      <c r="YV17" s="415"/>
      <c r="YW17" s="415"/>
      <c r="YX17" s="415"/>
      <c r="YY17" s="415"/>
      <c r="YZ17" s="415"/>
      <c r="ZA17" s="415"/>
      <c r="ZB17" s="415"/>
      <c r="ZC17" s="415"/>
      <c r="ZD17" s="415"/>
      <c r="ZE17" s="415"/>
      <c r="ZF17" s="415"/>
      <c r="ZG17" s="415"/>
      <c r="ZH17" s="415"/>
      <c r="ZI17" s="415"/>
      <c r="ZJ17" s="415"/>
      <c r="ZK17" s="415"/>
      <c r="ZL17" s="415"/>
      <c r="ZM17" s="415"/>
      <c r="ZN17" s="415"/>
      <c r="ZO17" s="415"/>
      <c r="ZP17" s="415"/>
      <c r="ZQ17" s="415"/>
      <c r="ZR17" s="415"/>
      <c r="ZS17" s="415"/>
      <c r="ZT17" s="415"/>
      <c r="ZU17" s="415"/>
      <c r="ZV17" s="415"/>
      <c r="ZW17" s="415"/>
      <c r="ZX17" s="415"/>
      <c r="ZY17" s="415"/>
      <c r="ZZ17" s="415"/>
      <c r="AAA17" s="415"/>
      <c r="AAB17" s="415"/>
      <c r="AAC17" s="415"/>
      <c r="AAD17" s="415"/>
      <c r="AAE17" s="415"/>
      <c r="AAF17" s="415"/>
      <c r="AAG17" s="415"/>
      <c r="AAH17" s="415"/>
      <c r="AAI17" s="415"/>
      <c r="AAJ17" s="415"/>
      <c r="AAK17" s="415"/>
      <c r="AAL17" s="415"/>
      <c r="AAM17" s="415"/>
      <c r="AAN17" s="415"/>
      <c r="AAO17" s="415"/>
      <c r="AAP17" s="415"/>
      <c r="AAQ17" s="415"/>
      <c r="AAR17" s="415"/>
      <c r="AAS17" s="415"/>
      <c r="AAT17" s="415"/>
      <c r="AAU17" s="415"/>
      <c r="AAV17" s="415"/>
      <c r="AAW17" s="415"/>
      <c r="AAX17" s="415"/>
      <c r="AAY17" s="415"/>
      <c r="AAZ17" s="415"/>
      <c r="ABA17" s="415"/>
      <c r="ABB17" s="415"/>
      <c r="ABC17" s="415"/>
      <c r="ABD17" s="415"/>
      <c r="ABE17" s="415"/>
      <c r="ABF17" s="415"/>
      <c r="ABG17" s="415"/>
      <c r="ABH17" s="415"/>
      <c r="ABI17" s="415"/>
      <c r="ABJ17" s="415"/>
      <c r="ABK17" s="415"/>
      <c r="ABL17" s="415"/>
      <c r="ABM17" s="415"/>
      <c r="ABN17" s="415"/>
      <c r="ABO17" s="415"/>
      <c r="ABP17" s="415"/>
      <c r="ABQ17" s="415"/>
      <c r="ABR17" s="415"/>
      <c r="ABS17" s="415"/>
      <c r="ABT17" s="415"/>
      <c r="ABU17" s="415"/>
      <c r="ABV17" s="415"/>
      <c r="ABW17" s="415"/>
      <c r="ABX17" s="415"/>
      <c r="ABY17" s="415"/>
      <c r="ABZ17" s="415"/>
      <c r="ACA17" s="415"/>
      <c r="ACB17" s="415"/>
      <c r="ACC17" s="415"/>
      <c r="ACD17" s="415"/>
      <c r="ACE17" s="415"/>
      <c r="ACF17" s="415"/>
      <c r="ACG17" s="415"/>
      <c r="ACH17" s="415"/>
      <c r="ACI17" s="415"/>
      <c r="ACJ17" s="415"/>
      <c r="ACK17" s="415"/>
      <c r="ACL17" s="415"/>
      <c r="ACM17" s="415"/>
      <c r="ACN17" s="415"/>
      <c r="ACO17" s="415"/>
      <c r="ACP17" s="415"/>
      <c r="ACQ17" s="415"/>
      <c r="ACR17" s="415"/>
      <c r="ACS17" s="415"/>
      <c r="ACT17" s="415"/>
      <c r="ACU17" s="415"/>
      <c r="ACV17" s="415"/>
      <c r="ACW17" s="415"/>
      <c r="ACX17" s="415"/>
      <c r="ACY17" s="415"/>
      <c r="ACZ17" s="415"/>
      <c r="ADA17" s="415"/>
      <c r="ADB17" s="415"/>
      <c r="ADC17" s="415"/>
      <c r="ADD17" s="415"/>
      <c r="ADE17" s="415"/>
      <c r="ADF17" s="415"/>
      <c r="ADG17" s="415"/>
      <c r="ADH17" s="415"/>
      <c r="ADI17" s="415"/>
      <c r="ADJ17" s="415"/>
      <c r="ADK17" s="415"/>
      <c r="ADL17" s="415"/>
      <c r="ADM17" s="415"/>
      <c r="ADN17" s="415"/>
      <c r="ADO17" s="415"/>
      <c r="ADP17" s="415"/>
      <c r="ADQ17" s="415"/>
      <c r="ADR17" s="415"/>
      <c r="ADS17" s="415"/>
      <c r="ADT17" s="415"/>
      <c r="ADU17" s="415"/>
      <c r="ADV17" s="415"/>
      <c r="ADW17" s="415"/>
      <c r="ADX17" s="415"/>
      <c r="ADY17" s="415"/>
      <c r="ADZ17" s="415"/>
      <c r="AEA17" s="415"/>
      <c r="AEB17" s="415"/>
      <c r="AEC17" s="415"/>
      <c r="AED17" s="415"/>
      <c r="AEE17" s="415"/>
      <c r="AEF17" s="415"/>
      <c r="AEG17" s="415"/>
      <c r="AEH17" s="415"/>
      <c r="AEI17" s="415"/>
      <c r="AEJ17" s="415"/>
      <c r="AEK17" s="415"/>
      <c r="AEL17" s="415"/>
      <c r="AEM17" s="415"/>
      <c r="AEN17" s="415"/>
      <c r="AEO17" s="415"/>
      <c r="AEP17" s="415"/>
      <c r="AEQ17" s="415"/>
      <c r="AER17" s="415"/>
      <c r="AES17" s="415"/>
      <c r="AET17" s="415"/>
      <c r="AEU17" s="415"/>
      <c r="AEV17" s="415"/>
      <c r="AEW17" s="415"/>
      <c r="AEX17" s="415"/>
      <c r="AEY17" s="415"/>
      <c r="AEZ17" s="415"/>
      <c r="AFA17" s="415"/>
      <c r="AFB17" s="415"/>
      <c r="AFC17" s="415"/>
      <c r="AFD17" s="415"/>
      <c r="AFE17" s="415"/>
      <c r="AFF17" s="415"/>
      <c r="AFG17" s="415"/>
      <c r="AFH17" s="415"/>
      <c r="AFI17" s="415"/>
      <c r="AFJ17" s="415"/>
      <c r="AFK17" s="415"/>
      <c r="AFL17" s="415"/>
      <c r="AFM17" s="415"/>
      <c r="AFN17" s="415"/>
      <c r="AFO17" s="415"/>
      <c r="AFP17" s="415"/>
      <c r="AFQ17" s="415"/>
      <c r="AFR17" s="415"/>
      <c r="AFS17" s="415"/>
      <c r="AFT17" s="415"/>
      <c r="AFU17" s="415"/>
      <c r="AFV17" s="415"/>
      <c r="AFW17" s="415"/>
      <c r="AFX17" s="415"/>
      <c r="AFY17" s="415"/>
      <c r="AFZ17" s="415"/>
      <c r="AGA17" s="415"/>
      <c r="AGB17" s="415"/>
      <c r="AGC17" s="415"/>
      <c r="AGD17" s="415"/>
      <c r="AGE17" s="415"/>
      <c r="AGF17" s="415"/>
      <c r="AGG17" s="415"/>
      <c r="AGH17" s="415"/>
      <c r="AGI17" s="415"/>
      <c r="AGJ17" s="415"/>
      <c r="AGK17" s="415"/>
      <c r="AGL17" s="415"/>
      <c r="AGM17" s="415"/>
      <c r="AGN17" s="415"/>
      <c r="AGO17" s="415"/>
      <c r="AGP17" s="415"/>
      <c r="AGQ17" s="415"/>
      <c r="AGR17" s="415"/>
      <c r="AGS17" s="415"/>
      <c r="AGT17" s="415"/>
      <c r="AGU17" s="415"/>
      <c r="AGV17" s="415"/>
      <c r="AGW17" s="415"/>
      <c r="AGX17" s="415"/>
      <c r="AGY17" s="415"/>
      <c r="AGZ17" s="415"/>
      <c r="AHA17" s="415"/>
      <c r="AHB17" s="415"/>
      <c r="AHC17" s="415"/>
      <c r="AHD17" s="415"/>
      <c r="AHE17" s="415"/>
      <c r="AHF17" s="415"/>
      <c r="AHG17" s="415"/>
      <c r="AHH17" s="415"/>
      <c r="AHI17" s="415"/>
      <c r="AHJ17" s="415"/>
      <c r="AHK17" s="415"/>
      <c r="AHL17" s="415"/>
      <c r="AHM17" s="415"/>
      <c r="AHN17" s="415"/>
      <c r="AHO17" s="415"/>
      <c r="AHP17" s="415"/>
      <c r="AHQ17" s="415"/>
      <c r="AHR17" s="415"/>
      <c r="AHS17" s="415"/>
      <c r="AHT17" s="415"/>
      <c r="AHU17" s="415"/>
      <c r="AHV17" s="415"/>
      <c r="AHW17" s="415"/>
      <c r="AHX17" s="415"/>
      <c r="AHY17" s="415"/>
      <c r="AHZ17" s="415"/>
      <c r="AIA17" s="415"/>
      <c r="AIB17" s="415"/>
      <c r="AIC17" s="415"/>
      <c r="AID17" s="415"/>
      <c r="AIE17" s="415"/>
      <c r="AIF17" s="415"/>
      <c r="AIG17" s="415"/>
      <c r="AIH17" s="415"/>
      <c r="AII17" s="415"/>
      <c r="AIJ17" s="415"/>
      <c r="AIK17" s="415"/>
      <c r="AIL17" s="415"/>
      <c r="AIM17" s="415"/>
      <c r="AIN17" s="415"/>
      <c r="AIO17" s="415"/>
      <c r="AIP17" s="415"/>
      <c r="AIQ17" s="415"/>
      <c r="AIR17" s="415"/>
      <c r="AIS17" s="415"/>
      <c r="AIT17" s="415"/>
      <c r="AIU17" s="415"/>
      <c r="AIV17" s="415"/>
      <c r="AIW17" s="415"/>
      <c r="AIX17" s="415"/>
      <c r="AIY17" s="415"/>
      <c r="AIZ17" s="415"/>
      <c r="AJA17" s="415"/>
      <c r="AJB17" s="415"/>
      <c r="AJC17" s="415"/>
      <c r="AJD17" s="415"/>
      <c r="AJE17" s="415"/>
      <c r="AJF17" s="415"/>
      <c r="AJG17" s="415"/>
      <c r="AJH17" s="415"/>
      <c r="AJI17" s="415"/>
      <c r="AJJ17" s="415"/>
      <c r="AJK17" s="415"/>
      <c r="AJL17" s="415"/>
      <c r="AJM17" s="415"/>
      <c r="AJN17" s="415"/>
      <c r="AJO17" s="415"/>
      <c r="AJP17" s="415"/>
      <c r="AJQ17" s="415"/>
      <c r="AJR17" s="415"/>
      <c r="AJS17" s="415"/>
      <c r="AJT17" s="415"/>
      <c r="AJU17" s="415"/>
      <c r="AJV17" s="415"/>
      <c r="AJW17" s="415"/>
      <c r="AJX17" s="415"/>
      <c r="AJY17" s="415"/>
      <c r="AJZ17" s="415"/>
      <c r="AKA17" s="415"/>
      <c r="AKB17" s="415"/>
      <c r="AKC17" s="415"/>
      <c r="AKD17" s="415"/>
      <c r="AKE17" s="415"/>
      <c r="AKF17" s="415"/>
      <c r="AKG17" s="415"/>
      <c r="AKH17" s="415"/>
      <c r="AKI17" s="415"/>
      <c r="AKJ17" s="415"/>
      <c r="AKK17" s="415"/>
      <c r="AKL17" s="415"/>
      <c r="AKM17" s="415"/>
      <c r="AKN17" s="415"/>
      <c r="AKO17" s="415"/>
      <c r="AKP17" s="415"/>
      <c r="AKQ17" s="415"/>
      <c r="AKR17" s="415"/>
      <c r="AKS17" s="415"/>
      <c r="AKT17" s="415"/>
      <c r="AKU17" s="415"/>
      <c r="AKV17" s="415"/>
      <c r="AKW17" s="415"/>
      <c r="AKX17" s="415"/>
      <c r="AKY17" s="415"/>
      <c r="AKZ17" s="415"/>
      <c r="ALA17" s="415"/>
      <c r="ALB17" s="415"/>
      <c r="ALC17" s="415"/>
      <c r="ALD17" s="415"/>
      <c r="ALE17" s="415"/>
      <c r="ALF17" s="415"/>
      <c r="ALG17" s="415"/>
      <c r="ALH17" s="415"/>
      <c r="ALI17" s="415"/>
      <c r="ALJ17" s="415"/>
      <c r="ALK17" s="415"/>
      <c r="ALL17" s="415"/>
      <c r="ALM17" s="415"/>
      <c r="ALN17" s="415"/>
      <c r="ALO17" s="415"/>
      <c r="ALP17" s="415"/>
      <c r="ALQ17" s="415"/>
      <c r="ALR17" s="415"/>
      <c r="ALS17" s="415"/>
      <c r="ALT17" s="415"/>
      <c r="ALU17" s="415"/>
      <c r="ALV17" s="415"/>
      <c r="ALW17" s="415"/>
      <c r="ALX17" s="415"/>
      <c r="ALY17" s="415"/>
      <c r="ALZ17" s="415"/>
      <c r="AMA17" s="415"/>
      <c r="AMB17" s="415"/>
      <c r="AMC17" s="415"/>
      <c r="AMD17" s="418"/>
      <c r="AME17" s="418"/>
      <c r="AMF17" s="418"/>
      <c r="AMG17" s="418"/>
    </row>
    <row r="18" spans="1:1021" s="357" customFormat="1" ht="12.75" customHeight="1">
      <c r="A18" s="448"/>
      <c r="B18" s="447"/>
      <c r="C18" s="419"/>
      <c r="D18" s="419"/>
      <c r="E18" s="420"/>
      <c r="F18" s="449"/>
      <c r="G18" s="1345"/>
      <c r="H18" s="1345"/>
      <c r="I18" s="1345"/>
      <c r="J18" s="446"/>
      <c r="K18" s="446"/>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5"/>
      <c r="AY18" s="415"/>
      <c r="AZ18" s="415"/>
      <c r="BA18" s="415"/>
      <c r="BB18" s="415"/>
      <c r="BC18" s="415"/>
      <c r="BD18" s="415"/>
      <c r="BE18" s="415"/>
      <c r="BF18" s="415"/>
      <c r="BG18" s="415"/>
      <c r="BH18" s="415"/>
      <c r="BI18" s="415"/>
      <c r="BJ18" s="415"/>
      <c r="BK18" s="415"/>
      <c r="BL18" s="415"/>
      <c r="BM18" s="415"/>
      <c r="BN18" s="415"/>
      <c r="BO18" s="415"/>
      <c r="BP18" s="415"/>
      <c r="BQ18" s="415"/>
      <c r="BR18" s="415"/>
      <c r="BS18" s="415"/>
      <c r="BT18" s="415"/>
      <c r="BU18" s="415"/>
      <c r="BV18" s="415"/>
      <c r="BW18" s="415"/>
      <c r="BX18" s="415"/>
      <c r="BY18" s="415"/>
      <c r="BZ18" s="415"/>
      <c r="CA18" s="415"/>
      <c r="CB18" s="415"/>
      <c r="CC18" s="415"/>
      <c r="CD18" s="415"/>
      <c r="CE18" s="415"/>
      <c r="CF18" s="415"/>
      <c r="CG18" s="415"/>
      <c r="CH18" s="415"/>
      <c r="CI18" s="415"/>
      <c r="CJ18" s="415"/>
      <c r="CK18" s="415"/>
      <c r="CL18" s="415"/>
      <c r="CM18" s="415"/>
      <c r="CN18" s="415"/>
      <c r="CO18" s="415"/>
      <c r="CP18" s="415"/>
      <c r="CQ18" s="415"/>
      <c r="CR18" s="415"/>
      <c r="CS18" s="415"/>
      <c r="CT18" s="415"/>
      <c r="CU18" s="415"/>
      <c r="CV18" s="415"/>
      <c r="CW18" s="415"/>
      <c r="CX18" s="415"/>
      <c r="CY18" s="415"/>
      <c r="CZ18" s="415"/>
      <c r="DA18" s="415"/>
      <c r="DB18" s="415"/>
      <c r="DC18" s="415"/>
      <c r="DD18" s="415"/>
      <c r="DE18" s="415"/>
      <c r="DF18" s="415"/>
      <c r="DG18" s="415"/>
      <c r="DH18" s="415"/>
      <c r="DI18" s="415"/>
      <c r="DJ18" s="415"/>
      <c r="DK18" s="415"/>
      <c r="DL18" s="415"/>
      <c r="DM18" s="415"/>
      <c r="DN18" s="415"/>
      <c r="DO18" s="415"/>
      <c r="DP18" s="415"/>
      <c r="DQ18" s="415"/>
      <c r="DR18" s="415"/>
      <c r="DS18" s="415"/>
      <c r="DT18" s="415"/>
      <c r="DU18" s="415"/>
      <c r="DV18" s="415"/>
      <c r="DW18" s="415"/>
      <c r="DX18" s="415"/>
      <c r="DY18" s="415"/>
      <c r="DZ18" s="415"/>
      <c r="EA18" s="415"/>
      <c r="EB18" s="415"/>
      <c r="EC18" s="415"/>
      <c r="ED18" s="415"/>
      <c r="EE18" s="415"/>
      <c r="EF18" s="415"/>
      <c r="EG18" s="415"/>
      <c r="EH18" s="415"/>
      <c r="EI18" s="415"/>
      <c r="EJ18" s="415"/>
      <c r="EK18" s="415"/>
      <c r="EL18" s="415"/>
      <c r="EM18" s="415"/>
      <c r="EN18" s="415"/>
      <c r="EO18" s="415"/>
      <c r="EP18" s="415"/>
      <c r="EQ18" s="415"/>
      <c r="ER18" s="415"/>
      <c r="ES18" s="415"/>
      <c r="ET18" s="415"/>
      <c r="EU18" s="415"/>
      <c r="EV18" s="415"/>
      <c r="EW18" s="415"/>
      <c r="EX18" s="415"/>
      <c r="EY18" s="415"/>
      <c r="EZ18" s="415"/>
      <c r="FA18" s="415"/>
      <c r="FB18" s="415"/>
      <c r="FC18" s="415"/>
      <c r="FD18" s="415"/>
      <c r="FE18" s="415"/>
      <c r="FF18" s="415"/>
      <c r="FG18" s="415"/>
      <c r="FH18" s="415"/>
      <c r="FI18" s="415"/>
      <c r="FJ18" s="415"/>
      <c r="FK18" s="415"/>
      <c r="FL18" s="415"/>
      <c r="FM18" s="415"/>
      <c r="FN18" s="415"/>
      <c r="FO18" s="415"/>
      <c r="FP18" s="415"/>
      <c r="FQ18" s="415"/>
      <c r="FR18" s="415"/>
      <c r="FS18" s="415"/>
      <c r="FT18" s="415"/>
      <c r="FU18" s="415"/>
      <c r="FV18" s="415"/>
      <c r="FW18" s="415"/>
      <c r="FX18" s="415"/>
      <c r="FY18" s="415"/>
      <c r="FZ18" s="415"/>
      <c r="GA18" s="415"/>
      <c r="GB18" s="415"/>
      <c r="GC18" s="415"/>
      <c r="GD18" s="415"/>
      <c r="GE18" s="415"/>
      <c r="GF18" s="415"/>
      <c r="GG18" s="415"/>
      <c r="GH18" s="415"/>
      <c r="GI18" s="415"/>
      <c r="GJ18" s="415"/>
      <c r="GK18" s="415"/>
      <c r="GL18" s="415"/>
      <c r="GM18" s="415"/>
      <c r="GN18" s="415"/>
      <c r="GO18" s="415"/>
      <c r="GP18" s="415"/>
      <c r="GQ18" s="415"/>
      <c r="GR18" s="415"/>
      <c r="GS18" s="415"/>
      <c r="GT18" s="415"/>
      <c r="GU18" s="415"/>
      <c r="GV18" s="415"/>
      <c r="GW18" s="415"/>
      <c r="GX18" s="415"/>
      <c r="GY18" s="415"/>
      <c r="GZ18" s="415"/>
      <c r="HA18" s="415"/>
      <c r="HB18" s="415"/>
      <c r="HC18" s="415"/>
      <c r="HD18" s="415"/>
      <c r="HE18" s="415"/>
      <c r="HF18" s="415"/>
      <c r="HG18" s="415"/>
      <c r="HH18" s="415"/>
      <c r="HI18" s="415"/>
      <c r="HJ18" s="415"/>
      <c r="HK18" s="415"/>
      <c r="HL18" s="415"/>
      <c r="HM18" s="415"/>
      <c r="HN18" s="415"/>
      <c r="HO18" s="415"/>
      <c r="HP18" s="415"/>
      <c r="HQ18" s="415"/>
      <c r="HR18" s="415"/>
      <c r="HS18" s="415"/>
      <c r="HT18" s="415"/>
      <c r="HU18" s="415"/>
      <c r="HV18" s="415"/>
      <c r="HW18" s="415"/>
      <c r="HX18" s="415"/>
      <c r="HY18" s="415"/>
      <c r="HZ18" s="415"/>
      <c r="IA18" s="415"/>
      <c r="IB18" s="415"/>
      <c r="IC18" s="415"/>
      <c r="ID18" s="415"/>
      <c r="IE18" s="415"/>
      <c r="IF18" s="415"/>
      <c r="IG18" s="415"/>
      <c r="IH18" s="415"/>
      <c r="II18" s="415"/>
      <c r="IJ18" s="415"/>
      <c r="IK18" s="415"/>
      <c r="IL18" s="415"/>
      <c r="IM18" s="415"/>
      <c r="IN18" s="415"/>
      <c r="IO18" s="415"/>
      <c r="IP18" s="415"/>
      <c r="IQ18" s="415"/>
      <c r="IR18" s="415"/>
      <c r="IS18" s="415"/>
      <c r="IT18" s="415"/>
      <c r="IU18" s="415"/>
      <c r="IV18" s="415"/>
      <c r="IW18" s="415"/>
      <c r="IX18" s="415"/>
      <c r="IY18" s="415"/>
      <c r="IZ18" s="415"/>
      <c r="JA18" s="415"/>
      <c r="JB18" s="415"/>
      <c r="JC18" s="415"/>
      <c r="JD18" s="415"/>
      <c r="JE18" s="415"/>
      <c r="JF18" s="415"/>
      <c r="JG18" s="415"/>
      <c r="JH18" s="415"/>
      <c r="JI18" s="415"/>
      <c r="JJ18" s="415"/>
      <c r="JK18" s="415"/>
      <c r="JL18" s="415"/>
      <c r="JM18" s="415"/>
      <c r="JN18" s="415"/>
      <c r="JO18" s="415"/>
      <c r="JP18" s="415"/>
      <c r="JQ18" s="415"/>
      <c r="JR18" s="415"/>
      <c r="JS18" s="415"/>
      <c r="JT18" s="415"/>
      <c r="JU18" s="415"/>
      <c r="JV18" s="415"/>
      <c r="JW18" s="415"/>
      <c r="JX18" s="415"/>
      <c r="JY18" s="415"/>
      <c r="JZ18" s="415"/>
      <c r="KA18" s="415"/>
      <c r="KB18" s="415"/>
      <c r="KC18" s="415"/>
      <c r="KD18" s="415"/>
      <c r="KE18" s="415"/>
      <c r="KF18" s="415"/>
      <c r="KG18" s="415"/>
      <c r="KH18" s="415"/>
      <c r="KI18" s="415"/>
      <c r="KJ18" s="415"/>
      <c r="KK18" s="415"/>
      <c r="KL18" s="415"/>
      <c r="KM18" s="415"/>
      <c r="KN18" s="415"/>
      <c r="KO18" s="415"/>
      <c r="KP18" s="415"/>
      <c r="KQ18" s="415"/>
      <c r="KR18" s="415"/>
      <c r="KS18" s="415"/>
      <c r="KT18" s="415"/>
      <c r="KU18" s="415"/>
      <c r="KV18" s="415"/>
      <c r="KW18" s="415"/>
      <c r="KX18" s="415"/>
      <c r="KY18" s="415"/>
      <c r="KZ18" s="415"/>
      <c r="LA18" s="415"/>
      <c r="LB18" s="415"/>
      <c r="LC18" s="415"/>
      <c r="LD18" s="415"/>
      <c r="LE18" s="415"/>
      <c r="LF18" s="415"/>
      <c r="LG18" s="415"/>
      <c r="LH18" s="415"/>
      <c r="LI18" s="415"/>
      <c r="LJ18" s="415"/>
      <c r="LK18" s="415"/>
      <c r="LL18" s="415"/>
      <c r="LM18" s="415"/>
      <c r="LN18" s="415"/>
      <c r="LO18" s="415"/>
      <c r="LP18" s="415"/>
      <c r="LQ18" s="415"/>
      <c r="LR18" s="415"/>
      <c r="LS18" s="415"/>
      <c r="LT18" s="415"/>
      <c r="LU18" s="415"/>
      <c r="LV18" s="415"/>
      <c r="LW18" s="415"/>
      <c r="LX18" s="415"/>
      <c r="LY18" s="415"/>
      <c r="LZ18" s="415"/>
      <c r="MA18" s="415"/>
      <c r="MB18" s="415"/>
      <c r="MC18" s="415"/>
      <c r="MD18" s="415"/>
      <c r="ME18" s="415"/>
      <c r="MF18" s="415"/>
      <c r="MG18" s="415"/>
      <c r="MH18" s="415"/>
      <c r="MI18" s="415"/>
      <c r="MJ18" s="415"/>
      <c r="MK18" s="415"/>
      <c r="ML18" s="415"/>
      <c r="MM18" s="415"/>
      <c r="MN18" s="415"/>
      <c r="MO18" s="415"/>
      <c r="MP18" s="415"/>
      <c r="MQ18" s="415"/>
      <c r="MR18" s="415"/>
      <c r="MS18" s="415"/>
      <c r="MT18" s="415"/>
      <c r="MU18" s="415"/>
      <c r="MV18" s="415"/>
      <c r="MW18" s="415"/>
      <c r="MX18" s="415"/>
      <c r="MY18" s="415"/>
      <c r="MZ18" s="415"/>
      <c r="NA18" s="415"/>
      <c r="NB18" s="415"/>
      <c r="NC18" s="415"/>
      <c r="ND18" s="415"/>
      <c r="NE18" s="415"/>
      <c r="NF18" s="415"/>
      <c r="NG18" s="415"/>
      <c r="NH18" s="415"/>
      <c r="NI18" s="415"/>
      <c r="NJ18" s="415"/>
      <c r="NK18" s="415"/>
      <c r="NL18" s="415"/>
      <c r="NM18" s="415"/>
      <c r="NN18" s="415"/>
      <c r="NO18" s="415"/>
      <c r="NP18" s="415"/>
      <c r="NQ18" s="415"/>
      <c r="NR18" s="415"/>
      <c r="NS18" s="415"/>
      <c r="NT18" s="415"/>
      <c r="NU18" s="415"/>
      <c r="NV18" s="415"/>
      <c r="NW18" s="415"/>
      <c r="NX18" s="415"/>
      <c r="NY18" s="415"/>
      <c r="NZ18" s="415"/>
      <c r="OA18" s="415"/>
      <c r="OB18" s="415"/>
      <c r="OC18" s="415"/>
      <c r="OD18" s="415"/>
      <c r="OE18" s="415"/>
      <c r="OF18" s="415"/>
      <c r="OG18" s="415"/>
      <c r="OH18" s="415"/>
      <c r="OI18" s="415"/>
      <c r="OJ18" s="415"/>
      <c r="OK18" s="415"/>
      <c r="OL18" s="415"/>
      <c r="OM18" s="415"/>
      <c r="ON18" s="415"/>
      <c r="OO18" s="415"/>
      <c r="OP18" s="415"/>
      <c r="OQ18" s="415"/>
      <c r="OR18" s="415"/>
      <c r="OS18" s="415"/>
      <c r="OT18" s="415"/>
      <c r="OU18" s="415"/>
      <c r="OV18" s="415"/>
      <c r="OW18" s="415"/>
      <c r="OX18" s="415"/>
      <c r="OY18" s="415"/>
      <c r="OZ18" s="415"/>
      <c r="PA18" s="415"/>
      <c r="PB18" s="415"/>
      <c r="PC18" s="415"/>
      <c r="PD18" s="415"/>
      <c r="PE18" s="415"/>
      <c r="PF18" s="415"/>
      <c r="PG18" s="415"/>
      <c r="PH18" s="415"/>
      <c r="PI18" s="415"/>
      <c r="PJ18" s="415"/>
      <c r="PK18" s="415"/>
      <c r="PL18" s="415"/>
      <c r="PM18" s="415"/>
      <c r="PN18" s="415"/>
      <c r="PO18" s="415"/>
      <c r="PP18" s="415"/>
      <c r="PQ18" s="415"/>
      <c r="PR18" s="415"/>
      <c r="PS18" s="415"/>
      <c r="PT18" s="415"/>
      <c r="PU18" s="415"/>
      <c r="PV18" s="415"/>
      <c r="PW18" s="415"/>
      <c r="PX18" s="415"/>
      <c r="PY18" s="415"/>
      <c r="PZ18" s="415"/>
      <c r="QA18" s="415"/>
      <c r="QB18" s="415"/>
      <c r="QC18" s="415"/>
      <c r="QD18" s="415"/>
      <c r="QE18" s="415"/>
      <c r="QF18" s="415"/>
      <c r="QG18" s="415"/>
      <c r="QH18" s="415"/>
      <c r="QI18" s="415"/>
      <c r="QJ18" s="415"/>
      <c r="QK18" s="415"/>
      <c r="QL18" s="415"/>
      <c r="QM18" s="415"/>
      <c r="QN18" s="415"/>
      <c r="QO18" s="415"/>
      <c r="QP18" s="415"/>
      <c r="QQ18" s="415"/>
      <c r="QR18" s="415"/>
      <c r="QS18" s="415"/>
      <c r="QT18" s="415"/>
      <c r="QU18" s="415"/>
      <c r="QV18" s="415"/>
      <c r="QW18" s="415"/>
      <c r="QX18" s="415"/>
      <c r="QY18" s="415"/>
      <c r="QZ18" s="415"/>
      <c r="RA18" s="415"/>
      <c r="RB18" s="415"/>
      <c r="RC18" s="415"/>
      <c r="RD18" s="415"/>
      <c r="RE18" s="415"/>
      <c r="RF18" s="415"/>
      <c r="RG18" s="415"/>
      <c r="RH18" s="415"/>
      <c r="RI18" s="415"/>
      <c r="RJ18" s="415"/>
      <c r="RK18" s="415"/>
      <c r="RL18" s="415"/>
      <c r="RM18" s="415"/>
      <c r="RN18" s="415"/>
      <c r="RO18" s="415"/>
      <c r="RP18" s="415"/>
      <c r="RQ18" s="415"/>
      <c r="RR18" s="415"/>
      <c r="RS18" s="415"/>
      <c r="RT18" s="415"/>
      <c r="RU18" s="415"/>
      <c r="RV18" s="415"/>
      <c r="RW18" s="415"/>
      <c r="RX18" s="415"/>
      <c r="RY18" s="415"/>
      <c r="RZ18" s="415"/>
      <c r="SA18" s="415"/>
      <c r="SB18" s="415"/>
      <c r="SC18" s="415"/>
      <c r="SD18" s="415"/>
      <c r="SE18" s="415"/>
      <c r="SF18" s="415"/>
      <c r="SG18" s="415"/>
      <c r="SH18" s="415"/>
      <c r="SI18" s="415"/>
      <c r="SJ18" s="415"/>
      <c r="SK18" s="415"/>
      <c r="SL18" s="415"/>
      <c r="SM18" s="415"/>
      <c r="SN18" s="415"/>
      <c r="SO18" s="415"/>
      <c r="SP18" s="415"/>
      <c r="SQ18" s="415"/>
      <c r="SR18" s="415"/>
      <c r="SS18" s="415"/>
      <c r="ST18" s="415"/>
      <c r="SU18" s="415"/>
      <c r="SV18" s="415"/>
      <c r="SW18" s="415"/>
      <c r="SX18" s="415"/>
      <c r="SY18" s="415"/>
      <c r="SZ18" s="415"/>
      <c r="TA18" s="415"/>
      <c r="TB18" s="415"/>
      <c r="TC18" s="415"/>
      <c r="TD18" s="415"/>
      <c r="TE18" s="415"/>
      <c r="TF18" s="415"/>
      <c r="TG18" s="415"/>
      <c r="TH18" s="415"/>
      <c r="TI18" s="415"/>
      <c r="TJ18" s="415"/>
      <c r="TK18" s="415"/>
      <c r="TL18" s="415"/>
      <c r="TM18" s="415"/>
      <c r="TN18" s="415"/>
      <c r="TO18" s="415"/>
      <c r="TP18" s="415"/>
      <c r="TQ18" s="415"/>
      <c r="TR18" s="415"/>
      <c r="TS18" s="415"/>
      <c r="TT18" s="415"/>
      <c r="TU18" s="415"/>
      <c r="TV18" s="415"/>
      <c r="TW18" s="415"/>
      <c r="TX18" s="415"/>
      <c r="TY18" s="415"/>
      <c r="TZ18" s="415"/>
      <c r="UA18" s="415"/>
      <c r="UB18" s="415"/>
      <c r="UC18" s="415"/>
      <c r="UD18" s="415"/>
      <c r="UE18" s="415"/>
      <c r="UF18" s="415"/>
      <c r="UG18" s="415"/>
      <c r="UH18" s="415"/>
      <c r="UI18" s="415"/>
      <c r="UJ18" s="415"/>
      <c r="UK18" s="415"/>
      <c r="UL18" s="415"/>
      <c r="UM18" s="415"/>
      <c r="UN18" s="415"/>
      <c r="UO18" s="415"/>
      <c r="UP18" s="415"/>
      <c r="UQ18" s="415"/>
      <c r="UR18" s="415"/>
      <c r="US18" s="415"/>
      <c r="UT18" s="415"/>
      <c r="UU18" s="415"/>
      <c r="UV18" s="415"/>
      <c r="UW18" s="415"/>
      <c r="UX18" s="415"/>
      <c r="UY18" s="415"/>
      <c r="UZ18" s="415"/>
      <c r="VA18" s="415"/>
      <c r="VB18" s="415"/>
      <c r="VC18" s="415"/>
      <c r="VD18" s="415"/>
      <c r="VE18" s="415"/>
      <c r="VF18" s="415"/>
      <c r="VG18" s="415"/>
      <c r="VH18" s="415"/>
      <c r="VI18" s="415"/>
      <c r="VJ18" s="415"/>
      <c r="VK18" s="415"/>
      <c r="VL18" s="415"/>
      <c r="VM18" s="415"/>
      <c r="VN18" s="415"/>
      <c r="VO18" s="415"/>
      <c r="VP18" s="415"/>
      <c r="VQ18" s="415"/>
      <c r="VR18" s="415"/>
      <c r="VS18" s="415"/>
      <c r="VT18" s="415"/>
      <c r="VU18" s="415"/>
      <c r="VV18" s="415"/>
      <c r="VW18" s="415"/>
      <c r="VX18" s="415"/>
      <c r="VY18" s="415"/>
      <c r="VZ18" s="415"/>
      <c r="WA18" s="415"/>
      <c r="WB18" s="415"/>
      <c r="WC18" s="415"/>
      <c r="WD18" s="415"/>
      <c r="WE18" s="415"/>
      <c r="WF18" s="415"/>
      <c r="WG18" s="415"/>
      <c r="WH18" s="415"/>
      <c r="WI18" s="415"/>
      <c r="WJ18" s="415"/>
      <c r="WK18" s="415"/>
      <c r="WL18" s="415"/>
      <c r="WM18" s="415"/>
      <c r="WN18" s="415"/>
      <c r="WO18" s="415"/>
      <c r="WP18" s="415"/>
      <c r="WQ18" s="415"/>
      <c r="WR18" s="415"/>
      <c r="WS18" s="415"/>
      <c r="WT18" s="415"/>
      <c r="WU18" s="415"/>
      <c r="WV18" s="415"/>
      <c r="WW18" s="415"/>
      <c r="WX18" s="415"/>
      <c r="WY18" s="415"/>
      <c r="WZ18" s="415"/>
      <c r="XA18" s="415"/>
      <c r="XB18" s="415"/>
      <c r="XC18" s="415"/>
      <c r="XD18" s="415"/>
      <c r="XE18" s="415"/>
      <c r="XF18" s="415"/>
      <c r="XG18" s="415"/>
      <c r="XH18" s="415"/>
      <c r="XI18" s="415"/>
      <c r="XJ18" s="415"/>
      <c r="XK18" s="415"/>
      <c r="XL18" s="415"/>
      <c r="XM18" s="415"/>
      <c r="XN18" s="415"/>
      <c r="XO18" s="415"/>
      <c r="XP18" s="415"/>
      <c r="XQ18" s="415"/>
      <c r="XR18" s="415"/>
      <c r="XS18" s="415"/>
      <c r="XT18" s="415"/>
      <c r="XU18" s="415"/>
      <c r="XV18" s="415"/>
      <c r="XW18" s="415"/>
      <c r="XX18" s="415"/>
      <c r="XY18" s="415"/>
      <c r="XZ18" s="415"/>
      <c r="YA18" s="415"/>
      <c r="YB18" s="415"/>
      <c r="YC18" s="415"/>
      <c r="YD18" s="415"/>
      <c r="YE18" s="415"/>
      <c r="YF18" s="415"/>
      <c r="YG18" s="415"/>
      <c r="YH18" s="415"/>
      <c r="YI18" s="415"/>
      <c r="YJ18" s="415"/>
      <c r="YK18" s="415"/>
      <c r="YL18" s="415"/>
      <c r="YM18" s="415"/>
      <c r="YN18" s="415"/>
      <c r="YO18" s="415"/>
      <c r="YP18" s="415"/>
      <c r="YQ18" s="415"/>
      <c r="YR18" s="415"/>
      <c r="YS18" s="415"/>
      <c r="YT18" s="415"/>
      <c r="YU18" s="415"/>
      <c r="YV18" s="415"/>
      <c r="YW18" s="415"/>
      <c r="YX18" s="415"/>
      <c r="YY18" s="415"/>
      <c r="YZ18" s="415"/>
      <c r="ZA18" s="415"/>
      <c r="ZB18" s="415"/>
      <c r="ZC18" s="415"/>
      <c r="ZD18" s="415"/>
      <c r="ZE18" s="415"/>
      <c r="ZF18" s="415"/>
      <c r="ZG18" s="415"/>
      <c r="ZH18" s="415"/>
      <c r="ZI18" s="415"/>
      <c r="ZJ18" s="415"/>
      <c r="ZK18" s="415"/>
      <c r="ZL18" s="415"/>
      <c r="ZM18" s="415"/>
      <c r="ZN18" s="415"/>
      <c r="ZO18" s="415"/>
      <c r="ZP18" s="415"/>
      <c r="ZQ18" s="415"/>
      <c r="ZR18" s="415"/>
      <c r="ZS18" s="415"/>
      <c r="ZT18" s="415"/>
      <c r="ZU18" s="415"/>
      <c r="ZV18" s="415"/>
      <c r="ZW18" s="415"/>
      <c r="ZX18" s="415"/>
      <c r="ZY18" s="415"/>
      <c r="ZZ18" s="415"/>
      <c r="AAA18" s="415"/>
      <c r="AAB18" s="415"/>
      <c r="AAC18" s="415"/>
      <c r="AAD18" s="415"/>
      <c r="AAE18" s="415"/>
      <c r="AAF18" s="415"/>
      <c r="AAG18" s="415"/>
      <c r="AAH18" s="415"/>
      <c r="AAI18" s="415"/>
      <c r="AAJ18" s="415"/>
      <c r="AAK18" s="415"/>
      <c r="AAL18" s="415"/>
      <c r="AAM18" s="415"/>
      <c r="AAN18" s="415"/>
      <c r="AAO18" s="415"/>
      <c r="AAP18" s="415"/>
      <c r="AAQ18" s="415"/>
      <c r="AAR18" s="415"/>
      <c r="AAS18" s="415"/>
      <c r="AAT18" s="415"/>
      <c r="AAU18" s="415"/>
      <c r="AAV18" s="415"/>
      <c r="AAW18" s="415"/>
      <c r="AAX18" s="415"/>
      <c r="AAY18" s="415"/>
      <c r="AAZ18" s="415"/>
      <c r="ABA18" s="415"/>
      <c r="ABB18" s="415"/>
      <c r="ABC18" s="415"/>
      <c r="ABD18" s="415"/>
      <c r="ABE18" s="415"/>
      <c r="ABF18" s="415"/>
      <c r="ABG18" s="415"/>
      <c r="ABH18" s="415"/>
      <c r="ABI18" s="415"/>
      <c r="ABJ18" s="415"/>
      <c r="ABK18" s="415"/>
      <c r="ABL18" s="415"/>
      <c r="ABM18" s="415"/>
      <c r="ABN18" s="415"/>
      <c r="ABO18" s="415"/>
      <c r="ABP18" s="415"/>
      <c r="ABQ18" s="415"/>
      <c r="ABR18" s="415"/>
      <c r="ABS18" s="415"/>
      <c r="ABT18" s="415"/>
      <c r="ABU18" s="415"/>
      <c r="ABV18" s="415"/>
      <c r="ABW18" s="415"/>
      <c r="ABX18" s="415"/>
      <c r="ABY18" s="415"/>
      <c r="ABZ18" s="415"/>
      <c r="ACA18" s="415"/>
      <c r="ACB18" s="415"/>
      <c r="ACC18" s="415"/>
      <c r="ACD18" s="415"/>
      <c r="ACE18" s="415"/>
      <c r="ACF18" s="415"/>
      <c r="ACG18" s="415"/>
      <c r="ACH18" s="415"/>
      <c r="ACI18" s="415"/>
      <c r="ACJ18" s="415"/>
      <c r="ACK18" s="415"/>
      <c r="ACL18" s="415"/>
      <c r="ACM18" s="415"/>
      <c r="ACN18" s="415"/>
      <c r="ACO18" s="415"/>
      <c r="ACP18" s="415"/>
      <c r="ACQ18" s="415"/>
      <c r="ACR18" s="415"/>
      <c r="ACS18" s="415"/>
      <c r="ACT18" s="415"/>
      <c r="ACU18" s="415"/>
      <c r="ACV18" s="415"/>
      <c r="ACW18" s="415"/>
      <c r="ACX18" s="415"/>
      <c r="ACY18" s="415"/>
      <c r="ACZ18" s="415"/>
      <c r="ADA18" s="415"/>
      <c r="ADB18" s="415"/>
      <c r="ADC18" s="415"/>
      <c r="ADD18" s="415"/>
      <c r="ADE18" s="415"/>
      <c r="ADF18" s="415"/>
      <c r="ADG18" s="415"/>
      <c r="ADH18" s="415"/>
      <c r="ADI18" s="415"/>
      <c r="ADJ18" s="415"/>
      <c r="ADK18" s="415"/>
      <c r="ADL18" s="415"/>
      <c r="ADM18" s="415"/>
      <c r="ADN18" s="415"/>
      <c r="ADO18" s="415"/>
      <c r="ADP18" s="415"/>
      <c r="ADQ18" s="415"/>
      <c r="ADR18" s="415"/>
      <c r="ADS18" s="415"/>
      <c r="ADT18" s="415"/>
      <c r="ADU18" s="415"/>
      <c r="ADV18" s="415"/>
      <c r="ADW18" s="415"/>
      <c r="ADX18" s="415"/>
      <c r="ADY18" s="415"/>
      <c r="ADZ18" s="415"/>
      <c r="AEA18" s="415"/>
      <c r="AEB18" s="415"/>
      <c r="AEC18" s="415"/>
      <c r="AED18" s="415"/>
      <c r="AEE18" s="415"/>
      <c r="AEF18" s="415"/>
      <c r="AEG18" s="415"/>
      <c r="AEH18" s="415"/>
      <c r="AEI18" s="415"/>
      <c r="AEJ18" s="415"/>
      <c r="AEK18" s="415"/>
      <c r="AEL18" s="415"/>
      <c r="AEM18" s="415"/>
      <c r="AEN18" s="415"/>
      <c r="AEO18" s="415"/>
      <c r="AEP18" s="415"/>
      <c r="AEQ18" s="415"/>
      <c r="AER18" s="415"/>
      <c r="AES18" s="415"/>
      <c r="AET18" s="415"/>
      <c r="AEU18" s="415"/>
      <c r="AEV18" s="415"/>
      <c r="AEW18" s="415"/>
      <c r="AEX18" s="415"/>
      <c r="AEY18" s="415"/>
      <c r="AEZ18" s="415"/>
      <c r="AFA18" s="415"/>
      <c r="AFB18" s="415"/>
      <c r="AFC18" s="415"/>
      <c r="AFD18" s="415"/>
      <c r="AFE18" s="415"/>
      <c r="AFF18" s="415"/>
      <c r="AFG18" s="415"/>
      <c r="AFH18" s="415"/>
      <c r="AFI18" s="415"/>
      <c r="AFJ18" s="415"/>
      <c r="AFK18" s="415"/>
      <c r="AFL18" s="415"/>
      <c r="AFM18" s="415"/>
      <c r="AFN18" s="415"/>
      <c r="AFO18" s="415"/>
      <c r="AFP18" s="415"/>
      <c r="AFQ18" s="415"/>
      <c r="AFR18" s="415"/>
      <c r="AFS18" s="415"/>
      <c r="AFT18" s="415"/>
      <c r="AFU18" s="415"/>
      <c r="AFV18" s="415"/>
      <c r="AFW18" s="415"/>
      <c r="AFX18" s="415"/>
      <c r="AFY18" s="415"/>
      <c r="AFZ18" s="415"/>
      <c r="AGA18" s="415"/>
      <c r="AGB18" s="415"/>
      <c r="AGC18" s="415"/>
      <c r="AGD18" s="415"/>
      <c r="AGE18" s="415"/>
      <c r="AGF18" s="415"/>
      <c r="AGG18" s="415"/>
      <c r="AGH18" s="415"/>
      <c r="AGI18" s="415"/>
      <c r="AGJ18" s="415"/>
      <c r="AGK18" s="415"/>
      <c r="AGL18" s="415"/>
      <c r="AGM18" s="415"/>
      <c r="AGN18" s="415"/>
      <c r="AGO18" s="415"/>
      <c r="AGP18" s="415"/>
      <c r="AGQ18" s="415"/>
      <c r="AGR18" s="415"/>
      <c r="AGS18" s="415"/>
      <c r="AGT18" s="415"/>
      <c r="AGU18" s="415"/>
      <c r="AGV18" s="415"/>
      <c r="AGW18" s="415"/>
      <c r="AGX18" s="415"/>
      <c r="AGY18" s="415"/>
      <c r="AGZ18" s="415"/>
      <c r="AHA18" s="415"/>
      <c r="AHB18" s="415"/>
      <c r="AHC18" s="415"/>
      <c r="AHD18" s="415"/>
      <c r="AHE18" s="415"/>
      <c r="AHF18" s="415"/>
      <c r="AHG18" s="415"/>
      <c r="AHH18" s="415"/>
      <c r="AHI18" s="415"/>
      <c r="AHJ18" s="415"/>
      <c r="AHK18" s="415"/>
      <c r="AHL18" s="415"/>
      <c r="AHM18" s="415"/>
      <c r="AHN18" s="415"/>
      <c r="AHO18" s="415"/>
      <c r="AHP18" s="415"/>
      <c r="AHQ18" s="415"/>
      <c r="AHR18" s="415"/>
      <c r="AHS18" s="415"/>
      <c r="AHT18" s="415"/>
      <c r="AHU18" s="415"/>
      <c r="AHV18" s="415"/>
      <c r="AHW18" s="415"/>
      <c r="AHX18" s="415"/>
      <c r="AHY18" s="415"/>
      <c r="AHZ18" s="415"/>
      <c r="AIA18" s="415"/>
      <c r="AIB18" s="415"/>
      <c r="AIC18" s="415"/>
      <c r="AID18" s="415"/>
      <c r="AIE18" s="415"/>
      <c r="AIF18" s="415"/>
      <c r="AIG18" s="415"/>
      <c r="AIH18" s="415"/>
      <c r="AII18" s="415"/>
      <c r="AIJ18" s="415"/>
      <c r="AIK18" s="415"/>
      <c r="AIL18" s="415"/>
      <c r="AIM18" s="415"/>
      <c r="AIN18" s="415"/>
      <c r="AIO18" s="415"/>
      <c r="AIP18" s="415"/>
      <c r="AIQ18" s="415"/>
      <c r="AIR18" s="415"/>
      <c r="AIS18" s="415"/>
      <c r="AIT18" s="415"/>
      <c r="AIU18" s="415"/>
      <c r="AIV18" s="415"/>
      <c r="AIW18" s="415"/>
      <c r="AIX18" s="415"/>
      <c r="AIY18" s="415"/>
      <c r="AIZ18" s="415"/>
      <c r="AJA18" s="415"/>
      <c r="AJB18" s="415"/>
      <c r="AJC18" s="415"/>
      <c r="AJD18" s="415"/>
      <c r="AJE18" s="415"/>
      <c r="AJF18" s="415"/>
      <c r="AJG18" s="415"/>
      <c r="AJH18" s="415"/>
      <c r="AJI18" s="415"/>
      <c r="AJJ18" s="415"/>
      <c r="AJK18" s="415"/>
      <c r="AJL18" s="415"/>
      <c r="AJM18" s="415"/>
      <c r="AJN18" s="415"/>
      <c r="AJO18" s="415"/>
      <c r="AJP18" s="415"/>
      <c r="AJQ18" s="415"/>
      <c r="AJR18" s="415"/>
      <c r="AJS18" s="415"/>
      <c r="AJT18" s="415"/>
      <c r="AJU18" s="415"/>
      <c r="AJV18" s="415"/>
      <c r="AJW18" s="415"/>
      <c r="AJX18" s="415"/>
      <c r="AJY18" s="415"/>
      <c r="AJZ18" s="415"/>
      <c r="AKA18" s="415"/>
      <c r="AKB18" s="415"/>
      <c r="AKC18" s="415"/>
      <c r="AKD18" s="415"/>
      <c r="AKE18" s="415"/>
      <c r="AKF18" s="415"/>
      <c r="AKG18" s="415"/>
      <c r="AKH18" s="415"/>
      <c r="AKI18" s="415"/>
      <c r="AKJ18" s="415"/>
      <c r="AKK18" s="415"/>
      <c r="AKL18" s="415"/>
      <c r="AKM18" s="415"/>
      <c r="AKN18" s="415"/>
      <c r="AKO18" s="415"/>
      <c r="AKP18" s="415"/>
      <c r="AKQ18" s="415"/>
      <c r="AKR18" s="415"/>
      <c r="AKS18" s="415"/>
      <c r="AKT18" s="415"/>
      <c r="AKU18" s="415"/>
      <c r="AKV18" s="415"/>
      <c r="AKW18" s="415"/>
      <c r="AKX18" s="415"/>
      <c r="AKY18" s="415"/>
      <c r="AKZ18" s="415"/>
      <c r="ALA18" s="415"/>
      <c r="ALB18" s="415"/>
      <c r="ALC18" s="415"/>
      <c r="ALD18" s="415"/>
      <c r="ALE18" s="415"/>
      <c r="ALF18" s="415"/>
      <c r="ALG18" s="415"/>
      <c r="ALH18" s="415"/>
      <c r="ALI18" s="415"/>
      <c r="ALJ18" s="415"/>
      <c r="ALK18" s="415"/>
      <c r="ALL18" s="415"/>
      <c r="ALM18" s="415"/>
      <c r="ALN18" s="415"/>
      <c r="ALO18" s="415"/>
      <c r="ALP18" s="415"/>
      <c r="ALQ18" s="415"/>
      <c r="ALR18" s="415"/>
      <c r="ALS18" s="415"/>
      <c r="ALT18" s="415"/>
      <c r="ALU18" s="415"/>
      <c r="ALV18" s="415"/>
      <c r="ALW18" s="415"/>
      <c r="ALX18" s="415"/>
      <c r="ALY18" s="415"/>
      <c r="ALZ18" s="415"/>
      <c r="AMA18" s="415"/>
      <c r="AMB18" s="415"/>
      <c r="AMC18" s="415"/>
      <c r="AMD18" s="418"/>
      <c r="AME18" s="418"/>
      <c r="AMF18" s="418"/>
      <c r="AMG18" s="418"/>
    </row>
    <row r="19" spans="1:1021" s="357" customFormat="1" ht="12.75" customHeight="1">
      <c r="A19" s="448"/>
      <c r="B19" s="447" t="s">
        <v>12</v>
      </c>
      <c r="C19" s="419"/>
      <c r="D19" s="419"/>
      <c r="E19" s="415"/>
      <c r="F19" s="415"/>
      <c r="G19" s="1537" t="s">
        <v>13</v>
      </c>
      <c r="H19" s="1537"/>
      <c r="I19" s="1537"/>
      <c r="J19" s="446"/>
      <c r="K19" s="446"/>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c r="AJ19" s="415"/>
      <c r="AK19" s="415"/>
      <c r="AL19" s="415"/>
      <c r="AM19" s="415"/>
      <c r="AN19" s="415"/>
      <c r="AO19" s="415"/>
      <c r="AP19" s="415"/>
      <c r="AQ19" s="415"/>
      <c r="AR19" s="415"/>
      <c r="AS19" s="415"/>
      <c r="AT19" s="415"/>
      <c r="AU19" s="415"/>
      <c r="AV19" s="415"/>
      <c r="AW19" s="415"/>
      <c r="AX19" s="415"/>
      <c r="AY19" s="415"/>
      <c r="AZ19" s="415"/>
      <c r="BA19" s="415"/>
      <c r="BB19" s="415"/>
      <c r="BC19" s="415"/>
      <c r="BD19" s="415"/>
      <c r="BE19" s="415"/>
      <c r="BF19" s="415"/>
      <c r="BG19" s="415"/>
      <c r="BH19" s="415"/>
      <c r="BI19" s="415"/>
      <c r="BJ19" s="415"/>
      <c r="BK19" s="415"/>
      <c r="BL19" s="415"/>
      <c r="BM19" s="415"/>
      <c r="BN19" s="415"/>
      <c r="BO19" s="415"/>
      <c r="BP19" s="415"/>
      <c r="BQ19" s="415"/>
      <c r="BR19" s="415"/>
      <c r="BS19" s="415"/>
      <c r="BT19" s="415"/>
      <c r="BU19" s="415"/>
      <c r="BV19" s="415"/>
      <c r="BW19" s="415"/>
      <c r="BX19" s="415"/>
      <c r="BY19" s="415"/>
      <c r="BZ19" s="415"/>
      <c r="CA19" s="415"/>
      <c r="CB19" s="415"/>
      <c r="CC19" s="415"/>
      <c r="CD19" s="415"/>
      <c r="CE19" s="415"/>
      <c r="CF19" s="415"/>
      <c r="CG19" s="415"/>
      <c r="CH19" s="415"/>
      <c r="CI19" s="415"/>
      <c r="CJ19" s="415"/>
      <c r="CK19" s="415"/>
      <c r="CL19" s="415"/>
      <c r="CM19" s="415"/>
      <c r="CN19" s="415"/>
      <c r="CO19" s="415"/>
      <c r="CP19" s="415"/>
      <c r="CQ19" s="415"/>
      <c r="CR19" s="415"/>
      <c r="CS19" s="415"/>
      <c r="CT19" s="415"/>
      <c r="CU19" s="415"/>
      <c r="CV19" s="415"/>
      <c r="CW19" s="415"/>
      <c r="CX19" s="415"/>
      <c r="CY19" s="415"/>
      <c r="CZ19" s="415"/>
      <c r="DA19" s="415"/>
      <c r="DB19" s="415"/>
      <c r="DC19" s="415"/>
      <c r="DD19" s="415"/>
      <c r="DE19" s="415"/>
      <c r="DF19" s="415"/>
      <c r="DG19" s="415"/>
      <c r="DH19" s="415"/>
      <c r="DI19" s="415"/>
      <c r="DJ19" s="415"/>
      <c r="DK19" s="415"/>
      <c r="DL19" s="415"/>
      <c r="DM19" s="415"/>
      <c r="DN19" s="415"/>
      <c r="DO19" s="415"/>
      <c r="DP19" s="415"/>
      <c r="DQ19" s="415"/>
      <c r="DR19" s="415"/>
      <c r="DS19" s="415"/>
      <c r="DT19" s="415"/>
      <c r="DU19" s="415"/>
      <c r="DV19" s="415"/>
      <c r="DW19" s="415"/>
      <c r="DX19" s="415"/>
      <c r="DY19" s="415"/>
      <c r="DZ19" s="415"/>
      <c r="EA19" s="415"/>
      <c r="EB19" s="415"/>
      <c r="EC19" s="415"/>
      <c r="ED19" s="415"/>
      <c r="EE19" s="415"/>
      <c r="EF19" s="415"/>
      <c r="EG19" s="415"/>
      <c r="EH19" s="415"/>
      <c r="EI19" s="415"/>
      <c r="EJ19" s="415"/>
      <c r="EK19" s="415"/>
      <c r="EL19" s="415"/>
      <c r="EM19" s="415"/>
      <c r="EN19" s="415"/>
      <c r="EO19" s="415"/>
      <c r="EP19" s="415"/>
      <c r="EQ19" s="415"/>
      <c r="ER19" s="415"/>
      <c r="ES19" s="415"/>
      <c r="ET19" s="415"/>
      <c r="EU19" s="415"/>
      <c r="EV19" s="415"/>
      <c r="EW19" s="415"/>
      <c r="EX19" s="415"/>
      <c r="EY19" s="415"/>
      <c r="EZ19" s="415"/>
      <c r="FA19" s="415"/>
      <c r="FB19" s="415"/>
      <c r="FC19" s="415"/>
      <c r="FD19" s="415"/>
      <c r="FE19" s="415"/>
      <c r="FF19" s="415"/>
      <c r="FG19" s="415"/>
      <c r="FH19" s="415"/>
      <c r="FI19" s="415"/>
      <c r="FJ19" s="415"/>
      <c r="FK19" s="415"/>
      <c r="FL19" s="415"/>
      <c r="FM19" s="415"/>
      <c r="FN19" s="415"/>
      <c r="FO19" s="415"/>
      <c r="FP19" s="415"/>
      <c r="FQ19" s="415"/>
      <c r="FR19" s="415"/>
      <c r="FS19" s="415"/>
      <c r="FT19" s="415"/>
      <c r="FU19" s="415"/>
      <c r="FV19" s="415"/>
      <c r="FW19" s="415"/>
      <c r="FX19" s="415"/>
      <c r="FY19" s="415"/>
      <c r="FZ19" s="415"/>
      <c r="GA19" s="415"/>
      <c r="GB19" s="415"/>
      <c r="GC19" s="415"/>
      <c r="GD19" s="415"/>
      <c r="GE19" s="415"/>
      <c r="GF19" s="415"/>
      <c r="GG19" s="415"/>
      <c r="GH19" s="415"/>
      <c r="GI19" s="415"/>
      <c r="GJ19" s="415"/>
      <c r="GK19" s="415"/>
      <c r="GL19" s="415"/>
      <c r="GM19" s="415"/>
      <c r="GN19" s="415"/>
      <c r="GO19" s="415"/>
      <c r="GP19" s="415"/>
      <c r="GQ19" s="415"/>
      <c r="GR19" s="415"/>
      <c r="GS19" s="415"/>
      <c r="GT19" s="415"/>
      <c r="GU19" s="415"/>
      <c r="GV19" s="415"/>
      <c r="GW19" s="415"/>
      <c r="GX19" s="415"/>
      <c r="GY19" s="415"/>
      <c r="GZ19" s="415"/>
      <c r="HA19" s="415"/>
      <c r="HB19" s="415"/>
      <c r="HC19" s="415"/>
      <c r="HD19" s="415"/>
      <c r="HE19" s="415"/>
      <c r="HF19" s="415"/>
      <c r="HG19" s="415"/>
      <c r="HH19" s="415"/>
      <c r="HI19" s="415"/>
      <c r="HJ19" s="415"/>
      <c r="HK19" s="415"/>
      <c r="HL19" s="415"/>
      <c r="HM19" s="415"/>
      <c r="HN19" s="415"/>
      <c r="HO19" s="415"/>
      <c r="HP19" s="415"/>
      <c r="HQ19" s="415"/>
      <c r="HR19" s="415"/>
      <c r="HS19" s="415"/>
      <c r="HT19" s="415"/>
      <c r="HU19" s="415"/>
      <c r="HV19" s="415"/>
      <c r="HW19" s="415"/>
      <c r="HX19" s="415"/>
      <c r="HY19" s="415"/>
      <c r="HZ19" s="415"/>
      <c r="IA19" s="415"/>
      <c r="IB19" s="415"/>
      <c r="IC19" s="415"/>
      <c r="ID19" s="415"/>
      <c r="IE19" s="415"/>
      <c r="IF19" s="415"/>
      <c r="IG19" s="415"/>
      <c r="IH19" s="415"/>
      <c r="II19" s="415"/>
      <c r="IJ19" s="415"/>
      <c r="IK19" s="415"/>
      <c r="IL19" s="415"/>
      <c r="IM19" s="415"/>
      <c r="IN19" s="415"/>
      <c r="IO19" s="415"/>
      <c r="IP19" s="415"/>
      <c r="IQ19" s="415"/>
      <c r="IR19" s="415"/>
      <c r="IS19" s="415"/>
      <c r="IT19" s="415"/>
      <c r="IU19" s="415"/>
      <c r="IV19" s="415"/>
      <c r="IW19" s="415"/>
      <c r="IX19" s="415"/>
      <c r="IY19" s="415"/>
      <c r="IZ19" s="415"/>
      <c r="JA19" s="415"/>
      <c r="JB19" s="415"/>
      <c r="JC19" s="415"/>
      <c r="JD19" s="415"/>
      <c r="JE19" s="415"/>
      <c r="JF19" s="415"/>
      <c r="JG19" s="415"/>
      <c r="JH19" s="415"/>
      <c r="JI19" s="415"/>
      <c r="JJ19" s="415"/>
      <c r="JK19" s="415"/>
      <c r="JL19" s="415"/>
      <c r="JM19" s="415"/>
      <c r="JN19" s="415"/>
      <c r="JO19" s="415"/>
      <c r="JP19" s="415"/>
      <c r="JQ19" s="415"/>
      <c r="JR19" s="415"/>
      <c r="JS19" s="415"/>
      <c r="JT19" s="415"/>
      <c r="JU19" s="415"/>
      <c r="JV19" s="415"/>
      <c r="JW19" s="415"/>
      <c r="JX19" s="415"/>
      <c r="JY19" s="415"/>
      <c r="JZ19" s="415"/>
      <c r="KA19" s="415"/>
      <c r="KB19" s="415"/>
      <c r="KC19" s="415"/>
      <c r="KD19" s="415"/>
      <c r="KE19" s="415"/>
      <c r="KF19" s="415"/>
      <c r="KG19" s="415"/>
      <c r="KH19" s="415"/>
      <c r="KI19" s="415"/>
      <c r="KJ19" s="415"/>
      <c r="KK19" s="415"/>
      <c r="KL19" s="415"/>
      <c r="KM19" s="415"/>
      <c r="KN19" s="415"/>
      <c r="KO19" s="415"/>
      <c r="KP19" s="415"/>
      <c r="KQ19" s="415"/>
      <c r="KR19" s="415"/>
      <c r="KS19" s="415"/>
      <c r="KT19" s="415"/>
      <c r="KU19" s="415"/>
      <c r="KV19" s="415"/>
      <c r="KW19" s="415"/>
      <c r="KX19" s="415"/>
      <c r="KY19" s="415"/>
      <c r="KZ19" s="415"/>
      <c r="LA19" s="415"/>
      <c r="LB19" s="415"/>
      <c r="LC19" s="415"/>
      <c r="LD19" s="415"/>
      <c r="LE19" s="415"/>
      <c r="LF19" s="415"/>
      <c r="LG19" s="415"/>
      <c r="LH19" s="415"/>
      <c r="LI19" s="415"/>
      <c r="LJ19" s="415"/>
      <c r="LK19" s="415"/>
      <c r="LL19" s="415"/>
      <c r="LM19" s="415"/>
      <c r="LN19" s="415"/>
      <c r="LO19" s="415"/>
      <c r="LP19" s="415"/>
      <c r="LQ19" s="415"/>
      <c r="LR19" s="415"/>
      <c r="LS19" s="415"/>
      <c r="LT19" s="415"/>
      <c r="LU19" s="415"/>
      <c r="LV19" s="415"/>
      <c r="LW19" s="415"/>
      <c r="LX19" s="415"/>
      <c r="LY19" s="415"/>
      <c r="LZ19" s="415"/>
      <c r="MA19" s="415"/>
      <c r="MB19" s="415"/>
      <c r="MC19" s="415"/>
      <c r="MD19" s="415"/>
      <c r="ME19" s="415"/>
      <c r="MF19" s="415"/>
      <c r="MG19" s="415"/>
      <c r="MH19" s="415"/>
      <c r="MI19" s="415"/>
      <c r="MJ19" s="415"/>
      <c r="MK19" s="415"/>
      <c r="ML19" s="415"/>
      <c r="MM19" s="415"/>
      <c r="MN19" s="415"/>
      <c r="MO19" s="415"/>
      <c r="MP19" s="415"/>
      <c r="MQ19" s="415"/>
      <c r="MR19" s="415"/>
      <c r="MS19" s="415"/>
      <c r="MT19" s="415"/>
      <c r="MU19" s="415"/>
      <c r="MV19" s="415"/>
      <c r="MW19" s="415"/>
      <c r="MX19" s="415"/>
      <c r="MY19" s="415"/>
      <c r="MZ19" s="415"/>
      <c r="NA19" s="415"/>
      <c r="NB19" s="415"/>
      <c r="NC19" s="415"/>
      <c r="ND19" s="415"/>
      <c r="NE19" s="415"/>
      <c r="NF19" s="415"/>
      <c r="NG19" s="415"/>
      <c r="NH19" s="415"/>
      <c r="NI19" s="415"/>
      <c r="NJ19" s="415"/>
      <c r="NK19" s="415"/>
      <c r="NL19" s="415"/>
      <c r="NM19" s="415"/>
      <c r="NN19" s="415"/>
      <c r="NO19" s="415"/>
      <c r="NP19" s="415"/>
      <c r="NQ19" s="415"/>
      <c r="NR19" s="415"/>
      <c r="NS19" s="415"/>
      <c r="NT19" s="415"/>
      <c r="NU19" s="415"/>
      <c r="NV19" s="415"/>
      <c r="NW19" s="415"/>
      <c r="NX19" s="415"/>
      <c r="NY19" s="415"/>
      <c r="NZ19" s="415"/>
      <c r="OA19" s="415"/>
      <c r="OB19" s="415"/>
      <c r="OC19" s="415"/>
      <c r="OD19" s="415"/>
      <c r="OE19" s="415"/>
      <c r="OF19" s="415"/>
      <c r="OG19" s="415"/>
      <c r="OH19" s="415"/>
      <c r="OI19" s="415"/>
      <c r="OJ19" s="415"/>
      <c r="OK19" s="415"/>
      <c r="OL19" s="415"/>
      <c r="OM19" s="415"/>
      <c r="ON19" s="415"/>
      <c r="OO19" s="415"/>
      <c r="OP19" s="415"/>
      <c r="OQ19" s="415"/>
      <c r="OR19" s="415"/>
      <c r="OS19" s="415"/>
      <c r="OT19" s="415"/>
      <c r="OU19" s="415"/>
      <c r="OV19" s="415"/>
      <c r="OW19" s="415"/>
      <c r="OX19" s="415"/>
      <c r="OY19" s="415"/>
      <c r="OZ19" s="415"/>
      <c r="PA19" s="415"/>
      <c r="PB19" s="415"/>
      <c r="PC19" s="415"/>
      <c r="PD19" s="415"/>
      <c r="PE19" s="415"/>
      <c r="PF19" s="415"/>
      <c r="PG19" s="415"/>
      <c r="PH19" s="415"/>
      <c r="PI19" s="415"/>
      <c r="PJ19" s="415"/>
      <c r="PK19" s="415"/>
      <c r="PL19" s="415"/>
      <c r="PM19" s="415"/>
      <c r="PN19" s="415"/>
      <c r="PO19" s="415"/>
      <c r="PP19" s="415"/>
      <c r="PQ19" s="415"/>
      <c r="PR19" s="415"/>
      <c r="PS19" s="415"/>
      <c r="PT19" s="415"/>
      <c r="PU19" s="415"/>
      <c r="PV19" s="415"/>
      <c r="PW19" s="415"/>
      <c r="PX19" s="415"/>
      <c r="PY19" s="415"/>
      <c r="PZ19" s="415"/>
      <c r="QA19" s="415"/>
      <c r="QB19" s="415"/>
      <c r="QC19" s="415"/>
      <c r="QD19" s="415"/>
      <c r="QE19" s="415"/>
      <c r="QF19" s="415"/>
      <c r="QG19" s="415"/>
      <c r="QH19" s="415"/>
      <c r="QI19" s="415"/>
      <c r="QJ19" s="415"/>
      <c r="QK19" s="415"/>
      <c r="QL19" s="415"/>
      <c r="QM19" s="415"/>
      <c r="QN19" s="415"/>
      <c r="QO19" s="415"/>
      <c r="QP19" s="415"/>
      <c r="QQ19" s="415"/>
      <c r="QR19" s="415"/>
      <c r="QS19" s="415"/>
      <c r="QT19" s="415"/>
      <c r="QU19" s="415"/>
      <c r="QV19" s="415"/>
      <c r="QW19" s="415"/>
      <c r="QX19" s="415"/>
      <c r="QY19" s="415"/>
      <c r="QZ19" s="415"/>
      <c r="RA19" s="415"/>
      <c r="RB19" s="415"/>
      <c r="RC19" s="415"/>
      <c r="RD19" s="415"/>
      <c r="RE19" s="415"/>
      <c r="RF19" s="415"/>
      <c r="RG19" s="415"/>
      <c r="RH19" s="415"/>
      <c r="RI19" s="415"/>
      <c r="RJ19" s="415"/>
      <c r="RK19" s="415"/>
      <c r="RL19" s="415"/>
      <c r="RM19" s="415"/>
      <c r="RN19" s="415"/>
      <c r="RO19" s="415"/>
      <c r="RP19" s="415"/>
      <c r="RQ19" s="415"/>
      <c r="RR19" s="415"/>
      <c r="RS19" s="415"/>
      <c r="RT19" s="415"/>
      <c r="RU19" s="415"/>
      <c r="RV19" s="415"/>
      <c r="RW19" s="415"/>
      <c r="RX19" s="415"/>
      <c r="RY19" s="415"/>
      <c r="RZ19" s="415"/>
      <c r="SA19" s="415"/>
      <c r="SB19" s="415"/>
      <c r="SC19" s="415"/>
      <c r="SD19" s="415"/>
      <c r="SE19" s="415"/>
      <c r="SF19" s="415"/>
      <c r="SG19" s="415"/>
      <c r="SH19" s="415"/>
      <c r="SI19" s="415"/>
      <c r="SJ19" s="415"/>
      <c r="SK19" s="415"/>
      <c r="SL19" s="415"/>
      <c r="SM19" s="415"/>
      <c r="SN19" s="415"/>
      <c r="SO19" s="415"/>
      <c r="SP19" s="415"/>
      <c r="SQ19" s="415"/>
      <c r="SR19" s="415"/>
      <c r="SS19" s="415"/>
      <c r="ST19" s="415"/>
      <c r="SU19" s="415"/>
      <c r="SV19" s="415"/>
      <c r="SW19" s="415"/>
      <c r="SX19" s="415"/>
      <c r="SY19" s="415"/>
      <c r="SZ19" s="415"/>
      <c r="TA19" s="415"/>
      <c r="TB19" s="415"/>
      <c r="TC19" s="415"/>
      <c r="TD19" s="415"/>
      <c r="TE19" s="415"/>
      <c r="TF19" s="415"/>
      <c r="TG19" s="415"/>
      <c r="TH19" s="415"/>
      <c r="TI19" s="415"/>
      <c r="TJ19" s="415"/>
      <c r="TK19" s="415"/>
      <c r="TL19" s="415"/>
      <c r="TM19" s="415"/>
      <c r="TN19" s="415"/>
      <c r="TO19" s="415"/>
      <c r="TP19" s="415"/>
      <c r="TQ19" s="415"/>
      <c r="TR19" s="415"/>
      <c r="TS19" s="415"/>
      <c r="TT19" s="415"/>
      <c r="TU19" s="415"/>
      <c r="TV19" s="415"/>
      <c r="TW19" s="415"/>
      <c r="TX19" s="415"/>
      <c r="TY19" s="415"/>
      <c r="TZ19" s="415"/>
      <c r="UA19" s="415"/>
      <c r="UB19" s="415"/>
      <c r="UC19" s="415"/>
      <c r="UD19" s="415"/>
      <c r="UE19" s="415"/>
      <c r="UF19" s="415"/>
      <c r="UG19" s="415"/>
      <c r="UH19" s="415"/>
      <c r="UI19" s="415"/>
      <c r="UJ19" s="415"/>
      <c r="UK19" s="415"/>
      <c r="UL19" s="415"/>
      <c r="UM19" s="415"/>
      <c r="UN19" s="415"/>
      <c r="UO19" s="415"/>
      <c r="UP19" s="415"/>
      <c r="UQ19" s="415"/>
      <c r="UR19" s="415"/>
      <c r="US19" s="415"/>
      <c r="UT19" s="415"/>
      <c r="UU19" s="415"/>
      <c r="UV19" s="415"/>
      <c r="UW19" s="415"/>
      <c r="UX19" s="415"/>
      <c r="UY19" s="415"/>
      <c r="UZ19" s="415"/>
      <c r="VA19" s="415"/>
      <c r="VB19" s="415"/>
      <c r="VC19" s="415"/>
      <c r="VD19" s="415"/>
      <c r="VE19" s="415"/>
      <c r="VF19" s="415"/>
      <c r="VG19" s="415"/>
      <c r="VH19" s="415"/>
      <c r="VI19" s="415"/>
      <c r="VJ19" s="415"/>
      <c r="VK19" s="415"/>
      <c r="VL19" s="415"/>
      <c r="VM19" s="415"/>
      <c r="VN19" s="415"/>
      <c r="VO19" s="415"/>
      <c r="VP19" s="415"/>
      <c r="VQ19" s="415"/>
      <c r="VR19" s="415"/>
      <c r="VS19" s="415"/>
      <c r="VT19" s="415"/>
      <c r="VU19" s="415"/>
      <c r="VV19" s="415"/>
      <c r="VW19" s="415"/>
      <c r="VX19" s="415"/>
      <c r="VY19" s="415"/>
      <c r="VZ19" s="415"/>
      <c r="WA19" s="415"/>
      <c r="WB19" s="415"/>
      <c r="WC19" s="415"/>
      <c r="WD19" s="415"/>
      <c r="WE19" s="415"/>
      <c r="WF19" s="415"/>
      <c r="WG19" s="415"/>
      <c r="WH19" s="415"/>
      <c r="WI19" s="415"/>
      <c r="WJ19" s="415"/>
      <c r="WK19" s="415"/>
      <c r="WL19" s="415"/>
      <c r="WM19" s="415"/>
      <c r="WN19" s="415"/>
      <c r="WO19" s="415"/>
      <c r="WP19" s="415"/>
      <c r="WQ19" s="415"/>
      <c r="WR19" s="415"/>
      <c r="WS19" s="415"/>
      <c r="WT19" s="415"/>
      <c r="WU19" s="415"/>
      <c r="WV19" s="415"/>
      <c r="WW19" s="415"/>
      <c r="WX19" s="415"/>
      <c r="WY19" s="415"/>
      <c r="WZ19" s="415"/>
      <c r="XA19" s="415"/>
      <c r="XB19" s="415"/>
      <c r="XC19" s="415"/>
      <c r="XD19" s="415"/>
      <c r="XE19" s="415"/>
      <c r="XF19" s="415"/>
      <c r="XG19" s="415"/>
      <c r="XH19" s="415"/>
      <c r="XI19" s="415"/>
      <c r="XJ19" s="415"/>
      <c r="XK19" s="415"/>
      <c r="XL19" s="415"/>
      <c r="XM19" s="415"/>
      <c r="XN19" s="415"/>
      <c r="XO19" s="415"/>
      <c r="XP19" s="415"/>
      <c r="XQ19" s="415"/>
      <c r="XR19" s="415"/>
      <c r="XS19" s="415"/>
      <c r="XT19" s="415"/>
      <c r="XU19" s="415"/>
      <c r="XV19" s="415"/>
      <c r="XW19" s="415"/>
      <c r="XX19" s="415"/>
      <c r="XY19" s="415"/>
      <c r="XZ19" s="415"/>
      <c r="YA19" s="415"/>
      <c r="YB19" s="415"/>
      <c r="YC19" s="415"/>
      <c r="YD19" s="415"/>
      <c r="YE19" s="415"/>
      <c r="YF19" s="415"/>
      <c r="YG19" s="415"/>
      <c r="YH19" s="415"/>
      <c r="YI19" s="415"/>
      <c r="YJ19" s="415"/>
      <c r="YK19" s="415"/>
      <c r="YL19" s="415"/>
      <c r="YM19" s="415"/>
      <c r="YN19" s="415"/>
      <c r="YO19" s="415"/>
      <c r="YP19" s="415"/>
      <c r="YQ19" s="415"/>
      <c r="YR19" s="415"/>
      <c r="YS19" s="415"/>
      <c r="YT19" s="415"/>
      <c r="YU19" s="415"/>
      <c r="YV19" s="415"/>
      <c r="YW19" s="415"/>
      <c r="YX19" s="415"/>
      <c r="YY19" s="415"/>
      <c r="YZ19" s="415"/>
      <c r="ZA19" s="415"/>
      <c r="ZB19" s="415"/>
      <c r="ZC19" s="415"/>
      <c r="ZD19" s="415"/>
      <c r="ZE19" s="415"/>
      <c r="ZF19" s="415"/>
      <c r="ZG19" s="415"/>
      <c r="ZH19" s="415"/>
      <c r="ZI19" s="415"/>
      <c r="ZJ19" s="415"/>
      <c r="ZK19" s="415"/>
      <c r="ZL19" s="415"/>
      <c r="ZM19" s="415"/>
      <c r="ZN19" s="415"/>
      <c r="ZO19" s="415"/>
      <c r="ZP19" s="415"/>
      <c r="ZQ19" s="415"/>
      <c r="ZR19" s="415"/>
      <c r="ZS19" s="415"/>
      <c r="ZT19" s="415"/>
      <c r="ZU19" s="415"/>
      <c r="ZV19" s="415"/>
      <c r="ZW19" s="415"/>
      <c r="ZX19" s="415"/>
      <c r="ZY19" s="415"/>
      <c r="ZZ19" s="415"/>
      <c r="AAA19" s="415"/>
      <c r="AAB19" s="415"/>
      <c r="AAC19" s="415"/>
      <c r="AAD19" s="415"/>
      <c r="AAE19" s="415"/>
      <c r="AAF19" s="415"/>
      <c r="AAG19" s="415"/>
      <c r="AAH19" s="415"/>
      <c r="AAI19" s="415"/>
      <c r="AAJ19" s="415"/>
      <c r="AAK19" s="415"/>
      <c r="AAL19" s="415"/>
      <c r="AAM19" s="415"/>
      <c r="AAN19" s="415"/>
      <c r="AAO19" s="415"/>
      <c r="AAP19" s="415"/>
      <c r="AAQ19" s="415"/>
      <c r="AAR19" s="415"/>
      <c r="AAS19" s="415"/>
      <c r="AAT19" s="415"/>
      <c r="AAU19" s="415"/>
      <c r="AAV19" s="415"/>
      <c r="AAW19" s="415"/>
      <c r="AAX19" s="415"/>
      <c r="AAY19" s="415"/>
      <c r="AAZ19" s="415"/>
      <c r="ABA19" s="415"/>
      <c r="ABB19" s="415"/>
      <c r="ABC19" s="415"/>
      <c r="ABD19" s="415"/>
      <c r="ABE19" s="415"/>
      <c r="ABF19" s="415"/>
      <c r="ABG19" s="415"/>
      <c r="ABH19" s="415"/>
      <c r="ABI19" s="415"/>
      <c r="ABJ19" s="415"/>
      <c r="ABK19" s="415"/>
      <c r="ABL19" s="415"/>
      <c r="ABM19" s="415"/>
      <c r="ABN19" s="415"/>
      <c r="ABO19" s="415"/>
      <c r="ABP19" s="415"/>
      <c r="ABQ19" s="415"/>
      <c r="ABR19" s="415"/>
      <c r="ABS19" s="415"/>
      <c r="ABT19" s="415"/>
      <c r="ABU19" s="415"/>
      <c r="ABV19" s="415"/>
      <c r="ABW19" s="415"/>
      <c r="ABX19" s="415"/>
      <c r="ABY19" s="415"/>
      <c r="ABZ19" s="415"/>
      <c r="ACA19" s="415"/>
      <c r="ACB19" s="415"/>
      <c r="ACC19" s="415"/>
      <c r="ACD19" s="415"/>
      <c r="ACE19" s="415"/>
      <c r="ACF19" s="415"/>
      <c r="ACG19" s="415"/>
      <c r="ACH19" s="415"/>
      <c r="ACI19" s="415"/>
      <c r="ACJ19" s="415"/>
      <c r="ACK19" s="415"/>
      <c r="ACL19" s="415"/>
      <c r="ACM19" s="415"/>
      <c r="ACN19" s="415"/>
      <c r="ACO19" s="415"/>
      <c r="ACP19" s="415"/>
      <c r="ACQ19" s="415"/>
      <c r="ACR19" s="415"/>
      <c r="ACS19" s="415"/>
      <c r="ACT19" s="415"/>
      <c r="ACU19" s="415"/>
      <c r="ACV19" s="415"/>
      <c r="ACW19" s="415"/>
      <c r="ACX19" s="415"/>
      <c r="ACY19" s="415"/>
      <c r="ACZ19" s="415"/>
      <c r="ADA19" s="415"/>
      <c r="ADB19" s="415"/>
      <c r="ADC19" s="415"/>
      <c r="ADD19" s="415"/>
      <c r="ADE19" s="415"/>
      <c r="ADF19" s="415"/>
      <c r="ADG19" s="415"/>
      <c r="ADH19" s="415"/>
      <c r="ADI19" s="415"/>
      <c r="ADJ19" s="415"/>
      <c r="ADK19" s="415"/>
      <c r="ADL19" s="415"/>
      <c r="ADM19" s="415"/>
      <c r="ADN19" s="415"/>
      <c r="ADO19" s="415"/>
      <c r="ADP19" s="415"/>
      <c r="ADQ19" s="415"/>
      <c r="ADR19" s="415"/>
      <c r="ADS19" s="415"/>
      <c r="ADT19" s="415"/>
      <c r="ADU19" s="415"/>
      <c r="ADV19" s="415"/>
      <c r="ADW19" s="415"/>
      <c r="ADX19" s="415"/>
      <c r="ADY19" s="415"/>
      <c r="ADZ19" s="415"/>
      <c r="AEA19" s="415"/>
      <c r="AEB19" s="415"/>
      <c r="AEC19" s="415"/>
      <c r="AED19" s="415"/>
      <c r="AEE19" s="415"/>
      <c r="AEF19" s="415"/>
      <c r="AEG19" s="415"/>
      <c r="AEH19" s="415"/>
      <c r="AEI19" s="415"/>
      <c r="AEJ19" s="415"/>
      <c r="AEK19" s="415"/>
      <c r="AEL19" s="415"/>
      <c r="AEM19" s="415"/>
      <c r="AEN19" s="415"/>
      <c r="AEO19" s="415"/>
      <c r="AEP19" s="415"/>
      <c r="AEQ19" s="415"/>
      <c r="AER19" s="415"/>
      <c r="AES19" s="415"/>
      <c r="AET19" s="415"/>
      <c r="AEU19" s="415"/>
      <c r="AEV19" s="415"/>
      <c r="AEW19" s="415"/>
      <c r="AEX19" s="415"/>
      <c r="AEY19" s="415"/>
      <c r="AEZ19" s="415"/>
      <c r="AFA19" s="415"/>
      <c r="AFB19" s="415"/>
      <c r="AFC19" s="415"/>
      <c r="AFD19" s="415"/>
      <c r="AFE19" s="415"/>
      <c r="AFF19" s="415"/>
      <c r="AFG19" s="415"/>
      <c r="AFH19" s="415"/>
      <c r="AFI19" s="415"/>
      <c r="AFJ19" s="415"/>
      <c r="AFK19" s="415"/>
      <c r="AFL19" s="415"/>
      <c r="AFM19" s="415"/>
      <c r="AFN19" s="415"/>
      <c r="AFO19" s="415"/>
      <c r="AFP19" s="415"/>
      <c r="AFQ19" s="415"/>
      <c r="AFR19" s="415"/>
      <c r="AFS19" s="415"/>
      <c r="AFT19" s="415"/>
      <c r="AFU19" s="415"/>
      <c r="AFV19" s="415"/>
      <c r="AFW19" s="415"/>
      <c r="AFX19" s="415"/>
      <c r="AFY19" s="415"/>
      <c r="AFZ19" s="415"/>
      <c r="AGA19" s="415"/>
      <c r="AGB19" s="415"/>
      <c r="AGC19" s="415"/>
      <c r="AGD19" s="415"/>
      <c r="AGE19" s="415"/>
      <c r="AGF19" s="415"/>
      <c r="AGG19" s="415"/>
      <c r="AGH19" s="415"/>
      <c r="AGI19" s="415"/>
      <c r="AGJ19" s="415"/>
      <c r="AGK19" s="415"/>
      <c r="AGL19" s="415"/>
      <c r="AGM19" s="415"/>
      <c r="AGN19" s="415"/>
      <c r="AGO19" s="415"/>
      <c r="AGP19" s="415"/>
      <c r="AGQ19" s="415"/>
      <c r="AGR19" s="415"/>
      <c r="AGS19" s="415"/>
      <c r="AGT19" s="415"/>
      <c r="AGU19" s="415"/>
      <c r="AGV19" s="415"/>
      <c r="AGW19" s="415"/>
      <c r="AGX19" s="415"/>
      <c r="AGY19" s="415"/>
      <c r="AGZ19" s="415"/>
      <c r="AHA19" s="415"/>
      <c r="AHB19" s="415"/>
      <c r="AHC19" s="415"/>
      <c r="AHD19" s="415"/>
      <c r="AHE19" s="415"/>
      <c r="AHF19" s="415"/>
      <c r="AHG19" s="415"/>
      <c r="AHH19" s="415"/>
      <c r="AHI19" s="415"/>
      <c r="AHJ19" s="415"/>
      <c r="AHK19" s="415"/>
      <c r="AHL19" s="415"/>
      <c r="AHM19" s="415"/>
      <c r="AHN19" s="415"/>
      <c r="AHO19" s="415"/>
      <c r="AHP19" s="415"/>
      <c r="AHQ19" s="415"/>
      <c r="AHR19" s="415"/>
      <c r="AHS19" s="415"/>
      <c r="AHT19" s="415"/>
      <c r="AHU19" s="415"/>
      <c r="AHV19" s="415"/>
      <c r="AHW19" s="415"/>
      <c r="AHX19" s="415"/>
      <c r="AHY19" s="415"/>
      <c r="AHZ19" s="415"/>
      <c r="AIA19" s="415"/>
      <c r="AIB19" s="415"/>
      <c r="AIC19" s="415"/>
      <c r="AID19" s="415"/>
      <c r="AIE19" s="415"/>
      <c r="AIF19" s="415"/>
      <c r="AIG19" s="415"/>
      <c r="AIH19" s="415"/>
      <c r="AII19" s="415"/>
      <c r="AIJ19" s="415"/>
      <c r="AIK19" s="415"/>
      <c r="AIL19" s="415"/>
      <c r="AIM19" s="415"/>
      <c r="AIN19" s="415"/>
      <c r="AIO19" s="415"/>
      <c r="AIP19" s="415"/>
      <c r="AIQ19" s="415"/>
      <c r="AIR19" s="415"/>
      <c r="AIS19" s="415"/>
      <c r="AIT19" s="415"/>
      <c r="AIU19" s="415"/>
      <c r="AIV19" s="415"/>
      <c r="AIW19" s="415"/>
      <c r="AIX19" s="415"/>
      <c r="AIY19" s="415"/>
      <c r="AIZ19" s="415"/>
      <c r="AJA19" s="415"/>
      <c r="AJB19" s="415"/>
      <c r="AJC19" s="415"/>
      <c r="AJD19" s="415"/>
      <c r="AJE19" s="415"/>
      <c r="AJF19" s="415"/>
      <c r="AJG19" s="415"/>
      <c r="AJH19" s="415"/>
      <c r="AJI19" s="415"/>
      <c r="AJJ19" s="415"/>
      <c r="AJK19" s="415"/>
      <c r="AJL19" s="415"/>
      <c r="AJM19" s="415"/>
      <c r="AJN19" s="415"/>
      <c r="AJO19" s="415"/>
      <c r="AJP19" s="415"/>
      <c r="AJQ19" s="415"/>
      <c r="AJR19" s="415"/>
      <c r="AJS19" s="415"/>
      <c r="AJT19" s="415"/>
      <c r="AJU19" s="415"/>
      <c r="AJV19" s="415"/>
      <c r="AJW19" s="415"/>
      <c r="AJX19" s="415"/>
      <c r="AJY19" s="415"/>
      <c r="AJZ19" s="415"/>
      <c r="AKA19" s="415"/>
      <c r="AKB19" s="415"/>
      <c r="AKC19" s="415"/>
      <c r="AKD19" s="415"/>
      <c r="AKE19" s="415"/>
      <c r="AKF19" s="415"/>
      <c r="AKG19" s="415"/>
      <c r="AKH19" s="415"/>
      <c r="AKI19" s="415"/>
      <c r="AKJ19" s="415"/>
      <c r="AKK19" s="415"/>
      <c r="AKL19" s="415"/>
      <c r="AKM19" s="415"/>
      <c r="AKN19" s="415"/>
      <c r="AKO19" s="415"/>
      <c r="AKP19" s="415"/>
      <c r="AKQ19" s="415"/>
      <c r="AKR19" s="415"/>
      <c r="AKS19" s="415"/>
      <c r="AKT19" s="415"/>
      <c r="AKU19" s="415"/>
      <c r="AKV19" s="415"/>
      <c r="AKW19" s="415"/>
      <c r="AKX19" s="415"/>
      <c r="AKY19" s="415"/>
      <c r="AKZ19" s="415"/>
      <c r="ALA19" s="415"/>
      <c r="ALB19" s="415"/>
      <c r="ALC19" s="415"/>
      <c r="ALD19" s="415"/>
      <c r="ALE19" s="415"/>
      <c r="ALF19" s="415"/>
      <c r="ALG19" s="415"/>
      <c r="ALH19" s="415"/>
      <c r="ALI19" s="415"/>
      <c r="ALJ19" s="415"/>
      <c r="ALK19" s="415"/>
      <c r="ALL19" s="415"/>
      <c r="ALM19" s="415"/>
      <c r="ALN19" s="415"/>
      <c r="ALO19" s="415"/>
      <c r="ALP19" s="415"/>
      <c r="ALQ19" s="415"/>
      <c r="ALR19" s="415"/>
      <c r="ALS19" s="415"/>
      <c r="ALT19" s="415"/>
      <c r="ALU19" s="415"/>
      <c r="ALV19" s="415"/>
      <c r="ALW19" s="415"/>
      <c r="ALX19" s="415"/>
      <c r="ALY19" s="415"/>
      <c r="ALZ19" s="415"/>
      <c r="AMA19" s="415"/>
      <c r="AMB19" s="415"/>
      <c r="AMC19" s="415"/>
      <c r="AMD19" s="418"/>
      <c r="AME19" s="418"/>
      <c r="AMF19" s="418"/>
      <c r="AMG19" s="418"/>
    </row>
    <row r="20" spans="1:1021" s="357" customFormat="1">
      <c r="A20" s="415"/>
      <c r="B20" s="445"/>
      <c r="C20" s="415"/>
      <c r="D20" s="415"/>
      <c r="E20" s="415"/>
      <c r="F20" s="415"/>
      <c r="G20" s="443"/>
      <c r="H20" s="443"/>
      <c r="I20" s="443"/>
      <c r="J20" s="443"/>
      <c r="K20" s="443"/>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5"/>
      <c r="AY20" s="415"/>
      <c r="AZ20" s="415"/>
      <c r="BA20" s="415"/>
      <c r="BB20" s="415"/>
      <c r="BC20" s="415"/>
      <c r="BD20" s="415"/>
      <c r="BE20" s="415"/>
      <c r="BF20" s="415"/>
      <c r="BG20" s="415"/>
      <c r="BH20" s="415"/>
      <c r="BI20" s="415"/>
      <c r="BJ20" s="415"/>
      <c r="BK20" s="415"/>
      <c r="BL20" s="415"/>
      <c r="BM20" s="415"/>
      <c r="BN20" s="415"/>
      <c r="BO20" s="415"/>
      <c r="BP20" s="415"/>
      <c r="BQ20" s="415"/>
      <c r="BR20" s="415"/>
      <c r="BS20" s="415"/>
      <c r="BT20" s="415"/>
      <c r="BU20" s="415"/>
      <c r="BV20" s="415"/>
      <c r="BW20" s="415"/>
      <c r="BX20" s="415"/>
      <c r="BY20" s="415"/>
      <c r="BZ20" s="415"/>
      <c r="CA20" s="415"/>
      <c r="CB20" s="415"/>
      <c r="CC20" s="415"/>
      <c r="CD20" s="415"/>
      <c r="CE20" s="415"/>
      <c r="CF20" s="415"/>
      <c r="CG20" s="415"/>
      <c r="CH20" s="415"/>
      <c r="CI20" s="415"/>
      <c r="CJ20" s="415"/>
      <c r="CK20" s="415"/>
      <c r="CL20" s="415"/>
      <c r="CM20" s="415"/>
      <c r="CN20" s="415"/>
      <c r="CO20" s="415"/>
      <c r="CP20" s="415"/>
      <c r="CQ20" s="415"/>
      <c r="CR20" s="415"/>
      <c r="CS20" s="415"/>
      <c r="CT20" s="415"/>
      <c r="CU20" s="415"/>
      <c r="CV20" s="415"/>
      <c r="CW20" s="415"/>
      <c r="CX20" s="415"/>
      <c r="CY20" s="415"/>
      <c r="CZ20" s="415"/>
      <c r="DA20" s="415"/>
      <c r="DB20" s="415"/>
      <c r="DC20" s="415"/>
      <c r="DD20" s="415"/>
      <c r="DE20" s="415"/>
      <c r="DF20" s="415"/>
      <c r="DG20" s="415"/>
      <c r="DH20" s="415"/>
      <c r="DI20" s="415"/>
      <c r="DJ20" s="415"/>
      <c r="DK20" s="415"/>
      <c r="DL20" s="415"/>
      <c r="DM20" s="415"/>
      <c r="DN20" s="415"/>
      <c r="DO20" s="415"/>
      <c r="DP20" s="415"/>
      <c r="DQ20" s="415"/>
      <c r="DR20" s="415"/>
      <c r="DS20" s="415"/>
      <c r="DT20" s="415"/>
      <c r="DU20" s="415"/>
      <c r="DV20" s="415"/>
      <c r="DW20" s="415"/>
      <c r="DX20" s="415"/>
      <c r="DY20" s="415"/>
      <c r="DZ20" s="415"/>
      <c r="EA20" s="415"/>
      <c r="EB20" s="415"/>
      <c r="EC20" s="415"/>
      <c r="ED20" s="415"/>
      <c r="EE20" s="415"/>
      <c r="EF20" s="415"/>
      <c r="EG20" s="415"/>
      <c r="EH20" s="415"/>
      <c r="EI20" s="415"/>
      <c r="EJ20" s="415"/>
      <c r="EK20" s="415"/>
      <c r="EL20" s="415"/>
      <c r="EM20" s="415"/>
      <c r="EN20" s="415"/>
      <c r="EO20" s="415"/>
      <c r="EP20" s="415"/>
      <c r="EQ20" s="415"/>
      <c r="ER20" s="415"/>
      <c r="ES20" s="415"/>
      <c r="ET20" s="415"/>
      <c r="EU20" s="415"/>
      <c r="EV20" s="415"/>
      <c r="EW20" s="415"/>
      <c r="EX20" s="415"/>
      <c r="EY20" s="415"/>
      <c r="EZ20" s="415"/>
      <c r="FA20" s="415"/>
      <c r="FB20" s="415"/>
      <c r="FC20" s="415"/>
      <c r="FD20" s="415"/>
      <c r="FE20" s="415"/>
      <c r="FF20" s="415"/>
      <c r="FG20" s="415"/>
      <c r="FH20" s="415"/>
      <c r="FI20" s="415"/>
      <c r="FJ20" s="415"/>
      <c r="FK20" s="415"/>
      <c r="FL20" s="415"/>
      <c r="FM20" s="415"/>
      <c r="FN20" s="415"/>
      <c r="FO20" s="415"/>
      <c r="FP20" s="415"/>
      <c r="FQ20" s="415"/>
      <c r="FR20" s="415"/>
      <c r="FS20" s="415"/>
      <c r="FT20" s="415"/>
      <c r="FU20" s="415"/>
      <c r="FV20" s="415"/>
      <c r="FW20" s="415"/>
      <c r="FX20" s="415"/>
      <c r="FY20" s="415"/>
      <c r="FZ20" s="415"/>
      <c r="GA20" s="415"/>
      <c r="GB20" s="415"/>
      <c r="GC20" s="415"/>
      <c r="GD20" s="415"/>
      <c r="GE20" s="415"/>
      <c r="GF20" s="415"/>
      <c r="GG20" s="415"/>
      <c r="GH20" s="415"/>
      <c r="GI20" s="415"/>
      <c r="GJ20" s="415"/>
      <c r="GK20" s="415"/>
      <c r="GL20" s="415"/>
      <c r="GM20" s="415"/>
      <c r="GN20" s="415"/>
      <c r="GO20" s="415"/>
      <c r="GP20" s="415"/>
      <c r="GQ20" s="415"/>
      <c r="GR20" s="415"/>
      <c r="GS20" s="415"/>
      <c r="GT20" s="415"/>
      <c r="GU20" s="415"/>
      <c r="GV20" s="415"/>
      <c r="GW20" s="415"/>
      <c r="GX20" s="415"/>
      <c r="GY20" s="415"/>
      <c r="GZ20" s="415"/>
      <c r="HA20" s="415"/>
      <c r="HB20" s="415"/>
      <c r="HC20" s="415"/>
      <c r="HD20" s="415"/>
      <c r="HE20" s="415"/>
      <c r="HF20" s="415"/>
      <c r="HG20" s="415"/>
      <c r="HH20" s="415"/>
      <c r="HI20" s="415"/>
      <c r="HJ20" s="415"/>
      <c r="HK20" s="415"/>
      <c r="HL20" s="415"/>
      <c r="HM20" s="415"/>
      <c r="HN20" s="415"/>
      <c r="HO20" s="415"/>
      <c r="HP20" s="415"/>
      <c r="HQ20" s="415"/>
      <c r="HR20" s="415"/>
      <c r="HS20" s="415"/>
      <c r="HT20" s="415"/>
      <c r="HU20" s="415"/>
      <c r="HV20" s="415"/>
      <c r="HW20" s="415"/>
      <c r="HX20" s="415"/>
      <c r="HY20" s="415"/>
      <c r="HZ20" s="415"/>
      <c r="IA20" s="415"/>
      <c r="IB20" s="415"/>
      <c r="IC20" s="415"/>
      <c r="ID20" s="415"/>
      <c r="IE20" s="415"/>
      <c r="IF20" s="415"/>
      <c r="IG20" s="415"/>
      <c r="IH20" s="415"/>
      <c r="II20" s="415"/>
      <c r="IJ20" s="415"/>
      <c r="IK20" s="415"/>
      <c r="IL20" s="415"/>
      <c r="IM20" s="415"/>
      <c r="IN20" s="415"/>
      <c r="IO20" s="415"/>
      <c r="IP20" s="415"/>
      <c r="IQ20" s="415"/>
      <c r="IR20" s="415"/>
      <c r="IS20" s="415"/>
      <c r="IT20" s="415"/>
      <c r="IU20" s="415"/>
      <c r="IV20" s="415"/>
      <c r="IW20" s="415"/>
      <c r="IX20" s="415"/>
      <c r="IY20" s="415"/>
      <c r="IZ20" s="415"/>
      <c r="JA20" s="415"/>
      <c r="JB20" s="415"/>
      <c r="JC20" s="415"/>
      <c r="JD20" s="415"/>
      <c r="JE20" s="415"/>
      <c r="JF20" s="415"/>
      <c r="JG20" s="415"/>
      <c r="JH20" s="415"/>
      <c r="JI20" s="415"/>
      <c r="JJ20" s="415"/>
      <c r="JK20" s="415"/>
      <c r="JL20" s="415"/>
      <c r="JM20" s="415"/>
      <c r="JN20" s="415"/>
      <c r="JO20" s="415"/>
      <c r="JP20" s="415"/>
      <c r="JQ20" s="415"/>
      <c r="JR20" s="415"/>
      <c r="JS20" s="415"/>
      <c r="JT20" s="415"/>
      <c r="JU20" s="415"/>
      <c r="JV20" s="415"/>
      <c r="JW20" s="415"/>
      <c r="JX20" s="415"/>
      <c r="JY20" s="415"/>
      <c r="JZ20" s="415"/>
      <c r="KA20" s="415"/>
      <c r="KB20" s="415"/>
      <c r="KC20" s="415"/>
      <c r="KD20" s="415"/>
      <c r="KE20" s="415"/>
      <c r="KF20" s="415"/>
      <c r="KG20" s="415"/>
      <c r="KH20" s="415"/>
      <c r="KI20" s="415"/>
      <c r="KJ20" s="415"/>
      <c r="KK20" s="415"/>
      <c r="KL20" s="415"/>
      <c r="KM20" s="415"/>
      <c r="KN20" s="415"/>
      <c r="KO20" s="415"/>
      <c r="KP20" s="415"/>
      <c r="KQ20" s="415"/>
      <c r="KR20" s="415"/>
      <c r="KS20" s="415"/>
      <c r="KT20" s="415"/>
      <c r="KU20" s="415"/>
      <c r="KV20" s="415"/>
      <c r="KW20" s="415"/>
      <c r="KX20" s="415"/>
      <c r="KY20" s="415"/>
      <c r="KZ20" s="415"/>
      <c r="LA20" s="415"/>
      <c r="LB20" s="415"/>
      <c r="LC20" s="415"/>
      <c r="LD20" s="415"/>
      <c r="LE20" s="415"/>
      <c r="LF20" s="415"/>
      <c r="LG20" s="415"/>
      <c r="LH20" s="415"/>
      <c r="LI20" s="415"/>
      <c r="LJ20" s="415"/>
      <c r="LK20" s="415"/>
      <c r="LL20" s="415"/>
      <c r="LM20" s="415"/>
      <c r="LN20" s="415"/>
      <c r="LO20" s="415"/>
      <c r="LP20" s="415"/>
      <c r="LQ20" s="415"/>
      <c r="LR20" s="415"/>
      <c r="LS20" s="415"/>
      <c r="LT20" s="415"/>
      <c r="LU20" s="415"/>
      <c r="LV20" s="415"/>
      <c r="LW20" s="415"/>
      <c r="LX20" s="415"/>
      <c r="LY20" s="415"/>
      <c r="LZ20" s="415"/>
      <c r="MA20" s="415"/>
      <c r="MB20" s="415"/>
      <c r="MC20" s="415"/>
      <c r="MD20" s="415"/>
      <c r="ME20" s="415"/>
      <c r="MF20" s="415"/>
      <c r="MG20" s="415"/>
      <c r="MH20" s="415"/>
      <c r="MI20" s="415"/>
      <c r="MJ20" s="415"/>
      <c r="MK20" s="415"/>
      <c r="ML20" s="415"/>
      <c r="MM20" s="415"/>
      <c r="MN20" s="415"/>
      <c r="MO20" s="415"/>
      <c r="MP20" s="415"/>
      <c r="MQ20" s="415"/>
      <c r="MR20" s="415"/>
      <c r="MS20" s="415"/>
      <c r="MT20" s="415"/>
      <c r="MU20" s="415"/>
      <c r="MV20" s="415"/>
      <c r="MW20" s="415"/>
      <c r="MX20" s="415"/>
      <c r="MY20" s="415"/>
      <c r="MZ20" s="415"/>
      <c r="NA20" s="415"/>
      <c r="NB20" s="415"/>
      <c r="NC20" s="415"/>
      <c r="ND20" s="415"/>
      <c r="NE20" s="415"/>
      <c r="NF20" s="415"/>
      <c r="NG20" s="415"/>
      <c r="NH20" s="415"/>
      <c r="NI20" s="415"/>
      <c r="NJ20" s="415"/>
      <c r="NK20" s="415"/>
      <c r="NL20" s="415"/>
      <c r="NM20" s="415"/>
      <c r="NN20" s="415"/>
      <c r="NO20" s="415"/>
      <c r="NP20" s="415"/>
      <c r="NQ20" s="415"/>
      <c r="NR20" s="415"/>
      <c r="NS20" s="415"/>
      <c r="NT20" s="415"/>
      <c r="NU20" s="415"/>
      <c r="NV20" s="415"/>
      <c r="NW20" s="415"/>
      <c r="NX20" s="415"/>
      <c r="NY20" s="415"/>
      <c r="NZ20" s="415"/>
      <c r="OA20" s="415"/>
      <c r="OB20" s="415"/>
      <c r="OC20" s="415"/>
      <c r="OD20" s="415"/>
      <c r="OE20" s="415"/>
      <c r="OF20" s="415"/>
      <c r="OG20" s="415"/>
      <c r="OH20" s="415"/>
      <c r="OI20" s="415"/>
      <c r="OJ20" s="415"/>
      <c r="OK20" s="415"/>
      <c r="OL20" s="415"/>
      <c r="OM20" s="415"/>
      <c r="ON20" s="415"/>
      <c r="OO20" s="415"/>
      <c r="OP20" s="415"/>
      <c r="OQ20" s="415"/>
      <c r="OR20" s="415"/>
      <c r="OS20" s="415"/>
      <c r="OT20" s="415"/>
      <c r="OU20" s="415"/>
      <c r="OV20" s="415"/>
      <c r="OW20" s="415"/>
      <c r="OX20" s="415"/>
      <c r="OY20" s="415"/>
      <c r="OZ20" s="415"/>
      <c r="PA20" s="415"/>
      <c r="PB20" s="415"/>
      <c r="PC20" s="415"/>
      <c r="PD20" s="415"/>
      <c r="PE20" s="415"/>
      <c r="PF20" s="415"/>
      <c r="PG20" s="415"/>
      <c r="PH20" s="415"/>
      <c r="PI20" s="415"/>
      <c r="PJ20" s="415"/>
      <c r="PK20" s="415"/>
      <c r="PL20" s="415"/>
      <c r="PM20" s="415"/>
      <c r="PN20" s="415"/>
      <c r="PO20" s="415"/>
      <c r="PP20" s="415"/>
      <c r="PQ20" s="415"/>
      <c r="PR20" s="415"/>
      <c r="PS20" s="415"/>
      <c r="PT20" s="415"/>
      <c r="PU20" s="415"/>
      <c r="PV20" s="415"/>
      <c r="PW20" s="415"/>
      <c r="PX20" s="415"/>
      <c r="PY20" s="415"/>
      <c r="PZ20" s="415"/>
      <c r="QA20" s="415"/>
      <c r="QB20" s="415"/>
      <c r="QC20" s="415"/>
      <c r="QD20" s="415"/>
      <c r="QE20" s="415"/>
      <c r="QF20" s="415"/>
      <c r="QG20" s="415"/>
      <c r="QH20" s="415"/>
      <c r="QI20" s="415"/>
      <c r="QJ20" s="415"/>
      <c r="QK20" s="415"/>
      <c r="QL20" s="415"/>
      <c r="QM20" s="415"/>
      <c r="QN20" s="415"/>
      <c r="QO20" s="415"/>
      <c r="QP20" s="415"/>
      <c r="QQ20" s="415"/>
      <c r="QR20" s="415"/>
      <c r="QS20" s="415"/>
      <c r="QT20" s="415"/>
      <c r="QU20" s="415"/>
      <c r="QV20" s="415"/>
      <c r="QW20" s="415"/>
      <c r="QX20" s="415"/>
      <c r="QY20" s="415"/>
      <c r="QZ20" s="415"/>
      <c r="RA20" s="415"/>
      <c r="RB20" s="415"/>
      <c r="RC20" s="415"/>
      <c r="RD20" s="415"/>
      <c r="RE20" s="415"/>
      <c r="RF20" s="415"/>
      <c r="RG20" s="415"/>
      <c r="RH20" s="415"/>
      <c r="RI20" s="415"/>
      <c r="RJ20" s="415"/>
      <c r="RK20" s="415"/>
      <c r="RL20" s="415"/>
      <c r="RM20" s="415"/>
      <c r="RN20" s="415"/>
      <c r="RO20" s="415"/>
      <c r="RP20" s="415"/>
      <c r="RQ20" s="415"/>
      <c r="RR20" s="415"/>
      <c r="RS20" s="415"/>
      <c r="RT20" s="415"/>
      <c r="RU20" s="415"/>
      <c r="RV20" s="415"/>
      <c r="RW20" s="415"/>
      <c r="RX20" s="415"/>
      <c r="RY20" s="415"/>
      <c r="RZ20" s="415"/>
      <c r="SA20" s="415"/>
      <c r="SB20" s="415"/>
      <c r="SC20" s="415"/>
      <c r="SD20" s="415"/>
      <c r="SE20" s="415"/>
      <c r="SF20" s="415"/>
      <c r="SG20" s="415"/>
      <c r="SH20" s="415"/>
      <c r="SI20" s="415"/>
      <c r="SJ20" s="415"/>
      <c r="SK20" s="415"/>
      <c r="SL20" s="415"/>
      <c r="SM20" s="415"/>
      <c r="SN20" s="415"/>
      <c r="SO20" s="415"/>
      <c r="SP20" s="415"/>
      <c r="SQ20" s="415"/>
      <c r="SR20" s="415"/>
      <c r="SS20" s="415"/>
      <c r="ST20" s="415"/>
      <c r="SU20" s="415"/>
      <c r="SV20" s="415"/>
      <c r="SW20" s="415"/>
      <c r="SX20" s="415"/>
      <c r="SY20" s="415"/>
      <c r="SZ20" s="415"/>
      <c r="TA20" s="415"/>
      <c r="TB20" s="415"/>
      <c r="TC20" s="415"/>
      <c r="TD20" s="415"/>
      <c r="TE20" s="415"/>
      <c r="TF20" s="415"/>
      <c r="TG20" s="415"/>
      <c r="TH20" s="415"/>
      <c r="TI20" s="415"/>
      <c r="TJ20" s="415"/>
      <c r="TK20" s="415"/>
      <c r="TL20" s="415"/>
      <c r="TM20" s="415"/>
      <c r="TN20" s="415"/>
      <c r="TO20" s="415"/>
      <c r="TP20" s="415"/>
      <c r="TQ20" s="415"/>
      <c r="TR20" s="415"/>
      <c r="TS20" s="415"/>
      <c r="TT20" s="415"/>
      <c r="TU20" s="415"/>
      <c r="TV20" s="415"/>
      <c r="TW20" s="415"/>
      <c r="TX20" s="415"/>
      <c r="TY20" s="415"/>
      <c r="TZ20" s="415"/>
      <c r="UA20" s="415"/>
      <c r="UB20" s="415"/>
      <c r="UC20" s="415"/>
      <c r="UD20" s="415"/>
      <c r="UE20" s="415"/>
      <c r="UF20" s="415"/>
      <c r="UG20" s="415"/>
      <c r="UH20" s="415"/>
      <c r="UI20" s="415"/>
      <c r="UJ20" s="415"/>
      <c r="UK20" s="415"/>
      <c r="UL20" s="415"/>
      <c r="UM20" s="415"/>
      <c r="UN20" s="415"/>
      <c r="UO20" s="415"/>
      <c r="UP20" s="415"/>
      <c r="UQ20" s="415"/>
      <c r="UR20" s="415"/>
      <c r="US20" s="415"/>
      <c r="UT20" s="415"/>
      <c r="UU20" s="415"/>
      <c r="UV20" s="415"/>
      <c r="UW20" s="415"/>
      <c r="UX20" s="415"/>
      <c r="UY20" s="415"/>
      <c r="UZ20" s="415"/>
      <c r="VA20" s="415"/>
      <c r="VB20" s="415"/>
      <c r="VC20" s="415"/>
      <c r="VD20" s="415"/>
      <c r="VE20" s="415"/>
      <c r="VF20" s="415"/>
      <c r="VG20" s="415"/>
      <c r="VH20" s="415"/>
      <c r="VI20" s="415"/>
      <c r="VJ20" s="415"/>
      <c r="VK20" s="415"/>
      <c r="VL20" s="415"/>
      <c r="VM20" s="415"/>
      <c r="VN20" s="415"/>
      <c r="VO20" s="415"/>
      <c r="VP20" s="415"/>
      <c r="VQ20" s="415"/>
      <c r="VR20" s="415"/>
      <c r="VS20" s="415"/>
      <c r="VT20" s="415"/>
      <c r="VU20" s="415"/>
      <c r="VV20" s="415"/>
      <c r="VW20" s="415"/>
      <c r="VX20" s="415"/>
      <c r="VY20" s="415"/>
      <c r="VZ20" s="415"/>
      <c r="WA20" s="415"/>
      <c r="WB20" s="415"/>
      <c r="WC20" s="415"/>
      <c r="WD20" s="415"/>
      <c r="WE20" s="415"/>
      <c r="WF20" s="415"/>
      <c r="WG20" s="415"/>
      <c r="WH20" s="415"/>
      <c r="WI20" s="415"/>
      <c r="WJ20" s="415"/>
      <c r="WK20" s="415"/>
      <c r="WL20" s="415"/>
      <c r="WM20" s="415"/>
      <c r="WN20" s="415"/>
      <c r="WO20" s="415"/>
      <c r="WP20" s="415"/>
      <c r="WQ20" s="415"/>
      <c r="WR20" s="415"/>
      <c r="WS20" s="415"/>
      <c r="WT20" s="415"/>
      <c r="WU20" s="415"/>
      <c r="WV20" s="415"/>
      <c r="WW20" s="415"/>
      <c r="WX20" s="415"/>
      <c r="WY20" s="415"/>
      <c r="WZ20" s="415"/>
      <c r="XA20" s="415"/>
      <c r="XB20" s="415"/>
      <c r="XC20" s="415"/>
      <c r="XD20" s="415"/>
      <c r="XE20" s="415"/>
      <c r="XF20" s="415"/>
      <c r="XG20" s="415"/>
      <c r="XH20" s="415"/>
      <c r="XI20" s="415"/>
      <c r="XJ20" s="415"/>
      <c r="XK20" s="415"/>
      <c r="XL20" s="415"/>
      <c r="XM20" s="415"/>
      <c r="XN20" s="415"/>
      <c r="XO20" s="415"/>
      <c r="XP20" s="415"/>
      <c r="XQ20" s="415"/>
      <c r="XR20" s="415"/>
      <c r="XS20" s="415"/>
      <c r="XT20" s="415"/>
      <c r="XU20" s="415"/>
      <c r="XV20" s="415"/>
      <c r="XW20" s="415"/>
      <c r="XX20" s="415"/>
      <c r="XY20" s="415"/>
      <c r="XZ20" s="415"/>
      <c r="YA20" s="415"/>
      <c r="YB20" s="415"/>
      <c r="YC20" s="415"/>
      <c r="YD20" s="415"/>
      <c r="YE20" s="415"/>
      <c r="YF20" s="415"/>
      <c r="YG20" s="415"/>
      <c r="YH20" s="415"/>
      <c r="YI20" s="415"/>
      <c r="YJ20" s="415"/>
      <c r="YK20" s="415"/>
      <c r="YL20" s="415"/>
      <c r="YM20" s="415"/>
      <c r="YN20" s="415"/>
      <c r="YO20" s="415"/>
      <c r="YP20" s="415"/>
      <c r="YQ20" s="415"/>
      <c r="YR20" s="415"/>
      <c r="YS20" s="415"/>
      <c r="YT20" s="415"/>
      <c r="YU20" s="415"/>
      <c r="YV20" s="415"/>
      <c r="YW20" s="415"/>
      <c r="YX20" s="415"/>
      <c r="YY20" s="415"/>
      <c r="YZ20" s="415"/>
      <c r="ZA20" s="415"/>
      <c r="ZB20" s="415"/>
      <c r="ZC20" s="415"/>
      <c r="ZD20" s="415"/>
      <c r="ZE20" s="415"/>
      <c r="ZF20" s="415"/>
      <c r="ZG20" s="415"/>
      <c r="ZH20" s="415"/>
      <c r="ZI20" s="415"/>
      <c r="ZJ20" s="415"/>
      <c r="ZK20" s="415"/>
      <c r="ZL20" s="415"/>
      <c r="ZM20" s="415"/>
      <c r="ZN20" s="415"/>
      <c r="ZO20" s="415"/>
      <c r="ZP20" s="415"/>
      <c r="ZQ20" s="415"/>
      <c r="ZR20" s="415"/>
      <c r="ZS20" s="415"/>
      <c r="ZT20" s="415"/>
      <c r="ZU20" s="415"/>
      <c r="ZV20" s="415"/>
      <c r="ZW20" s="415"/>
      <c r="ZX20" s="415"/>
      <c r="ZY20" s="415"/>
      <c r="ZZ20" s="415"/>
      <c r="AAA20" s="415"/>
      <c r="AAB20" s="415"/>
      <c r="AAC20" s="415"/>
      <c r="AAD20" s="415"/>
      <c r="AAE20" s="415"/>
      <c r="AAF20" s="415"/>
      <c r="AAG20" s="415"/>
      <c r="AAH20" s="415"/>
      <c r="AAI20" s="415"/>
      <c r="AAJ20" s="415"/>
      <c r="AAK20" s="415"/>
      <c r="AAL20" s="415"/>
      <c r="AAM20" s="415"/>
      <c r="AAN20" s="415"/>
      <c r="AAO20" s="415"/>
      <c r="AAP20" s="415"/>
      <c r="AAQ20" s="415"/>
      <c r="AAR20" s="415"/>
      <c r="AAS20" s="415"/>
      <c r="AAT20" s="415"/>
      <c r="AAU20" s="415"/>
      <c r="AAV20" s="415"/>
      <c r="AAW20" s="415"/>
      <c r="AAX20" s="415"/>
      <c r="AAY20" s="415"/>
      <c r="AAZ20" s="415"/>
      <c r="ABA20" s="415"/>
      <c r="ABB20" s="415"/>
      <c r="ABC20" s="415"/>
      <c r="ABD20" s="415"/>
      <c r="ABE20" s="415"/>
      <c r="ABF20" s="415"/>
      <c r="ABG20" s="415"/>
      <c r="ABH20" s="415"/>
      <c r="ABI20" s="415"/>
      <c r="ABJ20" s="415"/>
      <c r="ABK20" s="415"/>
      <c r="ABL20" s="415"/>
      <c r="ABM20" s="415"/>
      <c r="ABN20" s="415"/>
      <c r="ABO20" s="415"/>
      <c r="ABP20" s="415"/>
      <c r="ABQ20" s="415"/>
      <c r="ABR20" s="415"/>
      <c r="ABS20" s="415"/>
      <c r="ABT20" s="415"/>
      <c r="ABU20" s="415"/>
      <c r="ABV20" s="415"/>
      <c r="ABW20" s="415"/>
      <c r="ABX20" s="415"/>
      <c r="ABY20" s="415"/>
      <c r="ABZ20" s="415"/>
      <c r="ACA20" s="415"/>
      <c r="ACB20" s="415"/>
      <c r="ACC20" s="415"/>
      <c r="ACD20" s="415"/>
      <c r="ACE20" s="415"/>
      <c r="ACF20" s="415"/>
      <c r="ACG20" s="415"/>
      <c r="ACH20" s="415"/>
      <c r="ACI20" s="415"/>
      <c r="ACJ20" s="415"/>
      <c r="ACK20" s="415"/>
      <c r="ACL20" s="415"/>
      <c r="ACM20" s="415"/>
      <c r="ACN20" s="415"/>
      <c r="ACO20" s="415"/>
      <c r="ACP20" s="415"/>
      <c r="ACQ20" s="415"/>
      <c r="ACR20" s="415"/>
      <c r="ACS20" s="415"/>
      <c r="ACT20" s="415"/>
      <c r="ACU20" s="415"/>
      <c r="ACV20" s="415"/>
      <c r="ACW20" s="415"/>
      <c r="ACX20" s="415"/>
      <c r="ACY20" s="415"/>
      <c r="ACZ20" s="415"/>
      <c r="ADA20" s="415"/>
      <c r="ADB20" s="415"/>
      <c r="ADC20" s="415"/>
      <c r="ADD20" s="415"/>
      <c r="ADE20" s="415"/>
      <c r="ADF20" s="415"/>
      <c r="ADG20" s="415"/>
      <c r="ADH20" s="415"/>
      <c r="ADI20" s="415"/>
      <c r="ADJ20" s="415"/>
      <c r="ADK20" s="415"/>
      <c r="ADL20" s="415"/>
      <c r="ADM20" s="415"/>
      <c r="ADN20" s="415"/>
      <c r="ADO20" s="415"/>
      <c r="ADP20" s="415"/>
      <c r="ADQ20" s="415"/>
      <c r="ADR20" s="415"/>
      <c r="ADS20" s="415"/>
      <c r="ADT20" s="415"/>
      <c r="ADU20" s="415"/>
      <c r="ADV20" s="415"/>
      <c r="ADW20" s="415"/>
      <c r="ADX20" s="415"/>
      <c r="ADY20" s="415"/>
      <c r="ADZ20" s="415"/>
      <c r="AEA20" s="415"/>
      <c r="AEB20" s="415"/>
      <c r="AEC20" s="415"/>
      <c r="AED20" s="415"/>
      <c r="AEE20" s="415"/>
      <c r="AEF20" s="415"/>
      <c r="AEG20" s="415"/>
      <c r="AEH20" s="415"/>
      <c r="AEI20" s="415"/>
      <c r="AEJ20" s="415"/>
      <c r="AEK20" s="415"/>
      <c r="AEL20" s="415"/>
      <c r="AEM20" s="415"/>
      <c r="AEN20" s="415"/>
      <c r="AEO20" s="415"/>
      <c r="AEP20" s="415"/>
      <c r="AEQ20" s="415"/>
      <c r="AER20" s="415"/>
      <c r="AES20" s="415"/>
      <c r="AET20" s="415"/>
      <c r="AEU20" s="415"/>
      <c r="AEV20" s="415"/>
      <c r="AEW20" s="415"/>
      <c r="AEX20" s="415"/>
      <c r="AEY20" s="415"/>
      <c r="AEZ20" s="415"/>
      <c r="AFA20" s="415"/>
      <c r="AFB20" s="415"/>
      <c r="AFC20" s="415"/>
      <c r="AFD20" s="415"/>
      <c r="AFE20" s="415"/>
      <c r="AFF20" s="415"/>
      <c r="AFG20" s="415"/>
      <c r="AFH20" s="415"/>
      <c r="AFI20" s="415"/>
      <c r="AFJ20" s="415"/>
      <c r="AFK20" s="415"/>
      <c r="AFL20" s="415"/>
      <c r="AFM20" s="415"/>
      <c r="AFN20" s="415"/>
      <c r="AFO20" s="415"/>
      <c r="AFP20" s="415"/>
      <c r="AFQ20" s="415"/>
      <c r="AFR20" s="415"/>
      <c r="AFS20" s="415"/>
      <c r="AFT20" s="415"/>
      <c r="AFU20" s="415"/>
      <c r="AFV20" s="415"/>
      <c r="AFW20" s="415"/>
      <c r="AFX20" s="415"/>
      <c r="AFY20" s="415"/>
      <c r="AFZ20" s="415"/>
      <c r="AGA20" s="415"/>
      <c r="AGB20" s="415"/>
      <c r="AGC20" s="415"/>
      <c r="AGD20" s="415"/>
      <c r="AGE20" s="415"/>
      <c r="AGF20" s="415"/>
      <c r="AGG20" s="415"/>
      <c r="AGH20" s="415"/>
      <c r="AGI20" s="415"/>
      <c r="AGJ20" s="415"/>
      <c r="AGK20" s="415"/>
      <c r="AGL20" s="415"/>
      <c r="AGM20" s="415"/>
      <c r="AGN20" s="415"/>
      <c r="AGO20" s="415"/>
      <c r="AGP20" s="415"/>
      <c r="AGQ20" s="415"/>
      <c r="AGR20" s="415"/>
      <c r="AGS20" s="415"/>
      <c r="AGT20" s="415"/>
      <c r="AGU20" s="415"/>
      <c r="AGV20" s="415"/>
      <c r="AGW20" s="415"/>
      <c r="AGX20" s="415"/>
      <c r="AGY20" s="415"/>
      <c r="AGZ20" s="415"/>
      <c r="AHA20" s="415"/>
      <c r="AHB20" s="415"/>
      <c r="AHC20" s="415"/>
      <c r="AHD20" s="415"/>
      <c r="AHE20" s="415"/>
      <c r="AHF20" s="415"/>
      <c r="AHG20" s="415"/>
      <c r="AHH20" s="415"/>
      <c r="AHI20" s="415"/>
      <c r="AHJ20" s="415"/>
      <c r="AHK20" s="415"/>
      <c r="AHL20" s="415"/>
      <c r="AHM20" s="415"/>
      <c r="AHN20" s="415"/>
      <c r="AHO20" s="415"/>
      <c r="AHP20" s="415"/>
      <c r="AHQ20" s="415"/>
      <c r="AHR20" s="415"/>
      <c r="AHS20" s="415"/>
      <c r="AHT20" s="415"/>
      <c r="AHU20" s="415"/>
      <c r="AHV20" s="415"/>
      <c r="AHW20" s="415"/>
      <c r="AHX20" s="415"/>
      <c r="AHY20" s="415"/>
      <c r="AHZ20" s="415"/>
      <c r="AIA20" s="415"/>
      <c r="AIB20" s="415"/>
      <c r="AIC20" s="415"/>
      <c r="AID20" s="415"/>
      <c r="AIE20" s="415"/>
      <c r="AIF20" s="415"/>
      <c r="AIG20" s="415"/>
      <c r="AIH20" s="415"/>
      <c r="AII20" s="415"/>
      <c r="AIJ20" s="415"/>
      <c r="AIK20" s="415"/>
      <c r="AIL20" s="415"/>
      <c r="AIM20" s="415"/>
      <c r="AIN20" s="415"/>
      <c r="AIO20" s="415"/>
      <c r="AIP20" s="415"/>
      <c r="AIQ20" s="415"/>
      <c r="AIR20" s="415"/>
      <c r="AIS20" s="415"/>
      <c r="AIT20" s="415"/>
      <c r="AIU20" s="415"/>
      <c r="AIV20" s="415"/>
      <c r="AIW20" s="415"/>
      <c r="AIX20" s="415"/>
      <c r="AIY20" s="415"/>
      <c r="AIZ20" s="415"/>
      <c r="AJA20" s="415"/>
      <c r="AJB20" s="415"/>
      <c r="AJC20" s="415"/>
      <c r="AJD20" s="415"/>
      <c r="AJE20" s="415"/>
      <c r="AJF20" s="415"/>
      <c r="AJG20" s="415"/>
      <c r="AJH20" s="415"/>
      <c r="AJI20" s="415"/>
      <c r="AJJ20" s="415"/>
      <c r="AJK20" s="415"/>
      <c r="AJL20" s="415"/>
      <c r="AJM20" s="415"/>
      <c r="AJN20" s="415"/>
      <c r="AJO20" s="415"/>
      <c r="AJP20" s="415"/>
      <c r="AJQ20" s="415"/>
      <c r="AJR20" s="415"/>
      <c r="AJS20" s="415"/>
      <c r="AJT20" s="415"/>
      <c r="AJU20" s="415"/>
      <c r="AJV20" s="415"/>
      <c r="AJW20" s="415"/>
      <c r="AJX20" s="415"/>
      <c r="AJY20" s="415"/>
      <c r="AJZ20" s="415"/>
      <c r="AKA20" s="415"/>
      <c r="AKB20" s="415"/>
      <c r="AKC20" s="415"/>
      <c r="AKD20" s="415"/>
      <c r="AKE20" s="415"/>
      <c r="AKF20" s="415"/>
      <c r="AKG20" s="415"/>
      <c r="AKH20" s="415"/>
      <c r="AKI20" s="415"/>
      <c r="AKJ20" s="415"/>
      <c r="AKK20" s="415"/>
      <c r="AKL20" s="415"/>
      <c r="AKM20" s="415"/>
      <c r="AKN20" s="415"/>
      <c r="AKO20" s="415"/>
      <c r="AKP20" s="415"/>
      <c r="AKQ20" s="415"/>
      <c r="AKR20" s="415"/>
      <c r="AKS20" s="415"/>
      <c r="AKT20" s="415"/>
      <c r="AKU20" s="415"/>
      <c r="AKV20" s="415"/>
      <c r="AKW20" s="415"/>
      <c r="AKX20" s="415"/>
      <c r="AKY20" s="415"/>
      <c r="AKZ20" s="415"/>
      <c r="ALA20" s="415"/>
      <c r="ALB20" s="415"/>
      <c r="ALC20" s="415"/>
      <c r="ALD20" s="415"/>
      <c r="ALE20" s="415"/>
      <c r="ALF20" s="415"/>
      <c r="ALG20" s="415"/>
      <c r="ALH20" s="415"/>
      <c r="ALI20" s="415"/>
      <c r="ALJ20" s="415"/>
      <c r="ALK20" s="415"/>
      <c r="ALL20" s="415"/>
      <c r="ALM20" s="415"/>
      <c r="ALN20" s="415"/>
      <c r="ALO20" s="415"/>
      <c r="ALP20" s="415"/>
      <c r="ALQ20" s="415"/>
      <c r="ALR20" s="415"/>
      <c r="ALS20" s="415"/>
      <c r="ALT20" s="415"/>
      <c r="ALU20" s="415"/>
      <c r="ALV20" s="415"/>
      <c r="ALW20" s="415"/>
      <c r="ALX20" s="415"/>
      <c r="ALY20" s="415"/>
      <c r="ALZ20" s="415"/>
      <c r="AMA20" s="415"/>
      <c r="AMB20" s="415"/>
      <c r="AMC20" s="415"/>
      <c r="AMD20" s="418"/>
      <c r="AME20" s="418"/>
      <c r="AMF20" s="418"/>
      <c r="AMG20" s="418"/>
    </row>
  </sheetData>
  <mergeCells count="11">
    <mergeCell ref="G19:I19"/>
    <mergeCell ref="A5:B5"/>
    <mergeCell ref="A6:B6"/>
    <mergeCell ref="A7:B7"/>
    <mergeCell ref="C7:D7"/>
    <mergeCell ref="G17:I17"/>
    <mergeCell ref="B3:O3"/>
    <mergeCell ref="K7:O7"/>
    <mergeCell ref="K8:L8"/>
    <mergeCell ref="A10:O10"/>
    <mergeCell ref="A12:F12"/>
  </mergeCells>
  <pageMargins left="0.75000000000000011" right="0.75000000000000011" top="1.393700787401575" bottom="1.393700787401575" header="1" footer="1"/>
  <pageSetup paperSize="9" scale="60" fitToHeight="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MK18"/>
  <sheetViews>
    <sheetView zoomScaleNormal="100" workbookViewId="0">
      <selection activeCell="B8" sqref="B8"/>
    </sheetView>
  </sheetViews>
  <sheetFormatPr defaultColWidth="9.140625" defaultRowHeight="12.75"/>
  <cols>
    <col min="1" max="1" width="5.5703125" style="66" customWidth="1"/>
    <col min="2" max="2" width="55.5703125" style="66" customWidth="1"/>
    <col min="3" max="3" width="11.42578125" style="66" customWidth="1"/>
    <col min="4" max="4" width="11.85546875" style="66" customWidth="1"/>
    <col min="5" max="5" width="27.5703125" style="66" customWidth="1"/>
    <col min="6" max="6" width="18.7109375" style="66" customWidth="1"/>
    <col min="7" max="7" width="18.42578125" style="66" customWidth="1"/>
    <col min="8" max="8" width="14.5703125" style="66" customWidth="1"/>
    <col min="9" max="9" width="10.28515625" style="66" customWidth="1"/>
    <col min="10" max="10" width="26" style="66" customWidth="1"/>
    <col min="11" max="11" width="17" style="66" customWidth="1"/>
    <col min="12" max="12" width="14.28515625" style="66" customWidth="1"/>
    <col min="13" max="13" width="11.7109375" style="66" customWidth="1"/>
    <col min="14" max="14" width="11" style="66" customWidth="1"/>
    <col min="15" max="15" width="11.140625" style="66" customWidth="1"/>
    <col min="16" max="16" width="10.28515625" style="66" customWidth="1"/>
    <col min="17" max="16384" width="9.140625" style="66"/>
  </cols>
  <sheetData>
    <row r="1" spans="1:1025" s="357" customFormat="1" ht="14.25">
      <c r="A1" s="413"/>
      <c r="B1" s="1387" t="s">
        <v>935</v>
      </c>
      <c r="C1" s="319"/>
      <c r="D1" s="319"/>
      <c r="E1" s="319" t="s">
        <v>239</v>
      </c>
      <c r="F1" s="319"/>
      <c r="G1" s="319"/>
      <c r="H1" s="319"/>
      <c r="I1" s="319"/>
      <c r="J1" s="319"/>
      <c r="K1" s="319" t="s">
        <v>240</v>
      </c>
      <c r="L1" s="371"/>
      <c r="M1" s="371"/>
      <c r="N1" s="371"/>
      <c r="O1" s="371"/>
      <c r="P1" s="412"/>
    </row>
    <row r="2" spans="1:1025" s="357" customFormat="1" ht="14.25">
      <c r="A2" s="410"/>
      <c r="B2" s="411"/>
      <c r="C2" s="411"/>
      <c r="D2" s="411"/>
      <c r="E2" s="411"/>
      <c r="F2" s="411"/>
      <c r="G2" s="411"/>
      <c r="H2" s="411"/>
      <c r="I2" s="411"/>
      <c r="J2" s="411"/>
      <c r="K2" s="411"/>
      <c r="L2" s="411"/>
      <c r="M2" s="411"/>
      <c r="N2" s="411"/>
      <c r="O2" s="411"/>
      <c r="P2" s="411"/>
    </row>
    <row r="3" spans="1:1025" s="357" customFormat="1" ht="27" customHeight="1">
      <c r="A3" s="410"/>
      <c r="B3" s="1530" t="s">
        <v>238</v>
      </c>
      <c r="C3" s="1530"/>
      <c r="D3" s="1530"/>
      <c r="E3" s="1530"/>
      <c r="F3" s="1530"/>
      <c r="G3" s="1530"/>
      <c r="H3" s="1530"/>
      <c r="I3" s="1530"/>
      <c r="J3" s="1530"/>
      <c r="K3" s="1530"/>
      <c r="L3" s="1530"/>
      <c r="M3" s="1530"/>
      <c r="N3" s="1530"/>
      <c r="O3" s="1530"/>
      <c r="P3" s="371"/>
    </row>
    <row r="4" spans="1:1025">
      <c r="A4" s="466"/>
      <c r="B4" s="466"/>
      <c r="C4" s="466"/>
      <c r="D4" s="466"/>
      <c r="E4" s="466"/>
      <c r="F4" s="466"/>
      <c r="G4" s="466"/>
      <c r="H4" s="466"/>
    </row>
    <row r="5" spans="1:1025" ht="14.25" customHeight="1">
      <c r="A5" s="1540" t="s">
        <v>531</v>
      </c>
      <c r="B5" s="1540"/>
      <c r="C5" s="1540"/>
      <c r="D5" s="467"/>
      <c r="E5" s="467"/>
      <c r="F5" s="467"/>
      <c r="G5" s="467"/>
      <c r="H5" s="468"/>
    </row>
    <row r="6" spans="1:1025" ht="15" customHeight="1" thickBot="1">
      <c r="A6" s="1540" t="s">
        <v>268</v>
      </c>
      <c r="B6" s="1540"/>
      <c r="C6" s="1540"/>
      <c r="D6" s="468"/>
      <c r="E6" s="468"/>
      <c r="F6" s="468"/>
      <c r="G6" s="468"/>
      <c r="H6" s="468"/>
    </row>
    <row r="7" spans="1:1025" ht="21.75" customHeight="1" thickBot="1">
      <c r="A7" s="469"/>
      <c r="B7" s="470"/>
      <c r="C7" s="465"/>
      <c r="D7" s="464"/>
      <c r="E7" s="357"/>
      <c r="F7" s="357"/>
      <c r="G7" s="357"/>
      <c r="H7" s="357"/>
      <c r="I7" s="403"/>
      <c r="J7" s="403"/>
      <c r="K7" s="1533" t="s">
        <v>1</v>
      </c>
      <c r="L7" s="1533"/>
      <c r="M7" s="1533"/>
      <c r="N7" s="1533"/>
      <c r="O7" s="1533"/>
    </row>
    <row r="8" spans="1:1025" ht="114" customHeight="1" thickBot="1">
      <c r="A8" s="399" t="s">
        <v>2</v>
      </c>
      <c r="B8" s="399" t="s">
        <v>3</v>
      </c>
      <c r="C8" s="402" t="s">
        <v>94</v>
      </c>
      <c r="D8" s="401" t="s">
        <v>191</v>
      </c>
      <c r="E8" s="400" t="s">
        <v>202</v>
      </c>
      <c r="F8" s="400" t="s">
        <v>193</v>
      </c>
      <c r="G8" s="400" t="s">
        <v>242</v>
      </c>
      <c r="H8" s="400" t="s">
        <v>262</v>
      </c>
      <c r="I8" s="400" t="s">
        <v>196</v>
      </c>
      <c r="J8" s="400" t="s">
        <v>261</v>
      </c>
      <c r="K8" s="1534" t="s">
        <v>260</v>
      </c>
      <c r="L8" s="1534"/>
      <c r="M8" s="399" t="s">
        <v>259</v>
      </c>
      <c r="N8" s="399" t="s">
        <v>199</v>
      </c>
      <c r="O8" s="399" t="s">
        <v>6</v>
      </c>
    </row>
    <row r="9" spans="1:1025" ht="15" customHeight="1">
      <c r="A9" s="422">
        <v>1</v>
      </c>
      <c r="B9" s="422">
        <v>2</v>
      </c>
      <c r="C9" s="422">
        <v>3</v>
      </c>
      <c r="D9" s="422">
        <v>4</v>
      </c>
      <c r="E9" s="423">
        <v>5</v>
      </c>
      <c r="F9" s="423">
        <v>6</v>
      </c>
      <c r="G9" s="423">
        <v>7</v>
      </c>
      <c r="H9" s="423">
        <v>8</v>
      </c>
      <c r="I9" s="423">
        <v>9</v>
      </c>
      <c r="J9" s="423">
        <v>10</v>
      </c>
      <c r="K9" s="423">
        <v>11</v>
      </c>
      <c r="L9" s="423">
        <v>12</v>
      </c>
      <c r="M9" s="423">
        <v>13</v>
      </c>
      <c r="N9" s="423">
        <v>14</v>
      </c>
      <c r="O9" s="424">
        <v>15</v>
      </c>
    </row>
    <row r="10" spans="1:1025" ht="14.25">
      <c r="A10" s="1526"/>
      <c r="B10" s="1526"/>
      <c r="C10" s="1526"/>
      <c r="D10" s="1526"/>
      <c r="E10" s="1526"/>
      <c r="F10" s="1526"/>
      <c r="G10" s="1526"/>
      <c r="H10" s="1526"/>
      <c r="I10" s="1526"/>
      <c r="J10" s="1526"/>
      <c r="K10" s="1526"/>
      <c r="L10" s="1526"/>
      <c r="M10" s="1526"/>
      <c r="N10" s="1526"/>
      <c r="O10" s="1526"/>
    </row>
    <row r="11" spans="1:1025" ht="51">
      <c r="A11" s="471" t="s">
        <v>16</v>
      </c>
      <c r="B11" s="1224" t="s">
        <v>269</v>
      </c>
      <c r="C11" s="472" t="s">
        <v>57</v>
      </c>
      <c r="D11" s="473">
        <v>600</v>
      </c>
      <c r="E11" s="474"/>
      <c r="F11" s="475">
        <v>0.08</v>
      </c>
      <c r="G11" s="474">
        <f>E11*1.08</f>
        <v>0</v>
      </c>
      <c r="H11" s="463">
        <f>E11*D11</f>
        <v>0</v>
      </c>
      <c r="I11" s="463">
        <f>J11-H11</f>
        <v>0</v>
      </c>
      <c r="J11" s="463">
        <f>G11*D11</f>
        <v>0</v>
      </c>
      <c r="K11" s="476"/>
      <c r="L11" s="462"/>
      <c r="M11" s="461"/>
      <c r="N11" s="461"/>
      <c r="O11" s="461"/>
    </row>
    <row r="12" spans="1:1025" ht="51">
      <c r="A12" s="477" t="s">
        <v>17</v>
      </c>
      <c r="B12" s="478" t="s">
        <v>678</v>
      </c>
      <c r="C12" s="478" t="s">
        <v>57</v>
      </c>
      <c r="D12" s="479">
        <v>400</v>
      </c>
      <c r="E12" s="480"/>
      <c r="F12" s="481">
        <v>0.08</v>
      </c>
      <c r="G12" s="474">
        <f>E12*1.08</f>
        <v>0</v>
      </c>
      <c r="H12" s="463">
        <f>E12*D12</f>
        <v>0</v>
      </c>
      <c r="I12" s="463">
        <f>J12-H12</f>
        <v>0</v>
      </c>
      <c r="J12" s="463">
        <f>G12*D12</f>
        <v>0</v>
      </c>
      <c r="K12" s="476"/>
      <c r="L12" s="462"/>
      <c r="M12" s="461"/>
      <c r="N12" s="461"/>
      <c r="O12" s="461"/>
    </row>
    <row r="13" spans="1:1025" s="357" customFormat="1" ht="12.75" customHeight="1">
      <c r="A13" s="1535"/>
      <c r="B13" s="1535"/>
      <c r="C13" s="1535"/>
      <c r="D13" s="1535"/>
      <c r="E13" s="1535"/>
      <c r="F13" s="1535"/>
      <c r="G13" s="393" t="s">
        <v>9</v>
      </c>
      <c r="H13" s="393">
        <f>SUM(H11:H12)</f>
        <v>0</v>
      </c>
      <c r="I13" s="393" t="s">
        <v>9</v>
      </c>
      <c r="J13" s="433">
        <f>SUM(J11:J12)</f>
        <v>0</v>
      </c>
      <c r="K13" s="391"/>
      <c r="L13" s="390"/>
      <c r="M13" s="390"/>
      <c r="N13" s="390"/>
      <c r="O13" s="389"/>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8"/>
      <c r="CA13" s="388"/>
      <c r="CB13" s="388"/>
      <c r="CC13" s="388"/>
      <c r="CD13" s="388"/>
      <c r="CE13" s="388"/>
      <c r="CF13" s="388"/>
      <c r="CG13" s="388"/>
      <c r="CH13" s="388"/>
      <c r="CI13" s="388"/>
      <c r="CJ13" s="388"/>
      <c r="CK13" s="388"/>
      <c r="CL13" s="388"/>
      <c r="CM13" s="388"/>
      <c r="CN13" s="388"/>
      <c r="CO13" s="388"/>
      <c r="CP13" s="388"/>
      <c r="CQ13" s="388"/>
      <c r="CR13" s="388"/>
      <c r="CS13" s="388"/>
      <c r="CT13" s="388"/>
      <c r="CU13" s="388"/>
      <c r="CV13" s="388"/>
      <c r="CW13" s="388"/>
      <c r="CX13" s="388"/>
      <c r="CY13" s="388"/>
      <c r="CZ13" s="388"/>
      <c r="DA13" s="388"/>
      <c r="DB13" s="388"/>
      <c r="DC13" s="388"/>
      <c r="DD13" s="388"/>
      <c r="DE13" s="388"/>
      <c r="DF13" s="388"/>
      <c r="DG13" s="388"/>
      <c r="DH13" s="388"/>
      <c r="DI13" s="388"/>
      <c r="DJ13" s="388"/>
      <c r="DK13" s="388"/>
      <c r="DL13" s="388"/>
      <c r="DM13" s="388"/>
      <c r="DN13" s="388"/>
      <c r="DO13" s="388"/>
      <c r="DP13" s="388"/>
      <c r="DQ13" s="388"/>
      <c r="DR13" s="388"/>
      <c r="DS13" s="388"/>
      <c r="DT13" s="388"/>
      <c r="DU13" s="388"/>
      <c r="DV13" s="388"/>
      <c r="DW13" s="388"/>
      <c r="DX13" s="388"/>
      <c r="DY13" s="388"/>
      <c r="DZ13" s="388"/>
      <c r="EA13" s="388"/>
      <c r="EB13" s="388"/>
      <c r="EC13" s="388"/>
      <c r="ED13" s="388"/>
      <c r="EE13" s="388"/>
      <c r="EF13" s="388"/>
      <c r="EG13" s="388"/>
      <c r="EH13" s="388"/>
      <c r="EI13" s="388"/>
      <c r="EJ13" s="388"/>
      <c r="EK13" s="388"/>
      <c r="EL13" s="388"/>
      <c r="EM13" s="388"/>
      <c r="EN13" s="388"/>
      <c r="EO13" s="388"/>
      <c r="EP13" s="388"/>
      <c r="EQ13" s="388"/>
      <c r="ER13" s="388"/>
      <c r="ES13" s="388"/>
      <c r="ET13" s="388"/>
      <c r="EU13" s="388"/>
      <c r="EV13" s="388"/>
      <c r="EW13" s="388"/>
      <c r="EX13" s="388"/>
      <c r="EY13" s="388"/>
      <c r="EZ13" s="388"/>
      <c r="FA13" s="388"/>
      <c r="FB13" s="388"/>
      <c r="FC13" s="388"/>
      <c r="FD13" s="388"/>
      <c r="FE13" s="388"/>
      <c r="FF13" s="388"/>
      <c r="FG13" s="388"/>
      <c r="FH13" s="388"/>
      <c r="FI13" s="388"/>
      <c r="FJ13" s="388"/>
      <c r="FK13" s="388"/>
      <c r="FL13" s="388"/>
      <c r="FM13" s="388"/>
      <c r="FN13" s="388"/>
      <c r="FO13" s="388"/>
      <c r="FP13" s="388"/>
      <c r="FQ13" s="388"/>
      <c r="FR13" s="388"/>
      <c r="FS13" s="388"/>
      <c r="FT13" s="388"/>
      <c r="FU13" s="388"/>
      <c r="FV13" s="388"/>
      <c r="FW13" s="388"/>
      <c r="FX13" s="388"/>
      <c r="FY13" s="388"/>
      <c r="FZ13" s="388"/>
      <c r="GA13" s="388"/>
      <c r="GB13" s="388"/>
      <c r="GC13" s="388"/>
      <c r="GD13" s="388"/>
      <c r="GE13" s="388"/>
      <c r="GF13" s="388"/>
      <c r="GG13" s="388"/>
      <c r="GH13" s="388"/>
      <c r="GI13" s="388"/>
      <c r="GJ13" s="388"/>
      <c r="GK13" s="388"/>
      <c r="GL13" s="388"/>
      <c r="GM13" s="388"/>
      <c r="GN13" s="388"/>
      <c r="GO13" s="388"/>
      <c r="GP13" s="388"/>
      <c r="GQ13" s="388"/>
      <c r="GR13" s="388"/>
      <c r="GS13" s="388"/>
      <c r="GT13" s="388"/>
      <c r="GU13" s="388"/>
      <c r="GV13" s="388"/>
      <c r="GW13" s="388"/>
      <c r="GX13" s="388"/>
      <c r="GY13" s="388"/>
      <c r="GZ13" s="388"/>
      <c r="HA13" s="388"/>
      <c r="HB13" s="388"/>
      <c r="HC13" s="388"/>
      <c r="HD13" s="388"/>
      <c r="HE13" s="388"/>
      <c r="HF13" s="388"/>
      <c r="HG13" s="388"/>
      <c r="HH13" s="388"/>
      <c r="HI13" s="388"/>
      <c r="HJ13" s="388"/>
      <c r="HK13" s="388"/>
      <c r="HL13" s="388"/>
      <c r="HM13" s="388"/>
      <c r="HN13" s="388"/>
      <c r="HO13" s="388"/>
      <c r="HP13" s="388"/>
      <c r="HQ13" s="388"/>
      <c r="HR13" s="388"/>
      <c r="HS13" s="388"/>
      <c r="HT13" s="388"/>
      <c r="HU13" s="388"/>
      <c r="HV13" s="388"/>
      <c r="HW13" s="388"/>
      <c r="HX13" s="388"/>
      <c r="HY13" s="388"/>
      <c r="HZ13" s="388"/>
      <c r="IA13" s="388"/>
      <c r="IB13" s="388"/>
      <c r="IC13" s="388"/>
      <c r="ID13" s="388"/>
      <c r="IE13" s="388"/>
      <c r="IF13" s="388"/>
      <c r="IG13" s="388"/>
      <c r="IH13" s="388"/>
      <c r="II13" s="388"/>
      <c r="IJ13" s="388"/>
      <c r="IK13" s="388"/>
      <c r="IL13" s="388"/>
      <c r="IM13" s="388"/>
      <c r="IN13" s="388"/>
      <c r="IO13" s="388"/>
      <c r="IP13" s="388"/>
      <c r="IQ13" s="388"/>
      <c r="IR13" s="388"/>
      <c r="IS13" s="388"/>
      <c r="IT13" s="388"/>
      <c r="IU13" s="388"/>
      <c r="IV13" s="388"/>
      <c r="IW13" s="388"/>
      <c r="IX13" s="388"/>
      <c r="IY13" s="388"/>
      <c r="IZ13" s="388"/>
      <c r="JA13" s="388"/>
      <c r="JB13" s="388"/>
      <c r="JC13" s="388"/>
      <c r="JD13" s="388"/>
      <c r="JE13" s="388"/>
      <c r="JF13" s="388"/>
      <c r="JG13" s="388"/>
      <c r="JH13" s="388"/>
      <c r="JI13" s="388"/>
      <c r="JJ13" s="388"/>
      <c r="JK13" s="388"/>
      <c r="JL13" s="388"/>
      <c r="JM13" s="388"/>
      <c r="JN13" s="388"/>
      <c r="JO13" s="388"/>
      <c r="JP13" s="388"/>
      <c r="JQ13" s="388"/>
      <c r="JR13" s="388"/>
      <c r="JS13" s="388"/>
      <c r="JT13" s="388"/>
      <c r="JU13" s="388"/>
      <c r="JV13" s="388"/>
      <c r="JW13" s="388"/>
      <c r="JX13" s="388"/>
      <c r="JY13" s="388"/>
      <c r="JZ13" s="388"/>
      <c r="KA13" s="388"/>
      <c r="KB13" s="388"/>
      <c r="KC13" s="388"/>
      <c r="KD13" s="388"/>
      <c r="KE13" s="388"/>
      <c r="KF13" s="388"/>
      <c r="KG13" s="388"/>
      <c r="KH13" s="388"/>
      <c r="KI13" s="388"/>
      <c r="KJ13" s="388"/>
      <c r="KK13" s="388"/>
      <c r="KL13" s="388"/>
      <c r="KM13" s="388"/>
      <c r="KN13" s="388"/>
      <c r="KO13" s="388"/>
      <c r="KP13" s="388"/>
      <c r="KQ13" s="388"/>
      <c r="KR13" s="388"/>
      <c r="KS13" s="388"/>
      <c r="KT13" s="388"/>
      <c r="KU13" s="388"/>
      <c r="KV13" s="388"/>
      <c r="KW13" s="388"/>
      <c r="KX13" s="388"/>
      <c r="KY13" s="388"/>
      <c r="KZ13" s="388"/>
      <c r="LA13" s="388"/>
      <c r="LB13" s="388"/>
      <c r="LC13" s="388"/>
      <c r="LD13" s="388"/>
      <c r="LE13" s="388"/>
      <c r="LF13" s="388"/>
      <c r="LG13" s="388"/>
      <c r="LH13" s="388"/>
      <c r="LI13" s="388"/>
      <c r="LJ13" s="388"/>
      <c r="LK13" s="388"/>
      <c r="LL13" s="388"/>
      <c r="LM13" s="388"/>
      <c r="LN13" s="388"/>
      <c r="LO13" s="388"/>
      <c r="LP13" s="388"/>
      <c r="LQ13" s="388"/>
      <c r="LR13" s="388"/>
      <c r="LS13" s="388"/>
      <c r="LT13" s="388"/>
      <c r="LU13" s="388"/>
      <c r="LV13" s="388"/>
      <c r="LW13" s="388"/>
      <c r="LX13" s="388"/>
      <c r="LY13" s="388"/>
      <c r="LZ13" s="388"/>
      <c r="MA13" s="388"/>
      <c r="MB13" s="388"/>
      <c r="MC13" s="388"/>
      <c r="MD13" s="388"/>
      <c r="ME13" s="388"/>
      <c r="MF13" s="388"/>
      <c r="MG13" s="388"/>
      <c r="MH13" s="388"/>
      <c r="MI13" s="388"/>
      <c r="MJ13" s="388"/>
      <c r="MK13" s="388"/>
      <c r="ML13" s="388"/>
      <c r="MM13" s="388"/>
      <c r="MN13" s="388"/>
      <c r="MO13" s="388"/>
      <c r="MP13" s="388"/>
      <c r="MQ13" s="388"/>
      <c r="MR13" s="388"/>
      <c r="MS13" s="388"/>
      <c r="MT13" s="388"/>
      <c r="MU13" s="388"/>
      <c r="MV13" s="388"/>
      <c r="MW13" s="388"/>
      <c r="MX13" s="388"/>
      <c r="MY13" s="388"/>
      <c r="MZ13" s="388"/>
      <c r="NA13" s="388"/>
      <c r="NB13" s="388"/>
      <c r="NC13" s="388"/>
      <c r="ND13" s="388"/>
      <c r="NE13" s="388"/>
      <c r="NF13" s="388"/>
      <c r="NG13" s="388"/>
      <c r="NH13" s="388"/>
      <c r="NI13" s="388"/>
      <c r="NJ13" s="388"/>
      <c r="NK13" s="388"/>
      <c r="NL13" s="388"/>
      <c r="NM13" s="388"/>
      <c r="NN13" s="388"/>
      <c r="NO13" s="388"/>
      <c r="NP13" s="388"/>
      <c r="NQ13" s="388"/>
      <c r="NR13" s="388"/>
      <c r="NS13" s="388"/>
      <c r="NT13" s="388"/>
      <c r="NU13" s="388"/>
      <c r="NV13" s="388"/>
      <c r="NW13" s="388"/>
      <c r="NX13" s="388"/>
      <c r="NY13" s="388"/>
      <c r="NZ13" s="388"/>
      <c r="OA13" s="388"/>
      <c r="OB13" s="388"/>
      <c r="OC13" s="388"/>
      <c r="OD13" s="388"/>
      <c r="OE13" s="388"/>
      <c r="OF13" s="388"/>
      <c r="OG13" s="388"/>
      <c r="OH13" s="388"/>
      <c r="OI13" s="388"/>
      <c r="OJ13" s="388"/>
      <c r="OK13" s="388"/>
      <c r="OL13" s="388"/>
      <c r="OM13" s="388"/>
      <c r="ON13" s="388"/>
      <c r="OO13" s="388"/>
      <c r="OP13" s="388"/>
      <c r="OQ13" s="388"/>
      <c r="OR13" s="388"/>
      <c r="OS13" s="388"/>
      <c r="OT13" s="388"/>
      <c r="OU13" s="388"/>
      <c r="OV13" s="388"/>
      <c r="OW13" s="388"/>
      <c r="OX13" s="388"/>
      <c r="OY13" s="388"/>
      <c r="OZ13" s="388"/>
      <c r="PA13" s="388"/>
      <c r="PB13" s="388"/>
      <c r="PC13" s="388"/>
      <c r="PD13" s="388"/>
      <c r="PE13" s="388"/>
      <c r="PF13" s="388"/>
      <c r="PG13" s="388"/>
      <c r="PH13" s="388"/>
      <c r="PI13" s="388"/>
      <c r="PJ13" s="388"/>
      <c r="PK13" s="388"/>
      <c r="PL13" s="388"/>
      <c r="PM13" s="388"/>
      <c r="PN13" s="388"/>
      <c r="PO13" s="388"/>
      <c r="PP13" s="388"/>
      <c r="PQ13" s="388"/>
      <c r="PR13" s="388"/>
      <c r="PS13" s="388"/>
      <c r="PT13" s="388"/>
      <c r="PU13" s="388"/>
      <c r="PV13" s="388"/>
      <c r="PW13" s="388"/>
      <c r="PX13" s="388"/>
      <c r="PY13" s="388"/>
      <c r="PZ13" s="388"/>
      <c r="QA13" s="388"/>
      <c r="QB13" s="388"/>
      <c r="QC13" s="388"/>
      <c r="QD13" s="388"/>
      <c r="QE13" s="388"/>
      <c r="QF13" s="388"/>
      <c r="QG13" s="388"/>
      <c r="QH13" s="388"/>
      <c r="QI13" s="388"/>
      <c r="QJ13" s="388"/>
      <c r="QK13" s="388"/>
      <c r="QL13" s="388"/>
      <c r="QM13" s="388"/>
      <c r="QN13" s="388"/>
      <c r="QO13" s="388"/>
      <c r="QP13" s="388"/>
      <c r="QQ13" s="388"/>
      <c r="QR13" s="388"/>
      <c r="QS13" s="388"/>
      <c r="QT13" s="388"/>
      <c r="QU13" s="388"/>
      <c r="QV13" s="388"/>
      <c r="QW13" s="388"/>
      <c r="QX13" s="388"/>
      <c r="QY13" s="388"/>
      <c r="QZ13" s="388"/>
      <c r="RA13" s="388"/>
      <c r="RB13" s="388"/>
      <c r="RC13" s="388"/>
      <c r="RD13" s="388"/>
      <c r="RE13" s="388"/>
      <c r="RF13" s="388"/>
      <c r="RG13" s="388"/>
      <c r="RH13" s="388"/>
      <c r="RI13" s="388"/>
      <c r="RJ13" s="388"/>
      <c r="RK13" s="388"/>
      <c r="RL13" s="388"/>
      <c r="RM13" s="388"/>
      <c r="RN13" s="388"/>
      <c r="RO13" s="388"/>
      <c r="RP13" s="388"/>
      <c r="RQ13" s="388"/>
      <c r="RR13" s="388"/>
      <c r="RS13" s="388"/>
      <c r="RT13" s="388"/>
      <c r="RU13" s="388"/>
      <c r="RV13" s="388"/>
      <c r="RW13" s="388"/>
      <c r="RX13" s="388"/>
      <c r="RY13" s="388"/>
      <c r="RZ13" s="388"/>
      <c r="SA13" s="388"/>
      <c r="SB13" s="388"/>
      <c r="SC13" s="388"/>
      <c r="SD13" s="388"/>
      <c r="SE13" s="388"/>
      <c r="SF13" s="388"/>
      <c r="SG13" s="388"/>
      <c r="SH13" s="388"/>
      <c r="SI13" s="388"/>
      <c r="SJ13" s="388"/>
      <c r="SK13" s="388"/>
      <c r="SL13" s="388"/>
      <c r="SM13" s="388"/>
      <c r="SN13" s="388"/>
      <c r="SO13" s="388"/>
      <c r="SP13" s="388"/>
      <c r="SQ13" s="388"/>
      <c r="SR13" s="388"/>
      <c r="SS13" s="388"/>
      <c r="ST13" s="388"/>
      <c r="SU13" s="388"/>
      <c r="SV13" s="388"/>
      <c r="SW13" s="388"/>
      <c r="SX13" s="388"/>
      <c r="SY13" s="388"/>
      <c r="SZ13" s="388"/>
      <c r="TA13" s="388"/>
      <c r="TB13" s="388"/>
      <c r="TC13" s="388"/>
      <c r="TD13" s="388"/>
      <c r="TE13" s="388"/>
      <c r="TF13" s="388"/>
      <c r="TG13" s="388"/>
      <c r="TH13" s="388"/>
      <c r="TI13" s="388"/>
      <c r="TJ13" s="388"/>
      <c r="TK13" s="388"/>
      <c r="TL13" s="388"/>
      <c r="TM13" s="388"/>
      <c r="TN13" s="388"/>
      <c r="TO13" s="388"/>
      <c r="TP13" s="388"/>
      <c r="TQ13" s="388"/>
      <c r="TR13" s="388"/>
      <c r="TS13" s="388"/>
      <c r="TT13" s="388"/>
      <c r="TU13" s="388"/>
      <c r="TV13" s="388"/>
      <c r="TW13" s="388"/>
      <c r="TX13" s="388"/>
      <c r="TY13" s="388"/>
      <c r="TZ13" s="388"/>
      <c r="UA13" s="388"/>
      <c r="UB13" s="388"/>
      <c r="UC13" s="388"/>
      <c r="UD13" s="388"/>
      <c r="UE13" s="388"/>
      <c r="UF13" s="388"/>
      <c r="UG13" s="388"/>
      <c r="UH13" s="388"/>
      <c r="UI13" s="388"/>
      <c r="UJ13" s="388"/>
      <c r="UK13" s="388"/>
      <c r="UL13" s="388"/>
      <c r="UM13" s="388"/>
      <c r="UN13" s="388"/>
      <c r="UO13" s="388"/>
      <c r="UP13" s="388"/>
      <c r="UQ13" s="388"/>
      <c r="UR13" s="388"/>
      <c r="US13" s="388"/>
      <c r="UT13" s="388"/>
      <c r="UU13" s="388"/>
      <c r="UV13" s="388"/>
      <c r="UW13" s="388"/>
      <c r="UX13" s="388"/>
      <c r="UY13" s="388"/>
      <c r="UZ13" s="388"/>
      <c r="VA13" s="388"/>
      <c r="VB13" s="388"/>
      <c r="VC13" s="388"/>
      <c r="VD13" s="388"/>
      <c r="VE13" s="388"/>
      <c r="VF13" s="388"/>
      <c r="VG13" s="388"/>
      <c r="VH13" s="388"/>
      <c r="VI13" s="388"/>
      <c r="VJ13" s="388"/>
      <c r="VK13" s="388"/>
      <c r="VL13" s="388"/>
      <c r="VM13" s="388"/>
      <c r="VN13" s="388"/>
      <c r="VO13" s="388"/>
      <c r="VP13" s="388"/>
      <c r="VQ13" s="388"/>
      <c r="VR13" s="388"/>
      <c r="VS13" s="388"/>
      <c r="VT13" s="388"/>
      <c r="VU13" s="388"/>
      <c r="VV13" s="388"/>
      <c r="VW13" s="388"/>
      <c r="VX13" s="388"/>
      <c r="VY13" s="388"/>
      <c r="VZ13" s="388"/>
      <c r="WA13" s="388"/>
      <c r="WB13" s="388"/>
      <c r="WC13" s="388"/>
      <c r="WD13" s="388"/>
      <c r="WE13" s="388"/>
      <c r="WF13" s="388"/>
      <c r="WG13" s="388"/>
      <c r="WH13" s="388"/>
      <c r="WI13" s="388"/>
      <c r="WJ13" s="388"/>
      <c r="WK13" s="388"/>
      <c r="WL13" s="388"/>
      <c r="WM13" s="388"/>
      <c r="WN13" s="388"/>
      <c r="WO13" s="388"/>
      <c r="WP13" s="388"/>
      <c r="WQ13" s="388"/>
      <c r="WR13" s="388"/>
      <c r="WS13" s="388"/>
      <c r="WT13" s="388"/>
      <c r="WU13" s="388"/>
      <c r="WV13" s="388"/>
      <c r="WW13" s="388"/>
      <c r="WX13" s="388"/>
      <c r="WY13" s="388"/>
      <c r="WZ13" s="388"/>
      <c r="XA13" s="388"/>
      <c r="XB13" s="388"/>
      <c r="XC13" s="388"/>
      <c r="XD13" s="388"/>
      <c r="XE13" s="388"/>
      <c r="XF13" s="388"/>
      <c r="XG13" s="388"/>
      <c r="XH13" s="388"/>
      <c r="XI13" s="388"/>
      <c r="XJ13" s="388"/>
      <c r="XK13" s="388"/>
      <c r="XL13" s="388"/>
      <c r="XM13" s="388"/>
      <c r="XN13" s="388"/>
      <c r="XO13" s="388"/>
      <c r="XP13" s="388"/>
      <c r="XQ13" s="388"/>
      <c r="XR13" s="388"/>
      <c r="XS13" s="388"/>
      <c r="XT13" s="388"/>
      <c r="XU13" s="388"/>
      <c r="XV13" s="388"/>
      <c r="XW13" s="388"/>
      <c r="XX13" s="388"/>
      <c r="XY13" s="388"/>
      <c r="XZ13" s="388"/>
      <c r="YA13" s="388"/>
      <c r="YB13" s="388"/>
      <c r="YC13" s="388"/>
      <c r="YD13" s="388"/>
      <c r="YE13" s="388"/>
      <c r="YF13" s="388"/>
      <c r="YG13" s="388"/>
      <c r="YH13" s="388"/>
      <c r="YI13" s="388"/>
      <c r="YJ13" s="388"/>
      <c r="YK13" s="388"/>
      <c r="YL13" s="388"/>
      <c r="YM13" s="388"/>
      <c r="YN13" s="388"/>
      <c r="YO13" s="388"/>
      <c r="YP13" s="388"/>
      <c r="YQ13" s="388"/>
      <c r="YR13" s="388"/>
      <c r="YS13" s="388"/>
      <c r="YT13" s="388"/>
      <c r="YU13" s="388"/>
      <c r="YV13" s="388"/>
      <c r="YW13" s="388"/>
      <c r="YX13" s="388"/>
      <c r="YY13" s="388"/>
      <c r="YZ13" s="388"/>
      <c r="ZA13" s="388"/>
      <c r="ZB13" s="388"/>
      <c r="ZC13" s="388"/>
      <c r="ZD13" s="388"/>
      <c r="ZE13" s="388"/>
      <c r="ZF13" s="388"/>
      <c r="ZG13" s="388"/>
      <c r="ZH13" s="388"/>
      <c r="ZI13" s="388"/>
      <c r="ZJ13" s="388"/>
      <c r="ZK13" s="388"/>
      <c r="ZL13" s="388"/>
      <c r="ZM13" s="388"/>
      <c r="ZN13" s="388"/>
      <c r="ZO13" s="388"/>
      <c r="ZP13" s="388"/>
      <c r="ZQ13" s="388"/>
      <c r="ZR13" s="388"/>
      <c r="ZS13" s="388"/>
      <c r="ZT13" s="388"/>
      <c r="ZU13" s="388"/>
      <c r="ZV13" s="388"/>
      <c r="ZW13" s="388"/>
      <c r="ZX13" s="388"/>
      <c r="ZY13" s="388"/>
      <c r="ZZ13" s="388"/>
      <c r="AAA13" s="388"/>
      <c r="AAB13" s="388"/>
      <c r="AAC13" s="388"/>
      <c r="AAD13" s="388"/>
      <c r="AAE13" s="388"/>
      <c r="AAF13" s="388"/>
      <c r="AAG13" s="388"/>
      <c r="AAH13" s="388"/>
      <c r="AAI13" s="388"/>
      <c r="AAJ13" s="388"/>
      <c r="AAK13" s="388"/>
      <c r="AAL13" s="388"/>
      <c r="AAM13" s="388"/>
      <c r="AAN13" s="388"/>
      <c r="AAO13" s="388"/>
      <c r="AAP13" s="388"/>
      <c r="AAQ13" s="388"/>
      <c r="AAR13" s="388"/>
      <c r="AAS13" s="388"/>
      <c r="AAT13" s="388"/>
      <c r="AAU13" s="388"/>
      <c r="AAV13" s="388"/>
      <c r="AAW13" s="388"/>
      <c r="AAX13" s="388"/>
      <c r="AAY13" s="388"/>
      <c r="AAZ13" s="388"/>
      <c r="ABA13" s="388"/>
      <c r="ABB13" s="388"/>
      <c r="ABC13" s="388"/>
      <c r="ABD13" s="388"/>
      <c r="ABE13" s="388"/>
      <c r="ABF13" s="388"/>
      <c r="ABG13" s="388"/>
      <c r="ABH13" s="388"/>
      <c r="ABI13" s="388"/>
      <c r="ABJ13" s="388"/>
      <c r="ABK13" s="388"/>
      <c r="ABL13" s="388"/>
      <c r="ABM13" s="388"/>
      <c r="ABN13" s="388"/>
      <c r="ABO13" s="388"/>
      <c r="ABP13" s="388"/>
      <c r="ABQ13" s="388"/>
      <c r="ABR13" s="388"/>
      <c r="ABS13" s="388"/>
      <c r="ABT13" s="388"/>
      <c r="ABU13" s="388"/>
      <c r="ABV13" s="388"/>
      <c r="ABW13" s="388"/>
      <c r="ABX13" s="388"/>
      <c r="ABY13" s="388"/>
      <c r="ABZ13" s="388"/>
      <c r="ACA13" s="388"/>
      <c r="ACB13" s="388"/>
      <c r="ACC13" s="388"/>
      <c r="ACD13" s="388"/>
      <c r="ACE13" s="388"/>
      <c r="ACF13" s="388"/>
      <c r="ACG13" s="388"/>
      <c r="ACH13" s="388"/>
      <c r="ACI13" s="388"/>
      <c r="ACJ13" s="388"/>
      <c r="ACK13" s="388"/>
      <c r="ACL13" s="388"/>
      <c r="ACM13" s="388"/>
      <c r="ACN13" s="388"/>
      <c r="ACO13" s="388"/>
      <c r="ACP13" s="388"/>
      <c r="ACQ13" s="388"/>
      <c r="ACR13" s="388"/>
      <c r="ACS13" s="388"/>
      <c r="ACT13" s="388"/>
      <c r="ACU13" s="388"/>
      <c r="ACV13" s="388"/>
      <c r="ACW13" s="388"/>
      <c r="ACX13" s="388"/>
      <c r="ACY13" s="388"/>
      <c r="ACZ13" s="388"/>
      <c r="ADA13" s="388"/>
      <c r="ADB13" s="388"/>
      <c r="ADC13" s="388"/>
      <c r="ADD13" s="388"/>
      <c r="ADE13" s="388"/>
      <c r="ADF13" s="388"/>
      <c r="ADG13" s="388"/>
      <c r="ADH13" s="388"/>
      <c r="ADI13" s="388"/>
      <c r="ADJ13" s="388"/>
      <c r="ADK13" s="388"/>
      <c r="ADL13" s="388"/>
      <c r="ADM13" s="388"/>
      <c r="ADN13" s="388"/>
      <c r="ADO13" s="388"/>
      <c r="ADP13" s="388"/>
      <c r="ADQ13" s="388"/>
      <c r="ADR13" s="388"/>
      <c r="ADS13" s="388"/>
      <c r="ADT13" s="388"/>
      <c r="ADU13" s="388"/>
      <c r="ADV13" s="388"/>
      <c r="ADW13" s="388"/>
      <c r="ADX13" s="388"/>
      <c r="ADY13" s="388"/>
      <c r="ADZ13" s="388"/>
      <c r="AEA13" s="388"/>
      <c r="AEB13" s="388"/>
      <c r="AEC13" s="388"/>
      <c r="AED13" s="388"/>
      <c r="AEE13" s="388"/>
      <c r="AEF13" s="388"/>
      <c r="AEG13" s="388"/>
      <c r="AEH13" s="388"/>
      <c r="AEI13" s="388"/>
      <c r="AEJ13" s="388"/>
      <c r="AEK13" s="388"/>
      <c r="AEL13" s="388"/>
      <c r="AEM13" s="388"/>
      <c r="AEN13" s="388"/>
      <c r="AEO13" s="388"/>
      <c r="AEP13" s="388"/>
      <c r="AEQ13" s="388"/>
      <c r="AER13" s="388"/>
      <c r="AES13" s="388"/>
      <c r="AET13" s="388"/>
      <c r="AEU13" s="388"/>
      <c r="AEV13" s="388"/>
      <c r="AEW13" s="388"/>
      <c r="AEX13" s="388"/>
      <c r="AEY13" s="388"/>
      <c r="AEZ13" s="388"/>
      <c r="AFA13" s="388"/>
      <c r="AFB13" s="388"/>
      <c r="AFC13" s="388"/>
      <c r="AFD13" s="388"/>
      <c r="AFE13" s="388"/>
      <c r="AFF13" s="388"/>
      <c r="AFG13" s="388"/>
      <c r="AFH13" s="388"/>
      <c r="AFI13" s="388"/>
      <c r="AFJ13" s="388"/>
      <c r="AFK13" s="388"/>
      <c r="AFL13" s="388"/>
      <c r="AFM13" s="388"/>
      <c r="AFN13" s="388"/>
      <c r="AFO13" s="388"/>
      <c r="AFP13" s="388"/>
      <c r="AFQ13" s="388"/>
      <c r="AFR13" s="388"/>
      <c r="AFS13" s="388"/>
      <c r="AFT13" s="388"/>
      <c r="AFU13" s="388"/>
      <c r="AFV13" s="388"/>
      <c r="AFW13" s="388"/>
      <c r="AFX13" s="388"/>
      <c r="AFY13" s="388"/>
      <c r="AFZ13" s="388"/>
      <c r="AGA13" s="388"/>
      <c r="AGB13" s="388"/>
      <c r="AGC13" s="388"/>
      <c r="AGD13" s="388"/>
      <c r="AGE13" s="388"/>
      <c r="AGF13" s="388"/>
      <c r="AGG13" s="388"/>
      <c r="AGH13" s="388"/>
      <c r="AGI13" s="388"/>
      <c r="AGJ13" s="388"/>
      <c r="AGK13" s="388"/>
      <c r="AGL13" s="388"/>
      <c r="AGM13" s="388"/>
      <c r="AGN13" s="388"/>
      <c r="AGO13" s="388"/>
      <c r="AGP13" s="388"/>
      <c r="AGQ13" s="388"/>
      <c r="AGR13" s="388"/>
      <c r="AGS13" s="388"/>
      <c r="AGT13" s="388"/>
      <c r="AGU13" s="388"/>
      <c r="AGV13" s="388"/>
      <c r="AGW13" s="388"/>
      <c r="AGX13" s="388"/>
      <c r="AGY13" s="388"/>
      <c r="AGZ13" s="388"/>
      <c r="AHA13" s="388"/>
      <c r="AHB13" s="388"/>
      <c r="AHC13" s="388"/>
      <c r="AHD13" s="388"/>
      <c r="AHE13" s="388"/>
      <c r="AHF13" s="388"/>
      <c r="AHG13" s="388"/>
      <c r="AHH13" s="388"/>
      <c r="AHI13" s="388"/>
      <c r="AHJ13" s="388"/>
      <c r="AHK13" s="388"/>
      <c r="AHL13" s="388"/>
      <c r="AHM13" s="388"/>
      <c r="AHN13" s="388"/>
      <c r="AHO13" s="388"/>
      <c r="AHP13" s="388"/>
      <c r="AHQ13" s="388"/>
      <c r="AHR13" s="388"/>
      <c r="AHS13" s="388"/>
      <c r="AHT13" s="388"/>
      <c r="AHU13" s="388"/>
      <c r="AHV13" s="388"/>
      <c r="AHW13" s="388"/>
      <c r="AHX13" s="388"/>
      <c r="AHY13" s="388"/>
      <c r="AHZ13" s="388"/>
      <c r="AIA13" s="388"/>
      <c r="AIB13" s="388"/>
      <c r="AIC13" s="388"/>
      <c r="AID13" s="388"/>
      <c r="AIE13" s="388"/>
      <c r="AIF13" s="388"/>
      <c r="AIG13" s="388"/>
      <c r="AIH13" s="388"/>
      <c r="AII13" s="388"/>
      <c r="AIJ13" s="388"/>
      <c r="AIK13" s="388"/>
      <c r="AIL13" s="388"/>
      <c r="AIM13" s="388"/>
      <c r="AIN13" s="388"/>
      <c r="AIO13" s="388"/>
      <c r="AIP13" s="388"/>
      <c r="AIQ13" s="388"/>
      <c r="AIR13" s="388"/>
      <c r="AIS13" s="388"/>
      <c r="AIT13" s="388"/>
      <c r="AIU13" s="388"/>
      <c r="AIV13" s="388"/>
      <c r="AIW13" s="388"/>
      <c r="AIX13" s="388"/>
      <c r="AIY13" s="388"/>
      <c r="AIZ13" s="388"/>
      <c r="AJA13" s="388"/>
      <c r="AJB13" s="388"/>
      <c r="AJC13" s="388"/>
      <c r="AJD13" s="388"/>
      <c r="AJE13" s="388"/>
      <c r="AJF13" s="388"/>
      <c r="AJG13" s="388"/>
      <c r="AJH13" s="388"/>
      <c r="AJI13" s="388"/>
      <c r="AJJ13" s="388"/>
      <c r="AJK13" s="388"/>
      <c r="AJL13" s="388"/>
      <c r="AJM13" s="388"/>
      <c r="AJN13" s="388"/>
      <c r="AJO13" s="388"/>
      <c r="AJP13" s="388"/>
      <c r="AJQ13" s="388"/>
      <c r="AJR13" s="388"/>
      <c r="AJS13" s="388"/>
      <c r="AJT13" s="388"/>
      <c r="AJU13" s="388"/>
      <c r="AJV13" s="388"/>
      <c r="AJW13" s="388"/>
      <c r="AJX13" s="388"/>
      <c r="AJY13" s="388"/>
      <c r="AJZ13" s="388"/>
      <c r="AKA13" s="388"/>
      <c r="AKB13" s="388"/>
      <c r="AKC13" s="388"/>
      <c r="AKD13" s="388"/>
      <c r="AKE13" s="388"/>
      <c r="AKF13" s="388"/>
      <c r="AKG13" s="388"/>
      <c r="AKH13" s="388"/>
      <c r="AKI13" s="388"/>
      <c r="AKJ13" s="388"/>
      <c r="AKK13" s="388"/>
      <c r="AKL13" s="388"/>
      <c r="AKM13" s="388"/>
      <c r="AKN13" s="388"/>
      <c r="AKO13" s="388"/>
      <c r="AKP13" s="388"/>
      <c r="AKQ13" s="388"/>
      <c r="AKR13" s="388"/>
      <c r="AKS13" s="388"/>
      <c r="AKT13" s="388"/>
      <c r="AKU13" s="388"/>
      <c r="AKV13" s="388"/>
      <c r="AKW13" s="388"/>
      <c r="AKX13" s="388"/>
      <c r="AKY13" s="388"/>
      <c r="AKZ13" s="388"/>
      <c r="ALA13" s="388"/>
      <c r="ALB13" s="388"/>
      <c r="ALC13" s="388"/>
      <c r="ALD13" s="388"/>
      <c r="ALE13" s="388"/>
      <c r="ALF13" s="388"/>
      <c r="ALG13" s="388"/>
      <c r="ALH13" s="388"/>
      <c r="ALI13" s="388"/>
      <c r="ALJ13" s="388"/>
      <c r="ALK13" s="388"/>
      <c r="ALL13" s="388"/>
      <c r="ALM13" s="388"/>
      <c r="ALN13" s="388"/>
      <c r="ALO13" s="388"/>
      <c r="ALP13" s="388"/>
      <c r="ALQ13" s="388"/>
      <c r="ALR13" s="388"/>
      <c r="ALS13" s="388"/>
      <c r="ALT13" s="388"/>
      <c r="ALU13" s="388"/>
      <c r="ALV13" s="388"/>
      <c r="ALW13" s="387"/>
      <c r="ALX13" s="387"/>
      <c r="ALY13" s="387"/>
      <c r="ALZ13" s="387"/>
      <c r="AMA13" s="387"/>
      <c r="AMB13" s="387"/>
      <c r="AMC13" s="387"/>
      <c r="AMD13" s="387"/>
      <c r="AME13" s="387"/>
      <c r="AMF13" s="387"/>
      <c r="AMG13" s="387"/>
      <c r="AMH13" s="387"/>
      <c r="AMI13" s="387"/>
      <c r="AMJ13" s="387"/>
      <c r="AMK13" s="387"/>
    </row>
    <row r="14" spans="1:1025">
      <c r="A14" s="467"/>
      <c r="B14" s="482"/>
      <c r="C14" s="482"/>
      <c r="D14" s="482"/>
      <c r="E14" s="482"/>
      <c r="F14" s="482"/>
      <c r="G14" s="467"/>
      <c r="H14" s="467"/>
      <c r="I14" s="75"/>
    </row>
    <row r="15" spans="1:1025">
      <c r="A15" s="467"/>
      <c r="B15" s="483"/>
      <c r="C15" s="484"/>
      <c r="D15" s="483"/>
      <c r="E15" s="485"/>
      <c r="F15" s="486"/>
      <c r="G15" s="486"/>
      <c r="H15" s="467"/>
      <c r="I15" s="75"/>
    </row>
    <row r="16" spans="1:1025" ht="12.75" customHeight="1">
      <c r="A16" s="467"/>
      <c r="B16" s="487" t="s">
        <v>270</v>
      </c>
      <c r="C16" s="484"/>
      <c r="D16" s="483"/>
      <c r="E16" s="485"/>
      <c r="F16" s="1539" t="s">
        <v>266</v>
      </c>
      <c r="G16" s="1539"/>
      <c r="H16" s="1539"/>
      <c r="I16" s="75"/>
    </row>
    <row r="17" spans="1:8" ht="12.75" customHeight="1">
      <c r="A17" s="468"/>
      <c r="B17" s="488"/>
      <c r="C17" s="483"/>
      <c r="D17" s="487"/>
      <c r="E17" s="487"/>
      <c r="F17" s="1539" t="s">
        <v>267</v>
      </c>
      <c r="G17" s="1539"/>
      <c r="H17" s="1539"/>
    </row>
    <row r="18" spans="1:8">
      <c r="F18" s="75"/>
      <c r="G18" s="75"/>
      <c r="H18" s="75"/>
    </row>
  </sheetData>
  <mergeCells count="9">
    <mergeCell ref="B3:O3"/>
    <mergeCell ref="F17:H17"/>
    <mergeCell ref="A5:C5"/>
    <mergeCell ref="A6:C6"/>
    <mergeCell ref="K7:O7"/>
    <mergeCell ref="K8:L8"/>
    <mergeCell ref="A10:O10"/>
    <mergeCell ref="A13:F13"/>
    <mergeCell ref="F16:H16"/>
  </mergeCells>
  <pageMargins left="0.70000000000000007" right="0.70000000000000007" top="0.75" bottom="0.75" header="0.30000000000000004" footer="0.30000000000000004"/>
  <pageSetup paperSize="9" scale="49"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O15"/>
  <sheetViews>
    <sheetView zoomScale="110" zoomScaleNormal="110" workbookViewId="0">
      <selection activeCell="B7" sqref="B7"/>
    </sheetView>
  </sheetViews>
  <sheetFormatPr defaultRowHeight="15"/>
  <cols>
    <col min="1" max="1" width="5.140625" style="806" customWidth="1"/>
    <col min="2" max="2" width="42.85546875" style="806" customWidth="1"/>
    <col min="3" max="8" width="8.7109375" style="806"/>
    <col min="9" max="9" width="14.140625" style="806" customWidth="1"/>
    <col min="10" max="10" width="8.7109375" style="806"/>
    <col min="11" max="11" width="14" style="806" customWidth="1"/>
    <col min="12" max="12" width="12.85546875" style="806" customWidth="1"/>
    <col min="13" max="13" width="12.7109375" style="806" customWidth="1"/>
    <col min="14" max="14" width="15.5703125" style="806" customWidth="1"/>
    <col min="15" max="15" width="20.7109375" style="806" customWidth="1"/>
    <col min="16" max="258" width="8.7109375" style="806"/>
    <col min="259" max="259" width="47" style="806" customWidth="1"/>
    <col min="260" max="264" width="8.7109375" style="806"/>
    <col min="265" max="265" width="14.140625" style="806" customWidth="1"/>
    <col min="266" max="266" width="8.7109375" style="806"/>
    <col min="267" max="267" width="14" style="806" customWidth="1"/>
    <col min="268" max="514" width="8.7109375" style="806"/>
    <col min="515" max="515" width="47" style="806" customWidth="1"/>
    <col min="516" max="520" width="8.7109375" style="806"/>
    <col min="521" max="521" width="14.140625" style="806" customWidth="1"/>
    <col min="522" max="522" width="8.7109375" style="806"/>
    <col min="523" max="523" width="14" style="806" customWidth="1"/>
    <col min="524" max="770" width="8.7109375" style="806"/>
    <col min="771" max="771" width="47" style="806" customWidth="1"/>
    <col min="772" max="776" width="8.7109375" style="806"/>
    <col min="777" max="777" width="14.140625" style="806" customWidth="1"/>
    <col min="778" max="778" width="8.7109375" style="806"/>
    <col min="779" max="779" width="14" style="806" customWidth="1"/>
    <col min="780" max="1026" width="8.7109375" style="806"/>
    <col min="1027" max="1027" width="47" style="806" customWidth="1"/>
    <col min="1028" max="1032" width="8.7109375" style="806"/>
    <col min="1033" max="1033" width="14.140625" style="806" customWidth="1"/>
    <col min="1034" max="1034" width="8.7109375" style="806"/>
    <col min="1035" max="1035" width="14" style="806" customWidth="1"/>
    <col min="1036" max="1282" width="8.7109375" style="806"/>
    <col min="1283" max="1283" width="47" style="806" customWidth="1"/>
    <col min="1284" max="1288" width="8.7109375" style="806"/>
    <col min="1289" max="1289" width="14.140625" style="806" customWidth="1"/>
    <col min="1290" max="1290" width="8.7109375" style="806"/>
    <col min="1291" max="1291" width="14" style="806" customWidth="1"/>
    <col min="1292" max="1538" width="8.7109375" style="806"/>
    <col min="1539" max="1539" width="47" style="806" customWidth="1"/>
    <col min="1540" max="1544" width="8.7109375" style="806"/>
    <col min="1545" max="1545" width="14.140625" style="806" customWidth="1"/>
    <col min="1546" max="1546" width="8.7109375" style="806"/>
    <col min="1547" max="1547" width="14" style="806" customWidth="1"/>
    <col min="1548" max="1794" width="8.7109375" style="806"/>
    <col min="1795" max="1795" width="47" style="806" customWidth="1"/>
    <col min="1796" max="1800" width="8.7109375" style="806"/>
    <col min="1801" max="1801" width="14.140625" style="806" customWidth="1"/>
    <col min="1802" max="1802" width="8.7109375" style="806"/>
    <col min="1803" max="1803" width="14" style="806" customWidth="1"/>
    <col min="1804" max="2050" width="8.7109375" style="806"/>
    <col min="2051" max="2051" width="47" style="806" customWidth="1"/>
    <col min="2052" max="2056" width="8.7109375" style="806"/>
    <col min="2057" max="2057" width="14.140625" style="806" customWidth="1"/>
    <col min="2058" max="2058" width="8.7109375" style="806"/>
    <col min="2059" max="2059" width="14" style="806" customWidth="1"/>
    <col min="2060" max="2306" width="8.7109375" style="806"/>
    <col min="2307" max="2307" width="47" style="806" customWidth="1"/>
    <col min="2308" max="2312" width="8.7109375" style="806"/>
    <col min="2313" max="2313" width="14.140625" style="806" customWidth="1"/>
    <col min="2314" max="2314" width="8.7109375" style="806"/>
    <col min="2315" max="2315" width="14" style="806" customWidth="1"/>
    <col min="2316" max="2562" width="8.7109375" style="806"/>
    <col min="2563" max="2563" width="47" style="806" customWidth="1"/>
    <col min="2564" max="2568" width="8.7109375" style="806"/>
    <col min="2569" max="2569" width="14.140625" style="806" customWidth="1"/>
    <col min="2570" max="2570" width="8.7109375" style="806"/>
    <col min="2571" max="2571" width="14" style="806" customWidth="1"/>
    <col min="2572" max="2818" width="8.7109375" style="806"/>
    <col min="2819" max="2819" width="47" style="806" customWidth="1"/>
    <col min="2820" max="2824" width="8.7109375" style="806"/>
    <col min="2825" max="2825" width="14.140625" style="806" customWidth="1"/>
    <col min="2826" max="2826" width="8.7109375" style="806"/>
    <col min="2827" max="2827" width="14" style="806" customWidth="1"/>
    <col min="2828" max="3074" width="8.7109375" style="806"/>
    <col min="3075" max="3075" width="47" style="806" customWidth="1"/>
    <col min="3076" max="3080" width="8.7109375" style="806"/>
    <col min="3081" max="3081" width="14.140625" style="806" customWidth="1"/>
    <col min="3082" max="3082" width="8.7109375" style="806"/>
    <col min="3083" max="3083" width="14" style="806" customWidth="1"/>
    <col min="3084" max="3330" width="8.7109375" style="806"/>
    <col min="3331" max="3331" width="47" style="806" customWidth="1"/>
    <col min="3332" max="3336" width="8.7109375" style="806"/>
    <col min="3337" max="3337" width="14.140625" style="806" customWidth="1"/>
    <col min="3338" max="3338" width="8.7109375" style="806"/>
    <col min="3339" max="3339" width="14" style="806" customWidth="1"/>
    <col min="3340" max="3586" width="8.7109375" style="806"/>
    <col min="3587" max="3587" width="47" style="806" customWidth="1"/>
    <col min="3588" max="3592" width="8.7109375" style="806"/>
    <col min="3593" max="3593" width="14.140625" style="806" customWidth="1"/>
    <col min="3594" max="3594" width="8.7109375" style="806"/>
    <col min="3595" max="3595" width="14" style="806" customWidth="1"/>
    <col min="3596" max="3842" width="8.7109375" style="806"/>
    <col min="3843" max="3843" width="47" style="806" customWidth="1"/>
    <col min="3844" max="3848" width="8.7109375" style="806"/>
    <col min="3849" max="3849" width="14.140625" style="806" customWidth="1"/>
    <col min="3850" max="3850" width="8.7109375" style="806"/>
    <col min="3851" max="3851" width="14" style="806" customWidth="1"/>
    <col min="3852" max="4098" width="8.7109375" style="806"/>
    <col min="4099" max="4099" width="47" style="806" customWidth="1"/>
    <col min="4100" max="4104" width="8.7109375" style="806"/>
    <col min="4105" max="4105" width="14.140625" style="806" customWidth="1"/>
    <col min="4106" max="4106" width="8.7109375" style="806"/>
    <col min="4107" max="4107" width="14" style="806" customWidth="1"/>
    <col min="4108" max="4354" width="8.7109375" style="806"/>
    <col min="4355" max="4355" width="47" style="806" customWidth="1"/>
    <col min="4356" max="4360" width="8.7109375" style="806"/>
    <col min="4361" max="4361" width="14.140625" style="806" customWidth="1"/>
    <col min="4362" max="4362" width="8.7109375" style="806"/>
    <col min="4363" max="4363" width="14" style="806" customWidth="1"/>
    <col min="4364" max="4610" width="8.7109375" style="806"/>
    <col min="4611" max="4611" width="47" style="806" customWidth="1"/>
    <col min="4612" max="4616" width="8.7109375" style="806"/>
    <col min="4617" max="4617" width="14.140625" style="806" customWidth="1"/>
    <col min="4618" max="4618" width="8.7109375" style="806"/>
    <col min="4619" max="4619" width="14" style="806" customWidth="1"/>
    <col min="4620" max="4866" width="8.7109375" style="806"/>
    <col min="4867" max="4867" width="47" style="806" customWidth="1"/>
    <col min="4868" max="4872" width="8.7109375" style="806"/>
    <col min="4873" max="4873" width="14.140625" style="806" customWidth="1"/>
    <col min="4874" max="4874" width="8.7109375" style="806"/>
    <col min="4875" max="4875" width="14" style="806" customWidth="1"/>
    <col min="4876" max="5122" width="8.7109375" style="806"/>
    <col min="5123" max="5123" width="47" style="806" customWidth="1"/>
    <col min="5124" max="5128" width="8.7109375" style="806"/>
    <col min="5129" max="5129" width="14.140625" style="806" customWidth="1"/>
    <col min="5130" max="5130" width="8.7109375" style="806"/>
    <col min="5131" max="5131" width="14" style="806" customWidth="1"/>
    <col min="5132" max="5378" width="8.7109375" style="806"/>
    <col min="5379" max="5379" width="47" style="806" customWidth="1"/>
    <col min="5380" max="5384" width="8.7109375" style="806"/>
    <col min="5385" max="5385" width="14.140625" style="806" customWidth="1"/>
    <col min="5386" max="5386" width="8.7109375" style="806"/>
    <col min="5387" max="5387" width="14" style="806" customWidth="1"/>
    <col min="5388" max="5634" width="8.7109375" style="806"/>
    <col min="5635" max="5635" width="47" style="806" customWidth="1"/>
    <col min="5636" max="5640" width="8.7109375" style="806"/>
    <col min="5641" max="5641" width="14.140625" style="806" customWidth="1"/>
    <col min="5642" max="5642" width="8.7109375" style="806"/>
    <col min="5643" max="5643" width="14" style="806" customWidth="1"/>
    <col min="5644" max="5890" width="8.7109375" style="806"/>
    <col min="5891" max="5891" width="47" style="806" customWidth="1"/>
    <col min="5892" max="5896" width="8.7109375" style="806"/>
    <col min="5897" max="5897" width="14.140625" style="806" customWidth="1"/>
    <col min="5898" max="5898" width="8.7109375" style="806"/>
    <col min="5899" max="5899" width="14" style="806" customWidth="1"/>
    <col min="5900" max="6146" width="8.7109375" style="806"/>
    <col min="6147" max="6147" width="47" style="806" customWidth="1"/>
    <col min="6148" max="6152" width="8.7109375" style="806"/>
    <col min="6153" max="6153" width="14.140625" style="806" customWidth="1"/>
    <col min="6154" max="6154" width="8.7109375" style="806"/>
    <col min="6155" max="6155" width="14" style="806" customWidth="1"/>
    <col min="6156" max="6402" width="8.7109375" style="806"/>
    <col min="6403" max="6403" width="47" style="806" customWidth="1"/>
    <col min="6404" max="6408" width="8.7109375" style="806"/>
    <col min="6409" max="6409" width="14.140625" style="806" customWidth="1"/>
    <col min="6410" max="6410" width="8.7109375" style="806"/>
    <col min="6411" max="6411" width="14" style="806" customWidth="1"/>
    <col min="6412" max="6658" width="8.7109375" style="806"/>
    <col min="6659" max="6659" width="47" style="806" customWidth="1"/>
    <col min="6660" max="6664" width="8.7109375" style="806"/>
    <col min="6665" max="6665" width="14.140625" style="806" customWidth="1"/>
    <col min="6666" max="6666" width="8.7109375" style="806"/>
    <col min="6667" max="6667" width="14" style="806" customWidth="1"/>
    <col min="6668" max="6914" width="8.7109375" style="806"/>
    <col min="6915" max="6915" width="47" style="806" customWidth="1"/>
    <col min="6916" max="6920" width="8.7109375" style="806"/>
    <col min="6921" max="6921" width="14.140625" style="806" customWidth="1"/>
    <col min="6922" max="6922" width="8.7109375" style="806"/>
    <col min="6923" max="6923" width="14" style="806" customWidth="1"/>
    <col min="6924" max="7170" width="8.7109375" style="806"/>
    <col min="7171" max="7171" width="47" style="806" customWidth="1"/>
    <col min="7172" max="7176" width="8.7109375" style="806"/>
    <col min="7177" max="7177" width="14.140625" style="806" customWidth="1"/>
    <col min="7178" max="7178" width="8.7109375" style="806"/>
    <col min="7179" max="7179" width="14" style="806" customWidth="1"/>
    <col min="7180" max="7426" width="8.7109375" style="806"/>
    <col min="7427" max="7427" width="47" style="806" customWidth="1"/>
    <col min="7428" max="7432" width="8.7109375" style="806"/>
    <col min="7433" max="7433" width="14.140625" style="806" customWidth="1"/>
    <col min="7434" max="7434" width="8.7109375" style="806"/>
    <col min="7435" max="7435" width="14" style="806" customWidth="1"/>
    <col min="7436" max="7682" width="8.7109375" style="806"/>
    <col min="7683" max="7683" width="47" style="806" customWidth="1"/>
    <col min="7684" max="7688" width="8.7109375" style="806"/>
    <col min="7689" max="7689" width="14.140625" style="806" customWidth="1"/>
    <col min="7690" max="7690" width="8.7109375" style="806"/>
    <col min="7691" max="7691" width="14" style="806" customWidth="1"/>
    <col min="7692" max="7938" width="8.7109375" style="806"/>
    <col min="7939" max="7939" width="47" style="806" customWidth="1"/>
    <col min="7940" max="7944" width="8.7109375" style="806"/>
    <col min="7945" max="7945" width="14.140625" style="806" customWidth="1"/>
    <col min="7946" max="7946" width="8.7109375" style="806"/>
    <col min="7947" max="7947" width="14" style="806" customWidth="1"/>
    <col min="7948" max="8194" width="8.7109375" style="806"/>
    <col min="8195" max="8195" width="47" style="806" customWidth="1"/>
    <col min="8196" max="8200" width="8.7109375" style="806"/>
    <col min="8201" max="8201" width="14.140625" style="806" customWidth="1"/>
    <col min="8202" max="8202" width="8.7109375" style="806"/>
    <col min="8203" max="8203" width="14" style="806" customWidth="1"/>
    <col min="8204" max="8450" width="8.7109375" style="806"/>
    <col min="8451" max="8451" width="47" style="806" customWidth="1"/>
    <col min="8452" max="8456" width="8.7109375" style="806"/>
    <col min="8457" max="8457" width="14.140625" style="806" customWidth="1"/>
    <col min="8458" max="8458" width="8.7109375" style="806"/>
    <col min="8459" max="8459" width="14" style="806" customWidth="1"/>
    <col min="8460" max="8706" width="8.7109375" style="806"/>
    <col min="8707" max="8707" width="47" style="806" customWidth="1"/>
    <col min="8708" max="8712" width="8.7109375" style="806"/>
    <col min="8713" max="8713" width="14.140625" style="806" customWidth="1"/>
    <col min="8714" max="8714" width="8.7109375" style="806"/>
    <col min="8715" max="8715" width="14" style="806" customWidth="1"/>
    <col min="8716" max="8962" width="8.7109375" style="806"/>
    <col min="8963" max="8963" width="47" style="806" customWidth="1"/>
    <col min="8964" max="8968" width="8.7109375" style="806"/>
    <col min="8969" max="8969" width="14.140625" style="806" customWidth="1"/>
    <col min="8970" max="8970" width="8.7109375" style="806"/>
    <col min="8971" max="8971" width="14" style="806" customWidth="1"/>
    <col min="8972" max="9218" width="8.7109375" style="806"/>
    <col min="9219" max="9219" width="47" style="806" customWidth="1"/>
    <col min="9220" max="9224" width="8.7109375" style="806"/>
    <col min="9225" max="9225" width="14.140625" style="806" customWidth="1"/>
    <col min="9226" max="9226" width="8.7109375" style="806"/>
    <col min="9227" max="9227" width="14" style="806" customWidth="1"/>
    <col min="9228" max="9474" width="8.7109375" style="806"/>
    <col min="9475" max="9475" width="47" style="806" customWidth="1"/>
    <col min="9476" max="9480" width="8.7109375" style="806"/>
    <col min="9481" max="9481" width="14.140625" style="806" customWidth="1"/>
    <col min="9482" max="9482" width="8.7109375" style="806"/>
    <col min="9483" max="9483" width="14" style="806" customWidth="1"/>
    <col min="9484" max="9730" width="8.7109375" style="806"/>
    <col min="9731" max="9731" width="47" style="806" customWidth="1"/>
    <col min="9732" max="9736" width="8.7109375" style="806"/>
    <col min="9737" max="9737" width="14.140625" style="806" customWidth="1"/>
    <col min="9738" max="9738" width="8.7109375" style="806"/>
    <col min="9739" max="9739" width="14" style="806" customWidth="1"/>
    <col min="9740" max="9986" width="8.7109375" style="806"/>
    <col min="9987" max="9987" width="47" style="806" customWidth="1"/>
    <col min="9988" max="9992" width="8.7109375" style="806"/>
    <col min="9993" max="9993" width="14.140625" style="806" customWidth="1"/>
    <col min="9994" max="9994" width="8.7109375" style="806"/>
    <col min="9995" max="9995" width="14" style="806" customWidth="1"/>
    <col min="9996" max="10242" width="8.7109375" style="806"/>
    <col min="10243" max="10243" width="47" style="806" customWidth="1"/>
    <col min="10244" max="10248" width="8.7109375" style="806"/>
    <col min="10249" max="10249" width="14.140625" style="806" customWidth="1"/>
    <col min="10250" max="10250" width="8.7109375" style="806"/>
    <col min="10251" max="10251" width="14" style="806" customWidth="1"/>
    <col min="10252" max="10498" width="8.7109375" style="806"/>
    <col min="10499" max="10499" width="47" style="806" customWidth="1"/>
    <col min="10500" max="10504" width="8.7109375" style="806"/>
    <col min="10505" max="10505" width="14.140625" style="806" customWidth="1"/>
    <col min="10506" max="10506" width="8.7109375" style="806"/>
    <col min="10507" max="10507" width="14" style="806" customWidth="1"/>
    <col min="10508" max="10754" width="8.7109375" style="806"/>
    <col min="10755" max="10755" width="47" style="806" customWidth="1"/>
    <col min="10756" max="10760" width="8.7109375" style="806"/>
    <col min="10761" max="10761" width="14.140625" style="806" customWidth="1"/>
    <col min="10762" max="10762" width="8.7109375" style="806"/>
    <col min="10763" max="10763" width="14" style="806" customWidth="1"/>
    <col min="10764" max="11010" width="8.7109375" style="806"/>
    <col min="11011" max="11011" width="47" style="806" customWidth="1"/>
    <col min="11012" max="11016" width="8.7109375" style="806"/>
    <col min="11017" max="11017" width="14.140625" style="806" customWidth="1"/>
    <col min="11018" max="11018" width="8.7109375" style="806"/>
    <col min="11019" max="11019" width="14" style="806" customWidth="1"/>
    <col min="11020" max="11266" width="8.7109375" style="806"/>
    <col min="11267" max="11267" width="47" style="806" customWidth="1"/>
    <col min="11268" max="11272" width="8.7109375" style="806"/>
    <col min="11273" max="11273" width="14.140625" style="806" customWidth="1"/>
    <col min="11274" max="11274" width="8.7109375" style="806"/>
    <col min="11275" max="11275" width="14" style="806" customWidth="1"/>
    <col min="11276" max="11522" width="8.7109375" style="806"/>
    <col min="11523" max="11523" width="47" style="806" customWidth="1"/>
    <col min="11524" max="11528" width="8.7109375" style="806"/>
    <col min="11529" max="11529" width="14.140625" style="806" customWidth="1"/>
    <col min="11530" max="11530" width="8.7109375" style="806"/>
    <col min="11531" max="11531" width="14" style="806" customWidth="1"/>
    <col min="11532" max="11778" width="8.7109375" style="806"/>
    <col min="11779" max="11779" width="47" style="806" customWidth="1"/>
    <col min="11780" max="11784" width="8.7109375" style="806"/>
    <col min="11785" max="11785" width="14.140625" style="806" customWidth="1"/>
    <col min="11786" max="11786" width="8.7109375" style="806"/>
    <col min="11787" max="11787" width="14" style="806" customWidth="1"/>
    <col min="11788" max="12034" width="8.7109375" style="806"/>
    <col min="12035" max="12035" width="47" style="806" customWidth="1"/>
    <col min="12036" max="12040" width="8.7109375" style="806"/>
    <col min="12041" max="12041" width="14.140625" style="806" customWidth="1"/>
    <col min="12042" max="12042" width="8.7109375" style="806"/>
    <col min="12043" max="12043" width="14" style="806" customWidth="1"/>
    <col min="12044" max="12290" width="8.7109375" style="806"/>
    <col min="12291" max="12291" width="47" style="806" customWidth="1"/>
    <col min="12292" max="12296" width="8.7109375" style="806"/>
    <col min="12297" max="12297" width="14.140625" style="806" customWidth="1"/>
    <col min="12298" max="12298" width="8.7109375" style="806"/>
    <col min="12299" max="12299" width="14" style="806" customWidth="1"/>
    <col min="12300" max="12546" width="8.7109375" style="806"/>
    <col min="12547" max="12547" width="47" style="806" customWidth="1"/>
    <col min="12548" max="12552" width="8.7109375" style="806"/>
    <col min="12553" max="12553" width="14.140625" style="806" customWidth="1"/>
    <col min="12554" max="12554" width="8.7109375" style="806"/>
    <col min="12555" max="12555" width="14" style="806" customWidth="1"/>
    <col min="12556" max="12802" width="8.7109375" style="806"/>
    <col min="12803" max="12803" width="47" style="806" customWidth="1"/>
    <col min="12804" max="12808" width="8.7109375" style="806"/>
    <col min="12809" max="12809" width="14.140625" style="806" customWidth="1"/>
    <col min="12810" max="12810" width="8.7109375" style="806"/>
    <col min="12811" max="12811" width="14" style="806" customWidth="1"/>
    <col min="12812" max="13058" width="8.7109375" style="806"/>
    <col min="13059" max="13059" width="47" style="806" customWidth="1"/>
    <col min="13060" max="13064" width="8.7109375" style="806"/>
    <col min="13065" max="13065" width="14.140625" style="806" customWidth="1"/>
    <col min="13066" max="13066" width="8.7109375" style="806"/>
    <col min="13067" max="13067" width="14" style="806" customWidth="1"/>
    <col min="13068" max="13314" width="8.7109375" style="806"/>
    <col min="13315" max="13315" width="47" style="806" customWidth="1"/>
    <col min="13316" max="13320" width="8.7109375" style="806"/>
    <col min="13321" max="13321" width="14.140625" style="806" customWidth="1"/>
    <col min="13322" max="13322" width="8.7109375" style="806"/>
    <col min="13323" max="13323" width="14" style="806" customWidth="1"/>
    <col min="13324" max="13570" width="8.7109375" style="806"/>
    <col min="13571" max="13571" width="47" style="806" customWidth="1"/>
    <col min="13572" max="13576" width="8.7109375" style="806"/>
    <col min="13577" max="13577" width="14.140625" style="806" customWidth="1"/>
    <col min="13578" max="13578" width="8.7109375" style="806"/>
    <col min="13579" max="13579" width="14" style="806" customWidth="1"/>
    <col min="13580" max="13826" width="8.7109375" style="806"/>
    <col min="13827" max="13827" width="47" style="806" customWidth="1"/>
    <col min="13828" max="13832" width="8.7109375" style="806"/>
    <col min="13833" max="13833" width="14.140625" style="806" customWidth="1"/>
    <col min="13834" max="13834" width="8.7109375" style="806"/>
    <col min="13835" max="13835" width="14" style="806" customWidth="1"/>
    <col min="13836" max="14082" width="8.7109375" style="806"/>
    <col min="14083" max="14083" width="47" style="806" customWidth="1"/>
    <col min="14084" max="14088" width="8.7109375" style="806"/>
    <col min="14089" max="14089" width="14.140625" style="806" customWidth="1"/>
    <col min="14090" max="14090" width="8.7109375" style="806"/>
    <col min="14091" max="14091" width="14" style="806" customWidth="1"/>
    <col min="14092" max="14338" width="8.7109375" style="806"/>
    <col min="14339" max="14339" width="47" style="806" customWidth="1"/>
    <col min="14340" max="14344" width="8.7109375" style="806"/>
    <col min="14345" max="14345" width="14.140625" style="806" customWidth="1"/>
    <col min="14346" max="14346" width="8.7109375" style="806"/>
    <col min="14347" max="14347" width="14" style="806" customWidth="1"/>
    <col min="14348" max="14594" width="8.7109375" style="806"/>
    <col min="14595" max="14595" width="47" style="806" customWidth="1"/>
    <col min="14596" max="14600" width="8.7109375" style="806"/>
    <col min="14601" max="14601" width="14.140625" style="806" customWidth="1"/>
    <col min="14602" max="14602" width="8.7109375" style="806"/>
    <col min="14603" max="14603" width="14" style="806" customWidth="1"/>
    <col min="14604" max="14850" width="8.7109375" style="806"/>
    <col min="14851" max="14851" width="47" style="806" customWidth="1"/>
    <col min="14852" max="14856" width="8.7109375" style="806"/>
    <col min="14857" max="14857" width="14.140625" style="806" customWidth="1"/>
    <col min="14858" max="14858" width="8.7109375" style="806"/>
    <col min="14859" max="14859" width="14" style="806" customWidth="1"/>
    <col min="14860" max="15106" width="8.7109375" style="806"/>
    <col min="15107" max="15107" width="47" style="806" customWidth="1"/>
    <col min="15108" max="15112" width="8.7109375" style="806"/>
    <col min="15113" max="15113" width="14.140625" style="806" customWidth="1"/>
    <col min="15114" max="15114" width="8.7109375" style="806"/>
    <col min="15115" max="15115" width="14" style="806" customWidth="1"/>
    <col min="15116" max="15362" width="8.7109375" style="806"/>
    <col min="15363" max="15363" width="47" style="806" customWidth="1"/>
    <col min="15364" max="15368" width="8.7109375" style="806"/>
    <col min="15369" max="15369" width="14.140625" style="806" customWidth="1"/>
    <col min="15370" max="15370" width="8.7109375" style="806"/>
    <col min="15371" max="15371" width="14" style="806" customWidth="1"/>
    <col min="15372" max="15618" width="8.7109375" style="806"/>
    <col min="15619" max="15619" width="47" style="806" customWidth="1"/>
    <col min="15620" max="15624" width="8.7109375" style="806"/>
    <col min="15625" max="15625" width="14.140625" style="806" customWidth="1"/>
    <col min="15626" max="15626" width="8.7109375" style="806"/>
    <col min="15627" max="15627" width="14" style="806" customWidth="1"/>
    <col min="15628" max="15874" width="8.7109375" style="806"/>
    <col min="15875" max="15875" width="47" style="806" customWidth="1"/>
    <col min="15876" max="15880" width="8.7109375" style="806"/>
    <col min="15881" max="15881" width="14.140625" style="806" customWidth="1"/>
    <col min="15882" max="15882" width="8.7109375" style="806"/>
    <col min="15883" max="15883" width="14" style="806" customWidth="1"/>
    <col min="15884" max="16130" width="8.7109375" style="806"/>
    <col min="16131" max="16131" width="47" style="806" customWidth="1"/>
    <col min="16132" max="16136" width="8.7109375" style="806"/>
    <col min="16137" max="16137" width="14.140625" style="806" customWidth="1"/>
    <col min="16138" max="16138" width="8.7109375" style="806"/>
    <col min="16139" max="16139" width="14" style="806" customWidth="1"/>
    <col min="16140" max="16384" width="8.7109375" style="806"/>
  </cols>
  <sheetData>
    <row r="1" spans="1:15">
      <c r="B1" s="833" t="s">
        <v>935</v>
      </c>
      <c r="C1" s="808"/>
      <c r="D1" s="809"/>
      <c r="E1" s="809"/>
      <c r="F1" s="809"/>
      <c r="G1" s="809"/>
      <c r="H1" s="810"/>
      <c r="I1" s="810"/>
      <c r="N1" s="1388" t="s">
        <v>240</v>
      </c>
    </row>
    <row r="2" spans="1:15">
      <c r="B2" s="807"/>
      <c r="C2" s="808"/>
      <c r="D2" s="809" t="s">
        <v>239</v>
      </c>
      <c r="E2" s="809"/>
      <c r="F2" s="809"/>
      <c r="G2" s="809"/>
      <c r="H2" s="810"/>
      <c r="I2" s="810"/>
    </row>
    <row r="3" spans="1:15" ht="28.5" customHeight="1">
      <c r="A3" s="810"/>
      <c r="B3" s="1541" t="s">
        <v>238</v>
      </c>
      <c r="C3" s="1541"/>
      <c r="D3" s="1541"/>
      <c r="E3" s="1541"/>
      <c r="F3" s="1541"/>
      <c r="G3" s="1541"/>
      <c r="H3" s="1541"/>
      <c r="I3" s="1541"/>
      <c r="J3" s="1541"/>
      <c r="K3" s="1541"/>
      <c r="L3" s="1541"/>
      <c r="M3" s="1541"/>
      <c r="N3" s="1541"/>
      <c r="O3" s="1541"/>
    </row>
    <row r="4" spans="1:15" ht="16.5" customHeight="1">
      <c r="A4" s="810"/>
      <c r="B4" s="811"/>
      <c r="C4" s="811"/>
      <c r="D4" s="811"/>
      <c r="E4" s="811"/>
      <c r="F4" s="811"/>
      <c r="G4" s="811"/>
      <c r="H4" s="811"/>
      <c r="I4" s="811"/>
      <c r="J4" s="811"/>
      <c r="K4" s="811"/>
      <c r="L4" s="811"/>
      <c r="M4" s="811"/>
      <c r="N4" s="811"/>
      <c r="O4" s="811"/>
    </row>
    <row r="5" spans="1:15" ht="24" customHeight="1">
      <c r="A5" s="810"/>
      <c r="B5" s="845" t="s">
        <v>532</v>
      </c>
      <c r="C5" s="811"/>
      <c r="D5" s="811"/>
      <c r="E5" s="811"/>
      <c r="F5" s="811"/>
      <c r="G5" s="811"/>
      <c r="H5" s="811"/>
      <c r="I5" s="811"/>
      <c r="J5" s="811"/>
      <c r="K5" s="811"/>
      <c r="L5" s="811"/>
      <c r="M5" s="811"/>
      <c r="N5" s="811"/>
      <c r="O5" s="811"/>
    </row>
    <row r="6" spans="1:15" ht="20.85" customHeight="1" thickBot="1">
      <c r="B6" s="846" t="s">
        <v>358</v>
      </c>
      <c r="C6" s="810"/>
      <c r="L6" s="1817" t="s">
        <v>1</v>
      </c>
      <c r="M6" s="1817"/>
      <c r="N6" s="1817"/>
      <c r="O6" s="1817"/>
    </row>
    <row r="7" spans="1:15" ht="95.25" thickBot="1">
      <c r="A7" s="1822" t="s">
        <v>190</v>
      </c>
      <c r="B7" s="1824" t="s">
        <v>3</v>
      </c>
      <c r="C7" s="1823" t="s">
        <v>359</v>
      </c>
      <c r="D7" s="1819" t="s">
        <v>360</v>
      </c>
      <c r="E7" s="1819" t="s">
        <v>361</v>
      </c>
      <c r="F7" s="1819" t="s">
        <v>362</v>
      </c>
      <c r="G7" s="1819" t="s">
        <v>193</v>
      </c>
      <c r="H7" s="1819" t="s">
        <v>363</v>
      </c>
      <c r="I7" s="1819" t="s">
        <v>324</v>
      </c>
      <c r="J7" s="1819" t="s">
        <v>196</v>
      </c>
      <c r="K7" s="1819" t="s">
        <v>325</v>
      </c>
      <c r="L7" s="1820" t="s">
        <v>198</v>
      </c>
      <c r="M7" s="1820" t="s">
        <v>5</v>
      </c>
      <c r="N7" s="1820" t="s">
        <v>199</v>
      </c>
      <c r="O7" s="1821" t="s">
        <v>6</v>
      </c>
    </row>
    <row r="8" spans="1:15">
      <c r="A8" s="1818">
        <v>1</v>
      </c>
      <c r="B8" s="1818">
        <v>2</v>
      </c>
      <c r="C8" s="1818">
        <v>3</v>
      </c>
      <c r="D8" s="1818">
        <v>4</v>
      </c>
      <c r="E8" s="1818">
        <v>5</v>
      </c>
      <c r="F8" s="1818">
        <v>6</v>
      </c>
      <c r="G8" s="1818">
        <v>7</v>
      </c>
      <c r="H8" s="1818">
        <v>8</v>
      </c>
      <c r="I8" s="1818">
        <v>9</v>
      </c>
      <c r="J8" s="1818">
        <v>10</v>
      </c>
      <c r="K8" s="1818">
        <v>11</v>
      </c>
      <c r="L8" s="1818">
        <v>12</v>
      </c>
      <c r="M8" s="1818">
        <v>13</v>
      </c>
      <c r="N8" s="1818">
        <v>14</v>
      </c>
      <c r="O8" s="1818">
        <v>15</v>
      </c>
    </row>
    <row r="9" spans="1:15">
      <c r="A9" s="1543"/>
      <c r="B9" s="1543"/>
      <c r="C9" s="1543"/>
      <c r="D9" s="1543"/>
      <c r="E9" s="1543"/>
      <c r="F9" s="1543"/>
      <c r="G9" s="1543"/>
      <c r="H9" s="1543"/>
      <c r="I9" s="1543"/>
      <c r="J9" s="1543"/>
      <c r="K9" s="1543"/>
      <c r="L9" s="1543"/>
      <c r="M9" s="1543"/>
      <c r="N9" s="1543"/>
      <c r="O9" s="1543"/>
    </row>
    <row r="10" spans="1:15" ht="31.5">
      <c r="A10" s="815">
        <v>1</v>
      </c>
      <c r="B10" s="817" t="s">
        <v>364</v>
      </c>
      <c r="C10" s="815" t="s">
        <v>365</v>
      </c>
      <c r="D10" s="815" t="s">
        <v>366</v>
      </c>
      <c r="E10" s="824">
        <v>15</v>
      </c>
      <c r="F10" s="819"/>
      <c r="G10" s="820">
        <v>0.08</v>
      </c>
      <c r="H10" s="821">
        <f>F10+(F10*G10)</f>
        <v>0</v>
      </c>
      <c r="I10" s="821">
        <f>F10*E10</f>
        <v>0</v>
      </c>
      <c r="J10" s="821">
        <f>K10-I10</f>
        <v>0</v>
      </c>
      <c r="K10" s="821">
        <f>H10*H10</f>
        <v>0</v>
      </c>
      <c r="L10" s="815"/>
      <c r="M10" s="815"/>
      <c r="N10" s="815"/>
      <c r="O10" s="815"/>
    </row>
    <row r="11" spans="1:15" ht="13.9" customHeight="1">
      <c r="A11" s="1774" t="s">
        <v>334</v>
      </c>
      <c r="B11" s="1774"/>
      <c r="C11" s="1774"/>
      <c r="D11" s="1774"/>
      <c r="E11" s="1774"/>
      <c r="F11" s="1774"/>
      <c r="G11" s="1774"/>
      <c r="H11" s="1774"/>
      <c r="I11" s="1775">
        <f>SUM(I10:I10)</f>
        <v>0</v>
      </c>
      <c r="J11" s="1776" t="s">
        <v>334</v>
      </c>
      <c r="K11" s="1775">
        <f>SUM(K10:K10)</f>
        <v>0</v>
      </c>
    </row>
    <row r="12" spans="1:15">
      <c r="A12" s="827"/>
      <c r="B12" s="828"/>
      <c r="C12" s="828"/>
      <c r="D12" s="828"/>
      <c r="E12" s="828"/>
      <c r="F12" s="828"/>
      <c r="H12" s="829"/>
    </row>
    <row r="13" spans="1:15">
      <c r="A13" s="827"/>
      <c r="B13" s="830"/>
      <c r="C13" s="831"/>
      <c r="D13" s="808"/>
      <c r="E13" s="808"/>
      <c r="F13" s="832"/>
      <c r="G13" s="832"/>
      <c r="H13" s="832"/>
      <c r="I13" s="832"/>
    </row>
    <row r="14" spans="1:15">
      <c r="A14" s="827"/>
      <c r="B14" s="833" t="s">
        <v>335</v>
      </c>
      <c r="C14" s="831"/>
      <c r="D14" s="808"/>
      <c r="E14" s="808"/>
      <c r="F14" s="834"/>
      <c r="G14" s="834" t="s">
        <v>11</v>
      </c>
      <c r="H14" s="834"/>
      <c r="I14" s="832"/>
    </row>
    <row r="15" spans="1:15">
      <c r="B15" s="807"/>
      <c r="C15" s="808"/>
      <c r="D15" s="809"/>
      <c r="E15" s="809"/>
      <c r="F15" s="809"/>
      <c r="G15" s="809" t="s">
        <v>13</v>
      </c>
      <c r="H15" s="835"/>
      <c r="I15" s="810"/>
    </row>
  </sheetData>
  <sheetProtection selectLockedCells="1" selectUnlockedCells="1"/>
  <mergeCells count="4">
    <mergeCell ref="B3:O3"/>
    <mergeCell ref="L6:O6"/>
    <mergeCell ref="A9:O9"/>
    <mergeCell ref="A11:H11"/>
  </mergeCells>
  <pageMargins left="0.7" right="0.7" top="0.3" bottom="0.3" header="0.3" footer="0.3"/>
  <pageSetup paperSize="9" scale="65" firstPageNumber="0"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24"/>
  <sheetViews>
    <sheetView zoomScale="80" zoomScaleNormal="80" workbookViewId="0">
      <selection activeCell="B7" sqref="B7"/>
    </sheetView>
  </sheetViews>
  <sheetFormatPr defaultColWidth="9.140625" defaultRowHeight="12.75"/>
  <cols>
    <col min="1" max="1" width="3.7109375" style="40" bestFit="1" customWidth="1"/>
    <col min="2" max="2" width="69.5703125" style="40" customWidth="1"/>
    <col min="3" max="3" width="12.42578125" style="40" customWidth="1"/>
    <col min="4" max="4" width="9.140625" style="40"/>
    <col min="5" max="5" width="13.140625" style="40" customWidth="1"/>
    <col min="6" max="6" width="10.28515625" style="40" customWidth="1"/>
    <col min="7" max="7" width="9.140625" style="40"/>
    <col min="8" max="8" width="10.7109375" style="40" customWidth="1"/>
    <col min="9" max="9" width="20.28515625" style="40" customWidth="1"/>
    <col min="10" max="10" width="12.5703125" style="40" customWidth="1"/>
    <col min="11" max="11" width="22.28515625" style="40" bestFit="1" customWidth="1"/>
    <col min="12" max="16384" width="9.140625" style="40"/>
  </cols>
  <sheetData>
    <row r="1" spans="1:15">
      <c r="A1" s="39"/>
      <c r="B1" s="2" t="s">
        <v>935</v>
      </c>
      <c r="C1" s="1"/>
      <c r="D1" s="1"/>
      <c r="E1" s="1"/>
      <c r="F1" s="1"/>
      <c r="G1" s="1"/>
      <c r="H1" s="1"/>
      <c r="I1" s="1"/>
      <c r="J1" s="1"/>
      <c r="K1" s="3" t="s">
        <v>240</v>
      </c>
    </row>
    <row r="2" spans="1:15">
      <c r="A2" s="4"/>
      <c r="B2" s="35"/>
      <c r="C2" s="24"/>
      <c r="D2" s="7" t="s">
        <v>936</v>
      </c>
      <c r="E2" s="22"/>
      <c r="F2" s="22"/>
      <c r="G2" s="22"/>
      <c r="H2" s="39"/>
      <c r="I2" s="39"/>
      <c r="J2" s="39"/>
      <c r="K2" s="39"/>
    </row>
    <row r="3" spans="1:15" ht="46.5" customHeight="1">
      <c r="A3" s="1471" t="s">
        <v>238</v>
      </c>
      <c r="B3" s="1472"/>
      <c r="C3" s="1472"/>
      <c r="D3" s="1472"/>
      <c r="E3" s="1472"/>
      <c r="F3" s="1472"/>
      <c r="G3" s="1472"/>
      <c r="H3" s="1472"/>
      <c r="I3" s="1472"/>
      <c r="J3" s="1472"/>
      <c r="K3" s="1472"/>
      <c r="L3" s="49"/>
    </row>
    <row r="4" spans="1:15">
      <c r="A4" s="4"/>
      <c r="B4" s="5"/>
      <c r="C4" s="5"/>
      <c r="D4" s="5"/>
      <c r="E4" s="5"/>
      <c r="F4" s="5"/>
      <c r="G4" s="5"/>
      <c r="H4" s="5"/>
      <c r="I4" s="4"/>
      <c r="J4" s="4"/>
      <c r="K4" s="4"/>
    </row>
    <row r="5" spans="1:15">
      <c r="B5" s="72" t="s">
        <v>866</v>
      </c>
      <c r="C5" s="72"/>
      <c r="D5" s="72"/>
      <c r="E5" s="72"/>
      <c r="F5" s="72"/>
      <c r="G5" s="6"/>
      <c r="H5" s="7"/>
      <c r="I5" s="7"/>
      <c r="J5" s="7"/>
      <c r="K5" s="7"/>
    </row>
    <row r="6" spans="1:15" ht="13.5" customHeight="1" thickBot="1">
      <c r="B6" s="78" t="s">
        <v>728</v>
      </c>
      <c r="C6" s="78"/>
      <c r="D6" s="105"/>
      <c r="E6"/>
      <c r="F6"/>
      <c r="G6"/>
      <c r="H6"/>
      <c r="I6"/>
      <c r="J6"/>
      <c r="K6"/>
      <c r="L6" s="108" t="s">
        <v>1</v>
      </c>
      <c r="M6" s="109"/>
      <c r="N6" s="109"/>
      <c r="O6" s="110"/>
    </row>
    <row r="7" spans="1:15" ht="76.5"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74"/>
      <c r="B9" s="1735"/>
      <c r="C9" s="1735"/>
      <c r="D9" s="1735"/>
      <c r="E9" s="1735"/>
      <c r="F9" s="1735"/>
      <c r="G9" s="1735"/>
      <c r="H9" s="1735"/>
      <c r="I9" s="1735"/>
      <c r="J9" s="1735"/>
      <c r="K9" s="1736"/>
      <c r="L9" s="1742"/>
      <c r="M9" s="1742"/>
      <c r="N9" s="1742"/>
      <c r="O9" s="1743"/>
    </row>
    <row r="10" spans="1:15" ht="72" customHeight="1">
      <c r="A10" s="1744" t="s">
        <v>16</v>
      </c>
      <c r="B10" s="1866" t="s">
        <v>729</v>
      </c>
      <c r="C10" s="1745" t="s">
        <v>40</v>
      </c>
      <c r="D10" s="1740" t="s">
        <v>45</v>
      </c>
      <c r="E10" s="1746">
        <v>1200</v>
      </c>
      <c r="F10" s="253"/>
      <c r="G10" s="149">
        <v>0.08</v>
      </c>
      <c r="H10" s="138">
        <f>F10*1.08</f>
        <v>0</v>
      </c>
      <c r="I10" s="138">
        <f>F10*E10</f>
        <v>0</v>
      </c>
      <c r="J10" s="138">
        <f>K10-I10</f>
        <v>0</v>
      </c>
      <c r="K10" s="1747">
        <f>H10*E10</f>
        <v>0</v>
      </c>
      <c r="L10" s="266"/>
      <c r="M10" s="266"/>
      <c r="N10" s="266"/>
      <c r="O10" s="266"/>
    </row>
    <row r="11" spans="1:15" ht="186" customHeight="1">
      <c r="A11" s="43" t="s">
        <v>17</v>
      </c>
      <c r="B11" s="1867" t="s">
        <v>927</v>
      </c>
      <c r="C11" s="279" t="s">
        <v>214</v>
      </c>
      <c r="D11" s="162" t="s">
        <v>45</v>
      </c>
      <c r="E11" s="282">
        <v>240</v>
      </c>
      <c r="F11" s="163"/>
      <c r="G11" s="150">
        <v>0.08</v>
      </c>
      <c r="H11" s="151">
        <f t="shared" ref="H11:H16" si="0">F11*1.08</f>
        <v>0</v>
      </c>
      <c r="I11" s="151">
        <f t="shared" ref="I11:I16" si="1">F11*E11</f>
        <v>0</v>
      </c>
      <c r="J11" s="151">
        <f t="shared" ref="J11:J16" si="2">K11-I11</f>
        <v>0</v>
      </c>
      <c r="K11" s="247">
        <f t="shared" ref="K11:K16" si="3">H11*E11</f>
        <v>0</v>
      </c>
      <c r="L11" s="157"/>
      <c r="M11" s="157"/>
      <c r="N11" s="157"/>
      <c r="O11" s="157"/>
    </row>
    <row r="12" spans="1:15" ht="146.25">
      <c r="A12" s="43" t="s">
        <v>18</v>
      </c>
      <c r="B12" s="1867" t="s">
        <v>41</v>
      </c>
      <c r="C12" s="278" t="s">
        <v>42</v>
      </c>
      <c r="D12" s="162" t="s">
        <v>45</v>
      </c>
      <c r="E12" s="282">
        <v>3500</v>
      </c>
      <c r="F12" s="163"/>
      <c r="G12" s="150">
        <v>0.08</v>
      </c>
      <c r="H12" s="151">
        <f t="shared" si="0"/>
        <v>0</v>
      </c>
      <c r="I12" s="151">
        <f t="shared" si="1"/>
        <v>0</v>
      </c>
      <c r="J12" s="151">
        <f t="shared" si="2"/>
        <v>0</v>
      </c>
      <c r="K12" s="247">
        <f t="shared" si="3"/>
        <v>0</v>
      </c>
      <c r="L12" s="157"/>
      <c r="M12" s="157"/>
      <c r="N12" s="157"/>
      <c r="O12" s="157"/>
    </row>
    <row r="13" spans="1:15" ht="33.75">
      <c r="A13" s="43" t="s">
        <v>19</v>
      </c>
      <c r="B13" s="1868" t="s">
        <v>730</v>
      </c>
      <c r="C13" s="278"/>
      <c r="D13" s="162" t="s">
        <v>45</v>
      </c>
      <c r="E13" s="282">
        <v>12000</v>
      </c>
      <c r="F13" s="163"/>
      <c r="G13" s="150">
        <v>0.08</v>
      </c>
      <c r="H13" s="151">
        <f t="shared" si="0"/>
        <v>0</v>
      </c>
      <c r="I13" s="151">
        <f t="shared" si="1"/>
        <v>0</v>
      </c>
      <c r="J13" s="151">
        <f t="shared" si="2"/>
        <v>0</v>
      </c>
      <c r="K13" s="247">
        <f t="shared" si="3"/>
        <v>0</v>
      </c>
      <c r="L13" s="157"/>
      <c r="M13" s="157"/>
      <c r="N13" s="157"/>
      <c r="O13" s="157"/>
    </row>
    <row r="14" spans="1:15" ht="67.5">
      <c r="A14" s="43" t="s">
        <v>20</v>
      </c>
      <c r="B14" s="1868" t="s">
        <v>897</v>
      </c>
      <c r="C14" s="278" t="s">
        <v>136</v>
      </c>
      <c r="D14" s="162" t="s">
        <v>45</v>
      </c>
      <c r="E14" s="283">
        <v>80000</v>
      </c>
      <c r="F14" s="163"/>
      <c r="G14" s="150">
        <v>0.08</v>
      </c>
      <c r="H14" s="151">
        <f t="shared" si="0"/>
        <v>0</v>
      </c>
      <c r="I14" s="151">
        <f t="shared" si="1"/>
        <v>0</v>
      </c>
      <c r="J14" s="151">
        <f t="shared" si="2"/>
        <v>0</v>
      </c>
      <c r="K14" s="247">
        <f t="shared" si="3"/>
        <v>0</v>
      </c>
      <c r="L14" s="157"/>
      <c r="M14" s="157"/>
      <c r="N14" s="157"/>
      <c r="O14" s="157"/>
    </row>
    <row r="15" spans="1:15" ht="236.25">
      <c r="A15" s="43" t="s">
        <v>21</v>
      </c>
      <c r="B15" s="1851" t="s">
        <v>898</v>
      </c>
      <c r="C15" s="280" t="s">
        <v>7</v>
      </c>
      <c r="D15" s="162" t="s">
        <v>45</v>
      </c>
      <c r="E15" s="284">
        <v>100</v>
      </c>
      <c r="F15" s="163"/>
      <c r="G15" s="150">
        <v>0.08</v>
      </c>
      <c r="H15" s="151">
        <f t="shared" si="0"/>
        <v>0</v>
      </c>
      <c r="I15" s="151">
        <f t="shared" si="1"/>
        <v>0</v>
      </c>
      <c r="J15" s="151">
        <f t="shared" si="2"/>
        <v>0</v>
      </c>
      <c r="K15" s="247">
        <f t="shared" si="3"/>
        <v>0</v>
      </c>
      <c r="L15" s="157"/>
      <c r="M15" s="157"/>
      <c r="N15" s="157"/>
      <c r="O15" s="157"/>
    </row>
    <row r="16" spans="1:15" ht="180">
      <c r="A16" s="277" t="s">
        <v>22</v>
      </c>
      <c r="B16" s="1869" t="s">
        <v>899</v>
      </c>
      <c r="C16" s="281" t="s">
        <v>7</v>
      </c>
      <c r="D16" s="162" t="s">
        <v>45</v>
      </c>
      <c r="E16" s="285">
        <v>10000</v>
      </c>
      <c r="F16" s="254"/>
      <c r="G16" s="150">
        <v>0.08</v>
      </c>
      <c r="H16" s="151">
        <f t="shared" si="0"/>
        <v>0</v>
      </c>
      <c r="I16" s="151">
        <f t="shared" si="1"/>
        <v>0</v>
      </c>
      <c r="J16" s="151">
        <f t="shared" si="2"/>
        <v>0</v>
      </c>
      <c r="K16" s="247">
        <f t="shared" si="3"/>
        <v>0</v>
      </c>
      <c r="L16" s="157"/>
      <c r="M16" s="157"/>
      <c r="N16" s="157"/>
      <c r="O16" s="157"/>
    </row>
    <row r="17" spans="1:11" ht="13.5" customHeight="1">
      <c r="A17" s="1488" t="s">
        <v>9</v>
      </c>
      <c r="B17" s="1488"/>
      <c r="C17" s="1488"/>
      <c r="D17" s="1488"/>
      <c r="E17" s="1488"/>
      <c r="F17" s="1488"/>
      <c r="G17" s="1488"/>
      <c r="H17" s="1488"/>
      <c r="I17" s="156">
        <f>SUM(I10:I16)</f>
        <v>0</v>
      </c>
      <c r="J17" s="205" t="s">
        <v>9</v>
      </c>
      <c r="K17" s="156">
        <f>SUM(K10:K16)</f>
        <v>0</v>
      </c>
    </row>
    <row r="18" spans="1:11">
      <c r="A18" s="1"/>
      <c r="B18" s="1484"/>
      <c r="C18" s="1484"/>
      <c r="D18" s="1484"/>
      <c r="E18" s="4"/>
      <c r="F18" s="4"/>
      <c r="G18" s="4"/>
      <c r="H18" s="1"/>
      <c r="I18" s="1"/>
      <c r="J18" s="1"/>
      <c r="K18" s="1"/>
    </row>
    <row r="19" spans="1:11">
      <c r="A19" s="1"/>
      <c r="B19" s="20"/>
      <c r="C19" s="4"/>
      <c r="D19" s="4"/>
      <c r="E19" s="21"/>
      <c r="F19" s="22"/>
      <c r="G19" s="22"/>
      <c r="H19" s="22"/>
      <c r="I19" s="22"/>
      <c r="J19" s="39"/>
      <c r="K19" s="39"/>
    </row>
    <row r="20" spans="1:11">
      <c r="A20" s="39"/>
      <c r="B20" s="4"/>
      <c r="C20" s="4"/>
      <c r="D20" s="4"/>
      <c r="E20" s="21"/>
      <c r="F20" s="22"/>
      <c r="G20" s="22"/>
      <c r="H20" s="22"/>
      <c r="I20" s="22"/>
      <c r="J20" s="39"/>
      <c r="K20" s="39"/>
    </row>
    <row r="21" spans="1:11">
      <c r="A21" s="7"/>
      <c r="B21" s="4"/>
      <c r="C21" s="4"/>
      <c r="D21" s="4"/>
      <c r="E21" s="21"/>
      <c r="F21" s="22"/>
      <c r="G21" s="22"/>
      <c r="H21" s="22"/>
      <c r="I21" s="22"/>
      <c r="J21" s="39"/>
      <c r="K21" s="39"/>
    </row>
    <row r="22" spans="1:11">
      <c r="A22" s="7"/>
      <c r="B22" s="23"/>
      <c r="C22" s="24"/>
      <c r="D22" s="7"/>
      <c r="E22" s="25"/>
      <c r="F22" s="26"/>
      <c r="G22" s="1473" t="s">
        <v>11</v>
      </c>
      <c r="H22" s="1473"/>
      <c r="I22" s="1473"/>
      <c r="J22" s="39"/>
      <c r="K22" s="39"/>
    </row>
    <row r="23" spans="1:11">
      <c r="B23" s="27" t="s">
        <v>12</v>
      </c>
      <c r="C23" s="28"/>
      <c r="D23" s="24"/>
      <c r="E23" s="25"/>
      <c r="F23" s="26"/>
      <c r="G23" s="1473" t="s">
        <v>13</v>
      </c>
      <c r="H23" s="1473"/>
      <c r="I23" s="1473"/>
    </row>
    <row r="24" spans="1:11">
      <c r="B24" s="31"/>
      <c r="C24" s="24"/>
      <c r="D24" s="24"/>
      <c r="E24" s="21"/>
      <c r="F24" s="22"/>
      <c r="G24" s="22"/>
      <c r="H24" s="22"/>
      <c r="I24" s="22"/>
    </row>
  </sheetData>
  <mergeCells count="6">
    <mergeCell ref="A3:K3"/>
    <mergeCell ref="G22:I22"/>
    <mergeCell ref="G23:I23"/>
    <mergeCell ref="B18:D18"/>
    <mergeCell ref="A9:K9"/>
    <mergeCell ref="A17:H17"/>
  </mergeCells>
  <pageMargins left="0.7" right="0.7" top="0.75" bottom="0.75" header="0.3" footer="0.3"/>
  <pageSetup paperSize="9" scale="57"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MK19"/>
  <sheetViews>
    <sheetView zoomScaleNormal="100" workbookViewId="0">
      <selection activeCell="B7" sqref="B7"/>
    </sheetView>
  </sheetViews>
  <sheetFormatPr defaultColWidth="9.140625" defaultRowHeight="14.25"/>
  <cols>
    <col min="1" max="1" width="10.28515625" style="357" customWidth="1"/>
    <col min="2" max="2" width="45.85546875" style="357" customWidth="1"/>
    <col min="3" max="6" width="10.28515625" style="357" customWidth="1"/>
    <col min="7" max="7" width="10.42578125" style="357" bestFit="1" customWidth="1"/>
    <col min="8" max="8" width="12.140625" style="357" bestFit="1" customWidth="1"/>
    <col min="9" max="9" width="10.42578125" style="357" bestFit="1" customWidth="1"/>
    <col min="10" max="10" width="12.28515625" style="357" bestFit="1" customWidth="1"/>
    <col min="11" max="11" width="9.7109375" style="357" customWidth="1"/>
    <col min="12" max="12" width="6.140625" style="357" customWidth="1"/>
    <col min="13" max="13" width="10.28515625" style="357" customWidth="1"/>
    <col min="14" max="14" width="11" style="357" customWidth="1"/>
    <col min="15" max="15" width="11.140625" style="357" customWidth="1"/>
    <col min="16" max="16" width="10.28515625" style="357" customWidth="1"/>
    <col min="17" max="16384" width="9.140625" style="357"/>
  </cols>
  <sheetData>
    <row r="1" spans="1:1025">
      <c r="A1" s="413"/>
      <c r="B1" s="1387" t="s">
        <v>935</v>
      </c>
      <c r="C1" s="319"/>
      <c r="D1" s="319"/>
      <c r="E1" s="319" t="s">
        <v>239</v>
      </c>
      <c r="F1" s="319"/>
      <c r="G1" s="319"/>
      <c r="H1" s="319"/>
      <c r="I1" s="319"/>
      <c r="J1" s="319"/>
      <c r="K1" s="319" t="s">
        <v>240</v>
      </c>
      <c r="L1" s="371"/>
      <c r="M1" s="371"/>
      <c r="N1" s="371"/>
      <c r="O1" s="371"/>
    </row>
    <row r="2" spans="1:1025">
      <c r="A2" s="410"/>
      <c r="B2" s="411"/>
      <c r="C2" s="411"/>
      <c r="D2" s="411"/>
      <c r="E2" s="411"/>
      <c r="F2" s="411"/>
      <c r="G2" s="411"/>
      <c r="H2" s="411"/>
      <c r="I2" s="411"/>
      <c r="J2" s="411"/>
      <c r="K2" s="411"/>
      <c r="L2" s="411"/>
      <c r="M2" s="411"/>
      <c r="N2" s="411"/>
      <c r="O2" s="411"/>
    </row>
    <row r="3" spans="1:1025" ht="23.25" customHeight="1">
      <c r="A3" s="410"/>
      <c r="B3" s="1530" t="s">
        <v>238</v>
      </c>
      <c r="C3" s="1530"/>
      <c r="D3" s="1530"/>
      <c r="E3" s="1530"/>
      <c r="F3" s="1530"/>
      <c r="G3" s="1530"/>
      <c r="H3" s="1530"/>
      <c r="I3" s="1530"/>
      <c r="J3" s="1530"/>
      <c r="K3" s="1530"/>
      <c r="L3" s="1530"/>
      <c r="M3" s="1530"/>
      <c r="N3" s="1530"/>
      <c r="O3" s="1530"/>
    </row>
    <row r="4" spans="1:1025">
      <c r="A4" s="369"/>
      <c r="B4" s="408"/>
      <c r="C4" s="369"/>
      <c r="D4" s="369"/>
      <c r="E4" s="369"/>
      <c r="F4" s="369"/>
      <c r="G4" s="369"/>
      <c r="H4" s="369"/>
      <c r="I4" s="407"/>
      <c r="J4" s="369"/>
      <c r="K4" s="369"/>
      <c r="L4" s="369"/>
      <c r="M4" s="369"/>
      <c r="N4" s="369"/>
      <c r="O4" s="369"/>
    </row>
    <row r="5" spans="1:1025" ht="15" thickBot="1">
      <c r="A5" s="373"/>
      <c r="B5" s="404" t="s">
        <v>767</v>
      </c>
      <c r="C5" s="374"/>
      <c r="D5" s="374"/>
      <c r="E5" s="374"/>
      <c r="F5" s="406"/>
      <c r="G5" s="369"/>
      <c r="H5" s="369"/>
      <c r="I5" s="369"/>
      <c r="J5" s="369"/>
      <c r="K5" s="369"/>
      <c r="L5" s="369"/>
      <c r="M5" s="369"/>
      <c r="N5" s="369"/>
      <c r="O5" s="369"/>
    </row>
    <row r="6" spans="1:1025" ht="23.25" customHeight="1" thickBot="1">
      <c r="A6" s="405"/>
      <c r="B6" s="404" t="s">
        <v>123</v>
      </c>
      <c r="C6" s="1519"/>
      <c r="D6" s="1519"/>
      <c r="I6" s="403"/>
      <c r="J6" s="403"/>
      <c r="K6" s="1533" t="s">
        <v>1</v>
      </c>
      <c r="L6" s="1533"/>
      <c r="M6" s="1533"/>
      <c r="N6" s="1533"/>
      <c r="O6" s="1533"/>
    </row>
    <row r="7" spans="1:1025" ht="124.5" thickBot="1">
      <c r="A7" s="399" t="s">
        <v>2</v>
      </c>
      <c r="B7" s="399" t="s">
        <v>3</v>
      </c>
      <c r="C7" s="402" t="s">
        <v>94</v>
      </c>
      <c r="D7" s="401" t="s">
        <v>191</v>
      </c>
      <c r="E7" s="400" t="s">
        <v>202</v>
      </c>
      <c r="F7" s="400" t="s">
        <v>193</v>
      </c>
      <c r="G7" s="400" t="s">
        <v>242</v>
      </c>
      <c r="H7" s="400" t="s">
        <v>262</v>
      </c>
      <c r="I7" s="400" t="s">
        <v>196</v>
      </c>
      <c r="J7" s="400" t="s">
        <v>261</v>
      </c>
      <c r="K7" s="1534" t="s">
        <v>260</v>
      </c>
      <c r="L7" s="1534"/>
      <c r="M7" s="399" t="s">
        <v>259</v>
      </c>
      <c r="N7" s="399" t="s">
        <v>199</v>
      </c>
      <c r="O7" s="399" t="s">
        <v>6</v>
      </c>
    </row>
    <row r="8" spans="1:1025" ht="15" thickBot="1">
      <c r="A8" s="399">
        <v>1</v>
      </c>
      <c r="B8" s="399">
        <v>2</v>
      </c>
      <c r="C8" s="399">
        <v>3</v>
      </c>
      <c r="D8" s="399">
        <v>4</v>
      </c>
      <c r="E8" s="398">
        <v>5</v>
      </c>
      <c r="F8" s="398">
        <v>6</v>
      </c>
      <c r="G8" s="398">
        <v>7</v>
      </c>
      <c r="H8" s="398">
        <v>8</v>
      </c>
      <c r="I8" s="398">
        <v>9</v>
      </c>
      <c r="J8" s="398">
        <v>10</v>
      </c>
      <c r="K8" s="398">
        <v>11</v>
      </c>
      <c r="L8" s="398">
        <v>12</v>
      </c>
      <c r="M8" s="398">
        <v>13</v>
      </c>
      <c r="N8" s="398">
        <v>14</v>
      </c>
      <c r="O8" s="397">
        <v>15</v>
      </c>
    </row>
    <row r="9" spans="1:1025">
      <c r="A9" s="1545"/>
      <c r="B9" s="1545"/>
      <c r="C9" s="1545"/>
      <c r="D9" s="1545"/>
      <c r="E9" s="1545"/>
      <c r="F9" s="1545"/>
      <c r="G9" s="1545"/>
      <c r="H9" s="1545"/>
      <c r="I9" s="1545"/>
      <c r="J9" s="1545"/>
      <c r="K9" s="1545"/>
      <c r="L9" s="1545"/>
      <c r="M9" s="1545"/>
      <c r="N9" s="1545"/>
      <c r="O9" s="1545"/>
    </row>
    <row r="10" spans="1:1025" ht="22.5">
      <c r="A10" s="396" t="s">
        <v>16</v>
      </c>
      <c r="B10" s="1139" t="s">
        <v>273</v>
      </c>
      <c r="C10" s="372" t="s">
        <v>45</v>
      </c>
      <c r="D10" s="372">
        <v>20</v>
      </c>
      <c r="E10" s="395"/>
      <c r="F10" s="414">
        <v>0.08</v>
      </c>
      <c r="G10" s="395">
        <f>E10*1.08</f>
        <v>0</v>
      </c>
      <c r="H10" s="395">
        <f>E10*D10</f>
        <v>0</v>
      </c>
      <c r="I10" s="395">
        <f>J10-H10</f>
        <v>0</v>
      </c>
      <c r="J10" s="395">
        <f>G10*D10</f>
        <v>0</v>
      </c>
      <c r="K10" s="1527"/>
      <c r="L10" s="1527"/>
      <c r="M10" s="394"/>
      <c r="N10" s="394"/>
      <c r="O10" s="394"/>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69"/>
      <c r="AY10" s="369"/>
      <c r="AZ10" s="369"/>
      <c r="BA10" s="369"/>
      <c r="BB10" s="369"/>
      <c r="BC10" s="369"/>
      <c r="BD10" s="369"/>
      <c r="BE10" s="369"/>
      <c r="BF10" s="369"/>
      <c r="BG10" s="369"/>
      <c r="BH10" s="369"/>
      <c r="BI10" s="369"/>
      <c r="BJ10" s="369"/>
      <c r="BK10" s="369"/>
      <c r="BL10" s="369"/>
      <c r="BM10" s="369"/>
      <c r="BN10" s="369"/>
      <c r="BO10" s="369"/>
      <c r="BP10" s="369"/>
      <c r="BQ10" s="369"/>
      <c r="BR10" s="369"/>
      <c r="BS10" s="369"/>
      <c r="BT10" s="369"/>
      <c r="BU10" s="369"/>
      <c r="BV10" s="369"/>
      <c r="BW10" s="369"/>
      <c r="BX10" s="369"/>
      <c r="BY10" s="369"/>
      <c r="BZ10" s="369"/>
      <c r="CA10" s="369"/>
      <c r="CB10" s="369"/>
      <c r="CC10" s="369"/>
      <c r="CD10" s="369"/>
      <c r="CE10" s="369"/>
      <c r="CF10" s="369"/>
      <c r="CG10" s="369"/>
      <c r="CH10" s="369"/>
      <c r="CI10" s="369"/>
      <c r="CJ10" s="369"/>
      <c r="CK10" s="369"/>
      <c r="CL10" s="369"/>
      <c r="CM10" s="369"/>
      <c r="CN10" s="369"/>
      <c r="CO10" s="369"/>
      <c r="CP10" s="369"/>
      <c r="CQ10" s="369"/>
      <c r="CR10" s="369"/>
      <c r="CS10" s="369"/>
      <c r="CT10" s="369"/>
      <c r="CU10" s="369"/>
      <c r="CV10" s="369"/>
      <c r="CW10" s="369"/>
      <c r="CX10" s="369"/>
      <c r="CY10" s="369"/>
      <c r="CZ10" s="369"/>
      <c r="DA10" s="369"/>
      <c r="DB10" s="369"/>
      <c r="DC10" s="369"/>
      <c r="DD10" s="369"/>
      <c r="DE10" s="369"/>
      <c r="DF10" s="369"/>
      <c r="DG10" s="369"/>
      <c r="DH10" s="369"/>
      <c r="DI10" s="369"/>
      <c r="DJ10" s="369"/>
      <c r="DK10" s="369"/>
      <c r="DL10" s="369"/>
      <c r="DM10" s="369"/>
      <c r="DN10" s="369"/>
      <c r="DO10" s="369"/>
      <c r="DP10" s="369"/>
      <c r="DQ10" s="369"/>
      <c r="DR10" s="369"/>
      <c r="DS10" s="369"/>
      <c r="DT10" s="369"/>
      <c r="DU10" s="369"/>
      <c r="DV10" s="369"/>
      <c r="DW10" s="369"/>
      <c r="DX10" s="369"/>
      <c r="DY10" s="369"/>
      <c r="DZ10" s="369"/>
      <c r="EA10" s="369"/>
      <c r="EB10" s="369"/>
      <c r="EC10" s="369"/>
      <c r="ED10" s="369"/>
      <c r="EE10" s="369"/>
      <c r="EF10" s="369"/>
      <c r="EG10" s="369"/>
      <c r="EH10" s="369"/>
      <c r="EI10" s="369"/>
      <c r="EJ10" s="369"/>
      <c r="EK10" s="369"/>
      <c r="EL10" s="369"/>
      <c r="EM10" s="369"/>
      <c r="EN10" s="369"/>
      <c r="EO10" s="369"/>
      <c r="EP10" s="369"/>
      <c r="EQ10" s="369"/>
      <c r="ER10" s="369"/>
      <c r="ES10" s="369"/>
      <c r="ET10" s="369"/>
      <c r="EU10" s="369"/>
      <c r="EV10" s="369"/>
      <c r="EW10" s="369"/>
      <c r="EX10" s="369"/>
      <c r="EY10" s="369"/>
      <c r="EZ10" s="369"/>
      <c r="FA10" s="369"/>
      <c r="FB10" s="369"/>
      <c r="FC10" s="369"/>
      <c r="FD10" s="369"/>
      <c r="FE10" s="369"/>
      <c r="FF10" s="369"/>
      <c r="FG10" s="369"/>
      <c r="FH10" s="369"/>
      <c r="FI10" s="369"/>
      <c r="FJ10" s="369"/>
      <c r="FK10" s="369"/>
      <c r="FL10" s="369"/>
      <c r="FM10" s="369"/>
      <c r="FN10" s="369"/>
      <c r="FO10" s="369"/>
      <c r="FP10" s="369"/>
      <c r="FQ10" s="369"/>
      <c r="FR10" s="369"/>
      <c r="FS10" s="369"/>
      <c r="FT10" s="369"/>
      <c r="FU10" s="369"/>
      <c r="FV10" s="369"/>
      <c r="FW10" s="369"/>
      <c r="FX10" s="369"/>
      <c r="FY10" s="369"/>
      <c r="FZ10" s="369"/>
      <c r="GA10" s="369"/>
      <c r="GB10" s="369"/>
      <c r="GC10" s="369"/>
      <c r="GD10" s="369"/>
      <c r="GE10" s="369"/>
      <c r="GF10" s="369"/>
      <c r="GG10" s="369"/>
      <c r="GH10" s="369"/>
      <c r="GI10" s="369"/>
      <c r="GJ10" s="369"/>
      <c r="GK10" s="369"/>
      <c r="GL10" s="369"/>
      <c r="GM10" s="369"/>
      <c r="GN10" s="369"/>
      <c r="GO10" s="369"/>
      <c r="GP10" s="369"/>
      <c r="GQ10" s="369"/>
      <c r="GR10" s="369"/>
      <c r="GS10" s="369"/>
      <c r="GT10" s="369"/>
      <c r="GU10" s="369"/>
      <c r="GV10" s="369"/>
      <c r="GW10" s="369"/>
      <c r="GX10" s="369"/>
      <c r="GY10" s="369"/>
      <c r="GZ10" s="369"/>
      <c r="HA10" s="369"/>
      <c r="HB10" s="369"/>
      <c r="HC10" s="369"/>
      <c r="HD10" s="369"/>
      <c r="HE10" s="369"/>
      <c r="HF10" s="369"/>
      <c r="HG10" s="369"/>
      <c r="HH10" s="369"/>
      <c r="HI10" s="369"/>
      <c r="HJ10" s="369"/>
      <c r="HK10" s="369"/>
      <c r="HL10" s="369"/>
      <c r="HM10" s="369"/>
      <c r="HN10" s="369"/>
      <c r="HO10" s="369"/>
      <c r="HP10" s="369"/>
      <c r="HQ10" s="369"/>
      <c r="HR10" s="369"/>
      <c r="HS10" s="369"/>
      <c r="HT10" s="369"/>
      <c r="HU10" s="369"/>
      <c r="HV10" s="369"/>
      <c r="HW10" s="369"/>
      <c r="HX10" s="369"/>
      <c r="HY10" s="369"/>
      <c r="HZ10" s="369"/>
      <c r="IA10" s="369"/>
      <c r="IB10" s="369"/>
      <c r="IC10" s="369"/>
      <c r="ID10" s="369"/>
      <c r="IE10" s="369"/>
      <c r="IF10" s="369"/>
      <c r="IG10" s="369"/>
      <c r="IH10" s="369"/>
      <c r="II10" s="369"/>
      <c r="IJ10" s="369"/>
      <c r="IK10" s="369"/>
      <c r="IL10" s="369"/>
      <c r="IM10" s="369"/>
      <c r="IN10" s="369"/>
      <c r="IO10" s="369"/>
      <c r="IP10" s="369"/>
      <c r="IQ10" s="369"/>
      <c r="IR10" s="369"/>
      <c r="IS10" s="369"/>
      <c r="IT10" s="369"/>
      <c r="IU10" s="369"/>
      <c r="IV10" s="369"/>
      <c r="IW10" s="369"/>
      <c r="IX10" s="369"/>
      <c r="IY10" s="369"/>
      <c r="IZ10" s="369"/>
      <c r="JA10" s="369"/>
      <c r="JB10" s="369"/>
      <c r="JC10" s="369"/>
      <c r="JD10" s="369"/>
      <c r="JE10" s="369"/>
      <c r="JF10" s="369"/>
      <c r="JG10" s="369"/>
      <c r="JH10" s="369"/>
      <c r="JI10" s="369"/>
      <c r="JJ10" s="369"/>
      <c r="JK10" s="369"/>
      <c r="JL10" s="369"/>
      <c r="JM10" s="369"/>
      <c r="JN10" s="369"/>
      <c r="JO10" s="369"/>
      <c r="JP10" s="369"/>
      <c r="JQ10" s="369"/>
      <c r="JR10" s="369"/>
      <c r="JS10" s="369"/>
      <c r="JT10" s="369"/>
      <c r="JU10" s="369"/>
      <c r="JV10" s="369"/>
      <c r="JW10" s="369"/>
      <c r="JX10" s="369"/>
      <c r="JY10" s="369"/>
      <c r="JZ10" s="369"/>
      <c r="KA10" s="369"/>
      <c r="KB10" s="369"/>
      <c r="KC10" s="369"/>
      <c r="KD10" s="369"/>
      <c r="KE10" s="369"/>
      <c r="KF10" s="369"/>
      <c r="KG10" s="369"/>
      <c r="KH10" s="369"/>
      <c r="KI10" s="369"/>
      <c r="KJ10" s="369"/>
      <c r="KK10" s="369"/>
      <c r="KL10" s="369"/>
      <c r="KM10" s="369"/>
      <c r="KN10" s="369"/>
      <c r="KO10" s="369"/>
      <c r="KP10" s="369"/>
      <c r="KQ10" s="369"/>
      <c r="KR10" s="369"/>
      <c r="KS10" s="369"/>
      <c r="KT10" s="369"/>
      <c r="KU10" s="369"/>
      <c r="KV10" s="369"/>
      <c r="KW10" s="369"/>
      <c r="KX10" s="369"/>
      <c r="KY10" s="369"/>
      <c r="KZ10" s="369"/>
      <c r="LA10" s="369"/>
      <c r="LB10" s="369"/>
      <c r="LC10" s="369"/>
      <c r="LD10" s="369"/>
      <c r="LE10" s="369"/>
      <c r="LF10" s="369"/>
      <c r="LG10" s="369"/>
      <c r="LH10" s="369"/>
      <c r="LI10" s="369"/>
      <c r="LJ10" s="369"/>
      <c r="LK10" s="369"/>
      <c r="LL10" s="369"/>
      <c r="LM10" s="369"/>
      <c r="LN10" s="369"/>
      <c r="LO10" s="369"/>
      <c r="LP10" s="369"/>
      <c r="LQ10" s="369"/>
      <c r="LR10" s="369"/>
      <c r="LS10" s="369"/>
      <c r="LT10" s="369"/>
      <c r="LU10" s="369"/>
      <c r="LV10" s="369"/>
      <c r="LW10" s="369"/>
      <c r="LX10" s="369"/>
      <c r="LY10" s="369"/>
      <c r="LZ10" s="369"/>
      <c r="MA10" s="369"/>
      <c r="MB10" s="369"/>
      <c r="MC10" s="369"/>
      <c r="MD10" s="369"/>
      <c r="ME10" s="369"/>
      <c r="MF10" s="369"/>
      <c r="MG10" s="369"/>
      <c r="MH10" s="369"/>
      <c r="MI10" s="369"/>
      <c r="MJ10" s="369"/>
      <c r="MK10" s="369"/>
      <c r="ML10" s="369"/>
      <c r="MM10" s="369"/>
      <c r="MN10" s="369"/>
      <c r="MO10" s="369"/>
      <c r="MP10" s="369"/>
      <c r="MQ10" s="369"/>
      <c r="MR10" s="369"/>
      <c r="MS10" s="369"/>
      <c r="MT10" s="369"/>
      <c r="MU10" s="369"/>
      <c r="MV10" s="369"/>
      <c r="MW10" s="369"/>
      <c r="MX10" s="369"/>
      <c r="MY10" s="369"/>
      <c r="MZ10" s="369"/>
      <c r="NA10" s="369"/>
      <c r="NB10" s="369"/>
      <c r="NC10" s="369"/>
      <c r="ND10" s="369"/>
      <c r="NE10" s="369"/>
      <c r="NF10" s="369"/>
      <c r="NG10" s="369"/>
      <c r="NH10" s="369"/>
      <c r="NI10" s="369"/>
      <c r="NJ10" s="369"/>
      <c r="NK10" s="369"/>
      <c r="NL10" s="369"/>
      <c r="NM10" s="369"/>
      <c r="NN10" s="369"/>
      <c r="NO10" s="369"/>
      <c r="NP10" s="369"/>
      <c r="NQ10" s="369"/>
      <c r="NR10" s="369"/>
      <c r="NS10" s="369"/>
      <c r="NT10" s="369"/>
      <c r="NU10" s="369"/>
      <c r="NV10" s="369"/>
      <c r="NW10" s="369"/>
      <c r="NX10" s="369"/>
      <c r="NY10" s="369"/>
      <c r="NZ10" s="369"/>
      <c r="OA10" s="369"/>
      <c r="OB10" s="369"/>
      <c r="OC10" s="369"/>
      <c r="OD10" s="369"/>
      <c r="OE10" s="369"/>
      <c r="OF10" s="369"/>
      <c r="OG10" s="369"/>
      <c r="OH10" s="369"/>
      <c r="OI10" s="369"/>
      <c r="OJ10" s="369"/>
      <c r="OK10" s="369"/>
      <c r="OL10" s="369"/>
      <c r="OM10" s="369"/>
      <c r="ON10" s="369"/>
      <c r="OO10" s="369"/>
      <c r="OP10" s="369"/>
      <c r="OQ10" s="369"/>
      <c r="OR10" s="369"/>
      <c r="OS10" s="369"/>
      <c r="OT10" s="369"/>
      <c r="OU10" s="369"/>
      <c r="OV10" s="369"/>
      <c r="OW10" s="369"/>
      <c r="OX10" s="369"/>
      <c r="OY10" s="369"/>
      <c r="OZ10" s="369"/>
      <c r="PA10" s="369"/>
      <c r="PB10" s="369"/>
      <c r="PC10" s="369"/>
      <c r="PD10" s="369"/>
      <c r="PE10" s="369"/>
      <c r="PF10" s="369"/>
      <c r="PG10" s="369"/>
      <c r="PH10" s="369"/>
      <c r="PI10" s="369"/>
      <c r="PJ10" s="369"/>
      <c r="PK10" s="369"/>
      <c r="PL10" s="369"/>
      <c r="PM10" s="369"/>
      <c r="PN10" s="369"/>
      <c r="PO10" s="369"/>
      <c r="PP10" s="369"/>
      <c r="PQ10" s="369"/>
      <c r="PR10" s="369"/>
      <c r="PS10" s="369"/>
      <c r="PT10" s="369"/>
      <c r="PU10" s="369"/>
      <c r="PV10" s="369"/>
      <c r="PW10" s="369"/>
      <c r="PX10" s="369"/>
      <c r="PY10" s="369"/>
      <c r="PZ10" s="369"/>
      <c r="QA10" s="369"/>
      <c r="QB10" s="369"/>
      <c r="QC10" s="369"/>
      <c r="QD10" s="369"/>
      <c r="QE10" s="369"/>
      <c r="QF10" s="369"/>
      <c r="QG10" s="369"/>
      <c r="QH10" s="369"/>
      <c r="QI10" s="369"/>
      <c r="QJ10" s="369"/>
      <c r="QK10" s="369"/>
      <c r="QL10" s="369"/>
      <c r="QM10" s="369"/>
      <c r="QN10" s="369"/>
      <c r="QO10" s="369"/>
      <c r="QP10" s="369"/>
      <c r="QQ10" s="369"/>
      <c r="QR10" s="369"/>
      <c r="QS10" s="369"/>
      <c r="QT10" s="369"/>
      <c r="QU10" s="369"/>
      <c r="QV10" s="369"/>
      <c r="QW10" s="369"/>
      <c r="QX10" s="369"/>
      <c r="QY10" s="369"/>
      <c r="QZ10" s="369"/>
      <c r="RA10" s="369"/>
      <c r="RB10" s="369"/>
      <c r="RC10" s="369"/>
      <c r="RD10" s="369"/>
      <c r="RE10" s="369"/>
      <c r="RF10" s="369"/>
      <c r="RG10" s="369"/>
      <c r="RH10" s="369"/>
      <c r="RI10" s="369"/>
      <c r="RJ10" s="369"/>
      <c r="RK10" s="369"/>
      <c r="RL10" s="369"/>
      <c r="RM10" s="369"/>
      <c r="RN10" s="369"/>
      <c r="RO10" s="369"/>
      <c r="RP10" s="369"/>
      <c r="RQ10" s="369"/>
      <c r="RR10" s="369"/>
      <c r="RS10" s="369"/>
      <c r="RT10" s="369"/>
      <c r="RU10" s="369"/>
      <c r="RV10" s="369"/>
      <c r="RW10" s="369"/>
      <c r="RX10" s="369"/>
      <c r="RY10" s="369"/>
      <c r="RZ10" s="369"/>
      <c r="SA10" s="369"/>
      <c r="SB10" s="369"/>
      <c r="SC10" s="369"/>
      <c r="SD10" s="369"/>
      <c r="SE10" s="369"/>
      <c r="SF10" s="369"/>
      <c r="SG10" s="369"/>
      <c r="SH10" s="369"/>
      <c r="SI10" s="369"/>
      <c r="SJ10" s="369"/>
      <c r="SK10" s="369"/>
      <c r="SL10" s="369"/>
      <c r="SM10" s="369"/>
      <c r="SN10" s="369"/>
      <c r="SO10" s="369"/>
      <c r="SP10" s="369"/>
      <c r="SQ10" s="369"/>
      <c r="SR10" s="369"/>
      <c r="SS10" s="369"/>
      <c r="ST10" s="369"/>
      <c r="SU10" s="369"/>
      <c r="SV10" s="369"/>
      <c r="SW10" s="369"/>
      <c r="SX10" s="369"/>
      <c r="SY10" s="369"/>
      <c r="SZ10" s="369"/>
      <c r="TA10" s="369"/>
      <c r="TB10" s="369"/>
      <c r="TC10" s="369"/>
      <c r="TD10" s="369"/>
      <c r="TE10" s="369"/>
      <c r="TF10" s="369"/>
      <c r="TG10" s="369"/>
      <c r="TH10" s="369"/>
      <c r="TI10" s="369"/>
      <c r="TJ10" s="369"/>
      <c r="TK10" s="369"/>
      <c r="TL10" s="369"/>
      <c r="TM10" s="369"/>
      <c r="TN10" s="369"/>
      <c r="TO10" s="369"/>
      <c r="TP10" s="369"/>
      <c r="TQ10" s="369"/>
      <c r="TR10" s="369"/>
      <c r="TS10" s="369"/>
      <c r="TT10" s="369"/>
      <c r="TU10" s="369"/>
      <c r="TV10" s="369"/>
      <c r="TW10" s="369"/>
      <c r="TX10" s="369"/>
      <c r="TY10" s="369"/>
      <c r="TZ10" s="369"/>
      <c r="UA10" s="369"/>
      <c r="UB10" s="369"/>
      <c r="UC10" s="369"/>
      <c r="UD10" s="369"/>
      <c r="UE10" s="369"/>
      <c r="UF10" s="369"/>
      <c r="UG10" s="369"/>
      <c r="UH10" s="369"/>
      <c r="UI10" s="369"/>
      <c r="UJ10" s="369"/>
      <c r="UK10" s="369"/>
      <c r="UL10" s="369"/>
      <c r="UM10" s="369"/>
      <c r="UN10" s="369"/>
      <c r="UO10" s="369"/>
      <c r="UP10" s="369"/>
      <c r="UQ10" s="369"/>
      <c r="UR10" s="369"/>
      <c r="US10" s="369"/>
      <c r="UT10" s="369"/>
      <c r="UU10" s="369"/>
      <c r="UV10" s="369"/>
      <c r="UW10" s="369"/>
      <c r="UX10" s="369"/>
      <c r="UY10" s="369"/>
      <c r="UZ10" s="369"/>
      <c r="VA10" s="369"/>
      <c r="VB10" s="369"/>
      <c r="VC10" s="369"/>
      <c r="VD10" s="369"/>
      <c r="VE10" s="369"/>
      <c r="VF10" s="369"/>
      <c r="VG10" s="369"/>
      <c r="VH10" s="369"/>
      <c r="VI10" s="369"/>
      <c r="VJ10" s="369"/>
      <c r="VK10" s="369"/>
      <c r="VL10" s="369"/>
      <c r="VM10" s="369"/>
      <c r="VN10" s="369"/>
      <c r="VO10" s="369"/>
      <c r="VP10" s="369"/>
      <c r="VQ10" s="369"/>
      <c r="VR10" s="369"/>
      <c r="VS10" s="369"/>
      <c r="VT10" s="369"/>
      <c r="VU10" s="369"/>
      <c r="VV10" s="369"/>
      <c r="VW10" s="369"/>
      <c r="VX10" s="369"/>
      <c r="VY10" s="369"/>
      <c r="VZ10" s="369"/>
      <c r="WA10" s="369"/>
      <c r="WB10" s="369"/>
      <c r="WC10" s="369"/>
      <c r="WD10" s="369"/>
      <c r="WE10" s="369"/>
      <c r="WF10" s="369"/>
      <c r="WG10" s="369"/>
      <c r="WH10" s="369"/>
      <c r="WI10" s="369"/>
      <c r="WJ10" s="369"/>
      <c r="WK10" s="369"/>
      <c r="WL10" s="369"/>
      <c r="WM10" s="369"/>
      <c r="WN10" s="369"/>
      <c r="WO10" s="369"/>
      <c r="WP10" s="369"/>
      <c r="WQ10" s="369"/>
      <c r="WR10" s="369"/>
      <c r="WS10" s="369"/>
      <c r="WT10" s="369"/>
      <c r="WU10" s="369"/>
      <c r="WV10" s="369"/>
      <c r="WW10" s="369"/>
      <c r="WX10" s="369"/>
      <c r="WY10" s="369"/>
      <c r="WZ10" s="369"/>
      <c r="XA10" s="369"/>
      <c r="XB10" s="369"/>
      <c r="XC10" s="369"/>
      <c r="XD10" s="369"/>
      <c r="XE10" s="369"/>
      <c r="XF10" s="369"/>
      <c r="XG10" s="369"/>
      <c r="XH10" s="369"/>
      <c r="XI10" s="369"/>
      <c r="XJ10" s="369"/>
      <c r="XK10" s="369"/>
      <c r="XL10" s="369"/>
      <c r="XM10" s="369"/>
      <c r="XN10" s="369"/>
      <c r="XO10" s="369"/>
      <c r="XP10" s="369"/>
      <c r="XQ10" s="369"/>
      <c r="XR10" s="369"/>
      <c r="XS10" s="369"/>
      <c r="XT10" s="369"/>
      <c r="XU10" s="369"/>
      <c r="XV10" s="369"/>
      <c r="XW10" s="369"/>
      <c r="XX10" s="369"/>
      <c r="XY10" s="369"/>
      <c r="XZ10" s="369"/>
      <c r="YA10" s="369"/>
      <c r="YB10" s="369"/>
      <c r="YC10" s="369"/>
      <c r="YD10" s="369"/>
      <c r="YE10" s="369"/>
      <c r="YF10" s="369"/>
      <c r="YG10" s="369"/>
      <c r="YH10" s="369"/>
      <c r="YI10" s="369"/>
      <c r="YJ10" s="369"/>
      <c r="YK10" s="369"/>
      <c r="YL10" s="369"/>
      <c r="YM10" s="369"/>
      <c r="YN10" s="369"/>
      <c r="YO10" s="369"/>
      <c r="YP10" s="369"/>
      <c r="YQ10" s="369"/>
      <c r="YR10" s="369"/>
      <c r="YS10" s="369"/>
      <c r="YT10" s="369"/>
      <c r="YU10" s="369"/>
      <c r="YV10" s="369"/>
      <c r="YW10" s="369"/>
      <c r="YX10" s="369"/>
      <c r="YY10" s="369"/>
      <c r="YZ10" s="369"/>
      <c r="ZA10" s="369"/>
      <c r="ZB10" s="369"/>
      <c r="ZC10" s="369"/>
      <c r="ZD10" s="369"/>
      <c r="ZE10" s="369"/>
      <c r="ZF10" s="369"/>
      <c r="ZG10" s="369"/>
      <c r="ZH10" s="369"/>
      <c r="ZI10" s="369"/>
      <c r="ZJ10" s="369"/>
      <c r="ZK10" s="369"/>
      <c r="ZL10" s="369"/>
      <c r="ZM10" s="369"/>
      <c r="ZN10" s="369"/>
      <c r="ZO10" s="369"/>
      <c r="ZP10" s="369"/>
      <c r="ZQ10" s="369"/>
      <c r="ZR10" s="369"/>
      <c r="ZS10" s="369"/>
      <c r="ZT10" s="369"/>
      <c r="ZU10" s="369"/>
      <c r="ZV10" s="369"/>
      <c r="ZW10" s="369"/>
      <c r="ZX10" s="369"/>
      <c r="ZY10" s="369"/>
      <c r="ZZ10" s="369"/>
      <c r="AAA10" s="369"/>
      <c r="AAB10" s="369"/>
      <c r="AAC10" s="369"/>
      <c r="AAD10" s="369"/>
      <c r="AAE10" s="369"/>
      <c r="AAF10" s="369"/>
      <c r="AAG10" s="369"/>
      <c r="AAH10" s="369"/>
      <c r="AAI10" s="369"/>
      <c r="AAJ10" s="369"/>
      <c r="AAK10" s="369"/>
      <c r="AAL10" s="369"/>
      <c r="AAM10" s="369"/>
      <c r="AAN10" s="369"/>
      <c r="AAO10" s="369"/>
      <c r="AAP10" s="369"/>
      <c r="AAQ10" s="369"/>
      <c r="AAR10" s="369"/>
      <c r="AAS10" s="369"/>
      <c r="AAT10" s="369"/>
      <c r="AAU10" s="369"/>
      <c r="AAV10" s="369"/>
      <c r="AAW10" s="369"/>
      <c r="AAX10" s="369"/>
      <c r="AAY10" s="369"/>
      <c r="AAZ10" s="369"/>
      <c r="ABA10" s="369"/>
      <c r="ABB10" s="369"/>
      <c r="ABC10" s="369"/>
      <c r="ABD10" s="369"/>
      <c r="ABE10" s="369"/>
      <c r="ABF10" s="369"/>
      <c r="ABG10" s="369"/>
      <c r="ABH10" s="369"/>
      <c r="ABI10" s="369"/>
      <c r="ABJ10" s="369"/>
      <c r="ABK10" s="369"/>
      <c r="ABL10" s="369"/>
      <c r="ABM10" s="369"/>
      <c r="ABN10" s="369"/>
      <c r="ABO10" s="369"/>
      <c r="ABP10" s="369"/>
      <c r="ABQ10" s="369"/>
      <c r="ABR10" s="369"/>
      <c r="ABS10" s="369"/>
      <c r="ABT10" s="369"/>
      <c r="ABU10" s="369"/>
      <c r="ABV10" s="369"/>
      <c r="ABW10" s="369"/>
      <c r="ABX10" s="369"/>
      <c r="ABY10" s="369"/>
      <c r="ABZ10" s="369"/>
      <c r="ACA10" s="369"/>
      <c r="ACB10" s="369"/>
      <c r="ACC10" s="369"/>
      <c r="ACD10" s="369"/>
      <c r="ACE10" s="369"/>
      <c r="ACF10" s="369"/>
      <c r="ACG10" s="369"/>
      <c r="ACH10" s="369"/>
      <c r="ACI10" s="369"/>
      <c r="ACJ10" s="369"/>
      <c r="ACK10" s="369"/>
      <c r="ACL10" s="369"/>
      <c r="ACM10" s="369"/>
      <c r="ACN10" s="369"/>
      <c r="ACO10" s="369"/>
      <c r="ACP10" s="369"/>
      <c r="ACQ10" s="369"/>
      <c r="ACR10" s="369"/>
      <c r="ACS10" s="369"/>
      <c r="ACT10" s="369"/>
      <c r="ACU10" s="369"/>
      <c r="ACV10" s="369"/>
      <c r="ACW10" s="369"/>
      <c r="ACX10" s="369"/>
      <c r="ACY10" s="369"/>
      <c r="ACZ10" s="369"/>
      <c r="ADA10" s="369"/>
      <c r="ADB10" s="369"/>
      <c r="ADC10" s="369"/>
      <c r="ADD10" s="369"/>
      <c r="ADE10" s="369"/>
      <c r="ADF10" s="369"/>
      <c r="ADG10" s="369"/>
      <c r="ADH10" s="369"/>
      <c r="ADI10" s="369"/>
      <c r="ADJ10" s="369"/>
      <c r="ADK10" s="369"/>
      <c r="ADL10" s="369"/>
      <c r="ADM10" s="369"/>
      <c r="ADN10" s="369"/>
      <c r="ADO10" s="369"/>
      <c r="ADP10" s="369"/>
      <c r="ADQ10" s="369"/>
      <c r="ADR10" s="369"/>
      <c r="ADS10" s="369"/>
      <c r="ADT10" s="369"/>
      <c r="ADU10" s="369"/>
      <c r="ADV10" s="369"/>
      <c r="ADW10" s="369"/>
      <c r="ADX10" s="369"/>
      <c r="ADY10" s="369"/>
      <c r="ADZ10" s="369"/>
      <c r="AEA10" s="369"/>
      <c r="AEB10" s="369"/>
      <c r="AEC10" s="369"/>
      <c r="AED10" s="369"/>
      <c r="AEE10" s="369"/>
      <c r="AEF10" s="369"/>
      <c r="AEG10" s="369"/>
      <c r="AEH10" s="369"/>
      <c r="AEI10" s="369"/>
      <c r="AEJ10" s="369"/>
      <c r="AEK10" s="369"/>
      <c r="AEL10" s="369"/>
      <c r="AEM10" s="369"/>
      <c r="AEN10" s="369"/>
      <c r="AEO10" s="369"/>
      <c r="AEP10" s="369"/>
      <c r="AEQ10" s="369"/>
      <c r="AER10" s="369"/>
      <c r="AES10" s="369"/>
      <c r="AET10" s="369"/>
      <c r="AEU10" s="369"/>
      <c r="AEV10" s="369"/>
      <c r="AEW10" s="369"/>
      <c r="AEX10" s="369"/>
      <c r="AEY10" s="369"/>
      <c r="AEZ10" s="369"/>
      <c r="AFA10" s="369"/>
      <c r="AFB10" s="369"/>
      <c r="AFC10" s="369"/>
      <c r="AFD10" s="369"/>
      <c r="AFE10" s="369"/>
      <c r="AFF10" s="369"/>
      <c r="AFG10" s="369"/>
      <c r="AFH10" s="369"/>
      <c r="AFI10" s="369"/>
      <c r="AFJ10" s="369"/>
      <c r="AFK10" s="369"/>
      <c r="AFL10" s="369"/>
      <c r="AFM10" s="369"/>
      <c r="AFN10" s="369"/>
      <c r="AFO10" s="369"/>
      <c r="AFP10" s="369"/>
      <c r="AFQ10" s="369"/>
      <c r="AFR10" s="369"/>
      <c r="AFS10" s="369"/>
      <c r="AFT10" s="369"/>
      <c r="AFU10" s="369"/>
      <c r="AFV10" s="369"/>
      <c r="AFW10" s="369"/>
      <c r="AFX10" s="369"/>
      <c r="AFY10" s="369"/>
      <c r="AFZ10" s="369"/>
      <c r="AGA10" s="369"/>
      <c r="AGB10" s="369"/>
      <c r="AGC10" s="369"/>
      <c r="AGD10" s="369"/>
      <c r="AGE10" s="369"/>
      <c r="AGF10" s="369"/>
      <c r="AGG10" s="369"/>
      <c r="AGH10" s="369"/>
      <c r="AGI10" s="369"/>
      <c r="AGJ10" s="369"/>
      <c r="AGK10" s="369"/>
      <c r="AGL10" s="369"/>
      <c r="AGM10" s="369"/>
      <c r="AGN10" s="369"/>
      <c r="AGO10" s="369"/>
      <c r="AGP10" s="369"/>
      <c r="AGQ10" s="369"/>
      <c r="AGR10" s="369"/>
      <c r="AGS10" s="369"/>
      <c r="AGT10" s="369"/>
      <c r="AGU10" s="369"/>
      <c r="AGV10" s="369"/>
      <c r="AGW10" s="369"/>
      <c r="AGX10" s="369"/>
      <c r="AGY10" s="369"/>
      <c r="AGZ10" s="369"/>
      <c r="AHA10" s="369"/>
      <c r="AHB10" s="369"/>
      <c r="AHC10" s="369"/>
      <c r="AHD10" s="369"/>
      <c r="AHE10" s="369"/>
      <c r="AHF10" s="369"/>
      <c r="AHG10" s="369"/>
      <c r="AHH10" s="369"/>
      <c r="AHI10" s="369"/>
      <c r="AHJ10" s="369"/>
      <c r="AHK10" s="369"/>
      <c r="AHL10" s="369"/>
      <c r="AHM10" s="369"/>
      <c r="AHN10" s="369"/>
      <c r="AHO10" s="369"/>
      <c r="AHP10" s="369"/>
      <c r="AHQ10" s="369"/>
      <c r="AHR10" s="369"/>
      <c r="AHS10" s="369"/>
      <c r="AHT10" s="369"/>
      <c r="AHU10" s="369"/>
      <c r="AHV10" s="369"/>
      <c r="AHW10" s="369"/>
      <c r="AHX10" s="369"/>
      <c r="AHY10" s="369"/>
      <c r="AHZ10" s="369"/>
      <c r="AIA10" s="369"/>
      <c r="AIB10" s="369"/>
      <c r="AIC10" s="369"/>
      <c r="AID10" s="369"/>
      <c r="AIE10" s="369"/>
      <c r="AIF10" s="369"/>
      <c r="AIG10" s="369"/>
      <c r="AIH10" s="369"/>
      <c r="AII10" s="369"/>
      <c r="AIJ10" s="369"/>
      <c r="AIK10" s="369"/>
      <c r="AIL10" s="369"/>
      <c r="AIM10" s="369"/>
      <c r="AIN10" s="369"/>
      <c r="AIO10" s="369"/>
      <c r="AIP10" s="369"/>
      <c r="AIQ10" s="369"/>
      <c r="AIR10" s="369"/>
      <c r="AIS10" s="369"/>
      <c r="AIT10" s="369"/>
      <c r="AIU10" s="369"/>
      <c r="AIV10" s="369"/>
      <c r="AIW10" s="369"/>
      <c r="AIX10" s="369"/>
      <c r="AIY10" s="369"/>
      <c r="AIZ10" s="369"/>
      <c r="AJA10" s="369"/>
      <c r="AJB10" s="369"/>
      <c r="AJC10" s="369"/>
      <c r="AJD10" s="369"/>
      <c r="AJE10" s="369"/>
      <c r="AJF10" s="369"/>
      <c r="AJG10" s="369"/>
      <c r="AJH10" s="369"/>
      <c r="AJI10" s="369"/>
      <c r="AJJ10" s="369"/>
      <c r="AJK10" s="369"/>
      <c r="AJL10" s="369"/>
      <c r="AJM10" s="369"/>
      <c r="AJN10" s="369"/>
      <c r="AJO10" s="369"/>
      <c r="AJP10" s="369"/>
      <c r="AJQ10" s="369"/>
      <c r="AJR10" s="369"/>
      <c r="AJS10" s="369"/>
      <c r="AJT10" s="369"/>
      <c r="AJU10" s="369"/>
      <c r="AJV10" s="369"/>
      <c r="AJW10" s="369"/>
      <c r="AJX10" s="369"/>
      <c r="AJY10" s="369"/>
      <c r="AJZ10" s="369"/>
      <c r="AKA10" s="369"/>
      <c r="AKB10" s="369"/>
      <c r="AKC10" s="369"/>
      <c r="AKD10" s="369"/>
      <c r="AKE10" s="369"/>
      <c r="AKF10" s="369"/>
      <c r="AKG10" s="369"/>
      <c r="AKH10" s="369"/>
      <c r="AKI10" s="369"/>
      <c r="AKJ10" s="369"/>
      <c r="AKK10" s="369"/>
      <c r="AKL10" s="369"/>
      <c r="AKM10" s="369"/>
      <c r="AKN10" s="369"/>
      <c r="AKO10" s="369"/>
      <c r="AKP10" s="369"/>
      <c r="AKQ10" s="369"/>
      <c r="AKR10" s="369"/>
      <c r="AKS10" s="369"/>
      <c r="AKT10" s="369"/>
      <c r="AKU10" s="369"/>
      <c r="AKV10" s="369"/>
      <c r="AKW10" s="369"/>
      <c r="AKX10" s="369"/>
      <c r="AKY10" s="369"/>
      <c r="AKZ10" s="369"/>
      <c r="ALA10" s="369"/>
      <c r="ALB10" s="369"/>
      <c r="ALC10" s="369"/>
      <c r="ALD10" s="369"/>
      <c r="ALE10" s="369"/>
      <c r="ALF10" s="369"/>
      <c r="ALG10" s="369"/>
      <c r="ALH10" s="369"/>
      <c r="ALI10" s="369"/>
      <c r="ALJ10" s="369"/>
      <c r="ALK10" s="369"/>
      <c r="ALL10" s="369"/>
      <c r="ALM10" s="369"/>
      <c r="ALN10" s="369"/>
      <c r="ALO10" s="369"/>
      <c r="ALP10" s="369"/>
      <c r="ALQ10" s="369"/>
      <c r="ALR10" s="369"/>
      <c r="ALS10" s="369"/>
      <c r="ALT10" s="369"/>
      <c r="ALU10" s="369"/>
      <c r="ALV10" s="369"/>
      <c r="ALW10" s="369"/>
      <c r="ALX10" s="369"/>
      <c r="ALY10" s="369"/>
      <c r="ALZ10" s="369"/>
      <c r="AMA10" s="369"/>
      <c r="AMB10" s="369"/>
      <c r="AMC10" s="369"/>
      <c r="AMD10" s="369"/>
      <c r="AME10" s="369"/>
      <c r="AMF10" s="369"/>
      <c r="AMG10" s="369"/>
      <c r="AMH10" s="369"/>
      <c r="AMI10" s="371"/>
      <c r="AMJ10" s="371"/>
      <c r="AMK10" s="371"/>
    </row>
    <row r="11" spans="1:1025" ht="23.25" thickBot="1">
      <c r="A11" s="396" t="s">
        <v>17</v>
      </c>
      <c r="B11" s="372" t="s">
        <v>274</v>
      </c>
      <c r="C11" s="372" t="s">
        <v>45</v>
      </c>
      <c r="D11" s="372">
        <v>20</v>
      </c>
      <c r="E11" s="395"/>
      <c r="F11" s="414">
        <v>0.08</v>
      </c>
      <c r="G11" s="395">
        <f>E11*1.08</f>
        <v>0</v>
      </c>
      <c r="H11" s="395">
        <f>E11*D11</f>
        <v>0</v>
      </c>
      <c r="I11" s="395">
        <f>J11-H11</f>
        <v>0</v>
      </c>
      <c r="J11" s="395">
        <f>G11*D11</f>
        <v>0</v>
      </c>
      <c r="K11" s="490"/>
      <c r="L11" s="490"/>
      <c r="M11" s="394"/>
      <c r="N11" s="394"/>
      <c r="O11" s="394"/>
      <c r="P11" s="369"/>
      <c r="Q11" s="369"/>
      <c r="R11" s="369"/>
      <c r="S11" s="369"/>
      <c r="T11" s="369"/>
      <c r="U11" s="369"/>
      <c r="V11" s="369"/>
      <c r="W11" s="369"/>
      <c r="X11" s="369"/>
      <c r="Y11" s="369"/>
      <c r="Z11" s="369"/>
      <c r="AA11" s="369"/>
      <c r="AB11" s="369"/>
      <c r="AC11" s="369"/>
      <c r="AD11" s="369"/>
      <c r="AE11" s="369"/>
      <c r="AF11" s="369"/>
      <c r="AG11" s="369"/>
      <c r="AH11" s="369"/>
      <c r="AI11" s="369"/>
      <c r="AJ11" s="369"/>
      <c r="AK11" s="369"/>
      <c r="AL11" s="369"/>
      <c r="AM11" s="369"/>
      <c r="AN11" s="369"/>
      <c r="AO11" s="369"/>
      <c r="AP11" s="369"/>
      <c r="AQ11" s="369"/>
      <c r="AR11" s="369"/>
      <c r="AS11" s="369"/>
      <c r="AT11" s="369"/>
      <c r="AU11" s="369"/>
      <c r="AV11" s="369"/>
      <c r="AW11" s="369"/>
      <c r="AX11" s="369"/>
      <c r="AY11" s="369"/>
      <c r="AZ11" s="369"/>
      <c r="BA11" s="369"/>
      <c r="BB11" s="369"/>
      <c r="BC11" s="369"/>
      <c r="BD11" s="369"/>
      <c r="BE11" s="369"/>
      <c r="BF11" s="369"/>
      <c r="BG11" s="369"/>
      <c r="BH11" s="369"/>
      <c r="BI11" s="369"/>
      <c r="BJ11" s="369"/>
      <c r="BK11" s="369"/>
      <c r="BL11" s="369"/>
      <c r="BM11" s="369"/>
      <c r="BN11" s="369"/>
      <c r="BO11" s="369"/>
      <c r="BP11" s="369"/>
      <c r="BQ11" s="369"/>
      <c r="BR11" s="369"/>
      <c r="BS11" s="369"/>
      <c r="BT11" s="369"/>
      <c r="BU11" s="369"/>
      <c r="BV11" s="369"/>
      <c r="BW11" s="369"/>
      <c r="BX11" s="369"/>
      <c r="BY11" s="369"/>
      <c r="BZ11" s="369"/>
      <c r="CA11" s="369"/>
      <c r="CB11" s="369"/>
      <c r="CC11" s="369"/>
      <c r="CD11" s="369"/>
      <c r="CE11" s="369"/>
      <c r="CF11" s="369"/>
      <c r="CG11" s="369"/>
      <c r="CH11" s="369"/>
      <c r="CI11" s="369"/>
      <c r="CJ11" s="369"/>
      <c r="CK11" s="369"/>
      <c r="CL11" s="369"/>
      <c r="CM11" s="369"/>
      <c r="CN11" s="369"/>
      <c r="CO11" s="369"/>
      <c r="CP11" s="369"/>
      <c r="CQ11" s="369"/>
      <c r="CR11" s="369"/>
      <c r="CS11" s="369"/>
      <c r="CT11" s="369"/>
      <c r="CU11" s="369"/>
      <c r="CV11" s="369"/>
      <c r="CW11" s="369"/>
      <c r="CX11" s="369"/>
      <c r="CY11" s="369"/>
      <c r="CZ11" s="369"/>
      <c r="DA11" s="369"/>
      <c r="DB11" s="369"/>
      <c r="DC11" s="369"/>
      <c r="DD11" s="369"/>
      <c r="DE11" s="369"/>
      <c r="DF11" s="369"/>
      <c r="DG11" s="369"/>
      <c r="DH11" s="369"/>
      <c r="DI11" s="369"/>
      <c r="DJ11" s="369"/>
      <c r="DK11" s="369"/>
      <c r="DL11" s="369"/>
      <c r="DM11" s="369"/>
      <c r="DN11" s="369"/>
      <c r="DO11" s="369"/>
      <c r="DP11" s="369"/>
      <c r="DQ11" s="369"/>
      <c r="DR11" s="369"/>
      <c r="DS11" s="369"/>
      <c r="DT11" s="369"/>
      <c r="DU11" s="369"/>
      <c r="DV11" s="369"/>
      <c r="DW11" s="369"/>
      <c r="DX11" s="369"/>
      <c r="DY11" s="369"/>
      <c r="DZ11" s="369"/>
      <c r="EA11" s="369"/>
      <c r="EB11" s="369"/>
      <c r="EC11" s="369"/>
      <c r="ED11" s="369"/>
      <c r="EE11" s="369"/>
      <c r="EF11" s="369"/>
      <c r="EG11" s="369"/>
      <c r="EH11" s="369"/>
      <c r="EI11" s="369"/>
      <c r="EJ11" s="369"/>
      <c r="EK11" s="369"/>
      <c r="EL11" s="369"/>
      <c r="EM11" s="369"/>
      <c r="EN11" s="369"/>
      <c r="EO11" s="369"/>
      <c r="EP11" s="369"/>
      <c r="EQ11" s="369"/>
      <c r="ER11" s="369"/>
      <c r="ES11" s="369"/>
      <c r="ET11" s="369"/>
      <c r="EU11" s="369"/>
      <c r="EV11" s="369"/>
      <c r="EW11" s="369"/>
      <c r="EX11" s="369"/>
      <c r="EY11" s="369"/>
      <c r="EZ11" s="369"/>
      <c r="FA11" s="369"/>
      <c r="FB11" s="369"/>
      <c r="FC11" s="369"/>
      <c r="FD11" s="369"/>
      <c r="FE11" s="369"/>
      <c r="FF11" s="369"/>
      <c r="FG11" s="369"/>
      <c r="FH11" s="369"/>
      <c r="FI11" s="369"/>
      <c r="FJ11" s="369"/>
      <c r="FK11" s="369"/>
      <c r="FL11" s="369"/>
      <c r="FM11" s="369"/>
      <c r="FN11" s="369"/>
      <c r="FO11" s="369"/>
      <c r="FP11" s="369"/>
      <c r="FQ11" s="369"/>
      <c r="FR11" s="369"/>
      <c r="FS11" s="369"/>
      <c r="FT11" s="369"/>
      <c r="FU11" s="369"/>
      <c r="FV11" s="369"/>
      <c r="FW11" s="369"/>
      <c r="FX11" s="369"/>
      <c r="FY11" s="369"/>
      <c r="FZ11" s="369"/>
      <c r="GA11" s="369"/>
      <c r="GB11" s="369"/>
      <c r="GC11" s="369"/>
      <c r="GD11" s="369"/>
      <c r="GE11" s="369"/>
      <c r="GF11" s="369"/>
      <c r="GG11" s="369"/>
      <c r="GH11" s="369"/>
      <c r="GI11" s="369"/>
      <c r="GJ11" s="369"/>
      <c r="GK11" s="369"/>
      <c r="GL11" s="369"/>
      <c r="GM11" s="369"/>
      <c r="GN11" s="369"/>
      <c r="GO11" s="369"/>
      <c r="GP11" s="369"/>
      <c r="GQ11" s="369"/>
      <c r="GR11" s="369"/>
      <c r="GS11" s="369"/>
      <c r="GT11" s="369"/>
      <c r="GU11" s="369"/>
      <c r="GV11" s="369"/>
      <c r="GW11" s="369"/>
      <c r="GX11" s="369"/>
      <c r="GY11" s="369"/>
      <c r="GZ11" s="369"/>
      <c r="HA11" s="369"/>
      <c r="HB11" s="369"/>
      <c r="HC11" s="369"/>
      <c r="HD11" s="369"/>
      <c r="HE11" s="369"/>
      <c r="HF11" s="369"/>
      <c r="HG11" s="369"/>
      <c r="HH11" s="369"/>
      <c r="HI11" s="369"/>
      <c r="HJ11" s="369"/>
      <c r="HK11" s="369"/>
      <c r="HL11" s="369"/>
      <c r="HM11" s="369"/>
      <c r="HN11" s="369"/>
      <c r="HO11" s="369"/>
      <c r="HP11" s="369"/>
      <c r="HQ11" s="369"/>
      <c r="HR11" s="369"/>
      <c r="HS11" s="369"/>
      <c r="HT11" s="369"/>
      <c r="HU11" s="369"/>
      <c r="HV11" s="369"/>
      <c r="HW11" s="369"/>
      <c r="HX11" s="369"/>
      <c r="HY11" s="369"/>
      <c r="HZ11" s="369"/>
      <c r="IA11" s="369"/>
      <c r="IB11" s="369"/>
      <c r="IC11" s="369"/>
      <c r="ID11" s="369"/>
      <c r="IE11" s="369"/>
      <c r="IF11" s="369"/>
      <c r="IG11" s="369"/>
      <c r="IH11" s="369"/>
      <c r="II11" s="369"/>
      <c r="IJ11" s="369"/>
      <c r="IK11" s="369"/>
      <c r="IL11" s="369"/>
      <c r="IM11" s="369"/>
      <c r="IN11" s="369"/>
      <c r="IO11" s="369"/>
      <c r="IP11" s="369"/>
      <c r="IQ11" s="369"/>
      <c r="IR11" s="369"/>
      <c r="IS11" s="369"/>
      <c r="IT11" s="369"/>
      <c r="IU11" s="369"/>
      <c r="IV11" s="369"/>
      <c r="IW11" s="369"/>
      <c r="IX11" s="369"/>
      <c r="IY11" s="369"/>
      <c r="IZ11" s="369"/>
      <c r="JA11" s="369"/>
      <c r="JB11" s="369"/>
      <c r="JC11" s="369"/>
      <c r="JD11" s="369"/>
      <c r="JE11" s="369"/>
      <c r="JF11" s="369"/>
      <c r="JG11" s="369"/>
      <c r="JH11" s="369"/>
      <c r="JI11" s="369"/>
      <c r="JJ11" s="369"/>
      <c r="JK11" s="369"/>
      <c r="JL11" s="369"/>
      <c r="JM11" s="369"/>
      <c r="JN11" s="369"/>
      <c r="JO11" s="369"/>
      <c r="JP11" s="369"/>
      <c r="JQ11" s="369"/>
      <c r="JR11" s="369"/>
      <c r="JS11" s="369"/>
      <c r="JT11" s="369"/>
      <c r="JU11" s="369"/>
      <c r="JV11" s="369"/>
      <c r="JW11" s="369"/>
      <c r="JX11" s="369"/>
      <c r="JY11" s="369"/>
      <c r="JZ11" s="369"/>
      <c r="KA11" s="369"/>
      <c r="KB11" s="369"/>
      <c r="KC11" s="369"/>
      <c r="KD11" s="369"/>
      <c r="KE11" s="369"/>
      <c r="KF11" s="369"/>
      <c r="KG11" s="369"/>
      <c r="KH11" s="369"/>
      <c r="KI11" s="369"/>
      <c r="KJ11" s="369"/>
      <c r="KK11" s="369"/>
      <c r="KL11" s="369"/>
      <c r="KM11" s="369"/>
      <c r="KN11" s="369"/>
      <c r="KO11" s="369"/>
      <c r="KP11" s="369"/>
      <c r="KQ11" s="369"/>
      <c r="KR11" s="369"/>
      <c r="KS11" s="369"/>
      <c r="KT11" s="369"/>
      <c r="KU11" s="369"/>
      <c r="KV11" s="369"/>
      <c r="KW11" s="369"/>
      <c r="KX11" s="369"/>
      <c r="KY11" s="369"/>
      <c r="KZ11" s="369"/>
      <c r="LA11" s="369"/>
      <c r="LB11" s="369"/>
      <c r="LC11" s="369"/>
      <c r="LD11" s="369"/>
      <c r="LE11" s="369"/>
      <c r="LF11" s="369"/>
      <c r="LG11" s="369"/>
      <c r="LH11" s="369"/>
      <c r="LI11" s="369"/>
      <c r="LJ11" s="369"/>
      <c r="LK11" s="369"/>
      <c r="LL11" s="369"/>
      <c r="LM11" s="369"/>
      <c r="LN11" s="369"/>
      <c r="LO11" s="369"/>
      <c r="LP11" s="369"/>
      <c r="LQ11" s="369"/>
      <c r="LR11" s="369"/>
      <c r="LS11" s="369"/>
      <c r="LT11" s="369"/>
      <c r="LU11" s="369"/>
      <c r="LV11" s="369"/>
      <c r="LW11" s="369"/>
      <c r="LX11" s="369"/>
      <c r="LY11" s="369"/>
      <c r="LZ11" s="369"/>
      <c r="MA11" s="369"/>
      <c r="MB11" s="369"/>
      <c r="MC11" s="369"/>
      <c r="MD11" s="369"/>
      <c r="ME11" s="369"/>
      <c r="MF11" s="369"/>
      <c r="MG11" s="369"/>
      <c r="MH11" s="369"/>
      <c r="MI11" s="369"/>
      <c r="MJ11" s="369"/>
      <c r="MK11" s="369"/>
      <c r="ML11" s="369"/>
      <c r="MM11" s="369"/>
      <c r="MN11" s="369"/>
      <c r="MO11" s="369"/>
      <c r="MP11" s="369"/>
      <c r="MQ11" s="369"/>
      <c r="MR11" s="369"/>
      <c r="MS11" s="369"/>
      <c r="MT11" s="369"/>
      <c r="MU11" s="369"/>
      <c r="MV11" s="369"/>
      <c r="MW11" s="369"/>
      <c r="MX11" s="369"/>
      <c r="MY11" s="369"/>
      <c r="MZ11" s="369"/>
      <c r="NA11" s="369"/>
      <c r="NB11" s="369"/>
      <c r="NC11" s="369"/>
      <c r="ND11" s="369"/>
      <c r="NE11" s="369"/>
      <c r="NF11" s="369"/>
      <c r="NG11" s="369"/>
      <c r="NH11" s="369"/>
      <c r="NI11" s="369"/>
      <c r="NJ11" s="369"/>
      <c r="NK11" s="369"/>
      <c r="NL11" s="369"/>
      <c r="NM11" s="369"/>
      <c r="NN11" s="369"/>
      <c r="NO11" s="369"/>
      <c r="NP11" s="369"/>
      <c r="NQ11" s="369"/>
      <c r="NR11" s="369"/>
      <c r="NS11" s="369"/>
      <c r="NT11" s="369"/>
      <c r="NU11" s="369"/>
      <c r="NV11" s="369"/>
      <c r="NW11" s="369"/>
      <c r="NX11" s="369"/>
      <c r="NY11" s="369"/>
      <c r="NZ11" s="369"/>
      <c r="OA11" s="369"/>
      <c r="OB11" s="369"/>
      <c r="OC11" s="369"/>
      <c r="OD11" s="369"/>
      <c r="OE11" s="369"/>
      <c r="OF11" s="369"/>
      <c r="OG11" s="369"/>
      <c r="OH11" s="369"/>
      <c r="OI11" s="369"/>
      <c r="OJ11" s="369"/>
      <c r="OK11" s="369"/>
      <c r="OL11" s="369"/>
      <c r="OM11" s="369"/>
      <c r="ON11" s="369"/>
      <c r="OO11" s="369"/>
      <c r="OP11" s="369"/>
      <c r="OQ11" s="369"/>
      <c r="OR11" s="369"/>
      <c r="OS11" s="369"/>
      <c r="OT11" s="369"/>
      <c r="OU11" s="369"/>
      <c r="OV11" s="369"/>
      <c r="OW11" s="369"/>
      <c r="OX11" s="369"/>
      <c r="OY11" s="369"/>
      <c r="OZ11" s="369"/>
      <c r="PA11" s="369"/>
      <c r="PB11" s="369"/>
      <c r="PC11" s="369"/>
      <c r="PD11" s="369"/>
      <c r="PE11" s="369"/>
      <c r="PF11" s="369"/>
      <c r="PG11" s="369"/>
      <c r="PH11" s="369"/>
      <c r="PI11" s="369"/>
      <c r="PJ11" s="369"/>
      <c r="PK11" s="369"/>
      <c r="PL11" s="369"/>
      <c r="PM11" s="369"/>
      <c r="PN11" s="369"/>
      <c r="PO11" s="369"/>
      <c r="PP11" s="369"/>
      <c r="PQ11" s="369"/>
      <c r="PR11" s="369"/>
      <c r="PS11" s="369"/>
      <c r="PT11" s="369"/>
      <c r="PU11" s="369"/>
      <c r="PV11" s="369"/>
      <c r="PW11" s="369"/>
      <c r="PX11" s="369"/>
      <c r="PY11" s="369"/>
      <c r="PZ11" s="369"/>
      <c r="QA11" s="369"/>
      <c r="QB11" s="369"/>
      <c r="QC11" s="369"/>
      <c r="QD11" s="369"/>
      <c r="QE11" s="369"/>
      <c r="QF11" s="369"/>
      <c r="QG11" s="369"/>
      <c r="QH11" s="369"/>
      <c r="QI11" s="369"/>
      <c r="QJ11" s="369"/>
      <c r="QK11" s="369"/>
      <c r="QL11" s="369"/>
      <c r="QM11" s="369"/>
      <c r="QN11" s="369"/>
      <c r="QO11" s="369"/>
      <c r="QP11" s="369"/>
      <c r="QQ11" s="369"/>
      <c r="QR11" s="369"/>
      <c r="QS11" s="369"/>
      <c r="QT11" s="369"/>
      <c r="QU11" s="369"/>
      <c r="QV11" s="369"/>
      <c r="QW11" s="369"/>
      <c r="QX11" s="369"/>
      <c r="QY11" s="369"/>
      <c r="QZ11" s="369"/>
      <c r="RA11" s="369"/>
      <c r="RB11" s="369"/>
      <c r="RC11" s="369"/>
      <c r="RD11" s="369"/>
      <c r="RE11" s="369"/>
      <c r="RF11" s="369"/>
      <c r="RG11" s="369"/>
      <c r="RH11" s="369"/>
      <c r="RI11" s="369"/>
      <c r="RJ11" s="369"/>
      <c r="RK11" s="369"/>
      <c r="RL11" s="369"/>
      <c r="RM11" s="369"/>
      <c r="RN11" s="369"/>
      <c r="RO11" s="369"/>
      <c r="RP11" s="369"/>
      <c r="RQ11" s="369"/>
      <c r="RR11" s="369"/>
      <c r="RS11" s="369"/>
      <c r="RT11" s="369"/>
      <c r="RU11" s="369"/>
      <c r="RV11" s="369"/>
      <c r="RW11" s="369"/>
      <c r="RX11" s="369"/>
      <c r="RY11" s="369"/>
      <c r="RZ11" s="369"/>
      <c r="SA11" s="369"/>
      <c r="SB11" s="369"/>
      <c r="SC11" s="369"/>
      <c r="SD11" s="369"/>
      <c r="SE11" s="369"/>
      <c r="SF11" s="369"/>
      <c r="SG11" s="369"/>
      <c r="SH11" s="369"/>
      <c r="SI11" s="369"/>
      <c r="SJ11" s="369"/>
      <c r="SK11" s="369"/>
      <c r="SL11" s="369"/>
      <c r="SM11" s="369"/>
      <c r="SN11" s="369"/>
      <c r="SO11" s="369"/>
      <c r="SP11" s="369"/>
      <c r="SQ11" s="369"/>
      <c r="SR11" s="369"/>
      <c r="SS11" s="369"/>
      <c r="ST11" s="369"/>
      <c r="SU11" s="369"/>
      <c r="SV11" s="369"/>
      <c r="SW11" s="369"/>
      <c r="SX11" s="369"/>
      <c r="SY11" s="369"/>
      <c r="SZ11" s="369"/>
      <c r="TA11" s="369"/>
      <c r="TB11" s="369"/>
      <c r="TC11" s="369"/>
      <c r="TD11" s="369"/>
      <c r="TE11" s="369"/>
      <c r="TF11" s="369"/>
      <c r="TG11" s="369"/>
      <c r="TH11" s="369"/>
      <c r="TI11" s="369"/>
      <c r="TJ11" s="369"/>
      <c r="TK11" s="369"/>
      <c r="TL11" s="369"/>
      <c r="TM11" s="369"/>
      <c r="TN11" s="369"/>
      <c r="TO11" s="369"/>
      <c r="TP11" s="369"/>
      <c r="TQ11" s="369"/>
      <c r="TR11" s="369"/>
      <c r="TS11" s="369"/>
      <c r="TT11" s="369"/>
      <c r="TU11" s="369"/>
      <c r="TV11" s="369"/>
      <c r="TW11" s="369"/>
      <c r="TX11" s="369"/>
      <c r="TY11" s="369"/>
      <c r="TZ11" s="369"/>
      <c r="UA11" s="369"/>
      <c r="UB11" s="369"/>
      <c r="UC11" s="369"/>
      <c r="UD11" s="369"/>
      <c r="UE11" s="369"/>
      <c r="UF11" s="369"/>
      <c r="UG11" s="369"/>
      <c r="UH11" s="369"/>
      <c r="UI11" s="369"/>
      <c r="UJ11" s="369"/>
      <c r="UK11" s="369"/>
      <c r="UL11" s="369"/>
      <c r="UM11" s="369"/>
      <c r="UN11" s="369"/>
      <c r="UO11" s="369"/>
      <c r="UP11" s="369"/>
      <c r="UQ11" s="369"/>
      <c r="UR11" s="369"/>
      <c r="US11" s="369"/>
      <c r="UT11" s="369"/>
      <c r="UU11" s="369"/>
      <c r="UV11" s="369"/>
      <c r="UW11" s="369"/>
      <c r="UX11" s="369"/>
      <c r="UY11" s="369"/>
      <c r="UZ11" s="369"/>
      <c r="VA11" s="369"/>
      <c r="VB11" s="369"/>
      <c r="VC11" s="369"/>
      <c r="VD11" s="369"/>
      <c r="VE11" s="369"/>
      <c r="VF11" s="369"/>
      <c r="VG11" s="369"/>
      <c r="VH11" s="369"/>
      <c r="VI11" s="369"/>
      <c r="VJ11" s="369"/>
      <c r="VK11" s="369"/>
      <c r="VL11" s="369"/>
      <c r="VM11" s="369"/>
      <c r="VN11" s="369"/>
      <c r="VO11" s="369"/>
      <c r="VP11" s="369"/>
      <c r="VQ11" s="369"/>
      <c r="VR11" s="369"/>
      <c r="VS11" s="369"/>
      <c r="VT11" s="369"/>
      <c r="VU11" s="369"/>
      <c r="VV11" s="369"/>
      <c r="VW11" s="369"/>
      <c r="VX11" s="369"/>
      <c r="VY11" s="369"/>
      <c r="VZ11" s="369"/>
      <c r="WA11" s="369"/>
      <c r="WB11" s="369"/>
      <c r="WC11" s="369"/>
      <c r="WD11" s="369"/>
      <c r="WE11" s="369"/>
      <c r="WF11" s="369"/>
      <c r="WG11" s="369"/>
      <c r="WH11" s="369"/>
      <c r="WI11" s="369"/>
      <c r="WJ11" s="369"/>
      <c r="WK11" s="369"/>
      <c r="WL11" s="369"/>
      <c r="WM11" s="369"/>
      <c r="WN11" s="369"/>
      <c r="WO11" s="369"/>
      <c r="WP11" s="369"/>
      <c r="WQ11" s="369"/>
      <c r="WR11" s="369"/>
      <c r="WS11" s="369"/>
      <c r="WT11" s="369"/>
      <c r="WU11" s="369"/>
      <c r="WV11" s="369"/>
      <c r="WW11" s="369"/>
      <c r="WX11" s="369"/>
      <c r="WY11" s="369"/>
      <c r="WZ11" s="369"/>
      <c r="XA11" s="369"/>
      <c r="XB11" s="369"/>
      <c r="XC11" s="369"/>
      <c r="XD11" s="369"/>
      <c r="XE11" s="369"/>
      <c r="XF11" s="369"/>
      <c r="XG11" s="369"/>
      <c r="XH11" s="369"/>
      <c r="XI11" s="369"/>
      <c r="XJ11" s="369"/>
      <c r="XK11" s="369"/>
      <c r="XL11" s="369"/>
      <c r="XM11" s="369"/>
      <c r="XN11" s="369"/>
      <c r="XO11" s="369"/>
      <c r="XP11" s="369"/>
      <c r="XQ11" s="369"/>
      <c r="XR11" s="369"/>
      <c r="XS11" s="369"/>
      <c r="XT11" s="369"/>
      <c r="XU11" s="369"/>
      <c r="XV11" s="369"/>
      <c r="XW11" s="369"/>
      <c r="XX11" s="369"/>
      <c r="XY11" s="369"/>
      <c r="XZ11" s="369"/>
      <c r="YA11" s="369"/>
      <c r="YB11" s="369"/>
      <c r="YC11" s="369"/>
      <c r="YD11" s="369"/>
      <c r="YE11" s="369"/>
      <c r="YF11" s="369"/>
      <c r="YG11" s="369"/>
      <c r="YH11" s="369"/>
      <c r="YI11" s="369"/>
      <c r="YJ11" s="369"/>
      <c r="YK11" s="369"/>
      <c r="YL11" s="369"/>
      <c r="YM11" s="369"/>
      <c r="YN11" s="369"/>
      <c r="YO11" s="369"/>
      <c r="YP11" s="369"/>
      <c r="YQ11" s="369"/>
      <c r="YR11" s="369"/>
      <c r="YS11" s="369"/>
      <c r="YT11" s="369"/>
      <c r="YU11" s="369"/>
      <c r="YV11" s="369"/>
      <c r="YW11" s="369"/>
      <c r="YX11" s="369"/>
      <c r="YY11" s="369"/>
      <c r="YZ11" s="369"/>
      <c r="ZA11" s="369"/>
      <c r="ZB11" s="369"/>
      <c r="ZC11" s="369"/>
      <c r="ZD11" s="369"/>
      <c r="ZE11" s="369"/>
      <c r="ZF11" s="369"/>
      <c r="ZG11" s="369"/>
      <c r="ZH11" s="369"/>
      <c r="ZI11" s="369"/>
      <c r="ZJ11" s="369"/>
      <c r="ZK11" s="369"/>
      <c r="ZL11" s="369"/>
      <c r="ZM11" s="369"/>
      <c r="ZN11" s="369"/>
      <c r="ZO11" s="369"/>
      <c r="ZP11" s="369"/>
      <c r="ZQ11" s="369"/>
      <c r="ZR11" s="369"/>
      <c r="ZS11" s="369"/>
      <c r="ZT11" s="369"/>
      <c r="ZU11" s="369"/>
      <c r="ZV11" s="369"/>
      <c r="ZW11" s="369"/>
      <c r="ZX11" s="369"/>
      <c r="ZY11" s="369"/>
      <c r="ZZ11" s="369"/>
      <c r="AAA11" s="369"/>
      <c r="AAB11" s="369"/>
      <c r="AAC11" s="369"/>
      <c r="AAD11" s="369"/>
      <c r="AAE11" s="369"/>
      <c r="AAF11" s="369"/>
      <c r="AAG11" s="369"/>
      <c r="AAH11" s="369"/>
      <c r="AAI11" s="369"/>
      <c r="AAJ11" s="369"/>
      <c r="AAK11" s="369"/>
      <c r="AAL11" s="369"/>
      <c r="AAM11" s="369"/>
      <c r="AAN11" s="369"/>
      <c r="AAO11" s="369"/>
      <c r="AAP11" s="369"/>
      <c r="AAQ11" s="369"/>
      <c r="AAR11" s="369"/>
      <c r="AAS11" s="369"/>
      <c r="AAT11" s="369"/>
      <c r="AAU11" s="369"/>
      <c r="AAV11" s="369"/>
      <c r="AAW11" s="369"/>
      <c r="AAX11" s="369"/>
      <c r="AAY11" s="369"/>
      <c r="AAZ11" s="369"/>
      <c r="ABA11" s="369"/>
      <c r="ABB11" s="369"/>
      <c r="ABC11" s="369"/>
      <c r="ABD11" s="369"/>
      <c r="ABE11" s="369"/>
      <c r="ABF11" s="369"/>
      <c r="ABG11" s="369"/>
      <c r="ABH11" s="369"/>
      <c r="ABI11" s="369"/>
      <c r="ABJ11" s="369"/>
      <c r="ABK11" s="369"/>
      <c r="ABL11" s="369"/>
      <c r="ABM11" s="369"/>
      <c r="ABN11" s="369"/>
      <c r="ABO11" s="369"/>
      <c r="ABP11" s="369"/>
      <c r="ABQ11" s="369"/>
      <c r="ABR11" s="369"/>
      <c r="ABS11" s="369"/>
      <c r="ABT11" s="369"/>
      <c r="ABU11" s="369"/>
      <c r="ABV11" s="369"/>
      <c r="ABW11" s="369"/>
      <c r="ABX11" s="369"/>
      <c r="ABY11" s="369"/>
      <c r="ABZ11" s="369"/>
      <c r="ACA11" s="369"/>
      <c r="ACB11" s="369"/>
      <c r="ACC11" s="369"/>
      <c r="ACD11" s="369"/>
      <c r="ACE11" s="369"/>
      <c r="ACF11" s="369"/>
      <c r="ACG11" s="369"/>
      <c r="ACH11" s="369"/>
      <c r="ACI11" s="369"/>
      <c r="ACJ11" s="369"/>
      <c r="ACK11" s="369"/>
      <c r="ACL11" s="369"/>
      <c r="ACM11" s="369"/>
      <c r="ACN11" s="369"/>
      <c r="ACO11" s="369"/>
      <c r="ACP11" s="369"/>
      <c r="ACQ11" s="369"/>
      <c r="ACR11" s="369"/>
      <c r="ACS11" s="369"/>
      <c r="ACT11" s="369"/>
      <c r="ACU11" s="369"/>
      <c r="ACV11" s="369"/>
      <c r="ACW11" s="369"/>
      <c r="ACX11" s="369"/>
      <c r="ACY11" s="369"/>
      <c r="ACZ11" s="369"/>
      <c r="ADA11" s="369"/>
      <c r="ADB11" s="369"/>
      <c r="ADC11" s="369"/>
      <c r="ADD11" s="369"/>
      <c r="ADE11" s="369"/>
      <c r="ADF11" s="369"/>
      <c r="ADG11" s="369"/>
      <c r="ADH11" s="369"/>
      <c r="ADI11" s="369"/>
      <c r="ADJ11" s="369"/>
      <c r="ADK11" s="369"/>
      <c r="ADL11" s="369"/>
      <c r="ADM11" s="369"/>
      <c r="ADN11" s="369"/>
      <c r="ADO11" s="369"/>
      <c r="ADP11" s="369"/>
      <c r="ADQ11" s="369"/>
      <c r="ADR11" s="369"/>
      <c r="ADS11" s="369"/>
      <c r="ADT11" s="369"/>
      <c r="ADU11" s="369"/>
      <c r="ADV11" s="369"/>
      <c r="ADW11" s="369"/>
      <c r="ADX11" s="369"/>
      <c r="ADY11" s="369"/>
      <c r="ADZ11" s="369"/>
      <c r="AEA11" s="369"/>
      <c r="AEB11" s="369"/>
      <c r="AEC11" s="369"/>
      <c r="AED11" s="369"/>
      <c r="AEE11" s="369"/>
      <c r="AEF11" s="369"/>
      <c r="AEG11" s="369"/>
      <c r="AEH11" s="369"/>
      <c r="AEI11" s="369"/>
      <c r="AEJ11" s="369"/>
      <c r="AEK11" s="369"/>
      <c r="AEL11" s="369"/>
      <c r="AEM11" s="369"/>
      <c r="AEN11" s="369"/>
      <c r="AEO11" s="369"/>
      <c r="AEP11" s="369"/>
      <c r="AEQ11" s="369"/>
      <c r="AER11" s="369"/>
      <c r="AES11" s="369"/>
      <c r="AET11" s="369"/>
      <c r="AEU11" s="369"/>
      <c r="AEV11" s="369"/>
      <c r="AEW11" s="369"/>
      <c r="AEX11" s="369"/>
      <c r="AEY11" s="369"/>
      <c r="AEZ11" s="369"/>
      <c r="AFA11" s="369"/>
      <c r="AFB11" s="369"/>
      <c r="AFC11" s="369"/>
      <c r="AFD11" s="369"/>
      <c r="AFE11" s="369"/>
      <c r="AFF11" s="369"/>
      <c r="AFG11" s="369"/>
      <c r="AFH11" s="369"/>
      <c r="AFI11" s="369"/>
      <c r="AFJ11" s="369"/>
      <c r="AFK11" s="369"/>
      <c r="AFL11" s="369"/>
      <c r="AFM11" s="369"/>
      <c r="AFN11" s="369"/>
      <c r="AFO11" s="369"/>
      <c r="AFP11" s="369"/>
      <c r="AFQ11" s="369"/>
      <c r="AFR11" s="369"/>
      <c r="AFS11" s="369"/>
      <c r="AFT11" s="369"/>
      <c r="AFU11" s="369"/>
      <c r="AFV11" s="369"/>
      <c r="AFW11" s="369"/>
      <c r="AFX11" s="369"/>
      <c r="AFY11" s="369"/>
      <c r="AFZ11" s="369"/>
      <c r="AGA11" s="369"/>
      <c r="AGB11" s="369"/>
      <c r="AGC11" s="369"/>
      <c r="AGD11" s="369"/>
      <c r="AGE11" s="369"/>
      <c r="AGF11" s="369"/>
      <c r="AGG11" s="369"/>
      <c r="AGH11" s="369"/>
      <c r="AGI11" s="369"/>
      <c r="AGJ11" s="369"/>
      <c r="AGK11" s="369"/>
      <c r="AGL11" s="369"/>
      <c r="AGM11" s="369"/>
      <c r="AGN11" s="369"/>
      <c r="AGO11" s="369"/>
      <c r="AGP11" s="369"/>
      <c r="AGQ11" s="369"/>
      <c r="AGR11" s="369"/>
      <c r="AGS11" s="369"/>
      <c r="AGT11" s="369"/>
      <c r="AGU11" s="369"/>
      <c r="AGV11" s="369"/>
      <c r="AGW11" s="369"/>
      <c r="AGX11" s="369"/>
      <c r="AGY11" s="369"/>
      <c r="AGZ11" s="369"/>
      <c r="AHA11" s="369"/>
      <c r="AHB11" s="369"/>
      <c r="AHC11" s="369"/>
      <c r="AHD11" s="369"/>
      <c r="AHE11" s="369"/>
      <c r="AHF11" s="369"/>
      <c r="AHG11" s="369"/>
      <c r="AHH11" s="369"/>
      <c r="AHI11" s="369"/>
      <c r="AHJ11" s="369"/>
      <c r="AHK11" s="369"/>
      <c r="AHL11" s="369"/>
      <c r="AHM11" s="369"/>
      <c r="AHN11" s="369"/>
      <c r="AHO11" s="369"/>
      <c r="AHP11" s="369"/>
      <c r="AHQ11" s="369"/>
      <c r="AHR11" s="369"/>
      <c r="AHS11" s="369"/>
      <c r="AHT11" s="369"/>
      <c r="AHU11" s="369"/>
      <c r="AHV11" s="369"/>
      <c r="AHW11" s="369"/>
      <c r="AHX11" s="369"/>
      <c r="AHY11" s="369"/>
      <c r="AHZ11" s="369"/>
      <c r="AIA11" s="369"/>
      <c r="AIB11" s="369"/>
      <c r="AIC11" s="369"/>
      <c r="AID11" s="369"/>
      <c r="AIE11" s="369"/>
      <c r="AIF11" s="369"/>
      <c r="AIG11" s="369"/>
      <c r="AIH11" s="369"/>
      <c r="AII11" s="369"/>
      <c r="AIJ11" s="369"/>
      <c r="AIK11" s="369"/>
      <c r="AIL11" s="369"/>
      <c r="AIM11" s="369"/>
      <c r="AIN11" s="369"/>
      <c r="AIO11" s="369"/>
      <c r="AIP11" s="369"/>
      <c r="AIQ11" s="369"/>
      <c r="AIR11" s="369"/>
      <c r="AIS11" s="369"/>
      <c r="AIT11" s="369"/>
      <c r="AIU11" s="369"/>
      <c r="AIV11" s="369"/>
      <c r="AIW11" s="369"/>
      <c r="AIX11" s="369"/>
      <c r="AIY11" s="369"/>
      <c r="AIZ11" s="369"/>
      <c r="AJA11" s="369"/>
      <c r="AJB11" s="369"/>
      <c r="AJC11" s="369"/>
      <c r="AJD11" s="369"/>
      <c r="AJE11" s="369"/>
      <c r="AJF11" s="369"/>
      <c r="AJG11" s="369"/>
      <c r="AJH11" s="369"/>
      <c r="AJI11" s="369"/>
      <c r="AJJ11" s="369"/>
      <c r="AJK11" s="369"/>
      <c r="AJL11" s="369"/>
      <c r="AJM11" s="369"/>
      <c r="AJN11" s="369"/>
      <c r="AJO11" s="369"/>
      <c r="AJP11" s="369"/>
      <c r="AJQ11" s="369"/>
      <c r="AJR11" s="369"/>
      <c r="AJS11" s="369"/>
      <c r="AJT11" s="369"/>
      <c r="AJU11" s="369"/>
      <c r="AJV11" s="369"/>
      <c r="AJW11" s="369"/>
      <c r="AJX11" s="369"/>
      <c r="AJY11" s="369"/>
      <c r="AJZ11" s="369"/>
      <c r="AKA11" s="369"/>
      <c r="AKB11" s="369"/>
      <c r="AKC11" s="369"/>
      <c r="AKD11" s="369"/>
      <c r="AKE11" s="369"/>
      <c r="AKF11" s="369"/>
      <c r="AKG11" s="369"/>
      <c r="AKH11" s="369"/>
      <c r="AKI11" s="369"/>
      <c r="AKJ11" s="369"/>
      <c r="AKK11" s="369"/>
      <c r="AKL11" s="369"/>
      <c r="AKM11" s="369"/>
      <c r="AKN11" s="369"/>
      <c r="AKO11" s="369"/>
      <c r="AKP11" s="369"/>
      <c r="AKQ11" s="369"/>
      <c r="AKR11" s="369"/>
      <c r="AKS11" s="369"/>
      <c r="AKT11" s="369"/>
      <c r="AKU11" s="369"/>
      <c r="AKV11" s="369"/>
      <c r="AKW11" s="369"/>
      <c r="AKX11" s="369"/>
      <c r="AKY11" s="369"/>
      <c r="AKZ11" s="369"/>
      <c r="ALA11" s="369"/>
      <c r="ALB11" s="369"/>
      <c r="ALC11" s="369"/>
      <c r="ALD11" s="369"/>
      <c r="ALE11" s="369"/>
      <c r="ALF11" s="369"/>
      <c r="ALG11" s="369"/>
      <c r="ALH11" s="369"/>
      <c r="ALI11" s="369"/>
      <c r="ALJ11" s="369"/>
      <c r="ALK11" s="369"/>
      <c r="ALL11" s="369"/>
      <c r="ALM11" s="369"/>
      <c r="ALN11" s="369"/>
      <c r="ALO11" s="369"/>
      <c r="ALP11" s="369"/>
      <c r="ALQ11" s="369"/>
      <c r="ALR11" s="369"/>
      <c r="ALS11" s="369"/>
      <c r="ALT11" s="369"/>
      <c r="ALU11" s="369"/>
      <c r="ALV11" s="369"/>
      <c r="ALW11" s="369"/>
      <c r="ALX11" s="369"/>
      <c r="ALY11" s="369"/>
      <c r="ALZ11" s="369"/>
      <c r="AMA11" s="369"/>
      <c r="AMB11" s="369"/>
      <c r="AMC11" s="369"/>
      <c r="AMD11" s="369"/>
      <c r="AME11" s="369"/>
      <c r="AMF11" s="369"/>
      <c r="AMG11" s="369"/>
      <c r="AMH11" s="369"/>
      <c r="AMI11" s="371"/>
      <c r="AMJ11" s="371"/>
      <c r="AMK11" s="371"/>
    </row>
    <row r="12" spans="1:1025" ht="12.75" customHeight="1" thickBot="1">
      <c r="A12" s="1535"/>
      <c r="B12" s="1535"/>
      <c r="C12" s="1535"/>
      <c r="D12" s="1535"/>
      <c r="E12" s="1535"/>
      <c r="F12" s="1535"/>
      <c r="G12" s="489" t="s">
        <v>9</v>
      </c>
      <c r="H12" s="393">
        <f>SUM(H10:H11)</f>
        <v>0</v>
      </c>
      <c r="I12" s="393" t="s">
        <v>9</v>
      </c>
      <c r="J12" s="392">
        <f>SUM(J10:J11)</f>
        <v>0</v>
      </c>
      <c r="K12" s="391"/>
      <c r="L12" s="390"/>
      <c r="M12" s="390"/>
      <c r="N12" s="390"/>
      <c r="O12" s="389"/>
      <c r="P12" s="388"/>
      <c r="Q12" s="388"/>
      <c r="R12" s="388"/>
      <c r="S12" s="388"/>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c r="IW12" s="388"/>
      <c r="IX12" s="388"/>
      <c r="IY12" s="388"/>
      <c r="IZ12" s="388"/>
      <c r="JA12" s="388"/>
      <c r="JB12" s="388"/>
      <c r="JC12" s="388"/>
      <c r="JD12" s="388"/>
      <c r="JE12" s="388"/>
      <c r="JF12" s="388"/>
      <c r="JG12" s="388"/>
      <c r="JH12" s="388"/>
      <c r="JI12" s="388"/>
      <c r="JJ12" s="388"/>
      <c r="JK12" s="388"/>
      <c r="JL12" s="388"/>
      <c r="JM12" s="388"/>
      <c r="JN12" s="388"/>
      <c r="JO12" s="388"/>
      <c r="JP12" s="388"/>
      <c r="JQ12" s="388"/>
      <c r="JR12" s="388"/>
      <c r="JS12" s="388"/>
      <c r="JT12" s="388"/>
      <c r="JU12" s="388"/>
      <c r="JV12" s="388"/>
      <c r="JW12" s="388"/>
      <c r="JX12" s="388"/>
      <c r="JY12" s="388"/>
      <c r="JZ12" s="388"/>
      <c r="KA12" s="388"/>
      <c r="KB12" s="388"/>
      <c r="KC12" s="388"/>
      <c r="KD12" s="388"/>
      <c r="KE12" s="388"/>
      <c r="KF12" s="388"/>
      <c r="KG12" s="388"/>
      <c r="KH12" s="388"/>
      <c r="KI12" s="388"/>
      <c r="KJ12" s="388"/>
      <c r="KK12" s="388"/>
      <c r="KL12" s="388"/>
      <c r="KM12" s="388"/>
      <c r="KN12" s="388"/>
      <c r="KO12" s="388"/>
      <c r="KP12" s="388"/>
      <c r="KQ12" s="388"/>
      <c r="KR12" s="388"/>
      <c r="KS12" s="388"/>
      <c r="KT12" s="388"/>
      <c r="KU12" s="388"/>
      <c r="KV12" s="388"/>
      <c r="KW12" s="388"/>
      <c r="KX12" s="388"/>
      <c r="KY12" s="388"/>
      <c r="KZ12" s="388"/>
      <c r="LA12" s="388"/>
      <c r="LB12" s="388"/>
      <c r="LC12" s="388"/>
      <c r="LD12" s="388"/>
      <c r="LE12" s="388"/>
      <c r="LF12" s="388"/>
      <c r="LG12" s="388"/>
      <c r="LH12" s="388"/>
      <c r="LI12" s="388"/>
      <c r="LJ12" s="388"/>
      <c r="LK12" s="388"/>
      <c r="LL12" s="388"/>
      <c r="LM12" s="388"/>
      <c r="LN12" s="388"/>
      <c r="LO12" s="388"/>
      <c r="LP12" s="388"/>
      <c r="LQ12" s="388"/>
      <c r="LR12" s="388"/>
      <c r="LS12" s="388"/>
      <c r="LT12" s="388"/>
      <c r="LU12" s="388"/>
      <c r="LV12" s="388"/>
      <c r="LW12" s="388"/>
      <c r="LX12" s="388"/>
      <c r="LY12" s="388"/>
      <c r="LZ12" s="388"/>
      <c r="MA12" s="388"/>
      <c r="MB12" s="388"/>
      <c r="MC12" s="388"/>
      <c r="MD12" s="388"/>
      <c r="ME12" s="388"/>
      <c r="MF12" s="388"/>
      <c r="MG12" s="388"/>
      <c r="MH12" s="388"/>
      <c r="MI12" s="388"/>
      <c r="MJ12" s="388"/>
      <c r="MK12" s="388"/>
      <c r="ML12" s="388"/>
      <c r="MM12" s="388"/>
      <c r="MN12" s="388"/>
      <c r="MO12" s="388"/>
      <c r="MP12" s="388"/>
      <c r="MQ12" s="388"/>
      <c r="MR12" s="388"/>
      <c r="MS12" s="388"/>
      <c r="MT12" s="388"/>
      <c r="MU12" s="388"/>
      <c r="MV12" s="388"/>
      <c r="MW12" s="388"/>
      <c r="MX12" s="388"/>
      <c r="MY12" s="388"/>
      <c r="MZ12" s="388"/>
      <c r="NA12" s="388"/>
      <c r="NB12" s="388"/>
      <c r="NC12" s="388"/>
      <c r="ND12" s="388"/>
      <c r="NE12" s="388"/>
      <c r="NF12" s="388"/>
      <c r="NG12" s="388"/>
      <c r="NH12" s="388"/>
      <c r="NI12" s="388"/>
      <c r="NJ12" s="388"/>
      <c r="NK12" s="388"/>
      <c r="NL12" s="388"/>
      <c r="NM12" s="388"/>
      <c r="NN12" s="388"/>
      <c r="NO12" s="388"/>
      <c r="NP12" s="388"/>
      <c r="NQ12" s="388"/>
      <c r="NR12" s="388"/>
      <c r="NS12" s="388"/>
      <c r="NT12" s="388"/>
      <c r="NU12" s="388"/>
      <c r="NV12" s="388"/>
      <c r="NW12" s="388"/>
      <c r="NX12" s="388"/>
      <c r="NY12" s="388"/>
      <c r="NZ12" s="388"/>
      <c r="OA12" s="388"/>
      <c r="OB12" s="388"/>
      <c r="OC12" s="388"/>
      <c r="OD12" s="388"/>
      <c r="OE12" s="388"/>
      <c r="OF12" s="388"/>
      <c r="OG12" s="388"/>
      <c r="OH12" s="388"/>
      <c r="OI12" s="388"/>
      <c r="OJ12" s="388"/>
      <c r="OK12" s="388"/>
      <c r="OL12" s="388"/>
      <c r="OM12" s="388"/>
      <c r="ON12" s="388"/>
      <c r="OO12" s="388"/>
      <c r="OP12" s="388"/>
      <c r="OQ12" s="388"/>
      <c r="OR12" s="388"/>
      <c r="OS12" s="388"/>
      <c r="OT12" s="388"/>
      <c r="OU12" s="388"/>
      <c r="OV12" s="388"/>
      <c r="OW12" s="388"/>
      <c r="OX12" s="388"/>
      <c r="OY12" s="388"/>
      <c r="OZ12" s="388"/>
      <c r="PA12" s="388"/>
      <c r="PB12" s="388"/>
      <c r="PC12" s="388"/>
      <c r="PD12" s="388"/>
      <c r="PE12" s="388"/>
      <c r="PF12" s="388"/>
      <c r="PG12" s="388"/>
      <c r="PH12" s="388"/>
      <c r="PI12" s="388"/>
      <c r="PJ12" s="388"/>
      <c r="PK12" s="388"/>
      <c r="PL12" s="388"/>
      <c r="PM12" s="388"/>
      <c r="PN12" s="388"/>
      <c r="PO12" s="388"/>
      <c r="PP12" s="388"/>
      <c r="PQ12" s="388"/>
      <c r="PR12" s="388"/>
      <c r="PS12" s="388"/>
      <c r="PT12" s="388"/>
      <c r="PU12" s="388"/>
      <c r="PV12" s="388"/>
      <c r="PW12" s="388"/>
      <c r="PX12" s="388"/>
      <c r="PY12" s="388"/>
      <c r="PZ12" s="388"/>
      <c r="QA12" s="388"/>
      <c r="QB12" s="388"/>
      <c r="QC12" s="388"/>
      <c r="QD12" s="388"/>
      <c r="QE12" s="388"/>
      <c r="QF12" s="388"/>
      <c r="QG12" s="388"/>
      <c r="QH12" s="388"/>
      <c r="QI12" s="388"/>
      <c r="QJ12" s="388"/>
      <c r="QK12" s="388"/>
      <c r="QL12" s="388"/>
      <c r="QM12" s="388"/>
      <c r="QN12" s="388"/>
      <c r="QO12" s="388"/>
      <c r="QP12" s="388"/>
      <c r="QQ12" s="388"/>
      <c r="QR12" s="388"/>
      <c r="QS12" s="388"/>
      <c r="QT12" s="388"/>
      <c r="QU12" s="388"/>
      <c r="QV12" s="388"/>
      <c r="QW12" s="388"/>
      <c r="QX12" s="388"/>
      <c r="QY12" s="388"/>
      <c r="QZ12" s="388"/>
      <c r="RA12" s="388"/>
      <c r="RB12" s="388"/>
      <c r="RC12" s="388"/>
      <c r="RD12" s="388"/>
      <c r="RE12" s="388"/>
      <c r="RF12" s="388"/>
      <c r="RG12" s="388"/>
      <c r="RH12" s="388"/>
      <c r="RI12" s="388"/>
      <c r="RJ12" s="388"/>
      <c r="RK12" s="388"/>
      <c r="RL12" s="388"/>
      <c r="RM12" s="388"/>
      <c r="RN12" s="388"/>
      <c r="RO12" s="388"/>
      <c r="RP12" s="388"/>
      <c r="RQ12" s="388"/>
      <c r="RR12" s="388"/>
      <c r="RS12" s="388"/>
      <c r="RT12" s="388"/>
      <c r="RU12" s="388"/>
      <c r="RV12" s="388"/>
      <c r="RW12" s="388"/>
      <c r="RX12" s="388"/>
      <c r="RY12" s="388"/>
      <c r="RZ12" s="388"/>
      <c r="SA12" s="388"/>
      <c r="SB12" s="388"/>
      <c r="SC12" s="388"/>
      <c r="SD12" s="388"/>
      <c r="SE12" s="388"/>
      <c r="SF12" s="388"/>
      <c r="SG12" s="388"/>
      <c r="SH12" s="388"/>
      <c r="SI12" s="388"/>
      <c r="SJ12" s="388"/>
      <c r="SK12" s="388"/>
      <c r="SL12" s="388"/>
      <c r="SM12" s="388"/>
      <c r="SN12" s="388"/>
      <c r="SO12" s="388"/>
      <c r="SP12" s="388"/>
      <c r="SQ12" s="388"/>
      <c r="SR12" s="388"/>
      <c r="SS12" s="388"/>
      <c r="ST12" s="388"/>
      <c r="SU12" s="388"/>
      <c r="SV12" s="388"/>
      <c r="SW12" s="388"/>
      <c r="SX12" s="388"/>
      <c r="SY12" s="388"/>
      <c r="SZ12" s="388"/>
      <c r="TA12" s="388"/>
      <c r="TB12" s="388"/>
      <c r="TC12" s="388"/>
      <c r="TD12" s="388"/>
      <c r="TE12" s="388"/>
      <c r="TF12" s="388"/>
      <c r="TG12" s="388"/>
      <c r="TH12" s="388"/>
      <c r="TI12" s="388"/>
      <c r="TJ12" s="388"/>
      <c r="TK12" s="388"/>
      <c r="TL12" s="388"/>
      <c r="TM12" s="388"/>
      <c r="TN12" s="388"/>
      <c r="TO12" s="388"/>
      <c r="TP12" s="388"/>
      <c r="TQ12" s="388"/>
      <c r="TR12" s="388"/>
      <c r="TS12" s="388"/>
      <c r="TT12" s="388"/>
      <c r="TU12" s="388"/>
      <c r="TV12" s="388"/>
      <c r="TW12" s="388"/>
      <c r="TX12" s="388"/>
      <c r="TY12" s="388"/>
      <c r="TZ12" s="388"/>
      <c r="UA12" s="388"/>
      <c r="UB12" s="388"/>
      <c r="UC12" s="388"/>
      <c r="UD12" s="388"/>
      <c r="UE12" s="388"/>
      <c r="UF12" s="388"/>
      <c r="UG12" s="388"/>
      <c r="UH12" s="388"/>
      <c r="UI12" s="388"/>
      <c r="UJ12" s="388"/>
      <c r="UK12" s="388"/>
      <c r="UL12" s="388"/>
      <c r="UM12" s="388"/>
      <c r="UN12" s="388"/>
      <c r="UO12" s="388"/>
      <c r="UP12" s="388"/>
      <c r="UQ12" s="388"/>
      <c r="UR12" s="388"/>
      <c r="US12" s="388"/>
      <c r="UT12" s="388"/>
      <c r="UU12" s="388"/>
      <c r="UV12" s="388"/>
      <c r="UW12" s="388"/>
      <c r="UX12" s="388"/>
      <c r="UY12" s="388"/>
      <c r="UZ12" s="388"/>
      <c r="VA12" s="388"/>
      <c r="VB12" s="388"/>
      <c r="VC12" s="388"/>
      <c r="VD12" s="388"/>
      <c r="VE12" s="388"/>
      <c r="VF12" s="388"/>
      <c r="VG12" s="388"/>
      <c r="VH12" s="388"/>
      <c r="VI12" s="388"/>
      <c r="VJ12" s="388"/>
      <c r="VK12" s="388"/>
      <c r="VL12" s="388"/>
      <c r="VM12" s="388"/>
      <c r="VN12" s="388"/>
      <c r="VO12" s="388"/>
      <c r="VP12" s="388"/>
      <c r="VQ12" s="388"/>
      <c r="VR12" s="388"/>
      <c r="VS12" s="388"/>
      <c r="VT12" s="388"/>
      <c r="VU12" s="388"/>
      <c r="VV12" s="388"/>
      <c r="VW12" s="388"/>
      <c r="VX12" s="388"/>
      <c r="VY12" s="388"/>
      <c r="VZ12" s="388"/>
      <c r="WA12" s="388"/>
      <c r="WB12" s="388"/>
      <c r="WC12" s="388"/>
      <c r="WD12" s="388"/>
      <c r="WE12" s="388"/>
      <c r="WF12" s="388"/>
      <c r="WG12" s="388"/>
      <c r="WH12" s="388"/>
      <c r="WI12" s="388"/>
      <c r="WJ12" s="388"/>
      <c r="WK12" s="388"/>
      <c r="WL12" s="388"/>
      <c r="WM12" s="388"/>
      <c r="WN12" s="388"/>
      <c r="WO12" s="388"/>
      <c r="WP12" s="388"/>
      <c r="WQ12" s="388"/>
      <c r="WR12" s="388"/>
      <c r="WS12" s="388"/>
      <c r="WT12" s="388"/>
      <c r="WU12" s="388"/>
      <c r="WV12" s="388"/>
      <c r="WW12" s="388"/>
      <c r="WX12" s="388"/>
      <c r="WY12" s="388"/>
      <c r="WZ12" s="388"/>
      <c r="XA12" s="388"/>
      <c r="XB12" s="388"/>
      <c r="XC12" s="388"/>
      <c r="XD12" s="388"/>
      <c r="XE12" s="388"/>
      <c r="XF12" s="388"/>
      <c r="XG12" s="388"/>
      <c r="XH12" s="388"/>
      <c r="XI12" s="388"/>
      <c r="XJ12" s="388"/>
      <c r="XK12" s="388"/>
      <c r="XL12" s="388"/>
      <c r="XM12" s="388"/>
      <c r="XN12" s="388"/>
      <c r="XO12" s="388"/>
      <c r="XP12" s="388"/>
      <c r="XQ12" s="388"/>
      <c r="XR12" s="388"/>
      <c r="XS12" s="388"/>
      <c r="XT12" s="388"/>
      <c r="XU12" s="388"/>
      <c r="XV12" s="388"/>
      <c r="XW12" s="388"/>
      <c r="XX12" s="388"/>
      <c r="XY12" s="388"/>
      <c r="XZ12" s="388"/>
      <c r="YA12" s="388"/>
      <c r="YB12" s="388"/>
      <c r="YC12" s="388"/>
      <c r="YD12" s="388"/>
      <c r="YE12" s="388"/>
      <c r="YF12" s="388"/>
      <c r="YG12" s="388"/>
      <c r="YH12" s="388"/>
      <c r="YI12" s="388"/>
      <c r="YJ12" s="388"/>
      <c r="YK12" s="388"/>
      <c r="YL12" s="388"/>
      <c r="YM12" s="388"/>
      <c r="YN12" s="388"/>
      <c r="YO12" s="388"/>
      <c r="YP12" s="388"/>
      <c r="YQ12" s="388"/>
      <c r="YR12" s="388"/>
      <c r="YS12" s="388"/>
      <c r="YT12" s="388"/>
      <c r="YU12" s="388"/>
      <c r="YV12" s="388"/>
      <c r="YW12" s="388"/>
      <c r="YX12" s="388"/>
      <c r="YY12" s="388"/>
      <c r="YZ12" s="388"/>
      <c r="ZA12" s="388"/>
      <c r="ZB12" s="388"/>
      <c r="ZC12" s="388"/>
      <c r="ZD12" s="388"/>
      <c r="ZE12" s="388"/>
      <c r="ZF12" s="388"/>
      <c r="ZG12" s="388"/>
      <c r="ZH12" s="388"/>
      <c r="ZI12" s="388"/>
      <c r="ZJ12" s="388"/>
      <c r="ZK12" s="388"/>
      <c r="ZL12" s="388"/>
      <c r="ZM12" s="388"/>
      <c r="ZN12" s="388"/>
      <c r="ZO12" s="388"/>
      <c r="ZP12" s="388"/>
      <c r="ZQ12" s="388"/>
      <c r="ZR12" s="388"/>
      <c r="ZS12" s="388"/>
      <c r="ZT12" s="388"/>
      <c r="ZU12" s="388"/>
      <c r="ZV12" s="388"/>
      <c r="ZW12" s="388"/>
      <c r="ZX12" s="388"/>
      <c r="ZY12" s="388"/>
      <c r="ZZ12" s="388"/>
      <c r="AAA12" s="388"/>
      <c r="AAB12" s="388"/>
      <c r="AAC12" s="388"/>
      <c r="AAD12" s="388"/>
      <c r="AAE12" s="388"/>
      <c r="AAF12" s="388"/>
      <c r="AAG12" s="388"/>
      <c r="AAH12" s="388"/>
      <c r="AAI12" s="388"/>
      <c r="AAJ12" s="388"/>
      <c r="AAK12" s="388"/>
      <c r="AAL12" s="388"/>
      <c r="AAM12" s="388"/>
      <c r="AAN12" s="388"/>
      <c r="AAO12" s="388"/>
      <c r="AAP12" s="388"/>
      <c r="AAQ12" s="388"/>
      <c r="AAR12" s="388"/>
      <c r="AAS12" s="388"/>
      <c r="AAT12" s="388"/>
      <c r="AAU12" s="388"/>
      <c r="AAV12" s="388"/>
      <c r="AAW12" s="388"/>
      <c r="AAX12" s="388"/>
      <c r="AAY12" s="388"/>
      <c r="AAZ12" s="388"/>
      <c r="ABA12" s="388"/>
      <c r="ABB12" s="388"/>
      <c r="ABC12" s="388"/>
      <c r="ABD12" s="388"/>
      <c r="ABE12" s="388"/>
      <c r="ABF12" s="388"/>
      <c r="ABG12" s="388"/>
      <c r="ABH12" s="388"/>
      <c r="ABI12" s="388"/>
      <c r="ABJ12" s="388"/>
      <c r="ABK12" s="388"/>
      <c r="ABL12" s="388"/>
      <c r="ABM12" s="388"/>
      <c r="ABN12" s="388"/>
      <c r="ABO12" s="388"/>
      <c r="ABP12" s="388"/>
      <c r="ABQ12" s="388"/>
      <c r="ABR12" s="388"/>
      <c r="ABS12" s="388"/>
      <c r="ABT12" s="388"/>
      <c r="ABU12" s="388"/>
      <c r="ABV12" s="388"/>
      <c r="ABW12" s="388"/>
      <c r="ABX12" s="388"/>
      <c r="ABY12" s="388"/>
      <c r="ABZ12" s="388"/>
      <c r="ACA12" s="388"/>
      <c r="ACB12" s="388"/>
      <c r="ACC12" s="388"/>
      <c r="ACD12" s="388"/>
      <c r="ACE12" s="388"/>
      <c r="ACF12" s="388"/>
      <c r="ACG12" s="388"/>
      <c r="ACH12" s="388"/>
      <c r="ACI12" s="388"/>
      <c r="ACJ12" s="388"/>
      <c r="ACK12" s="388"/>
      <c r="ACL12" s="388"/>
      <c r="ACM12" s="388"/>
      <c r="ACN12" s="388"/>
      <c r="ACO12" s="388"/>
      <c r="ACP12" s="388"/>
      <c r="ACQ12" s="388"/>
      <c r="ACR12" s="388"/>
      <c r="ACS12" s="388"/>
      <c r="ACT12" s="388"/>
      <c r="ACU12" s="388"/>
      <c r="ACV12" s="388"/>
      <c r="ACW12" s="388"/>
      <c r="ACX12" s="388"/>
      <c r="ACY12" s="388"/>
      <c r="ACZ12" s="388"/>
      <c r="ADA12" s="388"/>
      <c r="ADB12" s="388"/>
      <c r="ADC12" s="388"/>
      <c r="ADD12" s="388"/>
      <c r="ADE12" s="388"/>
      <c r="ADF12" s="388"/>
      <c r="ADG12" s="388"/>
      <c r="ADH12" s="388"/>
      <c r="ADI12" s="388"/>
      <c r="ADJ12" s="388"/>
      <c r="ADK12" s="388"/>
      <c r="ADL12" s="388"/>
      <c r="ADM12" s="388"/>
      <c r="ADN12" s="388"/>
      <c r="ADO12" s="388"/>
      <c r="ADP12" s="388"/>
      <c r="ADQ12" s="388"/>
      <c r="ADR12" s="388"/>
      <c r="ADS12" s="388"/>
      <c r="ADT12" s="388"/>
      <c r="ADU12" s="388"/>
      <c r="ADV12" s="388"/>
      <c r="ADW12" s="388"/>
      <c r="ADX12" s="388"/>
      <c r="ADY12" s="388"/>
      <c r="ADZ12" s="388"/>
      <c r="AEA12" s="388"/>
      <c r="AEB12" s="388"/>
      <c r="AEC12" s="388"/>
      <c r="AED12" s="388"/>
      <c r="AEE12" s="388"/>
      <c r="AEF12" s="388"/>
      <c r="AEG12" s="388"/>
      <c r="AEH12" s="388"/>
      <c r="AEI12" s="388"/>
      <c r="AEJ12" s="388"/>
      <c r="AEK12" s="388"/>
      <c r="AEL12" s="388"/>
      <c r="AEM12" s="388"/>
      <c r="AEN12" s="388"/>
      <c r="AEO12" s="388"/>
      <c r="AEP12" s="388"/>
      <c r="AEQ12" s="388"/>
      <c r="AER12" s="388"/>
      <c r="AES12" s="388"/>
      <c r="AET12" s="388"/>
      <c r="AEU12" s="388"/>
      <c r="AEV12" s="388"/>
      <c r="AEW12" s="388"/>
      <c r="AEX12" s="388"/>
      <c r="AEY12" s="388"/>
      <c r="AEZ12" s="388"/>
      <c r="AFA12" s="388"/>
      <c r="AFB12" s="388"/>
      <c r="AFC12" s="388"/>
      <c r="AFD12" s="388"/>
      <c r="AFE12" s="388"/>
      <c r="AFF12" s="388"/>
      <c r="AFG12" s="388"/>
      <c r="AFH12" s="388"/>
      <c r="AFI12" s="388"/>
      <c r="AFJ12" s="388"/>
      <c r="AFK12" s="388"/>
      <c r="AFL12" s="388"/>
      <c r="AFM12" s="388"/>
      <c r="AFN12" s="388"/>
      <c r="AFO12" s="388"/>
      <c r="AFP12" s="388"/>
      <c r="AFQ12" s="388"/>
      <c r="AFR12" s="388"/>
      <c r="AFS12" s="388"/>
      <c r="AFT12" s="388"/>
      <c r="AFU12" s="388"/>
      <c r="AFV12" s="388"/>
      <c r="AFW12" s="388"/>
      <c r="AFX12" s="388"/>
      <c r="AFY12" s="388"/>
      <c r="AFZ12" s="388"/>
      <c r="AGA12" s="388"/>
      <c r="AGB12" s="388"/>
      <c r="AGC12" s="388"/>
      <c r="AGD12" s="388"/>
      <c r="AGE12" s="388"/>
      <c r="AGF12" s="388"/>
      <c r="AGG12" s="388"/>
      <c r="AGH12" s="388"/>
      <c r="AGI12" s="388"/>
      <c r="AGJ12" s="388"/>
      <c r="AGK12" s="388"/>
      <c r="AGL12" s="388"/>
      <c r="AGM12" s="388"/>
      <c r="AGN12" s="388"/>
      <c r="AGO12" s="388"/>
      <c r="AGP12" s="388"/>
      <c r="AGQ12" s="388"/>
      <c r="AGR12" s="388"/>
      <c r="AGS12" s="388"/>
      <c r="AGT12" s="388"/>
      <c r="AGU12" s="388"/>
      <c r="AGV12" s="388"/>
      <c r="AGW12" s="388"/>
      <c r="AGX12" s="388"/>
      <c r="AGY12" s="388"/>
      <c r="AGZ12" s="388"/>
      <c r="AHA12" s="388"/>
      <c r="AHB12" s="388"/>
      <c r="AHC12" s="388"/>
      <c r="AHD12" s="388"/>
      <c r="AHE12" s="388"/>
      <c r="AHF12" s="388"/>
      <c r="AHG12" s="388"/>
      <c r="AHH12" s="388"/>
      <c r="AHI12" s="388"/>
      <c r="AHJ12" s="388"/>
      <c r="AHK12" s="388"/>
      <c r="AHL12" s="388"/>
      <c r="AHM12" s="388"/>
      <c r="AHN12" s="388"/>
      <c r="AHO12" s="388"/>
      <c r="AHP12" s="388"/>
      <c r="AHQ12" s="388"/>
      <c r="AHR12" s="388"/>
      <c r="AHS12" s="388"/>
      <c r="AHT12" s="388"/>
      <c r="AHU12" s="388"/>
      <c r="AHV12" s="388"/>
      <c r="AHW12" s="388"/>
      <c r="AHX12" s="388"/>
      <c r="AHY12" s="388"/>
      <c r="AHZ12" s="388"/>
      <c r="AIA12" s="388"/>
      <c r="AIB12" s="388"/>
      <c r="AIC12" s="388"/>
      <c r="AID12" s="388"/>
      <c r="AIE12" s="388"/>
      <c r="AIF12" s="388"/>
      <c r="AIG12" s="388"/>
      <c r="AIH12" s="388"/>
      <c r="AII12" s="388"/>
      <c r="AIJ12" s="388"/>
      <c r="AIK12" s="388"/>
      <c r="AIL12" s="388"/>
      <c r="AIM12" s="388"/>
      <c r="AIN12" s="388"/>
      <c r="AIO12" s="388"/>
      <c r="AIP12" s="388"/>
      <c r="AIQ12" s="388"/>
      <c r="AIR12" s="388"/>
      <c r="AIS12" s="388"/>
      <c r="AIT12" s="388"/>
      <c r="AIU12" s="388"/>
      <c r="AIV12" s="388"/>
      <c r="AIW12" s="388"/>
      <c r="AIX12" s="388"/>
      <c r="AIY12" s="388"/>
      <c r="AIZ12" s="388"/>
      <c r="AJA12" s="388"/>
      <c r="AJB12" s="388"/>
      <c r="AJC12" s="388"/>
      <c r="AJD12" s="388"/>
      <c r="AJE12" s="388"/>
      <c r="AJF12" s="388"/>
      <c r="AJG12" s="388"/>
      <c r="AJH12" s="388"/>
      <c r="AJI12" s="388"/>
      <c r="AJJ12" s="388"/>
      <c r="AJK12" s="388"/>
      <c r="AJL12" s="388"/>
      <c r="AJM12" s="388"/>
      <c r="AJN12" s="388"/>
      <c r="AJO12" s="388"/>
      <c r="AJP12" s="388"/>
      <c r="AJQ12" s="388"/>
      <c r="AJR12" s="388"/>
      <c r="AJS12" s="388"/>
      <c r="AJT12" s="388"/>
      <c r="AJU12" s="388"/>
      <c r="AJV12" s="388"/>
      <c r="AJW12" s="388"/>
      <c r="AJX12" s="388"/>
      <c r="AJY12" s="388"/>
      <c r="AJZ12" s="388"/>
      <c r="AKA12" s="388"/>
      <c r="AKB12" s="388"/>
      <c r="AKC12" s="388"/>
      <c r="AKD12" s="388"/>
      <c r="AKE12" s="388"/>
      <c r="AKF12" s="388"/>
      <c r="AKG12" s="388"/>
      <c r="AKH12" s="388"/>
      <c r="AKI12" s="388"/>
      <c r="AKJ12" s="388"/>
      <c r="AKK12" s="388"/>
      <c r="AKL12" s="388"/>
      <c r="AKM12" s="388"/>
      <c r="AKN12" s="388"/>
      <c r="AKO12" s="388"/>
      <c r="AKP12" s="388"/>
      <c r="AKQ12" s="388"/>
      <c r="AKR12" s="388"/>
      <c r="AKS12" s="388"/>
      <c r="AKT12" s="388"/>
      <c r="AKU12" s="388"/>
      <c r="AKV12" s="388"/>
      <c r="AKW12" s="388"/>
      <c r="AKX12" s="388"/>
      <c r="AKY12" s="388"/>
      <c r="AKZ12" s="388"/>
      <c r="ALA12" s="388"/>
      <c r="ALB12" s="388"/>
      <c r="ALC12" s="388"/>
      <c r="ALD12" s="388"/>
      <c r="ALE12" s="388"/>
      <c r="ALF12" s="388"/>
      <c r="ALG12" s="388"/>
      <c r="ALH12" s="388"/>
      <c r="ALI12" s="388"/>
      <c r="ALJ12" s="388"/>
      <c r="ALK12" s="388"/>
      <c r="ALL12" s="388"/>
      <c r="ALM12" s="388"/>
      <c r="ALN12" s="388"/>
      <c r="ALO12" s="388"/>
      <c r="ALP12" s="388"/>
      <c r="ALQ12" s="388"/>
      <c r="ALR12" s="388"/>
      <c r="ALS12" s="388"/>
      <c r="ALT12" s="388"/>
      <c r="ALU12" s="388"/>
      <c r="ALV12" s="388"/>
      <c r="ALW12" s="387"/>
      <c r="ALX12" s="387"/>
      <c r="ALY12" s="387"/>
      <c r="ALZ12" s="387"/>
      <c r="AMA12" s="387"/>
      <c r="AMB12" s="387"/>
      <c r="AMC12" s="387"/>
      <c r="AMD12" s="387"/>
      <c r="AME12" s="387"/>
      <c r="AMF12" s="387"/>
      <c r="AMG12" s="387"/>
      <c r="AMH12" s="387"/>
      <c r="AMI12" s="387"/>
      <c r="AMJ12" s="387"/>
      <c r="AMK12" s="387"/>
    </row>
    <row r="13" spans="1:1025">
      <c r="A13" s="386"/>
      <c r="B13" s="385"/>
      <c r="C13" s="385"/>
      <c r="D13" s="385"/>
      <c r="E13" s="385"/>
      <c r="F13" s="385"/>
      <c r="G13" s="384"/>
      <c r="H13" s="383"/>
      <c r="I13" s="383"/>
      <c r="J13" s="383"/>
      <c r="K13" s="383"/>
      <c r="L13" s="382"/>
      <c r="M13" s="369"/>
      <c r="N13" s="369"/>
      <c r="O13" s="369"/>
      <c r="P13" s="369"/>
      <c r="Q13" s="369"/>
      <c r="R13" s="369"/>
      <c r="S13" s="369"/>
      <c r="T13" s="369"/>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AQ13" s="369"/>
      <c r="AR13" s="369"/>
      <c r="AS13" s="369"/>
      <c r="AT13" s="369"/>
      <c r="AU13" s="369"/>
      <c r="AV13" s="369"/>
      <c r="AW13" s="369"/>
      <c r="AX13" s="369"/>
      <c r="AY13" s="369"/>
      <c r="AZ13" s="369"/>
      <c r="BA13" s="369"/>
      <c r="BB13" s="369"/>
      <c r="BC13" s="369"/>
      <c r="BD13" s="369"/>
      <c r="BE13" s="369"/>
      <c r="BF13" s="369"/>
      <c r="BG13" s="369"/>
      <c r="BH13" s="369"/>
      <c r="BI13" s="369"/>
      <c r="BJ13" s="369"/>
      <c r="BK13" s="369"/>
      <c r="BL13" s="369"/>
      <c r="BM13" s="369"/>
      <c r="BN13" s="369"/>
      <c r="BO13" s="369"/>
      <c r="BP13" s="369"/>
      <c r="BQ13" s="369"/>
      <c r="BR13" s="369"/>
      <c r="BS13" s="369"/>
      <c r="BT13" s="369"/>
      <c r="BU13" s="369"/>
      <c r="BV13" s="369"/>
      <c r="BW13" s="369"/>
      <c r="BX13" s="369"/>
      <c r="BY13" s="369"/>
      <c r="BZ13" s="369"/>
      <c r="CA13" s="369"/>
      <c r="CB13" s="369"/>
      <c r="CC13" s="369"/>
      <c r="CD13" s="369"/>
      <c r="CE13" s="369"/>
      <c r="CF13" s="369"/>
      <c r="CG13" s="369"/>
      <c r="CH13" s="369"/>
      <c r="CI13" s="369"/>
      <c r="CJ13" s="369"/>
      <c r="CK13" s="369"/>
      <c r="CL13" s="369"/>
      <c r="CM13" s="369"/>
      <c r="CN13" s="369"/>
      <c r="CO13" s="369"/>
      <c r="CP13" s="369"/>
      <c r="CQ13" s="369"/>
      <c r="CR13" s="369"/>
      <c r="CS13" s="369"/>
      <c r="CT13" s="369"/>
      <c r="CU13" s="369"/>
      <c r="CV13" s="369"/>
      <c r="CW13" s="369"/>
      <c r="CX13" s="369"/>
      <c r="CY13" s="369"/>
      <c r="CZ13" s="369"/>
      <c r="DA13" s="369"/>
      <c r="DB13" s="369"/>
      <c r="DC13" s="369"/>
      <c r="DD13" s="369"/>
      <c r="DE13" s="369"/>
      <c r="DF13" s="369"/>
      <c r="DG13" s="369"/>
      <c r="DH13" s="369"/>
      <c r="DI13" s="369"/>
      <c r="DJ13" s="369"/>
      <c r="DK13" s="369"/>
      <c r="DL13" s="369"/>
      <c r="DM13" s="369"/>
      <c r="DN13" s="369"/>
      <c r="DO13" s="369"/>
      <c r="DP13" s="369"/>
      <c r="DQ13" s="369"/>
      <c r="DR13" s="369"/>
      <c r="DS13" s="369"/>
      <c r="DT13" s="369"/>
      <c r="DU13" s="369"/>
      <c r="DV13" s="369"/>
      <c r="DW13" s="369"/>
      <c r="DX13" s="369"/>
      <c r="DY13" s="369"/>
      <c r="DZ13" s="369"/>
      <c r="EA13" s="369"/>
      <c r="EB13" s="369"/>
      <c r="EC13" s="369"/>
      <c r="ED13" s="369"/>
      <c r="EE13" s="369"/>
      <c r="EF13" s="369"/>
      <c r="EG13" s="369"/>
      <c r="EH13" s="369"/>
      <c r="EI13" s="369"/>
      <c r="EJ13" s="369"/>
      <c r="EK13" s="369"/>
      <c r="EL13" s="369"/>
      <c r="EM13" s="369"/>
      <c r="EN13" s="369"/>
      <c r="EO13" s="369"/>
      <c r="EP13" s="369"/>
      <c r="EQ13" s="369"/>
      <c r="ER13" s="369"/>
      <c r="ES13" s="369"/>
      <c r="ET13" s="369"/>
      <c r="EU13" s="369"/>
      <c r="EV13" s="369"/>
      <c r="EW13" s="369"/>
      <c r="EX13" s="369"/>
      <c r="EY13" s="369"/>
      <c r="EZ13" s="369"/>
      <c r="FA13" s="369"/>
      <c r="FB13" s="369"/>
      <c r="FC13" s="369"/>
      <c r="FD13" s="369"/>
      <c r="FE13" s="369"/>
      <c r="FF13" s="369"/>
      <c r="FG13" s="369"/>
      <c r="FH13" s="369"/>
      <c r="FI13" s="369"/>
      <c r="FJ13" s="369"/>
      <c r="FK13" s="369"/>
      <c r="FL13" s="369"/>
      <c r="FM13" s="369"/>
      <c r="FN13" s="369"/>
      <c r="FO13" s="369"/>
      <c r="FP13" s="369"/>
      <c r="FQ13" s="369"/>
      <c r="FR13" s="369"/>
      <c r="FS13" s="369"/>
      <c r="FT13" s="369"/>
      <c r="FU13" s="369"/>
      <c r="FV13" s="369"/>
      <c r="FW13" s="369"/>
      <c r="FX13" s="369"/>
      <c r="FY13" s="369"/>
      <c r="FZ13" s="369"/>
      <c r="GA13" s="369"/>
      <c r="GB13" s="369"/>
      <c r="GC13" s="369"/>
      <c r="GD13" s="369"/>
      <c r="GE13" s="369"/>
      <c r="GF13" s="369"/>
      <c r="GG13" s="369"/>
      <c r="GH13" s="369"/>
      <c r="GI13" s="369"/>
      <c r="GJ13" s="369"/>
      <c r="GK13" s="369"/>
      <c r="GL13" s="369"/>
      <c r="GM13" s="369"/>
      <c r="GN13" s="369"/>
      <c r="GO13" s="369"/>
      <c r="GP13" s="369"/>
      <c r="GQ13" s="369"/>
      <c r="GR13" s="369"/>
      <c r="GS13" s="369"/>
      <c r="GT13" s="369"/>
      <c r="GU13" s="369"/>
      <c r="GV13" s="369"/>
      <c r="GW13" s="369"/>
      <c r="GX13" s="369"/>
      <c r="GY13" s="369"/>
      <c r="GZ13" s="369"/>
      <c r="HA13" s="369"/>
      <c r="HB13" s="369"/>
      <c r="HC13" s="369"/>
      <c r="HD13" s="369"/>
      <c r="HE13" s="369"/>
      <c r="HF13" s="369"/>
      <c r="HG13" s="369"/>
      <c r="HH13" s="369"/>
      <c r="HI13" s="369"/>
      <c r="HJ13" s="369"/>
      <c r="HK13" s="369"/>
      <c r="HL13" s="369"/>
      <c r="HM13" s="369"/>
      <c r="HN13" s="369"/>
      <c r="HO13" s="369"/>
      <c r="HP13" s="369"/>
      <c r="HQ13" s="369"/>
      <c r="HR13" s="369"/>
      <c r="HS13" s="369"/>
      <c r="HT13" s="369"/>
      <c r="HU13" s="369"/>
      <c r="HV13" s="369"/>
      <c r="HW13" s="369"/>
      <c r="HX13" s="369"/>
      <c r="HY13" s="369"/>
      <c r="HZ13" s="369"/>
      <c r="IA13" s="369"/>
      <c r="IB13" s="369"/>
      <c r="IC13" s="369"/>
      <c r="ID13" s="369"/>
      <c r="IE13" s="369"/>
      <c r="IF13" s="369"/>
      <c r="IG13" s="369"/>
      <c r="IH13" s="369"/>
      <c r="II13" s="369"/>
      <c r="IJ13" s="369"/>
      <c r="IK13" s="369"/>
      <c r="IL13" s="369"/>
      <c r="IM13" s="369"/>
      <c r="IN13" s="369"/>
      <c r="IO13" s="369"/>
      <c r="IP13" s="369"/>
      <c r="IQ13" s="369"/>
      <c r="IR13" s="369"/>
      <c r="IS13" s="369"/>
      <c r="IT13" s="369"/>
      <c r="IU13" s="369"/>
      <c r="IV13" s="369"/>
      <c r="IW13" s="369"/>
      <c r="IX13" s="369"/>
      <c r="IY13" s="369"/>
      <c r="IZ13" s="369"/>
      <c r="JA13" s="369"/>
      <c r="JB13" s="369"/>
      <c r="JC13" s="369"/>
      <c r="JD13" s="369"/>
      <c r="JE13" s="369"/>
      <c r="JF13" s="369"/>
      <c r="JG13" s="369"/>
      <c r="JH13" s="369"/>
      <c r="JI13" s="369"/>
      <c r="JJ13" s="369"/>
      <c r="JK13" s="369"/>
      <c r="JL13" s="369"/>
      <c r="JM13" s="369"/>
      <c r="JN13" s="369"/>
      <c r="JO13" s="369"/>
      <c r="JP13" s="369"/>
      <c r="JQ13" s="369"/>
      <c r="JR13" s="369"/>
      <c r="JS13" s="369"/>
      <c r="JT13" s="369"/>
      <c r="JU13" s="369"/>
      <c r="JV13" s="369"/>
      <c r="JW13" s="369"/>
      <c r="JX13" s="369"/>
      <c r="JY13" s="369"/>
      <c r="JZ13" s="369"/>
      <c r="KA13" s="369"/>
      <c r="KB13" s="369"/>
      <c r="KC13" s="369"/>
      <c r="KD13" s="369"/>
      <c r="KE13" s="369"/>
      <c r="KF13" s="369"/>
      <c r="KG13" s="369"/>
      <c r="KH13" s="369"/>
      <c r="KI13" s="369"/>
      <c r="KJ13" s="369"/>
      <c r="KK13" s="369"/>
      <c r="KL13" s="369"/>
      <c r="KM13" s="369"/>
      <c r="KN13" s="369"/>
      <c r="KO13" s="369"/>
      <c r="KP13" s="369"/>
      <c r="KQ13" s="369"/>
      <c r="KR13" s="369"/>
      <c r="KS13" s="369"/>
      <c r="KT13" s="369"/>
      <c r="KU13" s="369"/>
      <c r="KV13" s="369"/>
      <c r="KW13" s="369"/>
      <c r="KX13" s="369"/>
      <c r="KY13" s="369"/>
      <c r="KZ13" s="369"/>
      <c r="LA13" s="369"/>
      <c r="LB13" s="369"/>
      <c r="LC13" s="369"/>
      <c r="LD13" s="369"/>
      <c r="LE13" s="369"/>
      <c r="LF13" s="369"/>
      <c r="LG13" s="369"/>
      <c r="LH13" s="369"/>
      <c r="LI13" s="369"/>
      <c r="LJ13" s="369"/>
      <c r="LK13" s="369"/>
      <c r="LL13" s="369"/>
      <c r="LM13" s="369"/>
      <c r="LN13" s="369"/>
      <c r="LO13" s="369"/>
      <c r="LP13" s="369"/>
      <c r="LQ13" s="369"/>
      <c r="LR13" s="369"/>
      <c r="LS13" s="369"/>
      <c r="LT13" s="369"/>
      <c r="LU13" s="369"/>
      <c r="LV13" s="369"/>
      <c r="LW13" s="369"/>
      <c r="LX13" s="369"/>
      <c r="LY13" s="369"/>
      <c r="LZ13" s="369"/>
      <c r="MA13" s="369"/>
      <c r="MB13" s="369"/>
      <c r="MC13" s="369"/>
      <c r="MD13" s="369"/>
      <c r="ME13" s="369"/>
      <c r="MF13" s="369"/>
      <c r="MG13" s="369"/>
      <c r="MH13" s="369"/>
      <c r="MI13" s="369"/>
      <c r="MJ13" s="369"/>
      <c r="MK13" s="369"/>
      <c r="ML13" s="369"/>
      <c r="MM13" s="369"/>
      <c r="MN13" s="369"/>
      <c r="MO13" s="369"/>
      <c r="MP13" s="369"/>
      <c r="MQ13" s="369"/>
      <c r="MR13" s="369"/>
      <c r="MS13" s="369"/>
      <c r="MT13" s="369"/>
      <c r="MU13" s="369"/>
      <c r="MV13" s="369"/>
      <c r="MW13" s="369"/>
      <c r="MX13" s="369"/>
      <c r="MY13" s="369"/>
      <c r="MZ13" s="369"/>
      <c r="NA13" s="369"/>
      <c r="NB13" s="369"/>
      <c r="NC13" s="369"/>
      <c r="ND13" s="369"/>
      <c r="NE13" s="369"/>
      <c r="NF13" s="369"/>
      <c r="NG13" s="369"/>
      <c r="NH13" s="369"/>
      <c r="NI13" s="369"/>
      <c r="NJ13" s="369"/>
      <c r="NK13" s="369"/>
      <c r="NL13" s="369"/>
      <c r="NM13" s="369"/>
      <c r="NN13" s="369"/>
      <c r="NO13" s="369"/>
      <c r="NP13" s="369"/>
      <c r="NQ13" s="369"/>
      <c r="NR13" s="369"/>
      <c r="NS13" s="369"/>
      <c r="NT13" s="369"/>
      <c r="NU13" s="369"/>
      <c r="NV13" s="369"/>
      <c r="NW13" s="369"/>
      <c r="NX13" s="369"/>
      <c r="NY13" s="369"/>
      <c r="NZ13" s="369"/>
      <c r="OA13" s="369"/>
      <c r="OB13" s="369"/>
      <c r="OC13" s="369"/>
      <c r="OD13" s="369"/>
      <c r="OE13" s="369"/>
      <c r="OF13" s="369"/>
      <c r="OG13" s="369"/>
      <c r="OH13" s="369"/>
      <c r="OI13" s="369"/>
      <c r="OJ13" s="369"/>
      <c r="OK13" s="369"/>
      <c r="OL13" s="369"/>
      <c r="OM13" s="369"/>
      <c r="ON13" s="369"/>
      <c r="OO13" s="369"/>
      <c r="OP13" s="369"/>
      <c r="OQ13" s="369"/>
      <c r="OR13" s="369"/>
      <c r="OS13" s="369"/>
      <c r="OT13" s="369"/>
      <c r="OU13" s="369"/>
      <c r="OV13" s="369"/>
      <c r="OW13" s="369"/>
      <c r="OX13" s="369"/>
      <c r="OY13" s="369"/>
      <c r="OZ13" s="369"/>
      <c r="PA13" s="369"/>
      <c r="PB13" s="369"/>
      <c r="PC13" s="369"/>
      <c r="PD13" s="369"/>
      <c r="PE13" s="369"/>
      <c r="PF13" s="369"/>
      <c r="PG13" s="369"/>
      <c r="PH13" s="369"/>
      <c r="PI13" s="369"/>
      <c r="PJ13" s="369"/>
      <c r="PK13" s="369"/>
      <c r="PL13" s="369"/>
      <c r="PM13" s="369"/>
      <c r="PN13" s="369"/>
      <c r="PO13" s="369"/>
      <c r="PP13" s="369"/>
      <c r="PQ13" s="369"/>
      <c r="PR13" s="369"/>
      <c r="PS13" s="369"/>
      <c r="PT13" s="369"/>
      <c r="PU13" s="369"/>
      <c r="PV13" s="369"/>
      <c r="PW13" s="369"/>
      <c r="PX13" s="369"/>
      <c r="PY13" s="369"/>
      <c r="PZ13" s="369"/>
      <c r="QA13" s="369"/>
      <c r="QB13" s="369"/>
      <c r="QC13" s="369"/>
      <c r="QD13" s="369"/>
      <c r="QE13" s="369"/>
      <c r="QF13" s="369"/>
      <c r="QG13" s="369"/>
      <c r="QH13" s="369"/>
      <c r="QI13" s="369"/>
      <c r="QJ13" s="369"/>
      <c r="QK13" s="369"/>
      <c r="QL13" s="369"/>
      <c r="QM13" s="369"/>
      <c r="QN13" s="369"/>
      <c r="QO13" s="369"/>
      <c r="QP13" s="369"/>
      <c r="QQ13" s="369"/>
      <c r="QR13" s="369"/>
      <c r="QS13" s="369"/>
      <c r="QT13" s="369"/>
      <c r="QU13" s="369"/>
      <c r="QV13" s="369"/>
      <c r="QW13" s="369"/>
      <c r="QX13" s="369"/>
      <c r="QY13" s="369"/>
      <c r="QZ13" s="369"/>
      <c r="RA13" s="369"/>
      <c r="RB13" s="369"/>
      <c r="RC13" s="369"/>
      <c r="RD13" s="369"/>
      <c r="RE13" s="369"/>
      <c r="RF13" s="369"/>
      <c r="RG13" s="369"/>
      <c r="RH13" s="369"/>
      <c r="RI13" s="369"/>
      <c r="RJ13" s="369"/>
      <c r="RK13" s="369"/>
      <c r="RL13" s="369"/>
      <c r="RM13" s="369"/>
      <c r="RN13" s="369"/>
      <c r="RO13" s="369"/>
      <c r="RP13" s="369"/>
      <c r="RQ13" s="369"/>
      <c r="RR13" s="369"/>
      <c r="RS13" s="369"/>
      <c r="RT13" s="369"/>
      <c r="RU13" s="369"/>
      <c r="RV13" s="369"/>
      <c r="RW13" s="369"/>
      <c r="RX13" s="369"/>
      <c r="RY13" s="369"/>
      <c r="RZ13" s="369"/>
      <c r="SA13" s="369"/>
      <c r="SB13" s="369"/>
      <c r="SC13" s="369"/>
      <c r="SD13" s="369"/>
      <c r="SE13" s="369"/>
      <c r="SF13" s="369"/>
      <c r="SG13" s="369"/>
      <c r="SH13" s="369"/>
      <c r="SI13" s="369"/>
      <c r="SJ13" s="369"/>
      <c r="SK13" s="369"/>
      <c r="SL13" s="369"/>
      <c r="SM13" s="369"/>
      <c r="SN13" s="369"/>
      <c r="SO13" s="369"/>
      <c r="SP13" s="369"/>
      <c r="SQ13" s="369"/>
      <c r="SR13" s="369"/>
      <c r="SS13" s="369"/>
      <c r="ST13" s="369"/>
      <c r="SU13" s="369"/>
      <c r="SV13" s="369"/>
      <c r="SW13" s="369"/>
      <c r="SX13" s="369"/>
      <c r="SY13" s="369"/>
      <c r="SZ13" s="369"/>
      <c r="TA13" s="369"/>
      <c r="TB13" s="369"/>
      <c r="TC13" s="369"/>
      <c r="TD13" s="369"/>
      <c r="TE13" s="369"/>
      <c r="TF13" s="369"/>
      <c r="TG13" s="369"/>
      <c r="TH13" s="369"/>
      <c r="TI13" s="369"/>
      <c r="TJ13" s="369"/>
      <c r="TK13" s="369"/>
      <c r="TL13" s="369"/>
      <c r="TM13" s="369"/>
      <c r="TN13" s="369"/>
      <c r="TO13" s="369"/>
      <c r="TP13" s="369"/>
      <c r="TQ13" s="369"/>
      <c r="TR13" s="369"/>
      <c r="TS13" s="369"/>
      <c r="TT13" s="369"/>
      <c r="TU13" s="369"/>
      <c r="TV13" s="369"/>
      <c r="TW13" s="369"/>
      <c r="TX13" s="369"/>
      <c r="TY13" s="369"/>
      <c r="TZ13" s="369"/>
      <c r="UA13" s="369"/>
      <c r="UB13" s="369"/>
      <c r="UC13" s="369"/>
      <c r="UD13" s="369"/>
      <c r="UE13" s="369"/>
      <c r="UF13" s="369"/>
      <c r="UG13" s="369"/>
      <c r="UH13" s="369"/>
      <c r="UI13" s="369"/>
      <c r="UJ13" s="369"/>
      <c r="UK13" s="369"/>
      <c r="UL13" s="369"/>
      <c r="UM13" s="369"/>
      <c r="UN13" s="369"/>
      <c r="UO13" s="369"/>
      <c r="UP13" s="369"/>
      <c r="UQ13" s="369"/>
      <c r="UR13" s="369"/>
      <c r="US13" s="369"/>
      <c r="UT13" s="369"/>
      <c r="UU13" s="369"/>
      <c r="UV13" s="369"/>
      <c r="UW13" s="369"/>
      <c r="UX13" s="369"/>
      <c r="UY13" s="369"/>
      <c r="UZ13" s="369"/>
      <c r="VA13" s="369"/>
      <c r="VB13" s="369"/>
      <c r="VC13" s="369"/>
      <c r="VD13" s="369"/>
      <c r="VE13" s="369"/>
      <c r="VF13" s="369"/>
      <c r="VG13" s="369"/>
      <c r="VH13" s="369"/>
      <c r="VI13" s="369"/>
      <c r="VJ13" s="369"/>
      <c r="VK13" s="369"/>
      <c r="VL13" s="369"/>
      <c r="VM13" s="369"/>
      <c r="VN13" s="369"/>
      <c r="VO13" s="369"/>
      <c r="VP13" s="369"/>
      <c r="VQ13" s="369"/>
      <c r="VR13" s="369"/>
      <c r="VS13" s="369"/>
      <c r="VT13" s="369"/>
      <c r="VU13" s="369"/>
      <c r="VV13" s="369"/>
      <c r="VW13" s="369"/>
      <c r="VX13" s="369"/>
      <c r="VY13" s="369"/>
      <c r="VZ13" s="369"/>
      <c r="WA13" s="369"/>
      <c r="WB13" s="369"/>
      <c r="WC13" s="369"/>
      <c r="WD13" s="369"/>
      <c r="WE13" s="369"/>
      <c r="WF13" s="369"/>
      <c r="WG13" s="369"/>
      <c r="WH13" s="369"/>
      <c r="WI13" s="369"/>
      <c r="WJ13" s="369"/>
      <c r="WK13" s="369"/>
      <c r="WL13" s="369"/>
      <c r="WM13" s="369"/>
      <c r="WN13" s="369"/>
      <c r="WO13" s="369"/>
      <c r="WP13" s="369"/>
      <c r="WQ13" s="369"/>
      <c r="WR13" s="369"/>
      <c r="WS13" s="369"/>
      <c r="WT13" s="369"/>
      <c r="WU13" s="369"/>
      <c r="WV13" s="369"/>
      <c r="WW13" s="369"/>
      <c r="WX13" s="369"/>
      <c r="WY13" s="369"/>
      <c r="WZ13" s="369"/>
      <c r="XA13" s="369"/>
      <c r="XB13" s="369"/>
      <c r="XC13" s="369"/>
      <c r="XD13" s="369"/>
      <c r="XE13" s="369"/>
      <c r="XF13" s="369"/>
      <c r="XG13" s="369"/>
      <c r="XH13" s="369"/>
      <c r="XI13" s="369"/>
      <c r="XJ13" s="369"/>
      <c r="XK13" s="369"/>
      <c r="XL13" s="369"/>
      <c r="XM13" s="369"/>
      <c r="XN13" s="369"/>
      <c r="XO13" s="369"/>
      <c r="XP13" s="369"/>
      <c r="XQ13" s="369"/>
      <c r="XR13" s="369"/>
      <c r="XS13" s="369"/>
      <c r="XT13" s="369"/>
      <c r="XU13" s="369"/>
      <c r="XV13" s="369"/>
      <c r="XW13" s="369"/>
      <c r="XX13" s="369"/>
      <c r="XY13" s="369"/>
      <c r="XZ13" s="369"/>
      <c r="YA13" s="369"/>
      <c r="YB13" s="369"/>
      <c r="YC13" s="369"/>
      <c r="YD13" s="369"/>
      <c r="YE13" s="369"/>
      <c r="YF13" s="369"/>
      <c r="YG13" s="369"/>
      <c r="YH13" s="369"/>
      <c r="YI13" s="369"/>
      <c r="YJ13" s="369"/>
      <c r="YK13" s="369"/>
      <c r="YL13" s="369"/>
      <c r="YM13" s="369"/>
      <c r="YN13" s="369"/>
      <c r="YO13" s="369"/>
      <c r="YP13" s="369"/>
      <c r="YQ13" s="369"/>
      <c r="YR13" s="369"/>
      <c r="YS13" s="369"/>
      <c r="YT13" s="369"/>
      <c r="YU13" s="369"/>
      <c r="YV13" s="369"/>
      <c r="YW13" s="369"/>
      <c r="YX13" s="369"/>
      <c r="YY13" s="369"/>
      <c r="YZ13" s="369"/>
      <c r="ZA13" s="369"/>
      <c r="ZB13" s="369"/>
      <c r="ZC13" s="369"/>
      <c r="ZD13" s="369"/>
      <c r="ZE13" s="369"/>
      <c r="ZF13" s="369"/>
      <c r="ZG13" s="369"/>
      <c r="ZH13" s="369"/>
      <c r="ZI13" s="369"/>
      <c r="ZJ13" s="369"/>
      <c r="ZK13" s="369"/>
      <c r="ZL13" s="369"/>
      <c r="ZM13" s="369"/>
      <c r="ZN13" s="369"/>
      <c r="ZO13" s="369"/>
      <c r="ZP13" s="369"/>
      <c r="ZQ13" s="369"/>
      <c r="ZR13" s="369"/>
      <c r="ZS13" s="369"/>
      <c r="ZT13" s="369"/>
      <c r="ZU13" s="369"/>
      <c r="ZV13" s="369"/>
      <c r="ZW13" s="369"/>
      <c r="ZX13" s="369"/>
      <c r="ZY13" s="369"/>
      <c r="ZZ13" s="369"/>
      <c r="AAA13" s="369"/>
      <c r="AAB13" s="369"/>
      <c r="AAC13" s="369"/>
      <c r="AAD13" s="369"/>
      <c r="AAE13" s="369"/>
      <c r="AAF13" s="369"/>
      <c r="AAG13" s="369"/>
      <c r="AAH13" s="369"/>
      <c r="AAI13" s="369"/>
      <c r="AAJ13" s="369"/>
      <c r="AAK13" s="369"/>
      <c r="AAL13" s="369"/>
      <c r="AAM13" s="369"/>
      <c r="AAN13" s="369"/>
      <c r="AAO13" s="369"/>
      <c r="AAP13" s="369"/>
      <c r="AAQ13" s="369"/>
      <c r="AAR13" s="369"/>
      <c r="AAS13" s="369"/>
      <c r="AAT13" s="369"/>
      <c r="AAU13" s="369"/>
      <c r="AAV13" s="369"/>
      <c r="AAW13" s="369"/>
      <c r="AAX13" s="369"/>
      <c r="AAY13" s="369"/>
      <c r="AAZ13" s="369"/>
      <c r="ABA13" s="369"/>
      <c r="ABB13" s="369"/>
      <c r="ABC13" s="369"/>
      <c r="ABD13" s="369"/>
      <c r="ABE13" s="369"/>
      <c r="ABF13" s="369"/>
      <c r="ABG13" s="369"/>
      <c r="ABH13" s="369"/>
      <c r="ABI13" s="369"/>
      <c r="ABJ13" s="369"/>
      <c r="ABK13" s="369"/>
      <c r="ABL13" s="369"/>
      <c r="ABM13" s="369"/>
      <c r="ABN13" s="369"/>
      <c r="ABO13" s="369"/>
      <c r="ABP13" s="369"/>
      <c r="ABQ13" s="369"/>
      <c r="ABR13" s="369"/>
      <c r="ABS13" s="369"/>
      <c r="ABT13" s="369"/>
      <c r="ABU13" s="369"/>
      <c r="ABV13" s="369"/>
      <c r="ABW13" s="369"/>
      <c r="ABX13" s="369"/>
      <c r="ABY13" s="369"/>
      <c r="ABZ13" s="369"/>
      <c r="ACA13" s="369"/>
      <c r="ACB13" s="369"/>
      <c r="ACC13" s="369"/>
      <c r="ACD13" s="369"/>
      <c r="ACE13" s="369"/>
      <c r="ACF13" s="369"/>
      <c r="ACG13" s="369"/>
      <c r="ACH13" s="369"/>
      <c r="ACI13" s="369"/>
      <c r="ACJ13" s="369"/>
      <c r="ACK13" s="369"/>
      <c r="ACL13" s="369"/>
      <c r="ACM13" s="369"/>
      <c r="ACN13" s="369"/>
      <c r="ACO13" s="369"/>
      <c r="ACP13" s="369"/>
      <c r="ACQ13" s="369"/>
      <c r="ACR13" s="369"/>
      <c r="ACS13" s="369"/>
      <c r="ACT13" s="369"/>
      <c r="ACU13" s="369"/>
      <c r="ACV13" s="369"/>
      <c r="ACW13" s="369"/>
      <c r="ACX13" s="369"/>
      <c r="ACY13" s="369"/>
      <c r="ACZ13" s="369"/>
      <c r="ADA13" s="369"/>
      <c r="ADB13" s="369"/>
      <c r="ADC13" s="369"/>
      <c r="ADD13" s="369"/>
      <c r="ADE13" s="369"/>
      <c r="ADF13" s="369"/>
      <c r="ADG13" s="369"/>
      <c r="ADH13" s="369"/>
      <c r="ADI13" s="369"/>
      <c r="ADJ13" s="369"/>
      <c r="ADK13" s="369"/>
      <c r="ADL13" s="369"/>
      <c r="ADM13" s="369"/>
      <c r="ADN13" s="369"/>
      <c r="ADO13" s="369"/>
      <c r="ADP13" s="369"/>
      <c r="ADQ13" s="369"/>
      <c r="ADR13" s="369"/>
      <c r="ADS13" s="369"/>
      <c r="ADT13" s="369"/>
      <c r="ADU13" s="369"/>
      <c r="ADV13" s="369"/>
      <c r="ADW13" s="369"/>
      <c r="ADX13" s="369"/>
      <c r="ADY13" s="369"/>
      <c r="ADZ13" s="369"/>
      <c r="AEA13" s="369"/>
      <c r="AEB13" s="369"/>
      <c r="AEC13" s="369"/>
      <c r="AED13" s="369"/>
      <c r="AEE13" s="369"/>
      <c r="AEF13" s="369"/>
      <c r="AEG13" s="369"/>
      <c r="AEH13" s="369"/>
      <c r="AEI13" s="369"/>
      <c r="AEJ13" s="369"/>
      <c r="AEK13" s="369"/>
      <c r="AEL13" s="369"/>
      <c r="AEM13" s="369"/>
      <c r="AEN13" s="369"/>
      <c r="AEO13" s="369"/>
      <c r="AEP13" s="369"/>
      <c r="AEQ13" s="369"/>
      <c r="AER13" s="369"/>
      <c r="AES13" s="369"/>
      <c r="AET13" s="369"/>
      <c r="AEU13" s="369"/>
      <c r="AEV13" s="369"/>
      <c r="AEW13" s="369"/>
      <c r="AEX13" s="369"/>
      <c r="AEY13" s="369"/>
      <c r="AEZ13" s="369"/>
      <c r="AFA13" s="369"/>
      <c r="AFB13" s="369"/>
      <c r="AFC13" s="369"/>
      <c r="AFD13" s="369"/>
      <c r="AFE13" s="369"/>
      <c r="AFF13" s="369"/>
      <c r="AFG13" s="369"/>
      <c r="AFH13" s="369"/>
      <c r="AFI13" s="369"/>
      <c r="AFJ13" s="369"/>
      <c r="AFK13" s="369"/>
      <c r="AFL13" s="369"/>
      <c r="AFM13" s="369"/>
      <c r="AFN13" s="369"/>
      <c r="AFO13" s="369"/>
      <c r="AFP13" s="369"/>
      <c r="AFQ13" s="369"/>
      <c r="AFR13" s="369"/>
      <c r="AFS13" s="369"/>
      <c r="AFT13" s="369"/>
      <c r="AFU13" s="369"/>
      <c r="AFV13" s="369"/>
      <c r="AFW13" s="369"/>
      <c r="AFX13" s="369"/>
      <c r="AFY13" s="369"/>
      <c r="AFZ13" s="369"/>
      <c r="AGA13" s="369"/>
      <c r="AGB13" s="369"/>
      <c r="AGC13" s="369"/>
      <c r="AGD13" s="369"/>
      <c r="AGE13" s="369"/>
      <c r="AGF13" s="369"/>
      <c r="AGG13" s="369"/>
      <c r="AGH13" s="369"/>
      <c r="AGI13" s="369"/>
      <c r="AGJ13" s="369"/>
      <c r="AGK13" s="369"/>
      <c r="AGL13" s="369"/>
      <c r="AGM13" s="369"/>
      <c r="AGN13" s="369"/>
      <c r="AGO13" s="369"/>
      <c r="AGP13" s="369"/>
      <c r="AGQ13" s="369"/>
      <c r="AGR13" s="369"/>
      <c r="AGS13" s="369"/>
      <c r="AGT13" s="369"/>
      <c r="AGU13" s="369"/>
      <c r="AGV13" s="369"/>
      <c r="AGW13" s="369"/>
      <c r="AGX13" s="369"/>
      <c r="AGY13" s="369"/>
      <c r="AGZ13" s="369"/>
      <c r="AHA13" s="369"/>
      <c r="AHB13" s="369"/>
      <c r="AHC13" s="369"/>
      <c r="AHD13" s="369"/>
      <c r="AHE13" s="369"/>
      <c r="AHF13" s="369"/>
      <c r="AHG13" s="369"/>
      <c r="AHH13" s="369"/>
      <c r="AHI13" s="369"/>
      <c r="AHJ13" s="369"/>
      <c r="AHK13" s="369"/>
      <c r="AHL13" s="369"/>
      <c r="AHM13" s="369"/>
      <c r="AHN13" s="369"/>
      <c r="AHO13" s="369"/>
      <c r="AHP13" s="369"/>
      <c r="AHQ13" s="369"/>
      <c r="AHR13" s="369"/>
      <c r="AHS13" s="369"/>
      <c r="AHT13" s="369"/>
      <c r="AHU13" s="369"/>
      <c r="AHV13" s="369"/>
      <c r="AHW13" s="369"/>
      <c r="AHX13" s="369"/>
      <c r="AHY13" s="369"/>
      <c r="AHZ13" s="369"/>
      <c r="AIA13" s="369"/>
      <c r="AIB13" s="369"/>
      <c r="AIC13" s="369"/>
      <c r="AID13" s="369"/>
      <c r="AIE13" s="369"/>
      <c r="AIF13" s="369"/>
      <c r="AIG13" s="369"/>
      <c r="AIH13" s="369"/>
      <c r="AII13" s="369"/>
      <c r="AIJ13" s="369"/>
      <c r="AIK13" s="369"/>
      <c r="AIL13" s="369"/>
      <c r="AIM13" s="369"/>
      <c r="AIN13" s="369"/>
      <c r="AIO13" s="369"/>
      <c r="AIP13" s="369"/>
      <c r="AIQ13" s="369"/>
      <c r="AIR13" s="369"/>
      <c r="AIS13" s="369"/>
      <c r="AIT13" s="369"/>
      <c r="AIU13" s="369"/>
      <c r="AIV13" s="369"/>
      <c r="AIW13" s="369"/>
      <c r="AIX13" s="369"/>
      <c r="AIY13" s="369"/>
      <c r="AIZ13" s="369"/>
      <c r="AJA13" s="369"/>
      <c r="AJB13" s="369"/>
      <c r="AJC13" s="369"/>
      <c r="AJD13" s="369"/>
      <c r="AJE13" s="369"/>
      <c r="AJF13" s="369"/>
      <c r="AJG13" s="369"/>
      <c r="AJH13" s="369"/>
      <c r="AJI13" s="369"/>
      <c r="AJJ13" s="369"/>
      <c r="AJK13" s="369"/>
      <c r="AJL13" s="369"/>
      <c r="AJM13" s="369"/>
      <c r="AJN13" s="369"/>
      <c r="AJO13" s="369"/>
      <c r="AJP13" s="369"/>
      <c r="AJQ13" s="369"/>
      <c r="AJR13" s="369"/>
      <c r="AJS13" s="369"/>
      <c r="AJT13" s="369"/>
      <c r="AJU13" s="369"/>
      <c r="AJV13" s="369"/>
      <c r="AJW13" s="369"/>
      <c r="AJX13" s="369"/>
      <c r="AJY13" s="369"/>
      <c r="AJZ13" s="369"/>
      <c r="AKA13" s="369"/>
      <c r="AKB13" s="369"/>
      <c r="AKC13" s="369"/>
      <c r="AKD13" s="369"/>
      <c r="AKE13" s="369"/>
      <c r="AKF13" s="369"/>
      <c r="AKG13" s="369"/>
      <c r="AKH13" s="369"/>
      <c r="AKI13" s="369"/>
      <c r="AKJ13" s="369"/>
      <c r="AKK13" s="369"/>
      <c r="AKL13" s="369"/>
      <c r="AKM13" s="369"/>
      <c r="AKN13" s="369"/>
      <c r="AKO13" s="369"/>
      <c r="AKP13" s="369"/>
      <c r="AKQ13" s="369"/>
      <c r="AKR13" s="369"/>
      <c r="AKS13" s="369"/>
      <c r="AKT13" s="369"/>
      <c r="AKU13" s="369"/>
      <c r="AKV13" s="369"/>
      <c r="AKW13" s="369"/>
      <c r="AKX13" s="369"/>
      <c r="AKY13" s="369"/>
      <c r="AKZ13" s="369"/>
      <c r="ALA13" s="369"/>
      <c r="ALB13" s="369"/>
      <c r="ALC13" s="369"/>
      <c r="ALD13" s="369"/>
      <c r="ALE13" s="369"/>
      <c r="ALF13" s="369"/>
      <c r="ALG13" s="369"/>
      <c r="ALH13" s="369"/>
      <c r="ALI13" s="369"/>
      <c r="ALJ13" s="369"/>
      <c r="ALK13" s="369"/>
      <c r="ALL13" s="369"/>
      <c r="ALM13" s="369"/>
      <c r="ALN13" s="369"/>
      <c r="ALO13" s="369"/>
      <c r="ALP13" s="369"/>
      <c r="ALQ13" s="369"/>
      <c r="ALR13" s="369"/>
      <c r="ALS13" s="369"/>
      <c r="ALT13" s="369"/>
      <c r="ALU13" s="369"/>
      <c r="ALV13" s="369"/>
      <c r="ALW13" s="369"/>
      <c r="ALX13" s="369"/>
      <c r="ALY13" s="369"/>
      <c r="ALZ13" s="369"/>
      <c r="AMA13" s="369"/>
      <c r="AMB13" s="369"/>
      <c r="AMC13" s="369"/>
      <c r="AMD13" s="369"/>
      <c r="AME13" s="369"/>
      <c r="AMF13" s="369"/>
      <c r="AMG13" s="369"/>
      <c r="AMH13" s="369"/>
    </row>
    <row r="14" spans="1:1025">
      <c r="A14" s="386"/>
      <c r="B14" s="1546" t="s">
        <v>10</v>
      </c>
      <c r="C14" s="1546"/>
      <c r="D14" s="1546"/>
      <c r="E14" s="1546"/>
      <c r="F14" s="1546"/>
      <c r="G14" s="1546"/>
      <c r="H14" s="1546"/>
      <c r="I14" s="1546"/>
      <c r="J14" s="1546"/>
      <c r="K14" s="1546"/>
      <c r="L14" s="1546"/>
      <c r="M14" s="369"/>
      <c r="N14" s="369"/>
      <c r="O14" s="369"/>
      <c r="P14" s="369"/>
      <c r="Q14" s="369"/>
      <c r="R14" s="369"/>
      <c r="S14" s="369"/>
      <c r="T14" s="369"/>
      <c r="U14" s="369"/>
      <c r="V14" s="369"/>
      <c r="W14" s="369"/>
      <c r="X14" s="369"/>
      <c r="Y14" s="369"/>
      <c r="Z14" s="369"/>
      <c r="AA14" s="369"/>
      <c r="AB14" s="369"/>
      <c r="AC14" s="369"/>
      <c r="AD14" s="369"/>
      <c r="AE14" s="369"/>
      <c r="AF14" s="369"/>
      <c r="AG14" s="369"/>
      <c r="AH14" s="369"/>
      <c r="AI14" s="369"/>
      <c r="AJ14" s="369"/>
      <c r="AK14" s="369"/>
      <c r="AL14" s="369"/>
      <c r="AM14" s="369"/>
      <c r="AN14" s="369"/>
      <c r="AO14" s="369"/>
      <c r="AP14" s="369"/>
      <c r="AQ14" s="369"/>
      <c r="AR14" s="369"/>
      <c r="AS14" s="369"/>
      <c r="AT14" s="369"/>
      <c r="AU14" s="369"/>
      <c r="AV14" s="369"/>
      <c r="AW14" s="369"/>
      <c r="AX14" s="369"/>
      <c r="AY14" s="369"/>
      <c r="AZ14" s="369"/>
      <c r="BA14" s="369"/>
      <c r="BB14" s="369"/>
      <c r="BC14" s="369"/>
      <c r="BD14" s="369"/>
      <c r="BE14" s="369"/>
      <c r="BF14" s="369"/>
      <c r="BG14" s="369"/>
      <c r="BH14" s="369"/>
      <c r="BI14" s="369"/>
      <c r="BJ14" s="369"/>
      <c r="BK14" s="369"/>
      <c r="BL14" s="369"/>
      <c r="BM14" s="369"/>
      <c r="BN14" s="369"/>
      <c r="BO14" s="369"/>
      <c r="BP14" s="369"/>
      <c r="BQ14" s="369"/>
      <c r="BR14" s="369"/>
      <c r="BS14" s="369"/>
      <c r="BT14" s="369"/>
      <c r="BU14" s="369"/>
      <c r="BV14" s="369"/>
      <c r="BW14" s="369"/>
      <c r="BX14" s="369"/>
      <c r="BY14" s="369"/>
      <c r="BZ14" s="369"/>
      <c r="CA14" s="369"/>
      <c r="CB14" s="369"/>
      <c r="CC14" s="369"/>
      <c r="CD14" s="369"/>
      <c r="CE14" s="369"/>
      <c r="CF14" s="369"/>
      <c r="CG14" s="369"/>
      <c r="CH14" s="369"/>
      <c r="CI14" s="369"/>
      <c r="CJ14" s="369"/>
      <c r="CK14" s="369"/>
      <c r="CL14" s="369"/>
      <c r="CM14" s="369"/>
      <c r="CN14" s="369"/>
      <c r="CO14" s="369"/>
      <c r="CP14" s="369"/>
      <c r="CQ14" s="369"/>
      <c r="CR14" s="369"/>
      <c r="CS14" s="369"/>
      <c r="CT14" s="369"/>
      <c r="CU14" s="369"/>
      <c r="CV14" s="369"/>
      <c r="CW14" s="369"/>
      <c r="CX14" s="369"/>
      <c r="CY14" s="369"/>
      <c r="CZ14" s="369"/>
      <c r="DA14" s="369"/>
      <c r="DB14" s="369"/>
      <c r="DC14" s="369"/>
      <c r="DD14" s="369"/>
      <c r="DE14" s="369"/>
      <c r="DF14" s="369"/>
      <c r="DG14" s="369"/>
      <c r="DH14" s="369"/>
      <c r="DI14" s="369"/>
      <c r="DJ14" s="369"/>
      <c r="DK14" s="369"/>
      <c r="DL14" s="369"/>
      <c r="DM14" s="369"/>
      <c r="DN14" s="369"/>
      <c r="DO14" s="369"/>
      <c r="DP14" s="369"/>
      <c r="DQ14" s="369"/>
      <c r="DR14" s="369"/>
      <c r="DS14" s="369"/>
      <c r="DT14" s="369"/>
      <c r="DU14" s="369"/>
      <c r="DV14" s="369"/>
      <c r="DW14" s="369"/>
      <c r="DX14" s="369"/>
      <c r="DY14" s="369"/>
      <c r="DZ14" s="369"/>
      <c r="EA14" s="369"/>
      <c r="EB14" s="369"/>
      <c r="EC14" s="369"/>
      <c r="ED14" s="369"/>
      <c r="EE14" s="369"/>
      <c r="EF14" s="369"/>
      <c r="EG14" s="369"/>
      <c r="EH14" s="369"/>
      <c r="EI14" s="369"/>
      <c r="EJ14" s="369"/>
      <c r="EK14" s="369"/>
      <c r="EL14" s="369"/>
      <c r="EM14" s="369"/>
      <c r="EN14" s="369"/>
      <c r="EO14" s="369"/>
      <c r="EP14" s="369"/>
      <c r="EQ14" s="369"/>
      <c r="ER14" s="369"/>
      <c r="ES14" s="369"/>
      <c r="ET14" s="369"/>
      <c r="EU14" s="369"/>
      <c r="EV14" s="369"/>
      <c r="EW14" s="369"/>
      <c r="EX14" s="369"/>
      <c r="EY14" s="369"/>
      <c r="EZ14" s="369"/>
      <c r="FA14" s="369"/>
      <c r="FB14" s="369"/>
      <c r="FC14" s="369"/>
      <c r="FD14" s="369"/>
      <c r="FE14" s="369"/>
      <c r="FF14" s="369"/>
      <c r="FG14" s="369"/>
      <c r="FH14" s="369"/>
      <c r="FI14" s="369"/>
      <c r="FJ14" s="369"/>
      <c r="FK14" s="369"/>
      <c r="FL14" s="369"/>
      <c r="FM14" s="369"/>
      <c r="FN14" s="369"/>
      <c r="FO14" s="369"/>
      <c r="FP14" s="369"/>
      <c r="FQ14" s="369"/>
      <c r="FR14" s="369"/>
      <c r="FS14" s="369"/>
      <c r="FT14" s="369"/>
      <c r="FU14" s="369"/>
      <c r="FV14" s="369"/>
      <c r="FW14" s="369"/>
      <c r="FX14" s="369"/>
      <c r="FY14" s="369"/>
      <c r="FZ14" s="369"/>
      <c r="GA14" s="369"/>
      <c r="GB14" s="369"/>
      <c r="GC14" s="369"/>
      <c r="GD14" s="369"/>
      <c r="GE14" s="369"/>
      <c r="GF14" s="369"/>
      <c r="GG14" s="369"/>
      <c r="GH14" s="369"/>
      <c r="GI14" s="369"/>
      <c r="GJ14" s="369"/>
      <c r="GK14" s="369"/>
      <c r="GL14" s="369"/>
      <c r="GM14" s="369"/>
      <c r="GN14" s="369"/>
      <c r="GO14" s="369"/>
      <c r="GP14" s="369"/>
      <c r="GQ14" s="369"/>
      <c r="GR14" s="369"/>
      <c r="GS14" s="369"/>
      <c r="GT14" s="369"/>
      <c r="GU14" s="369"/>
      <c r="GV14" s="369"/>
      <c r="GW14" s="369"/>
      <c r="GX14" s="369"/>
      <c r="GY14" s="369"/>
      <c r="GZ14" s="369"/>
      <c r="HA14" s="369"/>
      <c r="HB14" s="369"/>
      <c r="HC14" s="369"/>
      <c r="HD14" s="369"/>
      <c r="HE14" s="369"/>
      <c r="HF14" s="369"/>
      <c r="HG14" s="369"/>
      <c r="HH14" s="369"/>
      <c r="HI14" s="369"/>
      <c r="HJ14" s="369"/>
      <c r="HK14" s="369"/>
      <c r="HL14" s="369"/>
      <c r="HM14" s="369"/>
      <c r="HN14" s="369"/>
      <c r="HO14" s="369"/>
      <c r="HP14" s="369"/>
      <c r="HQ14" s="369"/>
      <c r="HR14" s="369"/>
      <c r="HS14" s="369"/>
      <c r="HT14" s="369"/>
      <c r="HU14" s="369"/>
      <c r="HV14" s="369"/>
      <c r="HW14" s="369"/>
      <c r="HX14" s="369"/>
      <c r="HY14" s="369"/>
      <c r="HZ14" s="369"/>
      <c r="IA14" s="369"/>
      <c r="IB14" s="369"/>
      <c r="IC14" s="369"/>
      <c r="ID14" s="369"/>
      <c r="IE14" s="369"/>
      <c r="IF14" s="369"/>
      <c r="IG14" s="369"/>
      <c r="IH14" s="369"/>
      <c r="II14" s="369"/>
      <c r="IJ14" s="369"/>
      <c r="IK14" s="369"/>
      <c r="IL14" s="369"/>
      <c r="IM14" s="369"/>
      <c r="IN14" s="369"/>
      <c r="IO14" s="369"/>
      <c r="IP14" s="369"/>
      <c r="IQ14" s="369"/>
      <c r="IR14" s="369"/>
      <c r="IS14" s="369"/>
      <c r="IT14" s="369"/>
      <c r="IU14" s="369"/>
      <c r="IV14" s="369"/>
      <c r="IW14" s="369"/>
      <c r="IX14" s="369"/>
      <c r="IY14" s="369"/>
      <c r="IZ14" s="369"/>
      <c r="JA14" s="369"/>
      <c r="JB14" s="369"/>
      <c r="JC14" s="369"/>
      <c r="JD14" s="369"/>
      <c r="JE14" s="369"/>
      <c r="JF14" s="369"/>
      <c r="JG14" s="369"/>
      <c r="JH14" s="369"/>
      <c r="JI14" s="369"/>
      <c r="JJ14" s="369"/>
      <c r="JK14" s="369"/>
      <c r="JL14" s="369"/>
      <c r="JM14" s="369"/>
      <c r="JN14" s="369"/>
      <c r="JO14" s="369"/>
      <c r="JP14" s="369"/>
      <c r="JQ14" s="369"/>
      <c r="JR14" s="369"/>
      <c r="JS14" s="369"/>
      <c r="JT14" s="369"/>
      <c r="JU14" s="369"/>
      <c r="JV14" s="369"/>
      <c r="JW14" s="369"/>
      <c r="JX14" s="369"/>
      <c r="JY14" s="369"/>
      <c r="JZ14" s="369"/>
      <c r="KA14" s="369"/>
      <c r="KB14" s="369"/>
      <c r="KC14" s="369"/>
      <c r="KD14" s="369"/>
      <c r="KE14" s="369"/>
      <c r="KF14" s="369"/>
      <c r="KG14" s="369"/>
      <c r="KH14" s="369"/>
      <c r="KI14" s="369"/>
      <c r="KJ14" s="369"/>
      <c r="KK14" s="369"/>
      <c r="KL14" s="369"/>
      <c r="KM14" s="369"/>
      <c r="KN14" s="369"/>
      <c r="KO14" s="369"/>
      <c r="KP14" s="369"/>
      <c r="KQ14" s="369"/>
      <c r="KR14" s="369"/>
      <c r="KS14" s="369"/>
      <c r="KT14" s="369"/>
      <c r="KU14" s="369"/>
      <c r="KV14" s="369"/>
      <c r="KW14" s="369"/>
      <c r="KX14" s="369"/>
      <c r="KY14" s="369"/>
      <c r="KZ14" s="369"/>
      <c r="LA14" s="369"/>
      <c r="LB14" s="369"/>
      <c r="LC14" s="369"/>
      <c r="LD14" s="369"/>
      <c r="LE14" s="369"/>
      <c r="LF14" s="369"/>
      <c r="LG14" s="369"/>
      <c r="LH14" s="369"/>
      <c r="LI14" s="369"/>
      <c r="LJ14" s="369"/>
      <c r="LK14" s="369"/>
      <c r="LL14" s="369"/>
      <c r="LM14" s="369"/>
      <c r="LN14" s="369"/>
      <c r="LO14" s="369"/>
      <c r="LP14" s="369"/>
      <c r="LQ14" s="369"/>
      <c r="LR14" s="369"/>
      <c r="LS14" s="369"/>
      <c r="LT14" s="369"/>
      <c r="LU14" s="369"/>
      <c r="LV14" s="369"/>
      <c r="LW14" s="369"/>
      <c r="LX14" s="369"/>
      <c r="LY14" s="369"/>
      <c r="LZ14" s="369"/>
      <c r="MA14" s="369"/>
      <c r="MB14" s="369"/>
      <c r="MC14" s="369"/>
      <c r="MD14" s="369"/>
      <c r="ME14" s="369"/>
      <c r="MF14" s="369"/>
      <c r="MG14" s="369"/>
      <c r="MH14" s="369"/>
      <c r="MI14" s="369"/>
      <c r="MJ14" s="369"/>
      <c r="MK14" s="369"/>
      <c r="ML14" s="369"/>
      <c r="MM14" s="369"/>
      <c r="MN14" s="369"/>
      <c r="MO14" s="369"/>
      <c r="MP14" s="369"/>
      <c r="MQ14" s="369"/>
      <c r="MR14" s="369"/>
      <c r="MS14" s="369"/>
      <c r="MT14" s="369"/>
      <c r="MU14" s="369"/>
      <c r="MV14" s="369"/>
      <c r="MW14" s="369"/>
      <c r="MX14" s="369"/>
      <c r="MY14" s="369"/>
      <c r="MZ14" s="369"/>
      <c r="NA14" s="369"/>
      <c r="NB14" s="369"/>
      <c r="NC14" s="369"/>
      <c r="ND14" s="369"/>
      <c r="NE14" s="369"/>
      <c r="NF14" s="369"/>
      <c r="NG14" s="369"/>
      <c r="NH14" s="369"/>
      <c r="NI14" s="369"/>
      <c r="NJ14" s="369"/>
      <c r="NK14" s="369"/>
      <c r="NL14" s="369"/>
      <c r="NM14" s="369"/>
      <c r="NN14" s="369"/>
      <c r="NO14" s="369"/>
      <c r="NP14" s="369"/>
      <c r="NQ14" s="369"/>
      <c r="NR14" s="369"/>
      <c r="NS14" s="369"/>
      <c r="NT14" s="369"/>
      <c r="NU14" s="369"/>
      <c r="NV14" s="369"/>
      <c r="NW14" s="369"/>
      <c r="NX14" s="369"/>
      <c r="NY14" s="369"/>
      <c r="NZ14" s="369"/>
      <c r="OA14" s="369"/>
      <c r="OB14" s="369"/>
      <c r="OC14" s="369"/>
      <c r="OD14" s="369"/>
      <c r="OE14" s="369"/>
      <c r="OF14" s="369"/>
      <c r="OG14" s="369"/>
      <c r="OH14" s="369"/>
      <c r="OI14" s="369"/>
      <c r="OJ14" s="369"/>
      <c r="OK14" s="369"/>
      <c r="OL14" s="369"/>
      <c r="OM14" s="369"/>
      <c r="ON14" s="369"/>
      <c r="OO14" s="369"/>
      <c r="OP14" s="369"/>
      <c r="OQ14" s="369"/>
      <c r="OR14" s="369"/>
      <c r="OS14" s="369"/>
      <c r="OT14" s="369"/>
      <c r="OU14" s="369"/>
      <c r="OV14" s="369"/>
      <c r="OW14" s="369"/>
      <c r="OX14" s="369"/>
      <c r="OY14" s="369"/>
      <c r="OZ14" s="369"/>
      <c r="PA14" s="369"/>
      <c r="PB14" s="369"/>
      <c r="PC14" s="369"/>
      <c r="PD14" s="369"/>
      <c r="PE14" s="369"/>
      <c r="PF14" s="369"/>
      <c r="PG14" s="369"/>
      <c r="PH14" s="369"/>
      <c r="PI14" s="369"/>
      <c r="PJ14" s="369"/>
      <c r="PK14" s="369"/>
      <c r="PL14" s="369"/>
      <c r="PM14" s="369"/>
      <c r="PN14" s="369"/>
      <c r="PO14" s="369"/>
      <c r="PP14" s="369"/>
      <c r="PQ14" s="369"/>
      <c r="PR14" s="369"/>
      <c r="PS14" s="369"/>
      <c r="PT14" s="369"/>
      <c r="PU14" s="369"/>
      <c r="PV14" s="369"/>
      <c r="PW14" s="369"/>
      <c r="PX14" s="369"/>
      <c r="PY14" s="369"/>
      <c r="PZ14" s="369"/>
      <c r="QA14" s="369"/>
      <c r="QB14" s="369"/>
      <c r="QC14" s="369"/>
      <c r="QD14" s="369"/>
      <c r="QE14" s="369"/>
      <c r="QF14" s="369"/>
      <c r="QG14" s="369"/>
      <c r="QH14" s="369"/>
      <c r="QI14" s="369"/>
      <c r="QJ14" s="369"/>
      <c r="QK14" s="369"/>
      <c r="QL14" s="369"/>
      <c r="QM14" s="369"/>
      <c r="QN14" s="369"/>
      <c r="QO14" s="369"/>
      <c r="QP14" s="369"/>
      <c r="QQ14" s="369"/>
      <c r="QR14" s="369"/>
      <c r="QS14" s="369"/>
      <c r="QT14" s="369"/>
      <c r="QU14" s="369"/>
      <c r="QV14" s="369"/>
      <c r="QW14" s="369"/>
      <c r="QX14" s="369"/>
      <c r="QY14" s="369"/>
      <c r="QZ14" s="369"/>
      <c r="RA14" s="369"/>
      <c r="RB14" s="369"/>
      <c r="RC14" s="369"/>
      <c r="RD14" s="369"/>
      <c r="RE14" s="369"/>
      <c r="RF14" s="369"/>
      <c r="RG14" s="369"/>
      <c r="RH14" s="369"/>
      <c r="RI14" s="369"/>
      <c r="RJ14" s="369"/>
      <c r="RK14" s="369"/>
      <c r="RL14" s="369"/>
      <c r="RM14" s="369"/>
      <c r="RN14" s="369"/>
      <c r="RO14" s="369"/>
      <c r="RP14" s="369"/>
      <c r="RQ14" s="369"/>
      <c r="RR14" s="369"/>
      <c r="RS14" s="369"/>
      <c r="RT14" s="369"/>
      <c r="RU14" s="369"/>
      <c r="RV14" s="369"/>
      <c r="RW14" s="369"/>
      <c r="RX14" s="369"/>
      <c r="RY14" s="369"/>
      <c r="RZ14" s="369"/>
      <c r="SA14" s="369"/>
      <c r="SB14" s="369"/>
      <c r="SC14" s="369"/>
      <c r="SD14" s="369"/>
      <c r="SE14" s="369"/>
      <c r="SF14" s="369"/>
      <c r="SG14" s="369"/>
      <c r="SH14" s="369"/>
      <c r="SI14" s="369"/>
      <c r="SJ14" s="369"/>
      <c r="SK14" s="369"/>
      <c r="SL14" s="369"/>
      <c r="SM14" s="369"/>
      <c r="SN14" s="369"/>
      <c r="SO14" s="369"/>
      <c r="SP14" s="369"/>
      <c r="SQ14" s="369"/>
      <c r="SR14" s="369"/>
      <c r="SS14" s="369"/>
      <c r="ST14" s="369"/>
      <c r="SU14" s="369"/>
      <c r="SV14" s="369"/>
      <c r="SW14" s="369"/>
      <c r="SX14" s="369"/>
      <c r="SY14" s="369"/>
      <c r="SZ14" s="369"/>
      <c r="TA14" s="369"/>
      <c r="TB14" s="369"/>
      <c r="TC14" s="369"/>
      <c r="TD14" s="369"/>
      <c r="TE14" s="369"/>
      <c r="TF14" s="369"/>
      <c r="TG14" s="369"/>
      <c r="TH14" s="369"/>
      <c r="TI14" s="369"/>
      <c r="TJ14" s="369"/>
      <c r="TK14" s="369"/>
      <c r="TL14" s="369"/>
      <c r="TM14" s="369"/>
      <c r="TN14" s="369"/>
      <c r="TO14" s="369"/>
      <c r="TP14" s="369"/>
      <c r="TQ14" s="369"/>
      <c r="TR14" s="369"/>
      <c r="TS14" s="369"/>
      <c r="TT14" s="369"/>
      <c r="TU14" s="369"/>
      <c r="TV14" s="369"/>
      <c r="TW14" s="369"/>
      <c r="TX14" s="369"/>
      <c r="TY14" s="369"/>
      <c r="TZ14" s="369"/>
      <c r="UA14" s="369"/>
      <c r="UB14" s="369"/>
      <c r="UC14" s="369"/>
      <c r="UD14" s="369"/>
      <c r="UE14" s="369"/>
      <c r="UF14" s="369"/>
      <c r="UG14" s="369"/>
      <c r="UH14" s="369"/>
      <c r="UI14" s="369"/>
      <c r="UJ14" s="369"/>
      <c r="UK14" s="369"/>
      <c r="UL14" s="369"/>
      <c r="UM14" s="369"/>
      <c r="UN14" s="369"/>
      <c r="UO14" s="369"/>
      <c r="UP14" s="369"/>
      <c r="UQ14" s="369"/>
      <c r="UR14" s="369"/>
      <c r="US14" s="369"/>
      <c r="UT14" s="369"/>
      <c r="UU14" s="369"/>
      <c r="UV14" s="369"/>
      <c r="UW14" s="369"/>
      <c r="UX14" s="369"/>
      <c r="UY14" s="369"/>
      <c r="UZ14" s="369"/>
      <c r="VA14" s="369"/>
      <c r="VB14" s="369"/>
      <c r="VC14" s="369"/>
      <c r="VD14" s="369"/>
      <c r="VE14" s="369"/>
      <c r="VF14" s="369"/>
      <c r="VG14" s="369"/>
      <c r="VH14" s="369"/>
      <c r="VI14" s="369"/>
      <c r="VJ14" s="369"/>
      <c r="VK14" s="369"/>
      <c r="VL14" s="369"/>
      <c r="VM14" s="369"/>
      <c r="VN14" s="369"/>
      <c r="VO14" s="369"/>
      <c r="VP14" s="369"/>
      <c r="VQ14" s="369"/>
      <c r="VR14" s="369"/>
      <c r="VS14" s="369"/>
      <c r="VT14" s="369"/>
      <c r="VU14" s="369"/>
      <c r="VV14" s="369"/>
      <c r="VW14" s="369"/>
      <c r="VX14" s="369"/>
      <c r="VY14" s="369"/>
      <c r="VZ14" s="369"/>
      <c r="WA14" s="369"/>
      <c r="WB14" s="369"/>
      <c r="WC14" s="369"/>
      <c r="WD14" s="369"/>
      <c r="WE14" s="369"/>
      <c r="WF14" s="369"/>
      <c r="WG14" s="369"/>
      <c r="WH14" s="369"/>
      <c r="WI14" s="369"/>
      <c r="WJ14" s="369"/>
      <c r="WK14" s="369"/>
      <c r="WL14" s="369"/>
      <c r="WM14" s="369"/>
      <c r="WN14" s="369"/>
      <c r="WO14" s="369"/>
      <c r="WP14" s="369"/>
      <c r="WQ14" s="369"/>
      <c r="WR14" s="369"/>
      <c r="WS14" s="369"/>
      <c r="WT14" s="369"/>
      <c r="WU14" s="369"/>
      <c r="WV14" s="369"/>
      <c r="WW14" s="369"/>
      <c r="WX14" s="369"/>
      <c r="WY14" s="369"/>
      <c r="WZ14" s="369"/>
      <c r="XA14" s="369"/>
      <c r="XB14" s="369"/>
      <c r="XC14" s="369"/>
      <c r="XD14" s="369"/>
      <c r="XE14" s="369"/>
      <c r="XF14" s="369"/>
      <c r="XG14" s="369"/>
      <c r="XH14" s="369"/>
      <c r="XI14" s="369"/>
      <c r="XJ14" s="369"/>
      <c r="XK14" s="369"/>
      <c r="XL14" s="369"/>
      <c r="XM14" s="369"/>
      <c r="XN14" s="369"/>
      <c r="XO14" s="369"/>
      <c r="XP14" s="369"/>
      <c r="XQ14" s="369"/>
      <c r="XR14" s="369"/>
      <c r="XS14" s="369"/>
      <c r="XT14" s="369"/>
      <c r="XU14" s="369"/>
      <c r="XV14" s="369"/>
      <c r="XW14" s="369"/>
      <c r="XX14" s="369"/>
      <c r="XY14" s="369"/>
      <c r="XZ14" s="369"/>
      <c r="YA14" s="369"/>
      <c r="YB14" s="369"/>
      <c r="YC14" s="369"/>
      <c r="YD14" s="369"/>
      <c r="YE14" s="369"/>
      <c r="YF14" s="369"/>
      <c r="YG14" s="369"/>
      <c r="YH14" s="369"/>
      <c r="YI14" s="369"/>
      <c r="YJ14" s="369"/>
      <c r="YK14" s="369"/>
      <c r="YL14" s="369"/>
      <c r="YM14" s="369"/>
      <c r="YN14" s="369"/>
      <c r="YO14" s="369"/>
      <c r="YP14" s="369"/>
      <c r="YQ14" s="369"/>
      <c r="YR14" s="369"/>
      <c r="YS14" s="369"/>
      <c r="YT14" s="369"/>
      <c r="YU14" s="369"/>
      <c r="YV14" s="369"/>
      <c r="YW14" s="369"/>
      <c r="YX14" s="369"/>
      <c r="YY14" s="369"/>
      <c r="YZ14" s="369"/>
      <c r="ZA14" s="369"/>
      <c r="ZB14" s="369"/>
      <c r="ZC14" s="369"/>
      <c r="ZD14" s="369"/>
      <c r="ZE14" s="369"/>
      <c r="ZF14" s="369"/>
      <c r="ZG14" s="369"/>
      <c r="ZH14" s="369"/>
      <c r="ZI14" s="369"/>
      <c r="ZJ14" s="369"/>
      <c r="ZK14" s="369"/>
      <c r="ZL14" s="369"/>
      <c r="ZM14" s="369"/>
      <c r="ZN14" s="369"/>
      <c r="ZO14" s="369"/>
      <c r="ZP14" s="369"/>
      <c r="ZQ14" s="369"/>
      <c r="ZR14" s="369"/>
      <c r="ZS14" s="369"/>
      <c r="ZT14" s="369"/>
      <c r="ZU14" s="369"/>
      <c r="ZV14" s="369"/>
      <c r="ZW14" s="369"/>
      <c r="ZX14" s="369"/>
      <c r="ZY14" s="369"/>
      <c r="ZZ14" s="369"/>
      <c r="AAA14" s="369"/>
      <c r="AAB14" s="369"/>
      <c r="AAC14" s="369"/>
      <c r="AAD14" s="369"/>
      <c r="AAE14" s="369"/>
      <c r="AAF14" s="369"/>
      <c r="AAG14" s="369"/>
      <c r="AAH14" s="369"/>
      <c r="AAI14" s="369"/>
      <c r="AAJ14" s="369"/>
      <c r="AAK14" s="369"/>
      <c r="AAL14" s="369"/>
      <c r="AAM14" s="369"/>
      <c r="AAN14" s="369"/>
      <c r="AAO14" s="369"/>
      <c r="AAP14" s="369"/>
      <c r="AAQ14" s="369"/>
      <c r="AAR14" s="369"/>
      <c r="AAS14" s="369"/>
      <c r="AAT14" s="369"/>
      <c r="AAU14" s="369"/>
      <c r="AAV14" s="369"/>
      <c r="AAW14" s="369"/>
      <c r="AAX14" s="369"/>
      <c r="AAY14" s="369"/>
      <c r="AAZ14" s="369"/>
      <c r="ABA14" s="369"/>
      <c r="ABB14" s="369"/>
      <c r="ABC14" s="369"/>
      <c r="ABD14" s="369"/>
      <c r="ABE14" s="369"/>
      <c r="ABF14" s="369"/>
      <c r="ABG14" s="369"/>
      <c r="ABH14" s="369"/>
      <c r="ABI14" s="369"/>
      <c r="ABJ14" s="369"/>
      <c r="ABK14" s="369"/>
      <c r="ABL14" s="369"/>
      <c r="ABM14" s="369"/>
      <c r="ABN14" s="369"/>
      <c r="ABO14" s="369"/>
      <c r="ABP14" s="369"/>
      <c r="ABQ14" s="369"/>
      <c r="ABR14" s="369"/>
      <c r="ABS14" s="369"/>
      <c r="ABT14" s="369"/>
      <c r="ABU14" s="369"/>
      <c r="ABV14" s="369"/>
      <c r="ABW14" s="369"/>
      <c r="ABX14" s="369"/>
      <c r="ABY14" s="369"/>
      <c r="ABZ14" s="369"/>
      <c r="ACA14" s="369"/>
      <c r="ACB14" s="369"/>
      <c r="ACC14" s="369"/>
      <c r="ACD14" s="369"/>
      <c r="ACE14" s="369"/>
      <c r="ACF14" s="369"/>
      <c r="ACG14" s="369"/>
      <c r="ACH14" s="369"/>
      <c r="ACI14" s="369"/>
      <c r="ACJ14" s="369"/>
      <c r="ACK14" s="369"/>
      <c r="ACL14" s="369"/>
      <c r="ACM14" s="369"/>
      <c r="ACN14" s="369"/>
      <c r="ACO14" s="369"/>
      <c r="ACP14" s="369"/>
      <c r="ACQ14" s="369"/>
      <c r="ACR14" s="369"/>
      <c r="ACS14" s="369"/>
      <c r="ACT14" s="369"/>
      <c r="ACU14" s="369"/>
      <c r="ACV14" s="369"/>
      <c r="ACW14" s="369"/>
      <c r="ACX14" s="369"/>
      <c r="ACY14" s="369"/>
      <c r="ACZ14" s="369"/>
      <c r="ADA14" s="369"/>
      <c r="ADB14" s="369"/>
      <c r="ADC14" s="369"/>
      <c r="ADD14" s="369"/>
      <c r="ADE14" s="369"/>
      <c r="ADF14" s="369"/>
      <c r="ADG14" s="369"/>
      <c r="ADH14" s="369"/>
      <c r="ADI14" s="369"/>
      <c r="ADJ14" s="369"/>
      <c r="ADK14" s="369"/>
      <c r="ADL14" s="369"/>
      <c r="ADM14" s="369"/>
      <c r="ADN14" s="369"/>
      <c r="ADO14" s="369"/>
      <c r="ADP14" s="369"/>
      <c r="ADQ14" s="369"/>
      <c r="ADR14" s="369"/>
      <c r="ADS14" s="369"/>
      <c r="ADT14" s="369"/>
      <c r="ADU14" s="369"/>
      <c r="ADV14" s="369"/>
      <c r="ADW14" s="369"/>
      <c r="ADX14" s="369"/>
      <c r="ADY14" s="369"/>
      <c r="ADZ14" s="369"/>
      <c r="AEA14" s="369"/>
      <c r="AEB14" s="369"/>
      <c r="AEC14" s="369"/>
      <c r="AED14" s="369"/>
      <c r="AEE14" s="369"/>
      <c r="AEF14" s="369"/>
      <c r="AEG14" s="369"/>
      <c r="AEH14" s="369"/>
      <c r="AEI14" s="369"/>
      <c r="AEJ14" s="369"/>
      <c r="AEK14" s="369"/>
      <c r="AEL14" s="369"/>
      <c r="AEM14" s="369"/>
      <c r="AEN14" s="369"/>
      <c r="AEO14" s="369"/>
      <c r="AEP14" s="369"/>
      <c r="AEQ14" s="369"/>
      <c r="AER14" s="369"/>
      <c r="AES14" s="369"/>
      <c r="AET14" s="369"/>
      <c r="AEU14" s="369"/>
      <c r="AEV14" s="369"/>
      <c r="AEW14" s="369"/>
      <c r="AEX14" s="369"/>
      <c r="AEY14" s="369"/>
      <c r="AEZ14" s="369"/>
      <c r="AFA14" s="369"/>
      <c r="AFB14" s="369"/>
      <c r="AFC14" s="369"/>
      <c r="AFD14" s="369"/>
      <c r="AFE14" s="369"/>
      <c r="AFF14" s="369"/>
      <c r="AFG14" s="369"/>
      <c r="AFH14" s="369"/>
      <c r="AFI14" s="369"/>
      <c r="AFJ14" s="369"/>
      <c r="AFK14" s="369"/>
      <c r="AFL14" s="369"/>
      <c r="AFM14" s="369"/>
      <c r="AFN14" s="369"/>
      <c r="AFO14" s="369"/>
      <c r="AFP14" s="369"/>
      <c r="AFQ14" s="369"/>
      <c r="AFR14" s="369"/>
      <c r="AFS14" s="369"/>
      <c r="AFT14" s="369"/>
      <c r="AFU14" s="369"/>
      <c r="AFV14" s="369"/>
      <c r="AFW14" s="369"/>
      <c r="AFX14" s="369"/>
      <c r="AFY14" s="369"/>
      <c r="AFZ14" s="369"/>
      <c r="AGA14" s="369"/>
      <c r="AGB14" s="369"/>
      <c r="AGC14" s="369"/>
      <c r="AGD14" s="369"/>
      <c r="AGE14" s="369"/>
      <c r="AGF14" s="369"/>
      <c r="AGG14" s="369"/>
      <c r="AGH14" s="369"/>
      <c r="AGI14" s="369"/>
      <c r="AGJ14" s="369"/>
      <c r="AGK14" s="369"/>
      <c r="AGL14" s="369"/>
      <c r="AGM14" s="369"/>
      <c r="AGN14" s="369"/>
      <c r="AGO14" s="369"/>
      <c r="AGP14" s="369"/>
      <c r="AGQ14" s="369"/>
      <c r="AGR14" s="369"/>
      <c r="AGS14" s="369"/>
      <c r="AGT14" s="369"/>
      <c r="AGU14" s="369"/>
      <c r="AGV14" s="369"/>
      <c r="AGW14" s="369"/>
      <c r="AGX14" s="369"/>
      <c r="AGY14" s="369"/>
      <c r="AGZ14" s="369"/>
      <c r="AHA14" s="369"/>
      <c r="AHB14" s="369"/>
      <c r="AHC14" s="369"/>
      <c r="AHD14" s="369"/>
      <c r="AHE14" s="369"/>
      <c r="AHF14" s="369"/>
      <c r="AHG14" s="369"/>
      <c r="AHH14" s="369"/>
      <c r="AHI14" s="369"/>
      <c r="AHJ14" s="369"/>
      <c r="AHK14" s="369"/>
      <c r="AHL14" s="369"/>
      <c r="AHM14" s="369"/>
      <c r="AHN14" s="369"/>
      <c r="AHO14" s="369"/>
      <c r="AHP14" s="369"/>
      <c r="AHQ14" s="369"/>
      <c r="AHR14" s="369"/>
      <c r="AHS14" s="369"/>
      <c r="AHT14" s="369"/>
      <c r="AHU14" s="369"/>
      <c r="AHV14" s="369"/>
      <c r="AHW14" s="369"/>
      <c r="AHX14" s="369"/>
      <c r="AHY14" s="369"/>
      <c r="AHZ14" s="369"/>
      <c r="AIA14" s="369"/>
      <c r="AIB14" s="369"/>
      <c r="AIC14" s="369"/>
      <c r="AID14" s="369"/>
      <c r="AIE14" s="369"/>
      <c r="AIF14" s="369"/>
      <c r="AIG14" s="369"/>
      <c r="AIH14" s="369"/>
      <c r="AII14" s="369"/>
      <c r="AIJ14" s="369"/>
      <c r="AIK14" s="369"/>
      <c r="AIL14" s="369"/>
      <c r="AIM14" s="369"/>
      <c r="AIN14" s="369"/>
      <c r="AIO14" s="369"/>
      <c r="AIP14" s="369"/>
      <c r="AIQ14" s="369"/>
      <c r="AIR14" s="369"/>
      <c r="AIS14" s="369"/>
      <c r="AIT14" s="369"/>
      <c r="AIU14" s="369"/>
      <c r="AIV14" s="369"/>
      <c r="AIW14" s="369"/>
      <c r="AIX14" s="369"/>
      <c r="AIY14" s="369"/>
      <c r="AIZ14" s="369"/>
      <c r="AJA14" s="369"/>
      <c r="AJB14" s="369"/>
      <c r="AJC14" s="369"/>
      <c r="AJD14" s="369"/>
      <c r="AJE14" s="369"/>
      <c r="AJF14" s="369"/>
      <c r="AJG14" s="369"/>
      <c r="AJH14" s="369"/>
      <c r="AJI14" s="369"/>
      <c r="AJJ14" s="369"/>
      <c r="AJK14" s="369"/>
      <c r="AJL14" s="369"/>
      <c r="AJM14" s="369"/>
      <c r="AJN14" s="369"/>
      <c r="AJO14" s="369"/>
      <c r="AJP14" s="369"/>
      <c r="AJQ14" s="369"/>
      <c r="AJR14" s="369"/>
      <c r="AJS14" s="369"/>
      <c r="AJT14" s="369"/>
      <c r="AJU14" s="369"/>
      <c r="AJV14" s="369"/>
      <c r="AJW14" s="369"/>
      <c r="AJX14" s="369"/>
      <c r="AJY14" s="369"/>
      <c r="AJZ14" s="369"/>
      <c r="AKA14" s="369"/>
      <c r="AKB14" s="369"/>
      <c r="AKC14" s="369"/>
      <c r="AKD14" s="369"/>
      <c r="AKE14" s="369"/>
      <c r="AKF14" s="369"/>
      <c r="AKG14" s="369"/>
      <c r="AKH14" s="369"/>
      <c r="AKI14" s="369"/>
      <c r="AKJ14" s="369"/>
      <c r="AKK14" s="369"/>
      <c r="AKL14" s="369"/>
      <c r="AKM14" s="369"/>
      <c r="AKN14" s="369"/>
      <c r="AKO14" s="369"/>
      <c r="AKP14" s="369"/>
      <c r="AKQ14" s="369"/>
      <c r="AKR14" s="369"/>
      <c r="AKS14" s="369"/>
      <c r="AKT14" s="369"/>
      <c r="AKU14" s="369"/>
      <c r="AKV14" s="369"/>
      <c r="AKW14" s="369"/>
      <c r="AKX14" s="369"/>
      <c r="AKY14" s="369"/>
      <c r="AKZ14" s="369"/>
      <c r="ALA14" s="369"/>
      <c r="ALB14" s="369"/>
      <c r="ALC14" s="369"/>
      <c r="ALD14" s="369"/>
      <c r="ALE14" s="369"/>
      <c r="ALF14" s="369"/>
      <c r="ALG14" s="369"/>
      <c r="ALH14" s="369"/>
      <c r="ALI14" s="369"/>
      <c r="ALJ14" s="369"/>
      <c r="ALK14" s="369"/>
      <c r="ALL14" s="369"/>
      <c r="ALM14" s="369"/>
      <c r="ALN14" s="369"/>
      <c r="ALO14" s="369"/>
      <c r="ALP14" s="369"/>
      <c r="ALQ14" s="369"/>
      <c r="ALR14" s="369"/>
      <c r="ALS14" s="369"/>
      <c r="ALT14" s="369"/>
      <c r="ALU14" s="369"/>
      <c r="ALV14" s="369"/>
      <c r="ALW14" s="369"/>
      <c r="ALX14" s="369"/>
      <c r="ALY14" s="369"/>
      <c r="ALZ14" s="369"/>
      <c r="AMA14" s="369"/>
      <c r="AMB14" s="369"/>
      <c r="AMC14" s="369"/>
      <c r="AMD14" s="369"/>
      <c r="AME14" s="369"/>
      <c r="AMF14" s="369"/>
      <c r="AMG14" s="369"/>
      <c r="AMH14" s="369"/>
    </row>
    <row r="15" spans="1:1025">
      <c r="A15" s="386"/>
      <c r="B15" s="385"/>
      <c r="C15" s="385"/>
      <c r="D15" s="385"/>
      <c r="E15" s="385"/>
      <c r="F15" s="385"/>
      <c r="G15" s="384"/>
      <c r="H15" s="383"/>
      <c r="I15" s="383"/>
      <c r="J15" s="383"/>
      <c r="K15" s="383"/>
      <c r="L15" s="382"/>
      <c r="M15" s="369"/>
      <c r="N15" s="369"/>
      <c r="O15" s="369"/>
      <c r="P15" s="369"/>
      <c r="Q15" s="369"/>
      <c r="R15" s="369"/>
      <c r="S15" s="369"/>
      <c r="T15" s="369"/>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c r="AT15" s="369"/>
      <c r="AU15" s="369"/>
      <c r="AV15" s="369"/>
      <c r="AW15" s="369"/>
      <c r="AX15" s="369"/>
      <c r="AY15" s="369"/>
      <c r="AZ15" s="369"/>
      <c r="BA15" s="369"/>
      <c r="BB15" s="369"/>
      <c r="BC15" s="369"/>
      <c r="BD15" s="369"/>
      <c r="BE15" s="369"/>
      <c r="BF15" s="369"/>
      <c r="BG15" s="369"/>
      <c r="BH15" s="369"/>
      <c r="BI15" s="369"/>
      <c r="BJ15" s="369"/>
      <c r="BK15" s="369"/>
      <c r="BL15" s="369"/>
      <c r="BM15" s="369"/>
      <c r="BN15" s="369"/>
      <c r="BO15" s="369"/>
      <c r="BP15" s="369"/>
      <c r="BQ15" s="369"/>
      <c r="BR15" s="369"/>
      <c r="BS15" s="369"/>
      <c r="BT15" s="369"/>
      <c r="BU15" s="369"/>
      <c r="BV15" s="369"/>
      <c r="BW15" s="369"/>
      <c r="BX15" s="369"/>
      <c r="BY15" s="369"/>
      <c r="BZ15" s="369"/>
      <c r="CA15" s="369"/>
      <c r="CB15" s="369"/>
      <c r="CC15" s="369"/>
      <c r="CD15" s="369"/>
      <c r="CE15" s="369"/>
      <c r="CF15" s="369"/>
      <c r="CG15" s="369"/>
      <c r="CH15" s="369"/>
      <c r="CI15" s="369"/>
      <c r="CJ15" s="369"/>
      <c r="CK15" s="369"/>
      <c r="CL15" s="369"/>
      <c r="CM15" s="369"/>
      <c r="CN15" s="369"/>
      <c r="CO15" s="369"/>
      <c r="CP15" s="369"/>
      <c r="CQ15" s="369"/>
      <c r="CR15" s="369"/>
      <c r="CS15" s="369"/>
      <c r="CT15" s="369"/>
      <c r="CU15" s="369"/>
      <c r="CV15" s="369"/>
      <c r="CW15" s="369"/>
      <c r="CX15" s="369"/>
      <c r="CY15" s="369"/>
      <c r="CZ15" s="369"/>
      <c r="DA15" s="369"/>
      <c r="DB15" s="369"/>
      <c r="DC15" s="369"/>
      <c r="DD15" s="369"/>
      <c r="DE15" s="369"/>
      <c r="DF15" s="369"/>
      <c r="DG15" s="369"/>
      <c r="DH15" s="369"/>
      <c r="DI15" s="369"/>
      <c r="DJ15" s="369"/>
      <c r="DK15" s="369"/>
      <c r="DL15" s="369"/>
      <c r="DM15" s="369"/>
      <c r="DN15" s="369"/>
      <c r="DO15" s="369"/>
      <c r="DP15" s="369"/>
      <c r="DQ15" s="369"/>
      <c r="DR15" s="369"/>
      <c r="DS15" s="369"/>
      <c r="DT15" s="369"/>
      <c r="DU15" s="369"/>
      <c r="DV15" s="369"/>
      <c r="DW15" s="369"/>
      <c r="DX15" s="369"/>
      <c r="DY15" s="369"/>
      <c r="DZ15" s="369"/>
      <c r="EA15" s="369"/>
      <c r="EB15" s="369"/>
      <c r="EC15" s="369"/>
      <c r="ED15" s="369"/>
      <c r="EE15" s="369"/>
      <c r="EF15" s="369"/>
      <c r="EG15" s="369"/>
      <c r="EH15" s="369"/>
      <c r="EI15" s="369"/>
      <c r="EJ15" s="369"/>
      <c r="EK15" s="369"/>
      <c r="EL15" s="369"/>
      <c r="EM15" s="369"/>
      <c r="EN15" s="369"/>
      <c r="EO15" s="369"/>
      <c r="EP15" s="369"/>
      <c r="EQ15" s="369"/>
      <c r="ER15" s="369"/>
      <c r="ES15" s="369"/>
      <c r="ET15" s="369"/>
      <c r="EU15" s="369"/>
      <c r="EV15" s="369"/>
      <c r="EW15" s="369"/>
      <c r="EX15" s="369"/>
      <c r="EY15" s="369"/>
      <c r="EZ15" s="369"/>
      <c r="FA15" s="369"/>
      <c r="FB15" s="369"/>
      <c r="FC15" s="369"/>
      <c r="FD15" s="369"/>
      <c r="FE15" s="369"/>
      <c r="FF15" s="369"/>
      <c r="FG15" s="369"/>
      <c r="FH15" s="369"/>
      <c r="FI15" s="369"/>
      <c r="FJ15" s="369"/>
      <c r="FK15" s="369"/>
      <c r="FL15" s="369"/>
      <c r="FM15" s="369"/>
      <c r="FN15" s="369"/>
      <c r="FO15" s="369"/>
      <c r="FP15" s="369"/>
      <c r="FQ15" s="369"/>
      <c r="FR15" s="369"/>
      <c r="FS15" s="369"/>
      <c r="FT15" s="369"/>
      <c r="FU15" s="369"/>
      <c r="FV15" s="369"/>
      <c r="FW15" s="369"/>
      <c r="FX15" s="369"/>
      <c r="FY15" s="369"/>
      <c r="FZ15" s="369"/>
      <c r="GA15" s="369"/>
      <c r="GB15" s="369"/>
      <c r="GC15" s="369"/>
      <c r="GD15" s="369"/>
      <c r="GE15" s="369"/>
      <c r="GF15" s="369"/>
      <c r="GG15" s="369"/>
      <c r="GH15" s="369"/>
      <c r="GI15" s="369"/>
      <c r="GJ15" s="369"/>
      <c r="GK15" s="369"/>
      <c r="GL15" s="369"/>
      <c r="GM15" s="369"/>
      <c r="GN15" s="369"/>
      <c r="GO15" s="369"/>
      <c r="GP15" s="369"/>
      <c r="GQ15" s="369"/>
      <c r="GR15" s="369"/>
      <c r="GS15" s="369"/>
      <c r="GT15" s="369"/>
      <c r="GU15" s="369"/>
      <c r="GV15" s="369"/>
      <c r="GW15" s="369"/>
      <c r="GX15" s="369"/>
      <c r="GY15" s="369"/>
      <c r="GZ15" s="369"/>
      <c r="HA15" s="369"/>
      <c r="HB15" s="369"/>
      <c r="HC15" s="369"/>
      <c r="HD15" s="369"/>
      <c r="HE15" s="369"/>
      <c r="HF15" s="369"/>
      <c r="HG15" s="369"/>
      <c r="HH15" s="369"/>
      <c r="HI15" s="369"/>
      <c r="HJ15" s="369"/>
      <c r="HK15" s="369"/>
      <c r="HL15" s="369"/>
      <c r="HM15" s="369"/>
      <c r="HN15" s="369"/>
      <c r="HO15" s="369"/>
      <c r="HP15" s="369"/>
      <c r="HQ15" s="369"/>
      <c r="HR15" s="369"/>
      <c r="HS15" s="369"/>
      <c r="HT15" s="369"/>
      <c r="HU15" s="369"/>
      <c r="HV15" s="369"/>
      <c r="HW15" s="369"/>
      <c r="HX15" s="369"/>
      <c r="HY15" s="369"/>
      <c r="HZ15" s="369"/>
      <c r="IA15" s="369"/>
      <c r="IB15" s="369"/>
      <c r="IC15" s="369"/>
      <c r="ID15" s="369"/>
      <c r="IE15" s="369"/>
      <c r="IF15" s="369"/>
      <c r="IG15" s="369"/>
      <c r="IH15" s="369"/>
      <c r="II15" s="369"/>
      <c r="IJ15" s="369"/>
      <c r="IK15" s="369"/>
      <c r="IL15" s="369"/>
      <c r="IM15" s="369"/>
      <c r="IN15" s="369"/>
      <c r="IO15" s="369"/>
      <c r="IP15" s="369"/>
      <c r="IQ15" s="369"/>
      <c r="IR15" s="369"/>
      <c r="IS15" s="369"/>
      <c r="IT15" s="369"/>
      <c r="IU15" s="369"/>
      <c r="IV15" s="369"/>
      <c r="IW15" s="369"/>
      <c r="IX15" s="369"/>
      <c r="IY15" s="369"/>
      <c r="IZ15" s="369"/>
      <c r="JA15" s="369"/>
      <c r="JB15" s="369"/>
      <c r="JC15" s="369"/>
      <c r="JD15" s="369"/>
      <c r="JE15" s="369"/>
      <c r="JF15" s="369"/>
      <c r="JG15" s="369"/>
      <c r="JH15" s="369"/>
      <c r="JI15" s="369"/>
      <c r="JJ15" s="369"/>
      <c r="JK15" s="369"/>
      <c r="JL15" s="369"/>
      <c r="JM15" s="369"/>
      <c r="JN15" s="369"/>
      <c r="JO15" s="369"/>
      <c r="JP15" s="369"/>
      <c r="JQ15" s="369"/>
      <c r="JR15" s="369"/>
      <c r="JS15" s="369"/>
      <c r="JT15" s="369"/>
      <c r="JU15" s="369"/>
      <c r="JV15" s="369"/>
      <c r="JW15" s="369"/>
      <c r="JX15" s="369"/>
      <c r="JY15" s="369"/>
      <c r="JZ15" s="369"/>
      <c r="KA15" s="369"/>
      <c r="KB15" s="369"/>
      <c r="KC15" s="369"/>
      <c r="KD15" s="369"/>
      <c r="KE15" s="369"/>
      <c r="KF15" s="369"/>
      <c r="KG15" s="369"/>
      <c r="KH15" s="369"/>
      <c r="KI15" s="369"/>
      <c r="KJ15" s="369"/>
      <c r="KK15" s="369"/>
      <c r="KL15" s="369"/>
      <c r="KM15" s="369"/>
      <c r="KN15" s="369"/>
      <c r="KO15" s="369"/>
      <c r="KP15" s="369"/>
      <c r="KQ15" s="369"/>
      <c r="KR15" s="369"/>
      <c r="KS15" s="369"/>
      <c r="KT15" s="369"/>
      <c r="KU15" s="369"/>
      <c r="KV15" s="369"/>
      <c r="KW15" s="369"/>
      <c r="KX15" s="369"/>
      <c r="KY15" s="369"/>
      <c r="KZ15" s="369"/>
      <c r="LA15" s="369"/>
      <c r="LB15" s="369"/>
      <c r="LC15" s="369"/>
      <c r="LD15" s="369"/>
      <c r="LE15" s="369"/>
      <c r="LF15" s="369"/>
      <c r="LG15" s="369"/>
      <c r="LH15" s="369"/>
      <c r="LI15" s="369"/>
      <c r="LJ15" s="369"/>
      <c r="LK15" s="369"/>
      <c r="LL15" s="369"/>
      <c r="LM15" s="369"/>
      <c r="LN15" s="369"/>
      <c r="LO15" s="369"/>
      <c r="LP15" s="369"/>
      <c r="LQ15" s="369"/>
      <c r="LR15" s="369"/>
      <c r="LS15" s="369"/>
      <c r="LT15" s="369"/>
      <c r="LU15" s="369"/>
      <c r="LV15" s="369"/>
      <c r="LW15" s="369"/>
      <c r="LX15" s="369"/>
      <c r="LY15" s="369"/>
      <c r="LZ15" s="369"/>
      <c r="MA15" s="369"/>
      <c r="MB15" s="369"/>
      <c r="MC15" s="369"/>
      <c r="MD15" s="369"/>
      <c r="ME15" s="369"/>
      <c r="MF15" s="369"/>
      <c r="MG15" s="369"/>
      <c r="MH15" s="369"/>
      <c r="MI15" s="369"/>
      <c r="MJ15" s="369"/>
      <c r="MK15" s="369"/>
      <c r="ML15" s="369"/>
      <c r="MM15" s="369"/>
      <c r="MN15" s="369"/>
      <c r="MO15" s="369"/>
      <c r="MP15" s="369"/>
      <c r="MQ15" s="369"/>
      <c r="MR15" s="369"/>
      <c r="MS15" s="369"/>
      <c r="MT15" s="369"/>
      <c r="MU15" s="369"/>
      <c r="MV15" s="369"/>
      <c r="MW15" s="369"/>
      <c r="MX15" s="369"/>
      <c r="MY15" s="369"/>
      <c r="MZ15" s="369"/>
      <c r="NA15" s="369"/>
      <c r="NB15" s="369"/>
      <c r="NC15" s="369"/>
      <c r="ND15" s="369"/>
      <c r="NE15" s="369"/>
      <c r="NF15" s="369"/>
      <c r="NG15" s="369"/>
      <c r="NH15" s="369"/>
      <c r="NI15" s="369"/>
      <c r="NJ15" s="369"/>
      <c r="NK15" s="369"/>
      <c r="NL15" s="369"/>
      <c r="NM15" s="369"/>
      <c r="NN15" s="369"/>
      <c r="NO15" s="369"/>
      <c r="NP15" s="369"/>
      <c r="NQ15" s="369"/>
      <c r="NR15" s="369"/>
      <c r="NS15" s="369"/>
      <c r="NT15" s="369"/>
      <c r="NU15" s="369"/>
      <c r="NV15" s="369"/>
      <c r="NW15" s="369"/>
      <c r="NX15" s="369"/>
      <c r="NY15" s="369"/>
      <c r="NZ15" s="369"/>
      <c r="OA15" s="369"/>
      <c r="OB15" s="369"/>
      <c r="OC15" s="369"/>
      <c r="OD15" s="369"/>
      <c r="OE15" s="369"/>
      <c r="OF15" s="369"/>
      <c r="OG15" s="369"/>
      <c r="OH15" s="369"/>
      <c r="OI15" s="369"/>
      <c r="OJ15" s="369"/>
      <c r="OK15" s="369"/>
      <c r="OL15" s="369"/>
      <c r="OM15" s="369"/>
      <c r="ON15" s="369"/>
      <c r="OO15" s="369"/>
      <c r="OP15" s="369"/>
      <c r="OQ15" s="369"/>
      <c r="OR15" s="369"/>
      <c r="OS15" s="369"/>
      <c r="OT15" s="369"/>
      <c r="OU15" s="369"/>
      <c r="OV15" s="369"/>
      <c r="OW15" s="369"/>
      <c r="OX15" s="369"/>
      <c r="OY15" s="369"/>
      <c r="OZ15" s="369"/>
      <c r="PA15" s="369"/>
      <c r="PB15" s="369"/>
      <c r="PC15" s="369"/>
      <c r="PD15" s="369"/>
      <c r="PE15" s="369"/>
      <c r="PF15" s="369"/>
      <c r="PG15" s="369"/>
      <c r="PH15" s="369"/>
      <c r="PI15" s="369"/>
      <c r="PJ15" s="369"/>
      <c r="PK15" s="369"/>
      <c r="PL15" s="369"/>
      <c r="PM15" s="369"/>
      <c r="PN15" s="369"/>
      <c r="PO15" s="369"/>
      <c r="PP15" s="369"/>
      <c r="PQ15" s="369"/>
      <c r="PR15" s="369"/>
      <c r="PS15" s="369"/>
      <c r="PT15" s="369"/>
      <c r="PU15" s="369"/>
      <c r="PV15" s="369"/>
      <c r="PW15" s="369"/>
      <c r="PX15" s="369"/>
      <c r="PY15" s="369"/>
      <c r="PZ15" s="369"/>
      <c r="QA15" s="369"/>
      <c r="QB15" s="369"/>
      <c r="QC15" s="369"/>
      <c r="QD15" s="369"/>
      <c r="QE15" s="369"/>
      <c r="QF15" s="369"/>
      <c r="QG15" s="369"/>
      <c r="QH15" s="369"/>
      <c r="QI15" s="369"/>
      <c r="QJ15" s="369"/>
      <c r="QK15" s="369"/>
      <c r="QL15" s="369"/>
      <c r="QM15" s="369"/>
      <c r="QN15" s="369"/>
      <c r="QO15" s="369"/>
      <c r="QP15" s="369"/>
      <c r="QQ15" s="369"/>
      <c r="QR15" s="369"/>
      <c r="QS15" s="369"/>
      <c r="QT15" s="369"/>
      <c r="QU15" s="369"/>
      <c r="QV15" s="369"/>
      <c r="QW15" s="369"/>
      <c r="QX15" s="369"/>
      <c r="QY15" s="369"/>
      <c r="QZ15" s="369"/>
      <c r="RA15" s="369"/>
      <c r="RB15" s="369"/>
      <c r="RC15" s="369"/>
      <c r="RD15" s="369"/>
      <c r="RE15" s="369"/>
      <c r="RF15" s="369"/>
      <c r="RG15" s="369"/>
      <c r="RH15" s="369"/>
      <c r="RI15" s="369"/>
      <c r="RJ15" s="369"/>
      <c r="RK15" s="369"/>
      <c r="RL15" s="369"/>
      <c r="RM15" s="369"/>
      <c r="RN15" s="369"/>
      <c r="RO15" s="369"/>
      <c r="RP15" s="369"/>
      <c r="RQ15" s="369"/>
      <c r="RR15" s="369"/>
      <c r="RS15" s="369"/>
      <c r="RT15" s="369"/>
      <c r="RU15" s="369"/>
      <c r="RV15" s="369"/>
      <c r="RW15" s="369"/>
      <c r="RX15" s="369"/>
      <c r="RY15" s="369"/>
      <c r="RZ15" s="369"/>
      <c r="SA15" s="369"/>
      <c r="SB15" s="369"/>
      <c r="SC15" s="369"/>
      <c r="SD15" s="369"/>
      <c r="SE15" s="369"/>
      <c r="SF15" s="369"/>
      <c r="SG15" s="369"/>
      <c r="SH15" s="369"/>
      <c r="SI15" s="369"/>
      <c r="SJ15" s="369"/>
      <c r="SK15" s="369"/>
      <c r="SL15" s="369"/>
      <c r="SM15" s="369"/>
      <c r="SN15" s="369"/>
      <c r="SO15" s="369"/>
      <c r="SP15" s="369"/>
      <c r="SQ15" s="369"/>
      <c r="SR15" s="369"/>
      <c r="SS15" s="369"/>
      <c r="ST15" s="369"/>
      <c r="SU15" s="369"/>
      <c r="SV15" s="369"/>
      <c r="SW15" s="369"/>
      <c r="SX15" s="369"/>
      <c r="SY15" s="369"/>
      <c r="SZ15" s="369"/>
      <c r="TA15" s="369"/>
      <c r="TB15" s="369"/>
      <c r="TC15" s="369"/>
      <c r="TD15" s="369"/>
      <c r="TE15" s="369"/>
      <c r="TF15" s="369"/>
      <c r="TG15" s="369"/>
      <c r="TH15" s="369"/>
      <c r="TI15" s="369"/>
      <c r="TJ15" s="369"/>
      <c r="TK15" s="369"/>
      <c r="TL15" s="369"/>
      <c r="TM15" s="369"/>
      <c r="TN15" s="369"/>
      <c r="TO15" s="369"/>
      <c r="TP15" s="369"/>
      <c r="TQ15" s="369"/>
      <c r="TR15" s="369"/>
      <c r="TS15" s="369"/>
      <c r="TT15" s="369"/>
      <c r="TU15" s="369"/>
      <c r="TV15" s="369"/>
      <c r="TW15" s="369"/>
      <c r="TX15" s="369"/>
      <c r="TY15" s="369"/>
      <c r="TZ15" s="369"/>
      <c r="UA15" s="369"/>
      <c r="UB15" s="369"/>
      <c r="UC15" s="369"/>
      <c r="UD15" s="369"/>
      <c r="UE15" s="369"/>
      <c r="UF15" s="369"/>
      <c r="UG15" s="369"/>
      <c r="UH15" s="369"/>
      <c r="UI15" s="369"/>
      <c r="UJ15" s="369"/>
      <c r="UK15" s="369"/>
      <c r="UL15" s="369"/>
      <c r="UM15" s="369"/>
      <c r="UN15" s="369"/>
      <c r="UO15" s="369"/>
      <c r="UP15" s="369"/>
      <c r="UQ15" s="369"/>
      <c r="UR15" s="369"/>
      <c r="US15" s="369"/>
      <c r="UT15" s="369"/>
      <c r="UU15" s="369"/>
      <c r="UV15" s="369"/>
      <c r="UW15" s="369"/>
      <c r="UX15" s="369"/>
      <c r="UY15" s="369"/>
      <c r="UZ15" s="369"/>
      <c r="VA15" s="369"/>
      <c r="VB15" s="369"/>
      <c r="VC15" s="369"/>
      <c r="VD15" s="369"/>
      <c r="VE15" s="369"/>
      <c r="VF15" s="369"/>
      <c r="VG15" s="369"/>
      <c r="VH15" s="369"/>
      <c r="VI15" s="369"/>
      <c r="VJ15" s="369"/>
      <c r="VK15" s="369"/>
      <c r="VL15" s="369"/>
      <c r="VM15" s="369"/>
      <c r="VN15" s="369"/>
      <c r="VO15" s="369"/>
      <c r="VP15" s="369"/>
      <c r="VQ15" s="369"/>
      <c r="VR15" s="369"/>
      <c r="VS15" s="369"/>
      <c r="VT15" s="369"/>
      <c r="VU15" s="369"/>
      <c r="VV15" s="369"/>
      <c r="VW15" s="369"/>
      <c r="VX15" s="369"/>
      <c r="VY15" s="369"/>
      <c r="VZ15" s="369"/>
      <c r="WA15" s="369"/>
      <c r="WB15" s="369"/>
      <c r="WC15" s="369"/>
      <c r="WD15" s="369"/>
      <c r="WE15" s="369"/>
      <c r="WF15" s="369"/>
      <c r="WG15" s="369"/>
      <c r="WH15" s="369"/>
      <c r="WI15" s="369"/>
      <c r="WJ15" s="369"/>
      <c r="WK15" s="369"/>
      <c r="WL15" s="369"/>
      <c r="WM15" s="369"/>
      <c r="WN15" s="369"/>
      <c r="WO15" s="369"/>
      <c r="WP15" s="369"/>
      <c r="WQ15" s="369"/>
      <c r="WR15" s="369"/>
      <c r="WS15" s="369"/>
      <c r="WT15" s="369"/>
      <c r="WU15" s="369"/>
      <c r="WV15" s="369"/>
      <c r="WW15" s="369"/>
      <c r="WX15" s="369"/>
      <c r="WY15" s="369"/>
      <c r="WZ15" s="369"/>
      <c r="XA15" s="369"/>
      <c r="XB15" s="369"/>
      <c r="XC15" s="369"/>
      <c r="XD15" s="369"/>
      <c r="XE15" s="369"/>
      <c r="XF15" s="369"/>
      <c r="XG15" s="369"/>
      <c r="XH15" s="369"/>
      <c r="XI15" s="369"/>
      <c r="XJ15" s="369"/>
      <c r="XK15" s="369"/>
      <c r="XL15" s="369"/>
      <c r="XM15" s="369"/>
      <c r="XN15" s="369"/>
      <c r="XO15" s="369"/>
      <c r="XP15" s="369"/>
      <c r="XQ15" s="369"/>
      <c r="XR15" s="369"/>
      <c r="XS15" s="369"/>
      <c r="XT15" s="369"/>
      <c r="XU15" s="369"/>
      <c r="XV15" s="369"/>
      <c r="XW15" s="369"/>
      <c r="XX15" s="369"/>
      <c r="XY15" s="369"/>
      <c r="XZ15" s="369"/>
      <c r="YA15" s="369"/>
      <c r="YB15" s="369"/>
      <c r="YC15" s="369"/>
      <c r="YD15" s="369"/>
      <c r="YE15" s="369"/>
      <c r="YF15" s="369"/>
      <c r="YG15" s="369"/>
      <c r="YH15" s="369"/>
      <c r="YI15" s="369"/>
      <c r="YJ15" s="369"/>
      <c r="YK15" s="369"/>
      <c r="YL15" s="369"/>
      <c r="YM15" s="369"/>
      <c r="YN15" s="369"/>
      <c r="YO15" s="369"/>
      <c r="YP15" s="369"/>
      <c r="YQ15" s="369"/>
      <c r="YR15" s="369"/>
      <c r="YS15" s="369"/>
      <c r="YT15" s="369"/>
      <c r="YU15" s="369"/>
      <c r="YV15" s="369"/>
      <c r="YW15" s="369"/>
      <c r="YX15" s="369"/>
      <c r="YY15" s="369"/>
      <c r="YZ15" s="369"/>
      <c r="ZA15" s="369"/>
      <c r="ZB15" s="369"/>
      <c r="ZC15" s="369"/>
      <c r="ZD15" s="369"/>
      <c r="ZE15" s="369"/>
      <c r="ZF15" s="369"/>
      <c r="ZG15" s="369"/>
      <c r="ZH15" s="369"/>
      <c r="ZI15" s="369"/>
      <c r="ZJ15" s="369"/>
      <c r="ZK15" s="369"/>
      <c r="ZL15" s="369"/>
      <c r="ZM15" s="369"/>
      <c r="ZN15" s="369"/>
      <c r="ZO15" s="369"/>
      <c r="ZP15" s="369"/>
      <c r="ZQ15" s="369"/>
      <c r="ZR15" s="369"/>
      <c r="ZS15" s="369"/>
      <c r="ZT15" s="369"/>
      <c r="ZU15" s="369"/>
      <c r="ZV15" s="369"/>
      <c r="ZW15" s="369"/>
      <c r="ZX15" s="369"/>
      <c r="ZY15" s="369"/>
      <c r="ZZ15" s="369"/>
      <c r="AAA15" s="369"/>
      <c r="AAB15" s="369"/>
      <c r="AAC15" s="369"/>
      <c r="AAD15" s="369"/>
      <c r="AAE15" s="369"/>
      <c r="AAF15" s="369"/>
      <c r="AAG15" s="369"/>
      <c r="AAH15" s="369"/>
      <c r="AAI15" s="369"/>
      <c r="AAJ15" s="369"/>
      <c r="AAK15" s="369"/>
      <c r="AAL15" s="369"/>
      <c r="AAM15" s="369"/>
      <c r="AAN15" s="369"/>
      <c r="AAO15" s="369"/>
      <c r="AAP15" s="369"/>
      <c r="AAQ15" s="369"/>
      <c r="AAR15" s="369"/>
      <c r="AAS15" s="369"/>
      <c r="AAT15" s="369"/>
      <c r="AAU15" s="369"/>
      <c r="AAV15" s="369"/>
      <c r="AAW15" s="369"/>
      <c r="AAX15" s="369"/>
      <c r="AAY15" s="369"/>
      <c r="AAZ15" s="369"/>
      <c r="ABA15" s="369"/>
      <c r="ABB15" s="369"/>
      <c r="ABC15" s="369"/>
      <c r="ABD15" s="369"/>
      <c r="ABE15" s="369"/>
      <c r="ABF15" s="369"/>
      <c r="ABG15" s="369"/>
      <c r="ABH15" s="369"/>
      <c r="ABI15" s="369"/>
      <c r="ABJ15" s="369"/>
      <c r="ABK15" s="369"/>
      <c r="ABL15" s="369"/>
      <c r="ABM15" s="369"/>
      <c r="ABN15" s="369"/>
      <c r="ABO15" s="369"/>
      <c r="ABP15" s="369"/>
      <c r="ABQ15" s="369"/>
      <c r="ABR15" s="369"/>
      <c r="ABS15" s="369"/>
      <c r="ABT15" s="369"/>
      <c r="ABU15" s="369"/>
      <c r="ABV15" s="369"/>
      <c r="ABW15" s="369"/>
      <c r="ABX15" s="369"/>
      <c r="ABY15" s="369"/>
      <c r="ABZ15" s="369"/>
      <c r="ACA15" s="369"/>
      <c r="ACB15" s="369"/>
      <c r="ACC15" s="369"/>
      <c r="ACD15" s="369"/>
      <c r="ACE15" s="369"/>
      <c r="ACF15" s="369"/>
      <c r="ACG15" s="369"/>
      <c r="ACH15" s="369"/>
      <c r="ACI15" s="369"/>
      <c r="ACJ15" s="369"/>
      <c r="ACK15" s="369"/>
      <c r="ACL15" s="369"/>
      <c r="ACM15" s="369"/>
      <c r="ACN15" s="369"/>
      <c r="ACO15" s="369"/>
      <c r="ACP15" s="369"/>
      <c r="ACQ15" s="369"/>
      <c r="ACR15" s="369"/>
      <c r="ACS15" s="369"/>
      <c r="ACT15" s="369"/>
      <c r="ACU15" s="369"/>
      <c r="ACV15" s="369"/>
      <c r="ACW15" s="369"/>
      <c r="ACX15" s="369"/>
      <c r="ACY15" s="369"/>
      <c r="ACZ15" s="369"/>
      <c r="ADA15" s="369"/>
      <c r="ADB15" s="369"/>
      <c r="ADC15" s="369"/>
      <c r="ADD15" s="369"/>
      <c r="ADE15" s="369"/>
      <c r="ADF15" s="369"/>
      <c r="ADG15" s="369"/>
      <c r="ADH15" s="369"/>
      <c r="ADI15" s="369"/>
      <c r="ADJ15" s="369"/>
      <c r="ADK15" s="369"/>
      <c r="ADL15" s="369"/>
      <c r="ADM15" s="369"/>
      <c r="ADN15" s="369"/>
      <c r="ADO15" s="369"/>
      <c r="ADP15" s="369"/>
      <c r="ADQ15" s="369"/>
      <c r="ADR15" s="369"/>
      <c r="ADS15" s="369"/>
      <c r="ADT15" s="369"/>
      <c r="ADU15" s="369"/>
      <c r="ADV15" s="369"/>
      <c r="ADW15" s="369"/>
      <c r="ADX15" s="369"/>
      <c r="ADY15" s="369"/>
      <c r="ADZ15" s="369"/>
      <c r="AEA15" s="369"/>
      <c r="AEB15" s="369"/>
      <c r="AEC15" s="369"/>
      <c r="AED15" s="369"/>
      <c r="AEE15" s="369"/>
      <c r="AEF15" s="369"/>
      <c r="AEG15" s="369"/>
      <c r="AEH15" s="369"/>
      <c r="AEI15" s="369"/>
      <c r="AEJ15" s="369"/>
      <c r="AEK15" s="369"/>
      <c r="AEL15" s="369"/>
      <c r="AEM15" s="369"/>
      <c r="AEN15" s="369"/>
      <c r="AEO15" s="369"/>
      <c r="AEP15" s="369"/>
      <c r="AEQ15" s="369"/>
      <c r="AER15" s="369"/>
      <c r="AES15" s="369"/>
      <c r="AET15" s="369"/>
      <c r="AEU15" s="369"/>
      <c r="AEV15" s="369"/>
      <c r="AEW15" s="369"/>
      <c r="AEX15" s="369"/>
      <c r="AEY15" s="369"/>
      <c r="AEZ15" s="369"/>
      <c r="AFA15" s="369"/>
      <c r="AFB15" s="369"/>
      <c r="AFC15" s="369"/>
      <c r="AFD15" s="369"/>
      <c r="AFE15" s="369"/>
      <c r="AFF15" s="369"/>
      <c r="AFG15" s="369"/>
      <c r="AFH15" s="369"/>
      <c r="AFI15" s="369"/>
      <c r="AFJ15" s="369"/>
      <c r="AFK15" s="369"/>
      <c r="AFL15" s="369"/>
      <c r="AFM15" s="369"/>
      <c r="AFN15" s="369"/>
      <c r="AFO15" s="369"/>
      <c r="AFP15" s="369"/>
      <c r="AFQ15" s="369"/>
      <c r="AFR15" s="369"/>
      <c r="AFS15" s="369"/>
      <c r="AFT15" s="369"/>
      <c r="AFU15" s="369"/>
      <c r="AFV15" s="369"/>
      <c r="AFW15" s="369"/>
      <c r="AFX15" s="369"/>
      <c r="AFY15" s="369"/>
      <c r="AFZ15" s="369"/>
      <c r="AGA15" s="369"/>
      <c r="AGB15" s="369"/>
      <c r="AGC15" s="369"/>
      <c r="AGD15" s="369"/>
      <c r="AGE15" s="369"/>
      <c r="AGF15" s="369"/>
      <c r="AGG15" s="369"/>
      <c r="AGH15" s="369"/>
      <c r="AGI15" s="369"/>
      <c r="AGJ15" s="369"/>
      <c r="AGK15" s="369"/>
      <c r="AGL15" s="369"/>
      <c r="AGM15" s="369"/>
      <c r="AGN15" s="369"/>
      <c r="AGO15" s="369"/>
      <c r="AGP15" s="369"/>
      <c r="AGQ15" s="369"/>
      <c r="AGR15" s="369"/>
      <c r="AGS15" s="369"/>
      <c r="AGT15" s="369"/>
      <c r="AGU15" s="369"/>
      <c r="AGV15" s="369"/>
      <c r="AGW15" s="369"/>
      <c r="AGX15" s="369"/>
      <c r="AGY15" s="369"/>
      <c r="AGZ15" s="369"/>
      <c r="AHA15" s="369"/>
      <c r="AHB15" s="369"/>
      <c r="AHC15" s="369"/>
      <c r="AHD15" s="369"/>
      <c r="AHE15" s="369"/>
      <c r="AHF15" s="369"/>
      <c r="AHG15" s="369"/>
      <c r="AHH15" s="369"/>
      <c r="AHI15" s="369"/>
      <c r="AHJ15" s="369"/>
      <c r="AHK15" s="369"/>
      <c r="AHL15" s="369"/>
      <c r="AHM15" s="369"/>
      <c r="AHN15" s="369"/>
      <c r="AHO15" s="369"/>
      <c r="AHP15" s="369"/>
      <c r="AHQ15" s="369"/>
      <c r="AHR15" s="369"/>
      <c r="AHS15" s="369"/>
      <c r="AHT15" s="369"/>
      <c r="AHU15" s="369"/>
      <c r="AHV15" s="369"/>
      <c r="AHW15" s="369"/>
      <c r="AHX15" s="369"/>
      <c r="AHY15" s="369"/>
      <c r="AHZ15" s="369"/>
      <c r="AIA15" s="369"/>
      <c r="AIB15" s="369"/>
      <c r="AIC15" s="369"/>
      <c r="AID15" s="369"/>
      <c r="AIE15" s="369"/>
      <c r="AIF15" s="369"/>
      <c r="AIG15" s="369"/>
      <c r="AIH15" s="369"/>
      <c r="AII15" s="369"/>
      <c r="AIJ15" s="369"/>
      <c r="AIK15" s="369"/>
      <c r="AIL15" s="369"/>
      <c r="AIM15" s="369"/>
      <c r="AIN15" s="369"/>
      <c r="AIO15" s="369"/>
      <c r="AIP15" s="369"/>
      <c r="AIQ15" s="369"/>
      <c r="AIR15" s="369"/>
      <c r="AIS15" s="369"/>
      <c r="AIT15" s="369"/>
      <c r="AIU15" s="369"/>
      <c r="AIV15" s="369"/>
      <c r="AIW15" s="369"/>
      <c r="AIX15" s="369"/>
      <c r="AIY15" s="369"/>
      <c r="AIZ15" s="369"/>
      <c r="AJA15" s="369"/>
      <c r="AJB15" s="369"/>
      <c r="AJC15" s="369"/>
      <c r="AJD15" s="369"/>
      <c r="AJE15" s="369"/>
      <c r="AJF15" s="369"/>
      <c r="AJG15" s="369"/>
      <c r="AJH15" s="369"/>
      <c r="AJI15" s="369"/>
      <c r="AJJ15" s="369"/>
      <c r="AJK15" s="369"/>
      <c r="AJL15" s="369"/>
      <c r="AJM15" s="369"/>
      <c r="AJN15" s="369"/>
      <c r="AJO15" s="369"/>
      <c r="AJP15" s="369"/>
      <c r="AJQ15" s="369"/>
      <c r="AJR15" s="369"/>
      <c r="AJS15" s="369"/>
      <c r="AJT15" s="369"/>
      <c r="AJU15" s="369"/>
      <c r="AJV15" s="369"/>
      <c r="AJW15" s="369"/>
      <c r="AJX15" s="369"/>
      <c r="AJY15" s="369"/>
      <c r="AJZ15" s="369"/>
      <c r="AKA15" s="369"/>
      <c r="AKB15" s="369"/>
      <c r="AKC15" s="369"/>
      <c r="AKD15" s="369"/>
      <c r="AKE15" s="369"/>
      <c r="AKF15" s="369"/>
      <c r="AKG15" s="369"/>
      <c r="AKH15" s="369"/>
      <c r="AKI15" s="369"/>
      <c r="AKJ15" s="369"/>
      <c r="AKK15" s="369"/>
      <c r="AKL15" s="369"/>
      <c r="AKM15" s="369"/>
      <c r="AKN15" s="369"/>
      <c r="AKO15" s="369"/>
      <c r="AKP15" s="369"/>
      <c r="AKQ15" s="369"/>
      <c r="AKR15" s="369"/>
      <c r="AKS15" s="369"/>
      <c r="AKT15" s="369"/>
      <c r="AKU15" s="369"/>
      <c r="AKV15" s="369"/>
      <c r="AKW15" s="369"/>
      <c r="AKX15" s="369"/>
      <c r="AKY15" s="369"/>
      <c r="AKZ15" s="369"/>
      <c r="ALA15" s="369"/>
      <c r="ALB15" s="369"/>
      <c r="ALC15" s="369"/>
      <c r="ALD15" s="369"/>
      <c r="ALE15" s="369"/>
      <c r="ALF15" s="369"/>
      <c r="ALG15" s="369"/>
      <c r="ALH15" s="369"/>
      <c r="ALI15" s="369"/>
      <c r="ALJ15" s="369"/>
      <c r="ALK15" s="369"/>
      <c r="ALL15" s="369"/>
      <c r="ALM15" s="369"/>
      <c r="ALN15" s="369"/>
      <c r="ALO15" s="369"/>
      <c r="ALP15" s="369"/>
      <c r="ALQ15" s="369"/>
      <c r="ALR15" s="369"/>
      <c r="ALS15" s="369"/>
      <c r="ALT15" s="369"/>
      <c r="ALU15" s="369"/>
      <c r="ALV15" s="369"/>
      <c r="ALW15" s="369"/>
      <c r="ALX15" s="369"/>
      <c r="ALY15" s="369"/>
      <c r="ALZ15" s="369"/>
      <c r="AMA15" s="369"/>
      <c r="AMB15" s="369"/>
      <c r="AMC15" s="369"/>
      <c r="AMD15" s="369"/>
      <c r="AME15" s="369"/>
      <c r="AMF15" s="369"/>
      <c r="AMG15" s="369"/>
      <c r="AMH15" s="369"/>
    </row>
    <row r="16" spans="1:1025">
      <c r="A16" s="386"/>
      <c r="B16" s="385"/>
      <c r="C16" s="385"/>
      <c r="D16" s="385"/>
      <c r="E16" s="385"/>
      <c r="F16" s="385"/>
      <c r="G16" s="384"/>
      <c r="H16" s="383"/>
      <c r="I16" s="383"/>
      <c r="J16" s="383"/>
      <c r="K16" s="383"/>
      <c r="L16" s="382"/>
      <c r="M16" s="369"/>
      <c r="N16" s="369"/>
      <c r="O16" s="369"/>
      <c r="P16" s="369"/>
      <c r="Q16" s="369"/>
      <c r="R16" s="369"/>
      <c r="S16" s="369"/>
      <c r="T16" s="369"/>
      <c r="U16" s="369"/>
      <c r="V16" s="369"/>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69"/>
      <c r="AS16" s="369"/>
      <c r="AT16" s="369"/>
      <c r="AU16" s="369"/>
      <c r="AV16" s="369"/>
      <c r="AW16" s="369"/>
      <c r="AX16" s="369"/>
      <c r="AY16" s="369"/>
      <c r="AZ16" s="369"/>
      <c r="BA16" s="369"/>
      <c r="BB16" s="369"/>
      <c r="BC16" s="369"/>
      <c r="BD16" s="369"/>
      <c r="BE16" s="369"/>
      <c r="BF16" s="369"/>
      <c r="BG16" s="369"/>
      <c r="BH16" s="369"/>
      <c r="BI16" s="369"/>
      <c r="BJ16" s="369"/>
      <c r="BK16" s="369"/>
      <c r="BL16" s="369"/>
      <c r="BM16" s="369"/>
      <c r="BN16" s="369"/>
      <c r="BO16" s="369"/>
      <c r="BP16" s="369"/>
      <c r="BQ16" s="369"/>
      <c r="BR16" s="369"/>
      <c r="BS16" s="369"/>
      <c r="BT16" s="369"/>
      <c r="BU16" s="369"/>
      <c r="BV16" s="369"/>
      <c r="BW16" s="369"/>
      <c r="BX16" s="369"/>
      <c r="BY16" s="369"/>
      <c r="BZ16" s="369"/>
      <c r="CA16" s="369"/>
      <c r="CB16" s="369"/>
      <c r="CC16" s="369"/>
      <c r="CD16" s="369"/>
      <c r="CE16" s="369"/>
      <c r="CF16" s="369"/>
      <c r="CG16" s="369"/>
      <c r="CH16" s="369"/>
      <c r="CI16" s="369"/>
      <c r="CJ16" s="369"/>
      <c r="CK16" s="369"/>
      <c r="CL16" s="369"/>
      <c r="CM16" s="369"/>
      <c r="CN16" s="369"/>
      <c r="CO16" s="369"/>
      <c r="CP16" s="369"/>
      <c r="CQ16" s="369"/>
      <c r="CR16" s="369"/>
      <c r="CS16" s="369"/>
      <c r="CT16" s="369"/>
      <c r="CU16" s="369"/>
      <c r="CV16" s="369"/>
      <c r="CW16" s="369"/>
      <c r="CX16" s="369"/>
      <c r="CY16" s="369"/>
      <c r="CZ16" s="369"/>
      <c r="DA16" s="369"/>
      <c r="DB16" s="369"/>
      <c r="DC16" s="369"/>
      <c r="DD16" s="369"/>
      <c r="DE16" s="369"/>
      <c r="DF16" s="369"/>
      <c r="DG16" s="369"/>
      <c r="DH16" s="369"/>
      <c r="DI16" s="369"/>
      <c r="DJ16" s="369"/>
      <c r="DK16" s="369"/>
      <c r="DL16" s="369"/>
      <c r="DM16" s="369"/>
      <c r="DN16" s="369"/>
      <c r="DO16" s="369"/>
      <c r="DP16" s="369"/>
      <c r="DQ16" s="369"/>
      <c r="DR16" s="369"/>
      <c r="DS16" s="369"/>
      <c r="DT16" s="369"/>
      <c r="DU16" s="369"/>
      <c r="DV16" s="369"/>
      <c r="DW16" s="369"/>
      <c r="DX16" s="369"/>
      <c r="DY16" s="369"/>
      <c r="DZ16" s="369"/>
      <c r="EA16" s="369"/>
      <c r="EB16" s="369"/>
      <c r="EC16" s="369"/>
      <c r="ED16" s="369"/>
      <c r="EE16" s="369"/>
      <c r="EF16" s="369"/>
      <c r="EG16" s="369"/>
      <c r="EH16" s="369"/>
      <c r="EI16" s="369"/>
      <c r="EJ16" s="369"/>
      <c r="EK16" s="369"/>
      <c r="EL16" s="369"/>
      <c r="EM16" s="369"/>
      <c r="EN16" s="369"/>
      <c r="EO16" s="369"/>
      <c r="EP16" s="369"/>
      <c r="EQ16" s="369"/>
      <c r="ER16" s="369"/>
      <c r="ES16" s="369"/>
      <c r="ET16" s="369"/>
      <c r="EU16" s="369"/>
      <c r="EV16" s="369"/>
      <c r="EW16" s="369"/>
      <c r="EX16" s="369"/>
      <c r="EY16" s="369"/>
      <c r="EZ16" s="369"/>
      <c r="FA16" s="369"/>
      <c r="FB16" s="369"/>
      <c r="FC16" s="369"/>
      <c r="FD16" s="369"/>
      <c r="FE16" s="369"/>
      <c r="FF16" s="369"/>
      <c r="FG16" s="369"/>
      <c r="FH16" s="369"/>
      <c r="FI16" s="369"/>
      <c r="FJ16" s="369"/>
      <c r="FK16" s="369"/>
      <c r="FL16" s="369"/>
      <c r="FM16" s="369"/>
      <c r="FN16" s="369"/>
      <c r="FO16" s="369"/>
      <c r="FP16" s="369"/>
      <c r="FQ16" s="369"/>
      <c r="FR16" s="369"/>
      <c r="FS16" s="369"/>
      <c r="FT16" s="369"/>
      <c r="FU16" s="369"/>
      <c r="FV16" s="369"/>
      <c r="FW16" s="369"/>
      <c r="FX16" s="369"/>
      <c r="FY16" s="369"/>
      <c r="FZ16" s="369"/>
      <c r="GA16" s="369"/>
      <c r="GB16" s="369"/>
      <c r="GC16" s="369"/>
      <c r="GD16" s="369"/>
      <c r="GE16" s="369"/>
      <c r="GF16" s="369"/>
      <c r="GG16" s="369"/>
      <c r="GH16" s="369"/>
      <c r="GI16" s="369"/>
      <c r="GJ16" s="369"/>
      <c r="GK16" s="369"/>
      <c r="GL16" s="369"/>
      <c r="GM16" s="369"/>
      <c r="GN16" s="369"/>
      <c r="GO16" s="369"/>
      <c r="GP16" s="369"/>
      <c r="GQ16" s="369"/>
      <c r="GR16" s="369"/>
      <c r="GS16" s="369"/>
      <c r="GT16" s="369"/>
      <c r="GU16" s="369"/>
      <c r="GV16" s="369"/>
      <c r="GW16" s="369"/>
      <c r="GX16" s="369"/>
      <c r="GY16" s="369"/>
      <c r="GZ16" s="369"/>
      <c r="HA16" s="369"/>
      <c r="HB16" s="369"/>
      <c r="HC16" s="369"/>
      <c r="HD16" s="369"/>
      <c r="HE16" s="369"/>
      <c r="HF16" s="369"/>
      <c r="HG16" s="369"/>
      <c r="HH16" s="369"/>
      <c r="HI16" s="369"/>
      <c r="HJ16" s="369"/>
      <c r="HK16" s="369"/>
      <c r="HL16" s="369"/>
      <c r="HM16" s="369"/>
      <c r="HN16" s="369"/>
      <c r="HO16" s="369"/>
      <c r="HP16" s="369"/>
      <c r="HQ16" s="369"/>
      <c r="HR16" s="369"/>
      <c r="HS16" s="369"/>
      <c r="HT16" s="369"/>
      <c r="HU16" s="369"/>
      <c r="HV16" s="369"/>
      <c r="HW16" s="369"/>
      <c r="HX16" s="369"/>
      <c r="HY16" s="369"/>
      <c r="HZ16" s="369"/>
      <c r="IA16" s="369"/>
      <c r="IB16" s="369"/>
      <c r="IC16" s="369"/>
      <c r="ID16" s="369"/>
      <c r="IE16" s="369"/>
      <c r="IF16" s="369"/>
      <c r="IG16" s="369"/>
      <c r="IH16" s="369"/>
      <c r="II16" s="369"/>
      <c r="IJ16" s="369"/>
      <c r="IK16" s="369"/>
      <c r="IL16" s="369"/>
      <c r="IM16" s="369"/>
      <c r="IN16" s="369"/>
      <c r="IO16" s="369"/>
      <c r="IP16" s="369"/>
      <c r="IQ16" s="369"/>
      <c r="IR16" s="369"/>
      <c r="IS16" s="369"/>
      <c r="IT16" s="369"/>
      <c r="IU16" s="369"/>
      <c r="IV16" s="369"/>
      <c r="IW16" s="369"/>
      <c r="IX16" s="369"/>
      <c r="IY16" s="369"/>
      <c r="IZ16" s="369"/>
      <c r="JA16" s="369"/>
      <c r="JB16" s="369"/>
      <c r="JC16" s="369"/>
      <c r="JD16" s="369"/>
      <c r="JE16" s="369"/>
      <c r="JF16" s="369"/>
      <c r="JG16" s="369"/>
      <c r="JH16" s="369"/>
      <c r="JI16" s="369"/>
      <c r="JJ16" s="369"/>
      <c r="JK16" s="369"/>
      <c r="JL16" s="369"/>
      <c r="JM16" s="369"/>
      <c r="JN16" s="369"/>
      <c r="JO16" s="369"/>
      <c r="JP16" s="369"/>
      <c r="JQ16" s="369"/>
      <c r="JR16" s="369"/>
      <c r="JS16" s="369"/>
      <c r="JT16" s="369"/>
      <c r="JU16" s="369"/>
      <c r="JV16" s="369"/>
      <c r="JW16" s="369"/>
      <c r="JX16" s="369"/>
      <c r="JY16" s="369"/>
      <c r="JZ16" s="369"/>
      <c r="KA16" s="369"/>
      <c r="KB16" s="369"/>
      <c r="KC16" s="369"/>
      <c r="KD16" s="369"/>
      <c r="KE16" s="369"/>
      <c r="KF16" s="369"/>
      <c r="KG16" s="369"/>
      <c r="KH16" s="369"/>
      <c r="KI16" s="369"/>
      <c r="KJ16" s="369"/>
      <c r="KK16" s="369"/>
      <c r="KL16" s="369"/>
      <c r="KM16" s="369"/>
      <c r="KN16" s="369"/>
      <c r="KO16" s="369"/>
      <c r="KP16" s="369"/>
      <c r="KQ16" s="369"/>
      <c r="KR16" s="369"/>
      <c r="KS16" s="369"/>
      <c r="KT16" s="369"/>
      <c r="KU16" s="369"/>
      <c r="KV16" s="369"/>
      <c r="KW16" s="369"/>
      <c r="KX16" s="369"/>
      <c r="KY16" s="369"/>
      <c r="KZ16" s="369"/>
      <c r="LA16" s="369"/>
      <c r="LB16" s="369"/>
      <c r="LC16" s="369"/>
      <c r="LD16" s="369"/>
      <c r="LE16" s="369"/>
      <c r="LF16" s="369"/>
      <c r="LG16" s="369"/>
      <c r="LH16" s="369"/>
      <c r="LI16" s="369"/>
      <c r="LJ16" s="369"/>
      <c r="LK16" s="369"/>
      <c r="LL16" s="369"/>
      <c r="LM16" s="369"/>
      <c r="LN16" s="369"/>
      <c r="LO16" s="369"/>
      <c r="LP16" s="369"/>
      <c r="LQ16" s="369"/>
      <c r="LR16" s="369"/>
      <c r="LS16" s="369"/>
      <c r="LT16" s="369"/>
      <c r="LU16" s="369"/>
      <c r="LV16" s="369"/>
      <c r="LW16" s="369"/>
      <c r="LX16" s="369"/>
      <c r="LY16" s="369"/>
      <c r="LZ16" s="369"/>
      <c r="MA16" s="369"/>
      <c r="MB16" s="369"/>
      <c r="MC16" s="369"/>
      <c r="MD16" s="369"/>
      <c r="ME16" s="369"/>
      <c r="MF16" s="369"/>
      <c r="MG16" s="369"/>
      <c r="MH16" s="369"/>
      <c r="MI16" s="369"/>
      <c r="MJ16" s="369"/>
      <c r="MK16" s="369"/>
      <c r="ML16" s="369"/>
      <c r="MM16" s="369"/>
      <c r="MN16" s="369"/>
      <c r="MO16" s="369"/>
      <c r="MP16" s="369"/>
      <c r="MQ16" s="369"/>
      <c r="MR16" s="369"/>
      <c r="MS16" s="369"/>
      <c r="MT16" s="369"/>
      <c r="MU16" s="369"/>
      <c r="MV16" s="369"/>
      <c r="MW16" s="369"/>
      <c r="MX16" s="369"/>
      <c r="MY16" s="369"/>
      <c r="MZ16" s="369"/>
      <c r="NA16" s="369"/>
      <c r="NB16" s="369"/>
      <c r="NC16" s="369"/>
      <c r="ND16" s="369"/>
      <c r="NE16" s="369"/>
      <c r="NF16" s="369"/>
      <c r="NG16" s="369"/>
      <c r="NH16" s="369"/>
      <c r="NI16" s="369"/>
      <c r="NJ16" s="369"/>
      <c r="NK16" s="369"/>
      <c r="NL16" s="369"/>
      <c r="NM16" s="369"/>
      <c r="NN16" s="369"/>
      <c r="NO16" s="369"/>
      <c r="NP16" s="369"/>
      <c r="NQ16" s="369"/>
      <c r="NR16" s="369"/>
      <c r="NS16" s="369"/>
      <c r="NT16" s="369"/>
      <c r="NU16" s="369"/>
      <c r="NV16" s="369"/>
      <c r="NW16" s="369"/>
      <c r="NX16" s="369"/>
      <c r="NY16" s="369"/>
      <c r="NZ16" s="369"/>
      <c r="OA16" s="369"/>
      <c r="OB16" s="369"/>
      <c r="OC16" s="369"/>
      <c r="OD16" s="369"/>
      <c r="OE16" s="369"/>
      <c r="OF16" s="369"/>
      <c r="OG16" s="369"/>
      <c r="OH16" s="369"/>
      <c r="OI16" s="369"/>
      <c r="OJ16" s="369"/>
      <c r="OK16" s="369"/>
      <c r="OL16" s="369"/>
      <c r="OM16" s="369"/>
      <c r="ON16" s="369"/>
      <c r="OO16" s="369"/>
      <c r="OP16" s="369"/>
      <c r="OQ16" s="369"/>
      <c r="OR16" s="369"/>
      <c r="OS16" s="369"/>
      <c r="OT16" s="369"/>
      <c r="OU16" s="369"/>
      <c r="OV16" s="369"/>
      <c r="OW16" s="369"/>
      <c r="OX16" s="369"/>
      <c r="OY16" s="369"/>
      <c r="OZ16" s="369"/>
      <c r="PA16" s="369"/>
      <c r="PB16" s="369"/>
      <c r="PC16" s="369"/>
      <c r="PD16" s="369"/>
      <c r="PE16" s="369"/>
      <c r="PF16" s="369"/>
      <c r="PG16" s="369"/>
      <c r="PH16" s="369"/>
      <c r="PI16" s="369"/>
      <c r="PJ16" s="369"/>
      <c r="PK16" s="369"/>
      <c r="PL16" s="369"/>
      <c r="PM16" s="369"/>
      <c r="PN16" s="369"/>
      <c r="PO16" s="369"/>
      <c r="PP16" s="369"/>
      <c r="PQ16" s="369"/>
      <c r="PR16" s="369"/>
      <c r="PS16" s="369"/>
      <c r="PT16" s="369"/>
      <c r="PU16" s="369"/>
      <c r="PV16" s="369"/>
      <c r="PW16" s="369"/>
      <c r="PX16" s="369"/>
      <c r="PY16" s="369"/>
      <c r="PZ16" s="369"/>
      <c r="QA16" s="369"/>
      <c r="QB16" s="369"/>
      <c r="QC16" s="369"/>
      <c r="QD16" s="369"/>
      <c r="QE16" s="369"/>
      <c r="QF16" s="369"/>
      <c r="QG16" s="369"/>
      <c r="QH16" s="369"/>
      <c r="QI16" s="369"/>
      <c r="QJ16" s="369"/>
      <c r="QK16" s="369"/>
      <c r="QL16" s="369"/>
      <c r="QM16" s="369"/>
      <c r="QN16" s="369"/>
      <c r="QO16" s="369"/>
      <c r="QP16" s="369"/>
      <c r="QQ16" s="369"/>
      <c r="QR16" s="369"/>
      <c r="QS16" s="369"/>
      <c r="QT16" s="369"/>
      <c r="QU16" s="369"/>
      <c r="QV16" s="369"/>
      <c r="QW16" s="369"/>
      <c r="QX16" s="369"/>
      <c r="QY16" s="369"/>
      <c r="QZ16" s="369"/>
      <c r="RA16" s="369"/>
      <c r="RB16" s="369"/>
      <c r="RC16" s="369"/>
      <c r="RD16" s="369"/>
      <c r="RE16" s="369"/>
      <c r="RF16" s="369"/>
      <c r="RG16" s="369"/>
      <c r="RH16" s="369"/>
      <c r="RI16" s="369"/>
      <c r="RJ16" s="369"/>
      <c r="RK16" s="369"/>
      <c r="RL16" s="369"/>
      <c r="RM16" s="369"/>
      <c r="RN16" s="369"/>
      <c r="RO16" s="369"/>
      <c r="RP16" s="369"/>
      <c r="RQ16" s="369"/>
      <c r="RR16" s="369"/>
      <c r="RS16" s="369"/>
      <c r="RT16" s="369"/>
      <c r="RU16" s="369"/>
      <c r="RV16" s="369"/>
      <c r="RW16" s="369"/>
      <c r="RX16" s="369"/>
      <c r="RY16" s="369"/>
      <c r="RZ16" s="369"/>
      <c r="SA16" s="369"/>
      <c r="SB16" s="369"/>
      <c r="SC16" s="369"/>
      <c r="SD16" s="369"/>
      <c r="SE16" s="369"/>
      <c r="SF16" s="369"/>
      <c r="SG16" s="369"/>
      <c r="SH16" s="369"/>
      <c r="SI16" s="369"/>
      <c r="SJ16" s="369"/>
      <c r="SK16" s="369"/>
      <c r="SL16" s="369"/>
      <c r="SM16" s="369"/>
      <c r="SN16" s="369"/>
      <c r="SO16" s="369"/>
      <c r="SP16" s="369"/>
      <c r="SQ16" s="369"/>
      <c r="SR16" s="369"/>
      <c r="SS16" s="369"/>
      <c r="ST16" s="369"/>
      <c r="SU16" s="369"/>
      <c r="SV16" s="369"/>
      <c r="SW16" s="369"/>
      <c r="SX16" s="369"/>
      <c r="SY16" s="369"/>
      <c r="SZ16" s="369"/>
      <c r="TA16" s="369"/>
      <c r="TB16" s="369"/>
      <c r="TC16" s="369"/>
      <c r="TD16" s="369"/>
      <c r="TE16" s="369"/>
      <c r="TF16" s="369"/>
      <c r="TG16" s="369"/>
      <c r="TH16" s="369"/>
      <c r="TI16" s="369"/>
      <c r="TJ16" s="369"/>
      <c r="TK16" s="369"/>
      <c r="TL16" s="369"/>
      <c r="TM16" s="369"/>
      <c r="TN16" s="369"/>
      <c r="TO16" s="369"/>
      <c r="TP16" s="369"/>
      <c r="TQ16" s="369"/>
      <c r="TR16" s="369"/>
      <c r="TS16" s="369"/>
      <c r="TT16" s="369"/>
      <c r="TU16" s="369"/>
      <c r="TV16" s="369"/>
      <c r="TW16" s="369"/>
      <c r="TX16" s="369"/>
      <c r="TY16" s="369"/>
      <c r="TZ16" s="369"/>
      <c r="UA16" s="369"/>
      <c r="UB16" s="369"/>
      <c r="UC16" s="369"/>
      <c r="UD16" s="369"/>
      <c r="UE16" s="369"/>
      <c r="UF16" s="369"/>
      <c r="UG16" s="369"/>
      <c r="UH16" s="369"/>
      <c r="UI16" s="369"/>
      <c r="UJ16" s="369"/>
      <c r="UK16" s="369"/>
      <c r="UL16" s="369"/>
      <c r="UM16" s="369"/>
      <c r="UN16" s="369"/>
      <c r="UO16" s="369"/>
      <c r="UP16" s="369"/>
      <c r="UQ16" s="369"/>
      <c r="UR16" s="369"/>
      <c r="US16" s="369"/>
      <c r="UT16" s="369"/>
      <c r="UU16" s="369"/>
      <c r="UV16" s="369"/>
      <c r="UW16" s="369"/>
      <c r="UX16" s="369"/>
      <c r="UY16" s="369"/>
      <c r="UZ16" s="369"/>
      <c r="VA16" s="369"/>
      <c r="VB16" s="369"/>
      <c r="VC16" s="369"/>
      <c r="VD16" s="369"/>
      <c r="VE16" s="369"/>
      <c r="VF16" s="369"/>
      <c r="VG16" s="369"/>
      <c r="VH16" s="369"/>
      <c r="VI16" s="369"/>
      <c r="VJ16" s="369"/>
      <c r="VK16" s="369"/>
      <c r="VL16" s="369"/>
      <c r="VM16" s="369"/>
      <c r="VN16" s="369"/>
      <c r="VO16" s="369"/>
      <c r="VP16" s="369"/>
      <c r="VQ16" s="369"/>
      <c r="VR16" s="369"/>
      <c r="VS16" s="369"/>
      <c r="VT16" s="369"/>
      <c r="VU16" s="369"/>
      <c r="VV16" s="369"/>
      <c r="VW16" s="369"/>
      <c r="VX16" s="369"/>
      <c r="VY16" s="369"/>
      <c r="VZ16" s="369"/>
      <c r="WA16" s="369"/>
      <c r="WB16" s="369"/>
      <c r="WC16" s="369"/>
      <c r="WD16" s="369"/>
      <c r="WE16" s="369"/>
      <c r="WF16" s="369"/>
      <c r="WG16" s="369"/>
      <c r="WH16" s="369"/>
      <c r="WI16" s="369"/>
      <c r="WJ16" s="369"/>
      <c r="WK16" s="369"/>
      <c r="WL16" s="369"/>
      <c r="WM16" s="369"/>
      <c r="WN16" s="369"/>
      <c r="WO16" s="369"/>
      <c r="WP16" s="369"/>
      <c r="WQ16" s="369"/>
      <c r="WR16" s="369"/>
      <c r="WS16" s="369"/>
      <c r="WT16" s="369"/>
      <c r="WU16" s="369"/>
      <c r="WV16" s="369"/>
      <c r="WW16" s="369"/>
      <c r="WX16" s="369"/>
      <c r="WY16" s="369"/>
      <c r="WZ16" s="369"/>
      <c r="XA16" s="369"/>
      <c r="XB16" s="369"/>
      <c r="XC16" s="369"/>
      <c r="XD16" s="369"/>
      <c r="XE16" s="369"/>
      <c r="XF16" s="369"/>
      <c r="XG16" s="369"/>
      <c r="XH16" s="369"/>
      <c r="XI16" s="369"/>
      <c r="XJ16" s="369"/>
      <c r="XK16" s="369"/>
      <c r="XL16" s="369"/>
      <c r="XM16" s="369"/>
      <c r="XN16" s="369"/>
      <c r="XO16" s="369"/>
      <c r="XP16" s="369"/>
      <c r="XQ16" s="369"/>
      <c r="XR16" s="369"/>
      <c r="XS16" s="369"/>
      <c r="XT16" s="369"/>
      <c r="XU16" s="369"/>
      <c r="XV16" s="369"/>
      <c r="XW16" s="369"/>
      <c r="XX16" s="369"/>
      <c r="XY16" s="369"/>
      <c r="XZ16" s="369"/>
      <c r="YA16" s="369"/>
      <c r="YB16" s="369"/>
      <c r="YC16" s="369"/>
      <c r="YD16" s="369"/>
      <c r="YE16" s="369"/>
      <c r="YF16" s="369"/>
      <c r="YG16" s="369"/>
      <c r="YH16" s="369"/>
      <c r="YI16" s="369"/>
      <c r="YJ16" s="369"/>
      <c r="YK16" s="369"/>
      <c r="YL16" s="369"/>
      <c r="YM16" s="369"/>
      <c r="YN16" s="369"/>
      <c r="YO16" s="369"/>
      <c r="YP16" s="369"/>
      <c r="YQ16" s="369"/>
      <c r="YR16" s="369"/>
      <c r="YS16" s="369"/>
      <c r="YT16" s="369"/>
      <c r="YU16" s="369"/>
      <c r="YV16" s="369"/>
      <c r="YW16" s="369"/>
      <c r="YX16" s="369"/>
      <c r="YY16" s="369"/>
      <c r="YZ16" s="369"/>
      <c r="ZA16" s="369"/>
      <c r="ZB16" s="369"/>
      <c r="ZC16" s="369"/>
      <c r="ZD16" s="369"/>
      <c r="ZE16" s="369"/>
      <c r="ZF16" s="369"/>
      <c r="ZG16" s="369"/>
      <c r="ZH16" s="369"/>
      <c r="ZI16" s="369"/>
      <c r="ZJ16" s="369"/>
      <c r="ZK16" s="369"/>
      <c r="ZL16" s="369"/>
      <c r="ZM16" s="369"/>
      <c r="ZN16" s="369"/>
      <c r="ZO16" s="369"/>
      <c r="ZP16" s="369"/>
      <c r="ZQ16" s="369"/>
      <c r="ZR16" s="369"/>
      <c r="ZS16" s="369"/>
      <c r="ZT16" s="369"/>
      <c r="ZU16" s="369"/>
      <c r="ZV16" s="369"/>
      <c r="ZW16" s="369"/>
      <c r="ZX16" s="369"/>
      <c r="ZY16" s="369"/>
      <c r="ZZ16" s="369"/>
      <c r="AAA16" s="369"/>
      <c r="AAB16" s="369"/>
      <c r="AAC16" s="369"/>
      <c r="AAD16" s="369"/>
      <c r="AAE16" s="369"/>
      <c r="AAF16" s="369"/>
      <c r="AAG16" s="369"/>
      <c r="AAH16" s="369"/>
      <c r="AAI16" s="369"/>
      <c r="AAJ16" s="369"/>
      <c r="AAK16" s="369"/>
      <c r="AAL16" s="369"/>
      <c r="AAM16" s="369"/>
      <c r="AAN16" s="369"/>
      <c r="AAO16" s="369"/>
      <c r="AAP16" s="369"/>
      <c r="AAQ16" s="369"/>
      <c r="AAR16" s="369"/>
      <c r="AAS16" s="369"/>
      <c r="AAT16" s="369"/>
      <c r="AAU16" s="369"/>
      <c r="AAV16" s="369"/>
      <c r="AAW16" s="369"/>
      <c r="AAX16" s="369"/>
      <c r="AAY16" s="369"/>
      <c r="AAZ16" s="369"/>
      <c r="ABA16" s="369"/>
      <c r="ABB16" s="369"/>
      <c r="ABC16" s="369"/>
      <c r="ABD16" s="369"/>
      <c r="ABE16" s="369"/>
      <c r="ABF16" s="369"/>
      <c r="ABG16" s="369"/>
      <c r="ABH16" s="369"/>
      <c r="ABI16" s="369"/>
      <c r="ABJ16" s="369"/>
      <c r="ABK16" s="369"/>
      <c r="ABL16" s="369"/>
      <c r="ABM16" s="369"/>
      <c r="ABN16" s="369"/>
      <c r="ABO16" s="369"/>
      <c r="ABP16" s="369"/>
      <c r="ABQ16" s="369"/>
      <c r="ABR16" s="369"/>
      <c r="ABS16" s="369"/>
      <c r="ABT16" s="369"/>
      <c r="ABU16" s="369"/>
      <c r="ABV16" s="369"/>
      <c r="ABW16" s="369"/>
      <c r="ABX16" s="369"/>
      <c r="ABY16" s="369"/>
      <c r="ABZ16" s="369"/>
      <c r="ACA16" s="369"/>
      <c r="ACB16" s="369"/>
      <c r="ACC16" s="369"/>
      <c r="ACD16" s="369"/>
      <c r="ACE16" s="369"/>
      <c r="ACF16" s="369"/>
      <c r="ACG16" s="369"/>
      <c r="ACH16" s="369"/>
      <c r="ACI16" s="369"/>
      <c r="ACJ16" s="369"/>
      <c r="ACK16" s="369"/>
      <c r="ACL16" s="369"/>
      <c r="ACM16" s="369"/>
      <c r="ACN16" s="369"/>
      <c r="ACO16" s="369"/>
      <c r="ACP16" s="369"/>
      <c r="ACQ16" s="369"/>
      <c r="ACR16" s="369"/>
      <c r="ACS16" s="369"/>
      <c r="ACT16" s="369"/>
      <c r="ACU16" s="369"/>
      <c r="ACV16" s="369"/>
      <c r="ACW16" s="369"/>
      <c r="ACX16" s="369"/>
      <c r="ACY16" s="369"/>
      <c r="ACZ16" s="369"/>
      <c r="ADA16" s="369"/>
      <c r="ADB16" s="369"/>
      <c r="ADC16" s="369"/>
      <c r="ADD16" s="369"/>
      <c r="ADE16" s="369"/>
      <c r="ADF16" s="369"/>
      <c r="ADG16" s="369"/>
      <c r="ADH16" s="369"/>
      <c r="ADI16" s="369"/>
      <c r="ADJ16" s="369"/>
      <c r="ADK16" s="369"/>
      <c r="ADL16" s="369"/>
      <c r="ADM16" s="369"/>
      <c r="ADN16" s="369"/>
      <c r="ADO16" s="369"/>
      <c r="ADP16" s="369"/>
      <c r="ADQ16" s="369"/>
      <c r="ADR16" s="369"/>
      <c r="ADS16" s="369"/>
      <c r="ADT16" s="369"/>
      <c r="ADU16" s="369"/>
      <c r="ADV16" s="369"/>
      <c r="ADW16" s="369"/>
      <c r="ADX16" s="369"/>
      <c r="ADY16" s="369"/>
      <c r="ADZ16" s="369"/>
      <c r="AEA16" s="369"/>
      <c r="AEB16" s="369"/>
      <c r="AEC16" s="369"/>
      <c r="AED16" s="369"/>
      <c r="AEE16" s="369"/>
      <c r="AEF16" s="369"/>
      <c r="AEG16" s="369"/>
      <c r="AEH16" s="369"/>
      <c r="AEI16" s="369"/>
      <c r="AEJ16" s="369"/>
      <c r="AEK16" s="369"/>
      <c r="AEL16" s="369"/>
      <c r="AEM16" s="369"/>
      <c r="AEN16" s="369"/>
      <c r="AEO16" s="369"/>
      <c r="AEP16" s="369"/>
      <c r="AEQ16" s="369"/>
      <c r="AER16" s="369"/>
      <c r="AES16" s="369"/>
      <c r="AET16" s="369"/>
      <c r="AEU16" s="369"/>
      <c r="AEV16" s="369"/>
      <c r="AEW16" s="369"/>
      <c r="AEX16" s="369"/>
      <c r="AEY16" s="369"/>
      <c r="AEZ16" s="369"/>
      <c r="AFA16" s="369"/>
      <c r="AFB16" s="369"/>
      <c r="AFC16" s="369"/>
      <c r="AFD16" s="369"/>
      <c r="AFE16" s="369"/>
      <c r="AFF16" s="369"/>
      <c r="AFG16" s="369"/>
      <c r="AFH16" s="369"/>
      <c r="AFI16" s="369"/>
      <c r="AFJ16" s="369"/>
      <c r="AFK16" s="369"/>
      <c r="AFL16" s="369"/>
      <c r="AFM16" s="369"/>
      <c r="AFN16" s="369"/>
      <c r="AFO16" s="369"/>
      <c r="AFP16" s="369"/>
      <c r="AFQ16" s="369"/>
      <c r="AFR16" s="369"/>
      <c r="AFS16" s="369"/>
      <c r="AFT16" s="369"/>
      <c r="AFU16" s="369"/>
      <c r="AFV16" s="369"/>
      <c r="AFW16" s="369"/>
      <c r="AFX16" s="369"/>
      <c r="AFY16" s="369"/>
      <c r="AFZ16" s="369"/>
      <c r="AGA16" s="369"/>
      <c r="AGB16" s="369"/>
      <c r="AGC16" s="369"/>
      <c r="AGD16" s="369"/>
      <c r="AGE16" s="369"/>
      <c r="AGF16" s="369"/>
      <c r="AGG16" s="369"/>
      <c r="AGH16" s="369"/>
      <c r="AGI16" s="369"/>
      <c r="AGJ16" s="369"/>
      <c r="AGK16" s="369"/>
      <c r="AGL16" s="369"/>
      <c r="AGM16" s="369"/>
      <c r="AGN16" s="369"/>
      <c r="AGO16" s="369"/>
      <c r="AGP16" s="369"/>
      <c r="AGQ16" s="369"/>
      <c r="AGR16" s="369"/>
      <c r="AGS16" s="369"/>
      <c r="AGT16" s="369"/>
      <c r="AGU16" s="369"/>
      <c r="AGV16" s="369"/>
      <c r="AGW16" s="369"/>
      <c r="AGX16" s="369"/>
      <c r="AGY16" s="369"/>
      <c r="AGZ16" s="369"/>
      <c r="AHA16" s="369"/>
      <c r="AHB16" s="369"/>
      <c r="AHC16" s="369"/>
      <c r="AHD16" s="369"/>
      <c r="AHE16" s="369"/>
      <c r="AHF16" s="369"/>
      <c r="AHG16" s="369"/>
      <c r="AHH16" s="369"/>
      <c r="AHI16" s="369"/>
      <c r="AHJ16" s="369"/>
      <c r="AHK16" s="369"/>
      <c r="AHL16" s="369"/>
      <c r="AHM16" s="369"/>
      <c r="AHN16" s="369"/>
      <c r="AHO16" s="369"/>
      <c r="AHP16" s="369"/>
      <c r="AHQ16" s="369"/>
      <c r="AHR16" s="369"/>
      <c r="AHS16" s="369"/>
      <c r="AHT16" s="369"/>
      <c r="AHU16" s="369"/>
      <c r="AHV16" s="369"/>
      <c r="AHW16" s="369"/>
      <c r="AHX16" s="369"/>
      <c r="AHY16" s="369"/>
      <c r="AHZ16" s="369"/>
      <c r="AIA16" s="369"/>
      <c r="AIB16" s="369"/>
      <c r="AIC16" s="369"/>
      <c r="AID16" s="369"/>
      <c r="AIE16" s="369"/>
      <c r="AIF16" s="369"/>
      <c r="AIG16" s="369"/>
      <c r="AIH16" s="369"/>
      <c r="AII16" s="369"/>
      <c r="AIJ16" s="369"/>
      <c r="AIK16" s="369"/>
      <c r="AIL16" s="369"/>
      <c r="AIM16" s="369"/>
      <c r="AIN16" s="369"/>
      <c r="AIO16" s="369"/>
      <c r="AIP16" s="369"/>
      <c r="AIQ16" s="369"/>
      <c r="AIR16" s="369"/>
      <c r="AIS16" s="369"/>
      <c r="AIT16" s="369"/>
      <c r="AIU16" s="369"/>
      <c r="AIV16" s="369"/>
      <c r="AIW16" s="369"/>
      <c r="AIX16" s="369"/>
      <c r="AIY16" s="369"/>
      <c r="AIZ16" s="369"/>
      <c r="AJA16" s="369"/>
      <c r="AJB16" s="369"/>
      <c r="AJC16" s="369"/>
      <c r="AJD16" s="369"/>
      <c r="AJE16" s="369"/>
      <c r="AJF16" s="369"/>
      <c r="AJG16" s="369"/>
      <c r="AJH16" s="369"/>
      <c r="AJI16" s="369"/>
      <c r="AJJ16" s="369"/>
      <c r="AJK16" s="369"/>
      <c r="AJL16" s="369"/>
      <c r="AJM16" s="369"/>
      <c r="AJN16" s="369"/>
      <c r="AJO16" s="369"/>
      <c r="AJP16" s="369"/>
      <c r="AJQ16" s="369"/>
      <c r="AJR16" s="369"/>
      <c r="AJS16" s="369"/>
      <c r="AJT16" s="369"/>
      <c r="AJU16" s="369"/>
      <c r="AJV16" s="369"/>
      <c r="AJW16" s="369"/>
      <c r="AJX16" s="369"/>
      <c r="AJY16" s="369"/>
      <c r="AJZ16" s="369"/>
      <c r="AKA16" s="369"/>
      <c r="AKB16" s="369"/>
      <c r="AKC16" s="369"/>
      <c r="AKD16" s="369"/>
      <c r="AKE16" s="369"/>
      <c r="AKF16" s="369"/>
      <c r="AKG16" s="369"/>
      <c r="AKH16" s="369"/>
      <c r="AKI16" s="369"/>
      <c r="AKJ16" s="369"/>
      <c r="AKK16" s="369"/>
      <c r="AKL16" s="369"/>
      <c r="AKM16" s="369"/>
      <c r="AKN16" s="369"/>
      <c r="AKO16" s="369"/>
      <c r="AKP16" s="369"/>
      <c r="AKQ16" s="369"/>
      <c r="AKR16" s="369"/>
      <c r="AKS16" s="369"/>
      <c r="AKT16" s="369"/>
      <c r="AKU16" s="369"/>
      <c r="AKV16" s="369"/>
      <c r="AKW16" s="369"/>
      <c r="AKX16" s="369"/>
      <c r="AKY16" s="369"/>
      <c r="AKZ16" s="369"/>
      <c r="ALA16" s="369"/>
      <c r="ALB16" s="369"/>
      <c r="ALC16" s="369"/>
      <c r="ALD16" s="369"/>
      <c r="ALE16" s="369"/>
      <c r="ALF16" s="369"/>
      <c r="ALG16" s="369"/>
      <c r="ALH16" s="369"/>
      <c r="ALI16" s="369"/>
      <c r="ALJ16" s="369"/>
      <c r="ALK16" s="369"/>
      <c r="ALL16" s="369"/>
      <c r="ALM16" s="369"/>
      <c r="ALN16" s="369"/>
      <c r="ALO16" s="369"/>
      <c r="ALP16" s="369"/>
      <c r="ALQ16" s="369"/>
      <c r="ALR16" s="369"/>
      <c r="ALS16" s="369"/>
      <c r="ALT16" s="369"/>
      <c r="ALU16" s="369"/>
      <c r="ALV16" s="369"/>
      <c r="ALW16" s="369"/>
      <c r="ALX16" s="369"/>
      <c r="ALY16" s="369"/>
      <c r="ALZ16" s="369"/>
      <c r="AMA16" s="369"/>
      <c r="AMB16" s="369"/>
      <c r="AMC16" s="369"/>
      <c r="AMD16" s="369"/>
      <c r="AME16" s="369"/>
      <c r="AMF16" s="369"/>
      <c r="AMG16" s="369"/>
      <c r="AMH16" s="369"/>
    </row>
    <row r="17" spans="1:1022" ht="12.75" customHeight="1">
      <c r="A17" s="379"/>
      <c r="B17" s="369" t="s">
        <v>257</v>
      </c>
      <c r="C17" s="381"/>
      <c r="D17" s="377"/>
      <c r="E17" s="377"/>
      <c r="F17" s="376"/>
      <c r="G17" s="380"/>
      <c r="H17" s="1544" t="s">
        <v>11</v>
      </c>
      <c r="I17" s="1544"/>
      <c r="J17" s="1544"/>
      <c r="K17" s="374"/>
      <c r="L17" s="374"/>
      <c r="M17" s="369"/>
      <c r="N17" s="369"/>
      <c r="O17" s="369"/>
      <c r="P17" s="369"/>
      <c r="Q17" s="369"/>
      <c r="R17" s="369"/>
      <c r="S17" s="369"/>
      <c r="T17" s="369"/>
      <c r="U17" s="369"/>
      <c r="V17" s="369"/>
      <c r="W17" s="369"/>
      <c r="X17" s="369"/>
      <c r="Y17" s="369"/>
      <c r="Z17" s="369"/>
      <c r="AA17" s="369"/>
      <c r="AB17" s="369"/>
      <c r="AC17" s="369"/>
      <c r="AD17" s="369"/>
      <c r="AE17" s="369"/>
      <c r="AF17" s="369"/>
      <c r="AG17" s="369"/>
      <c r="AH17" s="369"/>
      <c r="AI17" s="369"/>
      <c r="AJ17" s="369"/>
      <c r="AK17" s="369"/>
      <c r="AL17" s="369"/>
      <c r="AM17" s="369"/>
      <c r="AN17" s="369"/>
      <c r="AO17" s="369"/>
      <c r="AP17" s="369"/>
      <c r="AQ17" s="369"/>
      <c r="AR17" s="369"/>
      <c r="AS17" s="369"/>
      <c r="AT17" s="369"/>
      <c r="AU17" s="369"/>
      <c r="AV17" s="369"/>
      <c r="AW17" s="369"/>
      <c r="AX17" s="369"/>
      <c r="AY17" s="369"/>
      <c r="AZ17" s="369"/>
      <c r="BA17" s="369"/>
      <c r="BB17" s="369"/>
      <c r="BC17" s="369"/>
      <c r="BD17" s="369"/>
      <c r="BE17" s="369"/>
      <c r="BF17" s="369"/>
      <c r="BG17" s="369"/>
      <c r="BH17" s="369"/>
      <c r="BI17" s="369"/>
      <c r="BJ17" s="369"/>
      <c r="BK17" s="369"/>
      <c r="BL17" s="369"/>
      <c r="BM17" s="369"/>
      <c r="BN17" s="369"/>
      <c r="BO17" s="369"/>
      <c r="BP17" s="369"/>
      <c r="BQ17" s="369"/>
      <c r="BR17" s="369"/>
      <c r="BS17" s="369"/>
      <c r="BT17" s="369"/>
      <c r="BU17" s="369"/>
      <c r="BV17" s="369"/>
      <c r="BW17" s="369"/>
      <c r="BX17" s="369"/>
      <c r="BY17" s="369"/>
      <c r="BZ17" s="369"/>
      <c r="CA17" s="369"/>
      <c r="CB17" s="369"/>
      <c r="CC17" s="369"/>
      <c r="CD17" s="369"/>
      <c r="CE17" s="369"/>
      <c r="CF17" s="369"/>
      <c r="CG17" s="369"/>
      <c r="CH17" s="369"/>
      <c r="CI17" s="369"/>
      <c r="CJ17" s="369"/>
      <c r="CK17" s="369"/>
      <c r="CL17" s="369"/>
      <c r="CM17" s="369"/>
      <c r="CN17" s="369"/>
      <c r="CO17" s="369"/>
      <c r="CP17" s="369"/>
      <c r="CQ17" s="369"/>
      <c r="CR17" s="369"/>
      <c r="CS17" s="369"/>
      <c r="CT17" s="369"/>
      <c r="CU17" s="369"/>
      <c r="CV17" s="369"/>
      <c r="CW17" s="369"/>
      <c r="CX17" s="369"/>
      <c r="CY17" s="369"/>
      <c r="CZ17" s="369"/>
      <c r="DA17" s="369"/>
      <c r="DB17" s="369"/>
      <c r="DC17" s="369"/>
      <c r="DD17" s="369"/>
      <c r="DE17" s="369"/>
      <c r="DF17" s="369"/>
      <c r="DG17" s="369"/>
      <c r="DH17" s="369"/>
      <c r="DI17" s="369"/>
      <c r="DJ17" s="369"/>
      <c r="DK17" s="369"/>
      <c r="DL17" s="369"/>
      <c r="DM17" s="369"/>
      <c r="DN17" s="369"/>
      <c r="DO17" s="369"/>
      <c r="DP17" s="369"/>
      <c r="DQ17" s="369"/>
      <c r="DR17" s="369"/>
      <c r="DS17" s="369"/>
      <c r="DT17" s="369"/>
      <c r="DU17" s="369"/>
      <c r="DV17" s="369"/>
      <c r="DW17" s="369"/>
      <c r="DX17" s="369"/>
      <c r="DY17" s="369"/>
      <c r="DZ17" s="369"/>
      <c r="EA17" s="369"/>
      <c r="EB17" s="369"/>
      <c r="EC17" s="369"/>
      <c r="ED17" s="369"/>
      <c r="EE17" s="369"/>
      <c r="EF17" s="369"/>
      <c r="EG17" s="369"/>
      <c r="EH17" s="369"/>
      <c r="EI17" s="369"/>
      <c r="EJ17" s="369"/>
      <c r="EK17" s="369"/>
      <c r="EL17" s="369"/>
      <c r="EM17" s="369"/>
      <c r="EN17" s="369"/>
      <c r="EO17" s="369"/>
      <c r="EP17" s="369"/>
      <c r="EQ17" s="369"/>
      <c r="ER17" s="369"/>
      <c r="ES17" s="369"/>
      <c r="ET17" s="369"/>
      <c r="EU17" s="369"/>
      <c r="EV17" s="369"/>
      <c r="EW17" s="369"/>
      <c r="EX17" s="369"/>
      <c r="EY17" s="369"/>
      <c r="EZ17" s="369"/>
      <c r="FA17" s="369"/>
      <c r="FB17" s="369"/>
      <c r="FC17" s="369"/>
      <c r="FD17" s="369"/>
      <c r="FE17" s="369"/>
      <c r="FF17" s="369"/>
      <c r="FG17" s="369"/>
      <c r="FH17" s="369"/>
      <c r="FI17" s="369"/>
      <c r="FJ17" s="369"/>
      <c r="FK17" s="369"/>
      <c r="FL17" s="369"/>
      <c r="FM17" s="369"/>
      <c r="FN17" s="369"/>
      <c r="FO17" s="369"/>
      <c r="FP17" s="369"/>
      <c r="FQ17" s="369"/>
      <c r="FR17" s="369"/>
      <c r="FS17" s="369"/>
      <c r="FT17" s="369"/>
      <c r="FU17" s="369"/>
      <c r="FV17" s="369"/>
      <c r="FW17" s="369"/>
      <c r="FX17" s="369"/>
      <c r="FY17" s="369"/>
      <c r="FZ17" s="369"/>
      <c r="GA17" s="369"/>
      <c r="GB17" s="369"/>
      <c r="GC17" s="369"/>
      <c r="GD17" s="369"/>
      <c r="GE17" s="369"/>
      <c r="GF17" s="369"/>
      <c r="GG17" s="369"/>
      <c r="GH17" s="369"/>
      <c r="GI17" s="369"/>
      <c r="GJ17" s="369"/>
      <c r="GK17" s="369"/>
      <c r="GL17" s="369"/>
      <c r="GM17" s="369"/>
      <c r="GN17" s="369"/>
      <c r="GO17" s="369"/>
      <c r="GP17" s="369"/>
      <c r="GQ17" s="369"/>
      <c r="GR17" s="369"/>
      <c r="GS17" s="369"/>
      <c r="GT17" s="369"/>
      <c r="GU17" s="369"/>
      <c r="GV17" s="369"/>
      <c r="GW17" s="369"/>
      <c r="GX17" s="369"/>
      <c r="GY17" s="369"/>
      <c r="GZ17" s="369"/>
      <c r="HA17" s="369"/>
      <c r="HB17" s="369"/>
      <c r="HC17" s="369"/>
      <c r="HD17" s="369"/>
      <c r="HE17" s="369"/>
      <c r="HF17" s="369"/>
      <c r="HG17" s="369"/>
      <c r="HH17" s="369"/>
      <c r="HI17" s="369"/>
      <c r="HJ17" s="369"/>
      <c r="HK17" s="369"/>
      <c r="HL17" s="369"/>
      <c r="HM17" s="369"/>
      <c r="HN17" s="369"/>
      <c r="HO17" s="369"/>
      <c r="HP17" s="369"/>
      <c r="HQ17" s="369"/>
      <c r="HR17" s="369"/>
      <c r="HS17" s="369"/>
      <c r="HT17" s="369"/>
      <c r="HU17" s="369"/>
      <c r="HV17" s="369"/>
      <c r="HW17" s="369"/>
      <c r="HX17" s="369"/>
      <c r="HY17" s="369"/>
      <c r="HZ17" s="369"/>
      <c r="IA17" s="369"/>
      <c r="IB17" s="369"/>
      <c r="IC17" s="369"/>
      <c r="ID17" s="369"/>
      <c r="IE17" s="369"/>
      <c r="IF17" s="369"/>
      <c r="IG17" s="369"/>
      <c r="IH17" s="369"/>
      <c r="II17" s="369"/>
      <c r="IJ17" s="369"/>
      <c r="IK17" s="369"/>
      <c r="IL17" s="369"/>
      <c r="IM17" s="369"/>
      <c r="IN17" s="369"/>
      <c r="IO17" s="369"/>
      <c r="IP17" s="369"/>
      <c r="IQ17" s="369"/>
      <c r="IR17" s="369"/>
      <c r="IS17" s="369"/>
      <c r="IT17" s="369"/>
      <c r="IU17" s="369"/>
      <c r="IV17" s="369"/>
      <c r="IW17" s="369"/>
      <c r="IX17" s="369"/>
      <c r="IY17" s="369"/>
      <c r="IZ17" s="369"/>
      <c r="JA17" s="369"/>
      <c r="JB17" s="369"/>
      <c r="JC17" s="369"/>
      <c r="JD17" s="369"/>
      <c r="JE17" s="369"/>
      <c r="JF17" s="369"/>
      <c r="JG17" s="369"/>
      <c r="JH17" s="369"/>
      <c r="JI17" s="369"/>
      <c r="JJ17" s="369"/>
      <c r="JK17" s="369"/>
      <c r="JL17" s="369"/>
      <c r="JM17" s="369"/>
      <c r="JN17" s="369"/>
      <c r="JO17" s="369"/>
      <c r="JP17" s="369"/>
      <c r="JQ17" s="369"/>
      <c r="JR17" s="369"/>
      <c r="JS17" s="369"/>
      <c r="JT17" s="369"/>
      <c r="JU17" s="369"/>
      <c r="JV17" s="369"/>
      <c r="JW17" s="369"/>
      <c r="JX17" s="369"/>
      <c r="JY17" s="369"/>
      <c r="JZ17" s="369"/>
      <c r="KA17" s="369"/>
      <c r="KB17" s="369"/>
      <c r="KC17" s="369"/>
      <c r="KD17" s="369"/>
      <c r="KE17" s="369"/>
      <c r="KF17" s="369"/>
      <c r="KG17" s="369"/>
      <c r="KH17" s="369"/>
      <c r="KI17" s="369"/>
      <c r="KJ17" s="369"/>
      <c r="KK17" s="369"/>
      <c r="KL17" s="369"/>
      <c r="KM17" s="369"/>
      <c r="KN17" s="369"/>
      <c r="KO17" s="369"/>
      <c r="KP17" s="369"/>
      <c r="KQ17" s="369"/>
      <c r="KR17" s="369"/>
      <c r="KS17" s="369"/>
      <c r="KT17" s="369"/>
      <c r="KU17" s="369"/>
      <c r="KV17" s="369"/>
      <c r="KW17" s="369"/>
      <c r="KX17" s="369"/>
      <c r="KY17" s="369"/>
      <c r="KZ17" s="369"/>
      <c r="LA17" s="369"/>
      <c r="LB17" s="369"/>
      <c r="LC17" s="369"/>
      <c r="LD17" s="369"/>
      <c r="LE17" s="369"/>
      <c r="LF17" s="369"/>
      <c r="LG17" s="369"/>
      <c r="LH17" s="369"/>
      <c r="LI17" s="369"/>
      <c r="LJ17" s="369"/>
      <c r="LK17" s="369"/>
      <c r="LL17" s="369"/>
      <c r="LM17" s="369"/>
      <c r="LN17" s="369"/>
      <c r="LO17" s="369"/>
      <c r="LP17" s="369"/>
      <c r="LQ17" s="369"/>
      <c r="LR17" s="369"/>
      <c r="LS17" s="369"/>
      <c r="LT17" s="369"/>
      <c r="LU17" s="369"/>
      <c r="LV17" s="369"/>
      <c r="LW17" s="369"/>
      <c r="LX17" s="369"/>
      <c r="LY17" s="369"/>
      <c r="LZ17" s="369"/>
      <c r="MA17" s="369"/>
      <c r="MB17" s="369"/>
      <c r="MC17" s="369"/>
      <c r="MD17" s="369"/>
      <c r="ME17" s="369"/>
      <c r="MF17" s="369"/>
      <c r="MG17" s="369"/>
      <c r="MH17" s="369"/>
      <c r="MI17" s="369"/>
      <c r="MJ17" s="369"/>
      <c r="MK17" s="369"/>
      <c r="ML17" s="369"/>
      <c r="MM17" s="369"/>
      <c r="MN17" s="369"/>
      <c r="MO17" s="369"/>
      <c r="MP17" s="369"/>
      <c r="MQ17" s="369"/>
      <c r="MR17" s="369"/>
      <c r="MS17" s="369"/>
      <c r="MT17" s="369"/>
      <c r="MU17" s="369"/>
      <c r="MV17" s="369"/>
      <c r="MW17" s="369"/>
      <c r="MX17" s="369"/>
      <c r="MY17" s="369"/>
      <c r="MZ17" s="369"/>
      <c r="NA17" s="369"/>
      <c r="NB17" s="369"/>
      <c r="NC17" s="369"/>
      <c r="ND17" s="369"/>
      <c r="NE17" s="369"/>
      <c r="NF17" s="369"/>
      <c r="NG17" s="369"/>
      <c r="NH17" s="369"/>
      <c r="NI17" s="369"/>
      <c r="NJ17" s="369"/>
      <c r="NK17" s="369"/>
      <c r="NL17" s="369"/>
      <c r="NM17" s="369"/>
      <c r="NN17" s="369"/>
      <c r="NO17" s="369"/>
      <c r="NP17" s="369"/>
      <c r="NQ17" s="369"/>
      <c r="NR17" s="369"/>
      <c r="NS17" s="369"/>
      <c r="NT17" s="369"/>
      <c r="NU17" s="369"/>
      <c r="NV17" s="369"/>
      <c r="NW17" s="369"/>
      <c r="NX17" s="369"/>
      <c r="NY17" s="369"/>
      <c r="NZ17" s="369"/>
      <c r="OA17" s="369"/>
      <c r="OB17" s="369"/>
      <c r="OC17" s="369"/>
      <c r="OD17" s="369"/>
      <c r="OE17" s="369"/>
      <c r="OF17" s="369"/>
      <c r="OG17" s="369"/>
      <c r="OH17" s="369"/>
      <c r="OI17" s="369"/>
      <c r="OJ17" s="369"/>
      <c r="OK17" s="369"/>
      <c r="OL17" s="369"/>
      <c r="OM17" s="369"/>
      <c r="ON17" s="369"/>
      <c r="OO17" s="369"/>
      <c r="OP17" s="369"/>
      <c r="OQ17" s="369"/>
      <c r="OR17" s="369"/>
      <c r="OS17" s="369"/>
      <c r="OT17" s="369"/>
      <c r="OU17" s="369"/>
      <c r="OV17" s="369"/>
      <c r="OW17" s="369"/>
      <c r="OX17" s="369"/>
      <c r="OY17" s="369"/>
      <c r="OZ17" s="369"/>
      <c r="PA17" s="369"/>
      <c r="PB17" s="369"/>
      <c r="PC17" s="369"/>
      <c r="PD17" s="369"/>
      <c r="PE17" s="369"/>
      <c r="PF17" s="369"/>
      <c r="PG17" s="369"/>
      <c r="PH17" s="369"/>
      <c r="PI17" s="369"/>
      <c r="PJ17" s="369"/>
      <c r="PK17" s="369"/>
      <c r="PL17" s="369"/>
      <c r="PM17" s="369"/>
      <c r="PN17" s="369"/>
      <c r="PO17" s="369"/>
      <c r="PP17" s="369"/>
      <c r="PQ17" s="369"/>
      <c r="PR17" s="369"/>
      <c r="PS17" s="369"/>
      <c r="PT17" s="369"/>
      <c r="PU17" s="369"/>
      <c r="PV17" s="369"/>
      <c r="PW17" s="369"/>
      <c r="PX17" s="369"/>
      <c r="PY17" s="369"/>
      <c r="PZ17" s="369"/>
      <c r="QA17" s="369"/>
      <c r="QB17" s="369"/>
      <c r="QC17" s="369"/>
      <c r="QD17" s="369"/>
      <c r="QE17" s="369"/>
      <c r="QF17" s="369"/>
      <c r="QG17" s="369"/>
      <c r="QH17" s="369"/>
      <c r="QI17" s="369"/>
      <c r="QJ17" s="369"/>
      <c r="QK17" s="369"/>
      <c r="QL17" s="369"/>
      <c r="QM17" s="369"/>
      <c r="QN17" s="369"/>
      <c r="QO17" s="369"/>
      <c r="QP17" s="369"/>
      <c r="QQ17" s="369"/>
      <c r="QR17" s="369"/>
      <c r="QS17" s="369"/>
      <c r="QT17" s="369"/>
      <c r="QU17" s="369"/>
      <c r="QV17" s="369"/>
      <c r="QW17" s="369"/>
      <c r="QX17" s="369"/>
      <c r="QY17" s="369"/>
      <c r="QZ17" s="369"/>
      <c r="RA17" s="369"/>
      <c r="RB17" s="369"/>
      <c r="RC17" s="369"/>
      <c r="RD17" s="369"/>
      <c r="RE17" s="369"/>
      <c r="RF17" s="369"/>
      <c r="RG17" s="369"/>
      <c r="RH17" s="369"/>
      <c r="RI17" s="369"/>
      <c r="RJ17" s="369"/>
      <c r="RK17" s="369"/>
      <c r="RL17" s="369"/>
      <c r="RM17" s="369"/>
      <c r="RN17" s="369"/>
      <c r="RO17" s="369"/>
      <c r="RP17" s="369"/>
      <c r="RQ17" s="369"/>
      <c r="RR17" s="369"/>
      <c r="RS17" s="369"/>
      <c r="RT17" s="369"/>
      <c r="RU17" s="369"/>
      <c r="RV17" s="369"/>
      <c r="RW17" s="369"/>
      <c r="RX17" s="369"/>
      <c r="RY17" s="369"/>
      <c r="RZ17" s="369"/>
      <c r="SA17" s="369"/>
      <c r="SB17" s="369"/>
      <c r="SC17" s="369"/>
      <c r="SD17" s="369"/>
      <c r="SE17" s="369"/>
      <c r="SF17" s="369"/>
      <c r="SG17" s="369"/>
      <c r="SH17" s="369"/>
      <c r="SI17" s="369"/>
      <c r="SJ17" s="369"/>
      <c r="SK17" s="369"/>
      <c r="SL17" s="369"/>
      <c r="SM17" s="369"/>
      <c r="SN17" s="369"/>
      <c r="SO17" s="369"/>
      <c r="SP17" s="369"/>
      <c r="SQ17" s="369"/>
      <c r="SR17" s="369"/>
      <c r="SS17" s="369"/>
      <c r="ST17" s="369"/>
      <c r="SU17" s="369"/>
      <c r="SV17" s="369"/>
      <c r="SW17" s="369"/>
      <c r="SX17" s="369"/>
      <c r="SY17" s="369"/>
      <c r="SZ17" s="369"/>
      <c r="TA17" s="369"/>
      <c r="TB17" s="369"/>
      <c r="TC17" s="369"/>
      <c r="TD17" s="369"/>
      <c r="TE17" s="369"/>
      <c r="TF17" s="369"/>
      <c r="TG17" s="369"/>
      <c r="TH17" s="369"/>
      <c r="TI17" s="369"/>
      <c r="TJ17" s="369"/>
      <c r="TK17" s="369"/>
      <c r="TL17" s="369"/>
      <c r="TM17" s="369"/>
      <c r="TN17" s="369"/>
      <c r="TO17" s="369"/>
      <c r="TP17" s="369"/>
      <c r="TQ17" s="369"/>
      <c r="TR17" s="369"/>
      <c r="TS17" s="369"/>
      <c r="TT17" s="369"/>
      <c r="TU17" s="369"/>
      <c r="TV17" s="369"/>
      <c r="TW17" s="369"/>
      <c r="TX17" s="369"/>
      <c r="TY17" s="369"/>
      <c r="TZ17" s="369"/>
      <c r="UA17" s="369"/>
      <c r="UB17" s="369"/>
      <c r="UC17" s="369"/>
      <c r="UD17" s="369"/>
      <c r="UE17" s="369"/>
      <c r="UF17" s="369"/>
      <c r="UG17" s="369"/>
      <c r="UH17" s="369"/>
      <c r="UI17" s="369"/>
      <c r="UJ17" s="369"/>
      <c r="UK17" s="369"/>
      <c r="UL17" s="369"/>
      <c r="UM17" s="369"/>
      <c r="UN17" s="369"/>
      <c r="UO17" s="369"/>
      <c r="UP17" s="369"/>
      <c r="UQ17" s="369"/>
      <c r="UR17" s="369"/>
      <c r="US17" s="369"/>
      <c r="UT17" s="369"/>
      <c r="UU17" s="369"/>
      <c r="UV17" s="369"/>
      <c r="UW17" s="369"/>
      <c r="UX17" s="369"/>
      <c r="UY17" s="369"/>
      <c r="UZ17" s="369"/>
      <c r="VA17" s="369"/>
      <c r="VB17" s="369"/>
      <c r="VC17" s="369"/>
      <c r="VD17" s="369"/>
      <c r="VE17" s="369"/>
      <c r="VF17" s="369"/>
      <c r="VG17" s="369"/>
      <c r="VH17" s="369"/>
      <c r="VI17" s="369"/>
      <c r="VJ17" s="369"/>
      <c r="VK17" s="369"/>
      <c r="VL17" s="369"/>
      <c r="VM17" s="369"/>
      <c r="VN17" s="369"/>
      <c r="VO17" s="369"/>
      <c r="VP17" s="369"/>
      <c r="VQ17" s="369"/>
      <c r="VR17" s="369"/>
      <c r="VS17" s="369"/>
      <c r="VT17" s="369"/>
      <c r="VU17" s="369"/>
      <c r="VV17" s="369"/>
      <c r="VW17" s="369"/>
      <c r="VX17" s="369"/>
      <c r="VY17" s="369"/>
      <c r="VZ17" s="369"/>
      <c r="WA17" s="369"/>
      <c r="WB17" s="369"/>
      <c r="WC17" s="369"/>
      <c r="WD17" s="369"/>
      <c r="WE17" s="369"/>
      <c r="WF17" s="369"/>
      <c r="WG17" s="369"/>
      <c r="WH17" s="369"/>
      <c r="WI17" s="369"/>
      <c r="WJ17" s="369"/>
      <c r="WK17" s="369"/>
      <c r="WL17" s="369"/>
      <c r="WM17" s="369"/>
      <c r="WN17" s="369"/>
      <c r="WO17" s="369"/>
      <c r="WP17" s="369"/>
      <c r="WQ17" s="369"/>
      <c r="WR17" s="369"/>
      <c r="WS17" s="369"/>
      <c r="WT17" s="369"/>
      <c r="WU17" s="369"/>
      <c r="WV17" s="369"/>
      <c r="WW17" s="369"/>
      <c r="WX17" s="369"/>
      <c r="WY17" s="369"/>
      <c r="WZ17" s="369"/>
      <c r="XA17" s="369"/>
      <c r="XB17" s="369"/>
      <c r="XC17" s="369"/>
      <c r="XD17" s="369"/>
      <c r="XE17" s="369"/>
      <c r="XF17" s="369"/>
      <c r="XG17" s="369"/>
      <c r="XH17" s="369"/>
      <c r="XI17" s="369"/>
      <c r="XJ17" s="369"/>
      <c r="XK17" s="369"/>
      <c r="XL17" s="369"/>
      <c r="XM17" s="369"/>
      <c r="XN17" s="369"/>
      <c r="XO17" s="369"/>
      <c r="XP17" s="369"/>
      <c r="XQ17" s="369"/>
      <c r="XR17" s="369"/>
      <c r="XS17" s="369"/>
      <c r="XT17" s="369"/>
      <c r="XU17" s="369"/>
      <c r="XV17" s="369"/>
      <c r="XW17" s="369"/>
      <c r="XX17" s="369"/>
      <c r="XY17" s="369"/>
      <c r="XZ17" s="369"/>
      <c r="YA17" s="369"/>
      <c r="YB17" s="369"/>
      <c r="YC17" s="369"/>
      <c r="YD17" s="369"/>
      <c r="YE17" s="369"/>
      <c r="YF17" s="369"/>
      <c r="YG17" s="369"/>
      <c r="YH17" s="369"/>
      <c r="YI17" s="369"/>
      <c r="YJ17" s="369"/>
      <c r="YK17" s="369"/>
      <c r="YL17" s="369"/>
      <c r="YM17" s="369"/>
      <c r="YN17" s="369"/>
      <c r="YO17" s="369"/>
      <c r="YP17" s="369"/>
      <c r="YQ17" s="369"/>
      <c r="YR17" s="369"/>
      <c r="YS17" s="369"/>
      <c r="YT17" s="369"/>
      <c r="YU17" s="369"/>
      <c r="YV17" s="369"/>
      <c r="YW17" s="369"/>
      <c r="YX17" s="369"/>
      <c r="YY17" s="369"/>
      <c r="YZ17" s="369"/>
      <c r="ZA17" s="369"/>
      <c r="ZB17" s="369"/>
      <c r="ZC17" s="369"/>
      <c r="ZD17" s="369"/>
      <c r="ZE17" s="369"/>
      <c r="ZF17" s="369"/>
      <c r="ZG17" s="369"/>
      <c r="ZH17" s="369"/>
      <c r="ZI17" s="369"/>
      <c r="ZJ17" s="369"/>
      <c r="ZK17" s="369"/>
      <c r="ZL17" s="369"/>
      <c r="ZM17" s="369"/>
      <c r="ZN17" s="369"/>
      <c r="ZO17" s="369"/>
      <c r="ZP17" s="369"/>
      <c r="ZQ17" s="369"/>
      <c r="ZR17" s="369"/>
      <c r="ZS17" s="369"/>
      <c r="ZT17" s="369"/>
      <c r="ZU17" s="369"/>
      <c r="ZV17" s="369"/>
      <c r="ZW17" s="369"/>
      <c r="ZX17" s="369"/>
      <c r="ZY17" s="369"/>
      <c r="ZZ17" s="369"/>
      <c r="AAA17" s="369"/>
      <c r="AAB17" s="369"/>
      <c r="AAC17" s="369"/>
      <c r="AAD17" s="369"/>
      <c r="AAE17" s="369"/>
      <c r="AAF17" s="369"/>
      <c r="AAG17" s="369"/>
      <c r="AAH17" s="369"/>
      <c r="AAI17" s="369"/>
      <c r="AAJ17" s="369"/>
      <c r="AAK17" s="369"/>
      <c r="AAL17" s="369"/>
      <c r="AAM17" s="369"/>
      <c r="AAN17" s="369"/>
      <c r="AAO17" s="369"/>
      <c r="AAP17" s="369"/>
      <c r="AAQ17" s="369"/>
      <c r="AAR17" s="369"/>
      <c r="AAS17" s="369"/>
      <c r="AAT17" s="369"/>
      <c r="AAU17" s="369"/>
      <c r="AAV17" s="369"/>
      <c r="AAW17" s="369"/>
      <c r="AAX17" s="369"/>
      <c r="AAY17" s="369"/>
      <c r="AAZ17" s="369"/>
      <c r="ABA17" s="369"/>
      <c r="ABB17" s="369"/>
      <c r="ABC17" s="369"/>
      <c r="ABD17" s="369"/>
      <c r="ABE17" s="369"/>
      <c r="ABF17" s="369"/>
      <c r="ABG17" s="369"/>
      <c r="ABH17" s="369"/>
      <c r="ABI17" s="369"/>
      <c r="ABJ17" s="369"/>
      <c r="ABK17" s="369"/>
      <c r="ABL17" s="369"/>
      <c r="ABM17" s="369"/>
      <c r="ABN17" s="369"/>
      <c r="ABO17" s="369"/>
      <c r="ABP17" s="369"/>
      <c r="ABQ17" s="369"/>
      <c r="ABR17" s="369"/>
      <c r="ABS17" s="369"/>
      <c r="ABT17" s="369"/>
      <c r="ABU17" s="369"/>
      <c r="ABV17" s="369"/>
      <c r="ABW17" s="369"/>
      <c r="ABX17" s="369"/>
      <c r="ABY17" s="369"/>
      <c r="ABZ17" s="369"/>
      <c r="ACA17" s="369"/>
      <c r="ACB17" s="369"/>
      <c r="ACC17" s="369"/>
      <c r="ACD17" s="369"/>
      <c r="ACE17" s="369"/>
      <c r="ACF17" s="369"/>
      <c r="ACG17" s="369"/>
      <c r="ACH17" s="369"/>
      <c r="ACI17" s="369"/>
      <c r="ACJ17" s="369"/>
      <c r="ACK17" s="369"/>
      <c r="ACL17" s="369"/>
      <c r="ACM17" s="369"/>
      <c r="ACN17" s="369"/>
      <c r="ACO17" s="369"/>
      <c r="ACP17" s="369"/>
      <c r="ACQ17" s="369"/>
      <c r="ACR17" s="369"/>
      <c r="ACS17" s="369"/>
      <c r="ACT17" s="369"/>
      <c r="ACU17" s="369"/>
      <c r="ACV17" s="369"/>
      <c r="ACW17" s="369"/>
      <c r="ACX17" s="369"/>
      <c r="ACY17" s="369"/>
      <c r="ACZ17" s="369"/>
      <c r="ADA17" s="369"/>
      <c r="ADB17" s="369"/>
      <c r="ADC17" s="369"/>
      <c r="ADD17" s="369"/>
      <c r="ADE17" s="369"/>
      <c r="ADF17" s="369"/>
      <c r="ADG17" s="369"/>
      <c r="ADH17" s="369"/>
      <c r="ADI17" s="369"/>
      <c r="ADJ17" s="369"/>
      <c r="ADK17" s="369"/>
      <c r="ADL17" s="369"/>
      <c r="ADM17" s="369"/>
      <c r="ADN17" s="369"/>
      <c r="ADO17" s="369"/>
      <c r="ADP17" s="369"/>
      <c r="ADQ17" s="369"/>
      <c r="ADR17" s="369"/>
      <c r="ADS17" s="369"/>
      <c r="ADT17" s="369"/>
      <c r="ADU17" s="369"/>
      <c r="ADV17" s="369"/>
      <c r="ADW17" s="369"/>
      <c r="ADX17" s="369"/>
      <c r="ADY17" s="369"/>
      <c r="ADZ17" s="369"/>
      <c r="AEA17" s="369"/>
      <c r="AEB17" s="369"/>
      <c r="AEC17" s="369"/>
      <c r="AED17" s="369"/>
      <c r="AEE17" s="369"/>
      <c r="AEF17" s="369"/>
      <c r="AEG17" s="369"/>
      <c r="AEH17" s="369"/>
      <c r="AEI17" s="369"/>
      <c r="AEJ17" s="369"/>
      <c r="AEK17" s="369"/>
      <c r="AEL17" s="369"/>
      <c r="AEM17" s="369"/>
      <c r="AEN17" s="369"/>
      <c r="AEO17" s="369"/>
      <c r="AEP17" s="369"/>
      <c r="AEQ17" s="369"/>
      <c r="AER17" s="369"/>
      <c r="AES17" s="369"/>
      <c r="AET17" s="369"/>
      <c r="AEU17" s="369"/>
      <c r="AEV17" s="369"/>
      <c r="AEW17" s="369"/>
      <c r="AEX17" s="369"/>
      <c r="AEY17" s="369"/>
      <c r="AEZ17" s="369"/>
      <c r="AFA17" s="369"/>
      <c r="AFB17" s="369"/>
      <c r="AFC17" s="369"/>
      <c r="AFD17" s="369"/>
      <c r="AFE17" s="369"/>
      <c r="AFF17" s="369"/>
      <c r="AFG17" s="369"/>
      <c r="AFH17" s="369"/>
      <c r="AFI17" s="369"/>
      <c r="AFJ17" s="369"/>
      <c r="AFK17" s="369"/>
      <c r="AFL17" s="369"/>
      <c r="AFM17" s="369"/>
      <c r="AFN17" s="369"/>
      <c r="AFO17" s="369"/>
      <c r="AFP17" s="369"/>
      <c r="AFQ17" s="369"/>
      <c r="AFR17" s="369"/>
      <c r="AFS17" s="369"/>
      <c r="AFT17" s="369"/>
      <c r="AFU17" s="369"/>
      <c r="AFV17" s="369"/>
      <c r="AFW17" s="369"/>
      <c r="AFX17" s="369"/>
      <c r="AFY17" s="369"/>
      <c r="AFZ17" s="369"/>
      <c r="AGA17" s="369"/>
      <c r="AGB17" s="369"/>
      <c r="AGC17" s="369"/>
      <c r="AGD17" s="369"/>
      <c r="AGE17" s="369"/>
      <c r="AGF17" s="369"/>
      <c r="AGG17" s="369"/>
      <c r="AGH17" s="369"/>
      <c r="AGI17" s="369"/>
      <c r="AGJ17" s="369"/>
      <c r="AGK17" s="369"/>
      <c r="AGL17" s="369"/>
      <c r="AGM17" s="369"/>
      <c r="AGN17" s="369"/>
      <c r="AGO17" s="369"/>
      <c r="AGP17" s="369"/>
      <c r="AGQ17" s="369"/>
      <c r="AGR17" s="369"/>
      <c r="AGS17" s="369"/>
      <c r="AGT17" s="369"/>
      <c r="AGU17" s="369"/>
      <c r="AGV17" s="369"/>
      <c r="AGW17" s="369"/>
      <c r="AGX17" s="369"/>
      <c r="AGY17" s="369"/>
      <c r="AGZ17" s="369"/>
      <c r="AHA17" s="369"/>
      <c r="AHB17" s="369"/>
      <c r="AHC17" s="369"/>
      <c r="AHD17" s="369"/>
      <c r="AHE17" s="369"/>
      <c r="AHF17" s="369"/>
      <c r="AHG17" s="369"/>
      <c r="AHH17" s="369"/>
      <c r="AHI17" s="369"/>
      <c r="AHJ17" s="369"/>
      <c r="AHK17" s="369"/>
      <c r="AHL17" s="369"/>
      <c r="AHM17" s="369"/>
      <c r="AHN17" s="369"/>
      <c r="AHO17" s="369"/>
      <c r="AHP17" s="369"/>
      <c r="AHQ17" s="369"/>
      <c r="AHR17" s="369"/>
      <c r="AHS17" s="369"/>
      <c r="AHT17" s="369"/>
      <c r="AHU17" s="369"/>
      <c r="AHV17" s="369"/>
      <c r="AHW17" s="369"/>
      <c r="AHX17" s="369"/>
      <c r="AHY17" s="369"/>
      <c r="AHZ17" s="369"/>
      <c r="AIA17" s="369"/>
      <c r="AIB17" s="369"/>
      <c r="AIC17" s="369"/>
      <c r="AID17" s="369"/>
      <c r="AIE17" s="369"/>
      <c r="AIF17" s="369"/>
      <c r="AIG17" s="369"/>
      <c r="AIH17" s="369"/>
      <c r="AII17" s="369"/>
      <c r="AIJ17" s="369"/>
      <c r="AIK17" s="369"/>
      <c r="AIL17" s="369"/>
      <c r="AIM17" s="369"/>
      <c r="AIN17" s="369"/>
      <c r="AIO17" s="369"/>
      <c r="AIP17" s="369"/>
      <c r="AIQ17" s="369"/>
      <c r="AIR17" s="369"/>
      <c r="AIS17" s="369"/>
      <c r="AIT17" s="369"/>
      <c r="AIU17" s="369"/>
      <c r="AIV17" s="369"/>
      <c r="AIW17" s="369"/>
      <c r="AIX17" s="369"/>
      <c r="AIY17" s="369"/>
      <c r="AIZ17" s="369"/>
      <c r="AJA17" s="369"/>
      <c r="AJB17" s="369"/>
      <c r="AJC17" s="369"/>
      <c r="AJD17" s="369"/>
      <c r="AJE17" s="369"/>
      <c r="AJF17" s="369"/>
      <c r="AJG17" s="369"/>
      <c r="AJH17" s="369"/>
      <c r="AJI17" s="369"/>
      <c r="AJJ17" s="369"/>
      <c r="AJK17" s="369"/>
      <c r="AJL17" s="369"/>
      <c r="AJM17" s="369"/>
      <c r="AJN17" s="369"/>
      <c r="AJO17" s="369"/>
      <c r="AJP17" s="369"/>
      <c r="AJQ17" s="369"/>
      <c r="AJR17" s="369"/>
      <c r="AJS17" s="369"/>
      <c r="AJT17" s="369"/>
      <c r="AJU17" s="369"/>
      <c r="AJV17" s="369"/>
      <c r="AJW17" s="369"/>
      <c r="AJX17" s="369"/>
      <c r="AJY17" s="369"/>
      <c r="AJZ17" s="369"/>
      <c r="AKA17" s="369"/>
      <c r="AKB17" s="369"/>
      <c r="AKC17" s="369"/>
      <c r="AKD17" s="369"/>
      <c r="AKE17" s="369"/>
      <c r="AKF17" s="369"/>
      <c r="AKG17" s="369"/>
      <c r="AKH17" s="369"/>
      <c r="AKI17" s="369"/>
      <c r="AKJ17" s="369"/>
      <c r="AKK17" s="369"/>
      <c r="AKL17" s="369"/>
      <c r="AKM17" s="369"/>
      <c r="AKN17" s="369"/>
      <c r="AKO17" s="369"/>
      <c r="AKP17" s="369"/>
      <c r="AKQ17" s="369"/>
      <c r="AKR17" s="369"/>
      <c r="AKS17" s="369"/>
      <c r="AKT17" s="369"/>
      <c r="AKU17" s="369"/>
      <c r="AKV17" s="369"/>
      <c r="AKW17" s="369"/>
      <c r="AKX17" s="369"/>
      <c r="AKY17" s="369"/>
      <c r="AKZ17" s="369"/>
      <c r="ALA17" s="369"/>
      <c r="ALB17" s="369"/>
      <c r="ALC17" s="369"/>
      <c r="ALD17" s="369"/>
      <c r="ALE17" s="369"/>
      <c r="ALF17" s="369"/>
      <c r="ALG17" s="369"/>
      <c r="ALH17" s="369"/>
      <c r="ALI17" s="369"/>
      <c r="ALJ17" s="369"/>
      <c r="ALK17" s="369"/>
      <c r="ALL17" s="369"/>
      <c r="ALM17" s="369"/>
      <c r="ALN17" s="369"/>
      <c r="ALO17" s="369"/>
      <c r="ALP17" s="369"/>
      <c r="ALQ17" s="369"/>
      <c r="ALR17" s="369"/>
      <c r="ALS17" s="369"/>
      <c r="ALT17" s="369"/>
      <c r="ALU17" s="369"/>
      <c r="ALV17" s="369"/>
      <c r="ALW17" s="369"/>
      <c r="ALX17" s="369"/>
      <c r="ALY17" s="369"/>
      <c r="ALZ17" s="369"/>
      <c r="AMA17" s="369"/>
      <c r="AMB17" s="369"/>
      <c r="AMC17" s="369"/>
      <c r="AMD17" s="369"/>
      <c r="AME17" s="369"/>
      <c r="AMF17" s="369"/>
      <c r="AMG17" s="369"/>
      <c r="AMH17" s="369"/>
    </row>
    <row r="18" spans="1:1022" ht="12.75" customHeight="1">
      <c r="A18" s="379"/>
      <c r="B18" s="378"/>
      <c r="C18" s="377"/>
      <c r="D18" s="377"/>
      <c r="E18" s="377"/>
      <c r="F18" s="376"/>
      <c r="G18" s="375"/>
      <c r="H18" s="1544" t="s">
        <v>13</v>
      </c>
      <c r="I18" s="1544"/>
      <c r="J18" s="1544"/>
      <c r="K18" s="374"/>
      <c r="L18" s="374"/>
      <c r="M18" s="369"/>
      <c r="N18" s="369"/>
      <c r="O18" s="369"/>
      <c r="P18" s="369"/>
      <c r="Q18" s="369"/>
      <c r="R18" s="369"/>
      <c r="S18" s="369"/>
      <c r="T18" s="369"/>
      <c r="U18" s="369"/>
      <c r="V18" s="369"/>
      <c r="W18" s="369"/>
      <c r="X18" s="369"/>
      <c r="Y18" s="369"/>
      <c r="Z18" s="369"/>
      <c r="AA18" s="369"/>
      <c r="AB18" s="369"/>
      <c r="AC18" s="369"/>
      <c r="AD18" s="369"/>
      <c r="AE18" s="369"/>
      <c r="AF18" s="369"/>
      <c r="AG18" s="369"/>
      <c r="AH18" s="369"/>
      <c r="AI18" s="369"/>
      <c r="AJ18" s="369"/>
      <c r="AK18" s="369"/>
      <c r="AL18" s="369"/>
      <c r="AM18" s="369"/>
      <c r="AN18" s="369"/>
      <c r="AO18" s="369"/>
      <c r="AP18" s="369"/>
      <c r="AQ18" s="369"/>
      <c r="AR18" s="369"/>
      <c r="AS18" s="369"/>
      <c r="AT18" s="369"/>
      <c r="AU18" s="369"/>
      <c r="AV18" s="369"/>
      <c r="AW18" s="369"/>
      <c r="AX18" s="369"/>
      <c r="AY18" s="369"/>
      <c r="AZ18" s="369"/>
      <c r="BA18" s="369"/>
      <c r="BB18" s="369"/>
      <c r="BC18" s="369"/>
      <c r="BD18" s="369"/>
      <c r="BE18" s="369"/>
      <c r="BF18" s="369"/>
      <c r="BG18" s="369"/>
      <c r="BH18" s="369"/>
      <c r="BI18" s="369"/>
      <c r="BJ18" s="369"/>
      <c r="BK18" s="369"/>
      <c r="BL18" s="369"/>
      <c r="BM18" s="369"/>
      <c r="BN18" s="369"/>
      <c r="BO18" s="369"/>
      <c r="BP18" s="369"/>
      <c r="BQ18" s="369"/>
      <c r="BR18" s="369"/>
      <c r="BS18" s="369"/>
      <c r="BT18" s="369"/>
      <c r="BU18" s="369"/>
      <c r="BV18" s="369"/>
      <c r="BW18" s="369"/>
      <c r="BX18" s="369"/>
      <c r="BY18" s="369"/>
      <c r="BZ18" s="369"/>
      <c r="CA18" s="369"/>
      <c r="CB18" s="369"/>
      <c r="CC18" s="369"/>
      <c r="CD18" s="369"/>
      <c r="CE18" s="369"/>
      <c r="CF18" s="369"/>
      <c r="CG18" s="369"/>
      <c r="CH18" s="369"/>
      <c r="CI18" s="369"/>
      <c r="CJ18" s="369"/>
      <c r="CK18" s="369"/>
      <c r="CL18" s="369"/>
      <c r="CM18" s="369"/>
      <c r="CN18" s="369"/>
      <c r="CO18" s="369"/>
      <c r="CP18" s="369"/>
      <c r="CQ18" s="369"/>
      <c r="CR18" s="369"/>
      <c r="CS18" s="369"/>
      <c r="CT18" s="369"/>
      <c r="CU18" s="369"/>
      <c r="CV18" s="369"/>
      <c r="CW18" s="369"/>
      <c r="CX18" s="369"/>
      <c r="CY18" s="369"/>
      <c r="CZ18" s="369"/>
      <c r="DA18" s="369"/>
      <c r="DB18" s="369"/>
      <c r="DC18" s="369"/>
      <c r="DD18" s="369"/>
      <c r="DE18" s="369"/>
      <c r="DF18" s="369"/>
      <c r="DG18" s="369"/>
      <c r="DH18" s="369"/>
      <c r="DI18" s="369"/>
      <c r="DJ18" s="369"/>
      <c r="DK18" s="369"/>
      <c r="DL18" s="369"/>
      <c r="DM18" s="369"/>
      <c r="DN18" s="369"/>
      <c r="DO18" s="369"/>
      <c r="DP18" s="369"/>
      <c r="DQ18" s="369"/>
      <c r="DR18" s="369"/>
      <c r="DS18" s="369"/>
      <c r="DT18" s="369"/>
      <c r="DU18" s="369"/>
      <c r="DV18" s="369"/>
      <c r="DW18" s="369"/>
      <c r="DX18" s="369"/>
      <c r="DY18" s="369"/>
      <c r="DZ18" s="369"/>
      <c r="EA18" s="369"/>
      <c r="EB18" s="369"/>
      <c r="EC18" s="369"/>
      <c r="ED18" s="369"/>
      <c r="EE18" s="369"/>
      <c r="EF18" s="369"/>
      <c r="EG18" s="369"/>
      <c r="EH18" s="369"/>
      <c r="EI18" s="369"/>
      <c r="EJ18" s="369"/>
      <c r="EK18" s="369"/>
      <c r="EL18" s="369"/>
      <c r="EM18" s="369"/>
      <c r="EN18" s="369"/>
      <c r="EO18" s="369"/>
      <c r="EP18" s="369"/>
      <c r="EQ18" s="369"/>
      <c r="ER18" s="369"/>
      <c r="ES18" s="369"/>
      <c r="ET18" s="369"/>
      <c r="EU18" s="369"/>
      <c r="EV18" s="369"/>
      <c r="EW18" s="369"/>
      <c r="EX18" s="369"/>
      <c r="EY18" s="369"/>
      <c r="EZ18" s="369"/>
      <c r="FA18" s="369"/>
      <c r="FB18" s="369"/>
      <c r="FC18" s="369"/>
      <c r="FD18" s="369"/>
      <c r="FE18" s="369"/>
      <c r="FF18" s="369"/>
      <c r="FG18" s="369"/>
      <c r="FH18" s="369"/>
      <c r="FI18" s="369"/>
      <c r="FJ18" s="369"/>
      <c r="FK18" s="369"/>
      <c r="FL18" s="369"/>
      <c r="FM18" s="369"/>
      <c r="FN18" s="369"/>
      <c r="FO18" s="369"/>
      <c r="FP18" s="369"/>
      <c r="FQ18" s="369"/>
      <c r="FR18" s="369"/>
      <c r="FS18" s="369"/>
      <c r="FT18" s="369"/>
      <c r="FU18" s="369"/>
      <c r="FV18" s="369"/>
      <c r="FW18" s="369"/>
      <c r="FX18" s="369"/>
      <c r="FY18" s="369"/>
      <c r="FZ18" s="369"/>
      <c r="GA18" s="369"/>
      <c r="GB18" s="369"/>
      <c r="GC18" s="369"/>
      <c r="GD18" s="369"/>
      <c r="GE18" s="369"/>
      <c r="GF18" s="369"/>
      <c r="GG18" s="369"/>
      <c r="GH18" s="369"/>
      <c r="GI18" s="369"/>
      <c r="GJ18" s="369"/>
      <c r="GK18" s="369"/>
      <c r="GL18" s="369"/>
      <c r="GM18" s="369"/>
      <c r="GN18" s="369"/>
      <c r="GO18" s="369"/>
      <c r="GP18" s="369"/>
      <c r="GQ18" s="369"/>
      <c r="GR18" s="369"/>
      <c r="GS18" s="369"/>
      <c r="GT18" s="369"/>
      <c r="GU18" s="369"/>
      <c r="GV18" s="369"/>
      <c r="GW18" s="369"/>
      <c r="GX18" s="369"/>
      <c r="GY18" s="369"/>
      <c r="GZ18" s="369"/>
      <c r="HA18" s="369"/>
      <c r="HB18" s="369"/>
      <c r="HC18" s="369"/>
      <c r="HD18" s="369"/>
      <c r="HE18" s="369"/>
      <c r="HF18" s="369"/>
      <c r="HG18" s="369"/>
      <c r="HH18" s="369"/>
      <c r="HI18" s="369"/>
      <c r="HJ18" s="369"/>
      <c r="HK18" s="369"/>
      <c r="HL18" s="369"/>
      <c r="HM18" s="369"/>
      <c r="HN18" s="369"/>
      <c r="HO18" s="369"/>
      <c r="HP18" s="369"/>
      <c r="HQ18" s="369"/>
      <c r="HR18" s="369"/>
      <c r="HS18" s="369"/>
      <c r="HT18" s="369"/>
      <c r="HU18" s="369"/>
      <c r="HV18" s="369"/>
      <c r="HW18" s="369"/>
      <c r="HX18" s="369"/>
      <c r="HY18" s="369"/>
      <c r="HZ18" s="369"/>
      <c r="IA18" s="369"/>
      <c r="IB18" s="369"/>
      <c r="IC18" s="369"/>
      <c r="ID18" s="369"/>
      <c r="IE18" s="369"/>
      <c r="IF18" s="369"/>
      <c r="IG18" s="369"/>
      <c r="IH18" s="369"/>
      <c r="II18" s="369"/>
      <c r="IJ18" s="369"/>
      <c r="IK18" s="369"/>
      <c r="IL18" s="369"/>
      <c r="IM18" s="369"/>
      <c r="IN18" s="369"/>
      <c r="IO18" s="369"/>
      <c r="IP18" s="369"/>
      <c r="IQ18" s="369"/>
      <c r="IR18" s="369"/>
      <c r="IS18" s="369"/>
      <c r="IT18" s="369"/>
      <c r="IU18" s="369"/>
      <c r="IV18" s="369"/>
      <c r="IW18" s="369"/>
      <c r="IX18" s="369"/>
      <c r="IY18" s="369"/>
      <c r="IZ18" s="369"/>
      <c r="JA18" s="369"/>
      <c r="JB18" s="369"/>
      <c r="JC18" s="369"/>
      <c r="JD18" s="369"/>
      <c r="JE18" s="369"/>
      <c r="JF18" s="369"/>
      <c r="JG18" s="369"/>
      <c r="JH18" s="369"/>
      <c r="JI18" s="369"/>
      <c r="JJ18" s="369"/>
      <c r="JK18" s="369"/>
      <c r="JL18" s="369"/>
      <c r="JM18" s="369"/>
      <c r="JN18" s="369"/>
      <c r="JO18" s="369"/>
      <c r="JP18" s="369"/>
      <c r="JQ18" s="369"/>
      <c r="JR18" s="369"/>
      <c r="JS18" s="369"/>
      <c r="JT18" s="369"/>
      <c r="JU18" s="369"/>
      <c r="JV18" s="369"/>
      <c r="JW18" s="369"/>
      <c r="JX18" s="369"/>
      <c r="JY18" s="369"/>
      <c r="JZ18" s="369"/>
      <c r="KA18" s="369"/>
      <c r="KB18" s="369"/>
      <c r="KC18" s="369"/>
      <c r="KD18" s="369"/>
      <c r="KE18" s="369"/>
      <c r="KF18" s="369"/>
      <c r="KG18" s="369"/>
      <c r="KH18" s="369"/>
      <c r="KI18" s="369"/>
      <c r="KJ18" s="369"/>
      <c r="KK18" s="369"/>
      <c r="KL18" s="369"/>
      <c r="KM18" s="369"/>
      <c r="KN18" s="369"/>
      <c r="KO18" s="369"/>
      <c r="KP18" s="369"/>
      <c r="KQ18" s="369"/>
      <c r="KR18" s="369"/>
      <c r="KS18" s="369"/>
      <c r="KT18" s="369"/>
      <c r="KU18" s="369"/>
      <c r="KV18" s="369"/>
      <c r="KW18" s="369"/>
      <c r="KX18" s="369"/>
      <c r="KY18" s="369"/>
      <c r="KZ18" s="369"/>
      <c r="LA18" s="369"/>
      <c r="LB18" s="369"/>
      <c r="LC18" s="369"/>
      <c r="LD18" s="369"/>
      <c r="LE18" s="369"/>
      <c r="LF18" s="369"/>
      <c r="LG18" s="369"/>
      <c r="LH18" s="369"/>
      <c r="LI18" s="369"/>
      <c r="LJ18" s="369"/>
      <c r="LK18" s="369"/>
      <c r="LL18" s="369"/>
      <c r="LM18" s="369"/>
      <c r="LN18" s="369"/>
      <c r="LO18" s="369"/>
      <c r="LP18" s="369"/>
      <c r="LQ18" s="369"/>
      <c r="LR18" s="369"/>
      <c r="LS18" s="369"/>
      <c r="LT18" s="369"/>
      <c r="LU18" s="369"/>
      <c r="LV18" s="369"/>
      <c r="LW18" s="369"/>
      <c r="LX18" s="369"/>
      <c r="LY18" s="369"/>
      <c r="LZ18" s="369"/>
      <c r="MA18" s="369"/>
      <c r="MB18" s="369"/>
      <c r="MC18" s="369"/>
      <c r="MD18" s="369"/>
      <c r="ME18" s="369"/>
      <c r="MF18" s="369"/>
      <c r="MG18" s="369"/>
      <c r="MH18" s="369"/>
      <c r="MI18" s="369"/>
      <c r="MJ18" s="369"/>
      <c r="MK18" s="369"/>
      <c r="ML18" s="369"/>
      <c r="MM18" s="369"/>
      <c r="MN18" s="369"/>
      <c r="MO18" s="369"/>
      <c r="MP18" s="369"/>
      <c r="MQ18" s="369"/>
      <c r="MR18" s="369"/>
      <c r="MS18" s="369"/>
      <c r="MT18" s="369"/>
      <c r="MU18" s="369"/>
      <c r="MV18" s="369"/>
      <c r="MW18" s="369"/>
      <c r="MX18" s="369"/>
      <c r="MY18" s="369"/>
      <c r="MZ18" s="369"/>
      <c r="NA18" s="369"/>
      <c r="NB18" s="369"/>
      <c r="NC18" s="369"/>
      <c r="ND18" s="369"/>
      <c r="NE18" s="369"/>
      <c r="NF18" s="369"/>
      <c r="NG18" s="369"/>
      <c r="NH18" s="369"/>
      <c r="NI18" s="369"/>
      <c r="NJ18" s="369"/>
      <c r="NK18" s="369"/>
      <c r="NL18" s="369"/>
      <c r="NM18" s="369"/>
      <c r="NN18" s="369"/>
      <c r="NO18" s="369"/>
      <c r="NP18" s="369"/>
      <c r="NQ18" s="369"/>
      <c r="NR18" s="369"/>
      <c r="NS18" s="369"/>
      <c r="NT18" s="369"/>
      <c r="NU18" s="369"/>
      <c r="NV18" s="369"/>
      <c r="NW18" s="369"/>
      <c r="NX18" s="369"/>
      <c r="NY18" s="369"/>
      <c r="NZ18" s="369"/>
      <c r="OA18" s="369"/>
      <c r="OB18" s="369"/>
      <c r="OC18" s="369"/>
      <c r="OD18" s="369"/>
      <c r="OE18" s="369"/>
      <c r="OF18" s="369"/>
      <c r="OG18" s="369"/>
      <c r="OH18" s="369"/>
      <c r="OI18" s="369"/>
      <c r="OJ18" s="369"/>
      <c r="OK18" s="369"/>
      <c r="OL18" s="369"/>
      <c r="OM18" s="369"/>
      <c r="ON18" s="369"/>
      <c r="OO18" s="369"/>
      <c r="OP18" s="369"/>
      <c r="OQ18" s="369"/>
      <c r="OR18" s="369"/>
      <c r="OS18" s="369"/>
      <c r="OT18" s="369"/>
      <c r="OU18" s="369"/>
      <c r="OV18" s="369"/>
      <c r="OW18" s="369"/>
      <c r="OX18" s="369"/>
      <c r="OY18" s="369"/>
      <c r="OZ18" s="369"/>
      <c r="PA18" s="369"/>
      <c r="PB18" s="369"/>
      <c r="PC18" s="369"/>
      <c r="PD18" s="369"/>
      <c r="PE18" s="369"/>
      <c r="PF18" s="369"/>
      <c r="PG18" s="369"/>
      <c r="PH18" s="369"/>
      <c r="PI18" s="369"/>
      <c r="PJ18" s="369"/>
      <c r="PK18" s="369"/>
      <c r="PL18" s="369"/>
      <c r="PM18" s="369"/>
      <c r="PN18" s="369"/>
      <c r="PO18" s="369"/>
      <c r="PP18" s="369"/>
      <c r="PQ18" s="369"/>
      <c r="PR18" s="369"/>
      <c r="PS18" s="369"/>
      <c r="PT18" s="369"/>
      <c r="PU18" s="369"/>
      <c r="PV18" s="369"/>
      <c r="PW18" s="369"/>
      <c r="PX18" s="369"/>
      <c r="PY18" s="369"/>
      <c r="PZ18" s="369"/>
      <c r="QA18" s="369"/>
      <c r="QB18" s="369"/>
      <c r="QC18" s="369"/>
      <c r="QD18" s="369"/>
      <c r="QE18" s="369"/>
      <c r="QF18" s="369"/>
      <c r="QG18" s="369"/>
      <c r="QH18" s="369"/>
      <c r="QI18" s="369"/>
      <c r="QJ18" s="369"/>
      <c r="QK18" s="369"/>
      <c r="QL18" s="369"/>
      <c r="QM18" s="369"/>
      <c r="QN18" s="369"/>
      <c r="QO18" s="369"/>
      <c r="QP18" s="369"/>
      <c r="QQ18" s="369"/>
      <c r="QR18" s="369"/>
      <c r="QS18" s="369"/>
      <c r="QT18" s="369"/>
      <c r="QU18" s="369"/>
      <c r="QV18" s="369"/>
      <c r="QW18" s="369"/>
      <c r="QX18" s="369"/>
      <c r="QY18" s="369"/>
      <c r="QZ18" s="369"/>
      <c r="RA18" s="369"/>
      <c r="RB18" s="369"/>
      <c r="RC18" s="369"/>
      <c r="RD18" s="369"/>
      <c r="RE18" s="369"/>
      <c r="RF18" s="369"/>
      <c r="RG18" s="369"/>
      <c r="RH18" s="369"/>
      <c r="RI18" s="369"/>
      <c r="RJ18" s="369"/>
      <c r="RK18" s="369"/>
      <c r="RL18" s="369"/>
      <c r="RM18" s="369"/>
      <c r="RN18" s="369"/>
      <c r="RO18" s="369"/>
      <c r="RP18" s="369"/>
      <c r="RQ18" s="369"/>
      <c r="RR18" s="369"/>
      <c r="RS18" s="369"/>
      <c r="RT18" s="369"/>
      <c r="RU18" s="369"/>
      <c r="RV18" s="369"/>
      <c r="RW18" s="369"/>
      <c r="RX18" s="369"/>
      <c r="RY18" s="369"/>
      <c r="RZ18" s="369"/>
      <c r="SA18" s="369"/>
      <c r="SB18" s="369"/>
      <c r="SC18" s="369"/>
      <c r="SD18" s="369"/>
      <c r="SE18" s="369"/>
      <c r="SF18" s="369"/>
      <c r="SG18" s="369"/>
      <c r="SH18" s="369"/>
      <c r="SI18" s="369"/>
      <c r="SJ18" s="369"/>
      <c r="SK18" s="369"/>
      <c r="SL18" s="369"/>
      <c r="SM18" s="369"/>
      <c r="SN18" s="369"/>
      <c r="SO18" s="369"/>
      <c r="SP18" s="369"/>
      <c r="SQ18" s="369"/>
      <c r="SR18" s="369"/>
      <c r="SS18" s="369"/>
      <c r="ST18" s="369"/>
      <c r="SU18" s="369"/>
      <c r="SV18" s="369"/>
      <c r="SW18" s="369"/>
      <c r="SX18" s="369"/>
      <c r="SY18" s="369"/>
      <c r="SZ18" s="369"/>
      <c r="TA18" s="369"/>
      <c r="TB18" s="369"/>
      <c r="TC18" s="369"/>
      <c r="TD18" s="369"/>
      <c r="TE18" s="369"/>
      <c r="TF18" s="369"/>
      <c r="TG18" s="369"/>
      <c r="TH18" s="369"/>
      <c r="TI18" s="369"/>
      <c r="TJ18" s="369"/>
      <c r="TK18" s="369"/>
      <c r="TL18" s="369"/>
      <c r="TM18" s="369"/>
      <c r="TN18" s="369"/>
      <c r="TO18" s="369"/>
      <c r="TP18" s="369"/>
      <c r="TQ18" s="369"/>
      <c r="TR18" s="369"/>
      <c r="TS18" s="369"/>
      <c r="TT18" s="369"/>
      <c r="TU18" s="369"/>
      <c r="TV18" s="369"/>
      <c r="TW18" s="369"/>
      <c r="TX18" s="369"/>
      <c r="TY18" s="369"/>
      <c r="TZ18" s="369"/>
      <c r="UA18" s="369"/>
      <c r="UB18" s="369"/>
      <c r="UC18" s="369"/>
      <c r="UD18" s="369"/>
      <c r="UE18" s="369"/>
      <c r="UF18" s="369"/>
      <c r="UG18" s="369"/>
      <c r="UH18" s="369"/>
      <c r="UI18" s="369"/>
      <c r="UJ18" s="369"/>
      <c r="UK18" s="369"/>
      <c r="UL18" s="369"/>
      <c r="UM18" s="369"/>
      <c r="UN18" s="369"/>
      <c r="UO18" s="369"/>
      <c r="UP18" s="369"/>
      <c r="UQ18" s="369"/>
      <c r="UR18" s="369"/>
      <c r="US18" s="369"/>
      <c r="UT18" s="369"/>
      <c r="UU18" s="369"/>
      <c r="UV18" s="369"/>
      <c r="UW18" s="369"/>
      <c r="UX18" s="369"/>
      <c r="UY18" s="369"/>
      <c r="UZ18" s="369"/>
      <c r="VA18" s="369"/>
      <c r="VB18" s="369"/>
      <c r="VC18" s="369"/>
      <c r="VD18" s="369"/>
      <c r="VE18" s="369"/>
      <c r="VF18" s="369"/>
      <c r="VG18" s="369"/>
      <c r="VH18" s="369"/>
      <c r="VI18" s="369"/>
      <c r="VJ18" s="369"/>
      <c r="VK18" s="369"/>
      <c r="VL18" s="369"/>
      <c r="VM18" s="369"/>
      <c r="VN18" s="369"/>
      <c r="VO18" s="369"/>
      <c r="VP18" s="369"/>
      <c r="VQ18" s="369"/>
      <c r="VR18" s="369"/>
      <c r="VS18" s="369"/>
      <c r="VT18" s="369"/>
      <c r="VU18" s="369"/>
      <c r="VV18" s="369"/>
      <c r="VW18" s="369"/>
      <c r="VX18" s="369"/>
      <c r="VY18" s="369"/>
      <c r="VZ18" s="369"/>
      <c r="WA18" s="369"/>
      <c r="WB18" s="369"/>
      <c r="WC18" s="369"/>
      <c r="WD18" s="369"/>
      <c r="WE18" s="369"/>
      <c r="WF18" s="369"/>
      <c r="WG18" s="369"/>
      <c r="WH18" s="369"/>
      <c r="WI18" s="369"/>
      <c r="WJ18" s="369"/>
      <c r="WK18" s="369"/>
      <c r="WL18" s="369"/>
      <c r="WM18" s="369"/>
      <c r="WN18" s="369"/>
      <c r="WO18" s="369"/>
      <c r="WP18" s="369"/>
      <c r="WQ18" s="369"/>
      <c r="WR18" s="369"/>
      <c r="WS18" s="369"/>
      <c r="WT18" s="369"/>
      <c r="WU18" s="369"/>
      <c r="WV18" s="369"/>
      <c r="WW18" s="369"/>
      <c r="WX18" s="369"/>
      <c r="WY18" s="369"/>
      <c r="WZ18" s="369"/>
      <c r="XA18" s="369"/>
      <c r="XB18" s="369"/>
      <c r="XC18" s="369"/>
      <c r="XD18" s="369"/>
      <c r="XE18" s="369"/>
      <c r="XF18" s="369"/>
      <c r="XG18" s="369"/>
      <c r="XH18" s="369"/>
      <c r="XI18" s="369"/>
      <c r="XJ18" s="369"/>
      <c r="XK18" s="369"/>
      <c r="XL18" s="369"/>
      <c r="XM18" s="369"/>
      <c r="XN18" s="369"/>
      <c r="XO18" s="369"/>
      <c r="XP18" s="369"/>
      <c r="XQ18" s="369"/>
      <c r="XR18" s="369"/>
      <c r="XS18" s="369"/>
      <c r="XT18" s="369"/>
      <c r="XU18" s="369"/>
      <c r="XV18" s="369"/>
      <c r="XW18" s="369"/>
      <c r="XX18" s="369"/>
      <c r="XY18" s="369"/>
      <c r="XZ18" s="369"/>
      <c r="YA18" s="369"/>
      <c r="YB18" s="369"/>
      <c r="YC18" s="369"/>
      <c r="YD18" s="369"/>
      <c r="YE18" s="369"/>
      <c r="YF18" s="369"/>
      <c r="YG18" s="369"/>
      <c r="YH18" s="369"/>
      <c r="YI18" s="369"/>
      <c r="YJ18" s="369"/>
      <c r="YK18" s="369"/>
      <c r="YL18" s="369"/>
      <c r="YM18" s="369"/>
      <c r="YN18" s="369"/>
      <c r="YO18" s="369"/>
      <c r="YP18" s="369"/>
      <c r="YQ18" s="369"/>
      <c r="YR18" s="369"/>
      <c r="YS18" s="369"/>
      <c r="YT18" s="369"/>
      <c r="YU18" s="369"/>
      <c r="YV18" s="369"/>
      <c r="YW18" s="369"/>
      <c r="YX18" s="369"/>
      <c r="YY18" s="369"/>
      <c r="YZ18" s="369"/>
      <c r="ZA18" s="369"/>
      <c r="ZB18" s="369"/>
      <c r="ZC18" s="369"/>
      <c r="ZD18" s="369"/>
      <c r="ZE18" s="369"/>
      <c r="ZF18" s="369"/>
      <c r="ZG18" s="369"/>
      <c r="ZH18" s="369"/>
      <c r="ZI18" s="369"/>
      <c r="ZJ18" s="369"/>
      <c r="ZK18" s="369"/>
      <c r="ZL18" s="369"/>
      <c r="ZM18" s="369"/>
      <c r="ZN18" s="369"/>
      <c r="ZO18" s="369"/>
      <c r="ZP18" s="369"/>
      <c r="ZQ18" s="369"/>
      <c r="ZR18" s="369"/>
      <c r="ZS18" s="369"/>
      <c r="ZT18" s="369"/>
      <c r="ZU18" s="369"/>
      <c r="ZV18" s="369"/>
      <c r="ZW18" s="369"/>
      <c r="ZX18" s="369"/>
      <c r="ZY18" s="369"/>
      <c r="ZZ18" s="369"/>
      <c r="AAA18" s="369"/>
      <c r="AAB18" s="369"/>
      <c r="AAC18" s="369"/>
      <c r="AAD18" s="369"/>
      <c r="AAE18" s="369"/>
      <c r="AAF18" s="369"/>
      <c r="AAG18" s="369"/>
      <c r="AAH18" s="369"/>
      <c r="AAI18" s="369"/>
      <c r="AAJ18" s="369"/>
      <c r="AAK18" s="369"/>
      <c r="AAL18" s="369"/>
      <c r="AAM18" s="369"/>
      <c r="AAN18" s="369"/>
      <c r="AAO18" s="369"/>
      <c r="AAP18" s="369"/>
      <c r="AAQ18" s="369"/>
      <c r="AAR18" s="369"/>
      <c r="AAS18" s="369"/>
      <c r="AAT18" s="369"/>
      <c r="AAU18" s="369"/>
      <c r="AAV18" s="369"/>
      <c r="AAW18" s="369"/>
      <c r="AAX18" s="369"/>
      <c r="AAY18" s="369"/>
      <c r="AAZ18" s="369"/>
      <c r="ABA18" s="369"/>
      <c r="ABB18" s="369"/>
      <c r="ABC18" s="369"/>
      <c r="ABD18" s="369"/>
      <c r="ABE18" s="369"/>
      <c r="ABF18" s="369"/>
      <c r="ABG18" s="369"/>
      <c r="ABH18" s="369"/>
      <c r="ABI18" s="369"/>
      <c r="ABJ18" s="369"/>
      <c r="ABK18" s="369"/>
      <c r="ABL18" s="369"/>
      <c r="ABM18" s="369"/>
      <c r="ABN18" s="369"/>
      <c r="ABO18" s="369"/>
      <c r="ABP18" s="369"/>
      <c r="ABQ18" s="369"/>
      <c r="ABR18" s="369"/>
      <c r="ABS18" s="369"/>
      <c r="ABT18" s="369"/>
      <c r="ABU18" s="369"/>
      <c r="ABV18" s="369"/>
      <c r="ABW18" s="369"/>
      <c r="ABX18" s="369"/>
      <c r="ABY18" s="369"/>
      <c r="ABZ18" s="369"/>
      <c r="ACA18" s="369"/>
      <c r="ACB18" s="369"/>
      <c r="ACC18" s="369"/>
      <c r="ACD18" s="369"/>
      <c r="ACE18" s="369"/>
      <c r="ACF18" s="369"/>
      <c r="ACG18" s="369"/>
      <c r="ACH18" s="369"/>
      <c r="ACI18" s="369"/>
      <c r="ACJ18" s="369"/>
      <c r="ACK18" s="369"/>
      <c r="ACL18" s="369"/>
      <c r="ACM18" s="369"/>
      <c r="ACN18" s="369"/>
      <c r="ACO18" s="369"/>
      <c r="ACP18" s="369"/>
      <c r="ACQ18" s="369"/>
      <c r="ACR18" s="369"/>
      <c r="ACS18" s="369"/>
      <c r="ACT18" s="369"/>
      <c r="ACU18" s="369"/>
      <c r="ACV18" s="369"/>
      <c r="ACW18" s="369"/>
      <c r="ACX18" s="369"/>
      <c r="ACY18" s="369"/>
      <c r="ACZ18" s="369"/>
      <c r="ADA18" s="369"/>
      <c r="ADB18" s="369"/>
      <c r="ADC18" s="369"/>
      <c r="ADD18" s="369"/>
      <c r="ADE18" s="369"/>
      <c r="ADF18" s="369"/>
      <c r="ADG18" s="369"/>
      <c r="ADH18" s="369"/>
      <c r="ADI18" s="369"/>
      <c r="ADJ18" s="369"/>
      <c r="ADK18" s="369"/>
      <c r="ADL18" s="369"/>
      <c r="ADM18" s="369"/>
      <c r="ADN18" s="369"/>
      <c r="ADO18" s="369"/>
      <c r="ADP18" s="369"/>
      <c r="ADQ18" s="369"/>
      <c r="ADR18" s="369"/>
      <c r="ADS18" s="369"/>
      <c r="ADT18" s="369"/>
      <c r="ADU18" s="369"/>
      <c r="ADV18" s="369"/>
      <c r="ADW18" s="369"/>
      <c r="ADX18" s="369"/>
      <c r="ADY18" s="369"/>
      <c r="ADZ18" s="369"/>
      <c r="AEA18" s="369"/>
      <c r="AEB18" s="369"/>
      <c r="AEC18" s="369"/>
      <c r="AED18" s="369"/>
      <c r="AEE18" s="369"/>
      <c r="AEF18" s="369"/>
      <c r="AEG18" s="369"/>
      <c r="AEH18" s="369"/>
      <c r="AEI18" s="369"/>
      <c r="AEJ18" s="369"/>
      <c r="AEK18" s="369"/>
      <c r="AEL18" s="369"/>
      <c r="AEM18" s="369"/>
      <c r="AEN18" s="369"/>
      <c r="AEO18" s="369"/>
      <c r="AEP18" s="369"/>
      <c r="AEQ18" s="369"/>
      <c r="AER18" s="369"/>
      <c r="AES18" s="369"/>
      <c r="AET18" s="369"/>
      <c r="AEU18" s="369"/>
      <c r="AEV18" s="369"/>
      <c r="AEW18" s="369"/>
      <c r="AEX18" s="369"/>
      <c r="AEY18" s="369"/>
      <c r="AEZ18" s="369"/>
      <c r="AFA18" s="369"/>
      <c r="AFB18" s="369"/>
      <c r="AFC18" s="369"/>
      <c r="AFD18" s="369"/>
      <c r="AFE18" s="369"/>
      <c r="AFF18" s="369"/>
      <c r="AFG18" s="369"/>
      <c r="AFH18" s="369"/>
      <c r="AFI18" s="369"/>
      <c r="AFJ18" s="369"/>
      <c r="AFK18" s="369"/>
      <c r="AFL18" s="369"/>
      <c r="AFM18" s="369"/>
      <c r="AFN18" s="369"/>
      <c r="AFO18" s="369"/>
      <c r="AFP18" s="369"/>
      <c r="AFQ18" s="369"/>
      <c r="AFR18" s="369"/>
      <c r="AFS18" s="369"/>
      <c r="AFT18" s="369"/>
      <c r="AFU18" s="369"/>
      <c r="AFV18" s="369"/>
      <c r="AFW18" s="369"/>
      <c r="AFX18" s="369"/>
      <c r="AFY18" s="369"/>
      <c r="AFZ18" s="369"/>
      <c r="AGA18" s="369"/>
      <c r="AGB18" s="369"/>
      <c r="AGC18" s="369"/>
      <c r="AGD18" s="369"/>
      <c r="AGE18" s="369"/>
      <c r="AGF18" s="369"/>
      <c r="AGG18" s="369"/>
      <c r="AGH18" s="369"/>
      <c r="AGI18" s="369"/>
      <c r="AGJ18" s="369"/>
      <c r="AGK18" s="369"/>
      <c r="AGL18" s="369"/>
      <c r="AGM18" s="369"/>
      <c r="AGN18" s="369"/>
      <c r="AGO18" s="369"/>
      <c r="AGP18" s="369"/>
      <c r="AGQ18" s="369"/>
      <c r="AGR18" s="369"/>
      <c r="AGS18" s="369"/>
      <c r="AGT18" s="369"/>
      <c r="AGU18" s="369"/>
      <c r="AGV18" s="369"/>
      <c r="AGW18" s="369"/>
      <c r="AGX18" s="369"/>
      <c r="AGY18" s="369"/>
      <c r="AGZ18" s="369"/>
      <c r="AHA18" s="369"/>
      <c r="AHB18" s="369"/>
      <c r="AHC18" s="369"/>
      <c r="AHD18" s="369"/>
      <c r="AHE18" s="369"/>
      <c r="AHF18" s="369"/>
      <c r="AHG18" s="369"/>
      <c r="AHH18" s="369"/>
      <c r="AHI18" s="369"/>
      <c r="AHJ18" s="369"/>
      <c r="AHK18" s="369"/>
      <c r="AHL18" s="369"/>
      <c r="AHM18" s="369"/>
      <c r="AHN18" s="369"/>
      <c r="AHO18" s="369"/>
      <c r="AHP18" s="369"/>
      <c r="AHQ18" s="369"/>
      <c r="AHR18" s="369"/>
      <c r="AHS18" s="369"/>
      <c r="AHT18" s="369"/>
      <c r="AHU18" s="369"/>
      <c r="AHV18" s="369"/>
      <c r="AHW18" s="369"/>
      <c r="AHX18" s="369"/>
      <c r="AHY18" s="369"/>
      <c r="AHZ18" s="369"/>
      <c r="AIA18" s="369"/>
      <c r="AIB18" s="369"/>
      <c r="AIC18" s="369"/>
      <c r="AID18" s="369"/>
      <c r="AIE18" s="369"/>
      <c r="AIF18" s="369"/>
      <c r="AIG18" s="369"/>
      <c r="AIH18" s="369"/>
      <c r="AII18" s="369"/>
      <c r="AIJ18" s="369"/>
      <c r="AIK18" s="369"/>
      <c r="AIL18" s="369"/>
      <c r="AIM18" s="369"/>
      <c r="AIN18" s="369"/>
      <c r="AIO18" s="369"/>
      <c r="AIP18" s="369"/>
      <c r="AIQ18" s="369"/>
      <c r="AIR18" s="369"/>
      <c r="AIS18" s="369"/>
      <c r="AIT18" s="369"/>
      <c r="AIU18" s="369"/>
      <c r="AIV18" s="369"/>
      <c r="AIW18" s="369"/>
      <c r="AIX18" s="369"/>
      <c r="AIY18" s="369"/>
      <c r="AIZ18" s="369"/>
      <c r="AJA18" s="369"/>
      <c r="AJB18" s="369"/>
      <c r="AJC18" s="369"/>
      <c r="AJD18" s="369"/>
      <c r="AJE18" s="369"/>
      <c r="AJF18" s="369"/>
      <c r="AJG18" s="369"/>
      <c r="AJH18" s="369"/>
      <c r="AJI18" s="369"/>
      <c r="AJJ18" s="369"/>
      <c r="AJK18" s="369"/>
      <c r="AJL18" s="369"/>
      <c r="AJM18" s="369"/>
      <c r="AJN18" s="369"/>
      <c r="AJO18" s="369"/>
      <c r="AJP18" s="369"/>
      <c r="AJQ18" s="369"/>
      <c r="AJR18" s="369"/>
      <c r="AJS18" s="369"/>
      <c r="AJT18" s="369"/>
      <c r="AJU18" s="369"/>
      <c r="AJV18" s="369"/>
      <c r="AJW18" s="369"/>
      <c r="AJX18" s="369"/>
      <c r="AJY18" s="369"/>
      <c r="AJZ18" s="369"/>
      <c r="AKA18" s="369"/>
      <c r="AKB18" s="369"/>
      <c r="AKC18" s="369"/>
      <c r="AKD18" s="369"/>
      <c r="AKE18" s="369"/>
      <c r="AKF18" s="369"/>
      <c r="AKG18" s="369"/>
      <c r="AKH18" s="369"/>
      <c r="AKI18" s="369"/>
      <c r="AKJ18" s="369"/>
      <c r="AKK18" s="369"/>
      <c r="AKL18" s="369"/>
      <c r="AKM18" s="369"/>
      <c r="AKN18" s="369"/>
      <c r="AKO18" s="369"/>
      <c r="AKP18" s="369"/>
      <c r="AKQ18" s="369"/>
      <c r="AKR18" s="369"/>
      <c r="AKS18" s="369"/>
      <c r="AKT18" s="369"/>
      <c r="AKU18" s="369"/>
      <c r="AKV18" s="369"/>
      <c r="AKW18" s="369"/>
      <c r="AKX18" s="369"/>
      <c r="AKY18" s="369"/>
      <c r="AKZ18" s="369"/>
      <c r="ALA18" s="369"/>
      <c r="ALB18" s="369"/>
      <c r="ALC18" s="369"/>
      <c r="ALD18" s="369"/>
      <c r="ALE18" s="369"/>
      <c r="ALF18" s="369"/>
      <c r="ALG18" s="369"/>
      <c r="ALH18" s="369"/>
      <c r="ALI18" s="369"/>
      <c r="ALJ18" s="369"/>
      <c r="ALK18" s="369"/>
      <c r="ALL18" s="369"/>
      <c r="ALM18" s="369"/>
      <c r="ALN18" s="369"/>
      <c r="ALO18" s="369"/>
      <c r="ALP18" s="369"/>
      <c r="ALQ18" s="369"/>
      <c r="ALR18" s="369"/>
      <c r="ALS18" s="369"/>
      <c r="ALT18" s="369"/>
      <c r="ALU18" s="369"/>
      <c r="ALV18" s="369"/>
      <c r="ALW18" s="369"/>
      <c r="ALX18" s="369"/>
      <c r="ALY18" s="369"/>
      <c r="ALZ18" s="369"/>
      <c r="AMA18" s="369"/>
      <c r="AMB18" s="369"/>
      <c r="AMC18" s="369"/>
      <c r="AMD18" s="369"/>
      <c r="AME18" s="369"/>
      <c r="AMF18" s="369"/>
      <c r="AMG18" s="369"/>
      <c r="AMH18" s="369"/>
    </row>
    <row r="19" spans="1:1022">
      <c r="A19" s="369"/>
      <c r="B19" s="369"/>
      <c r="C19" s="369"/>
      <c r="D19" s="369"/>
      <c r="E19" s="369"/>
      <c r="F19" s="369"/>
      <c r="G19" s="373"/>
      <c r="H19" s="373"/>
      <c r="I19" s="373"/>
      <c r="J19" s="373"/>
      <c r="K19" s="373"/>
      <c r="L19" s="373"/>
      <c r="M19" s="369"/>
      <c r="N19" s="369"/>
      <c r="O19" s="369"/>
      <c r="P19" s="369"/>
      <c r="Q19" s="369"/>
      <c r="R19" s="369"/>
      <c r="S19" s="369"/>
      <c r="T19" s="369"/>
      <c r="U19" s="369"/>
      <c r="V19" s="369"/>
      <c r="W19" s="369"/>
      <c r="X19" s="369"/>
      <c r="Y19" s="369"/>
      <c r="Z19" s="369"/>
      <c r="AA19" s="369"/>
      <c r="AB19" s="369"/>
      <c r="AC19" s="369"/>
      <c r="AD19" s="369"/>
      <c r="AE19" s="369"/>
      <c r="AF19" s="369"/>
      <c r="AG19" s="369"/>
      <c r="AH19" s="369"/>
      <c r="AI19" s="369"/>
      <c r="AJ19" s="369"/>
      <c r="AK19" s="369"/>
      <c r="AL19" s="369"/>
      <c r="AM19" s="369"/>
      <c r="AN19" s="369"/>
      <c r="AO19" s="369"/>
      <c r="AP19" s="369"/>
      <c r="AQ19" s="369"/>
      <c r="AR19" s="369"/>
      <c r="AS19" s="369"/>
      <c r="AT19" s="369"/>
      <c r="AU19" s="369"/>
      <c r="AV19" s="369"/>
      <c r="AW19" s="369"/>
      <c r="AX19" s="369"/>
      <c r="AY19" s="369"/>
      <c r="AZ19" s="369"/>
      <c r="BA19" s="369"/>
      <c r="BB19" s="369"/>
      <c r="BC19" s="369"/>
      <c r="BD19" s="369"/>
      <c r="BE19" s="369"/>
      <c r="BF19" s="369"/>
      <c r="BG19" s="369"/>
      <c r="BH19" s="369"/>
      <c r="BI19" s="369"/>
      <c r="BJ19" s="369"/>
      <c r="BK19" s="369"/>
      <c r="BL19" s="369"/>
      <c r="BM19" s="369"/>
      <c r="BN19" s="369"/>
      <c r="BO19" s="369"/>
      <c r="BP19" s="369"/>
      <c r="BQ19" s="369"/>
      <c r="BR19" s="369"/>
      <c r="BS19" s="369"/>
      <c r="BT19" s="369"/>
      <c r="BU19" s="369"/>
      <c r="BV19" s="369"/>
      <c r="BW19" s="369"/>
      <c r="BX19" s="369"/>
      <c r="BY19" s="369"/>
      <c r="BZ19" s="369"/>
      <c r="CA19" s="369"/>
      <c r="CB19" s="369"/>
      <c r="CC19" s="369"/>
      <c r="CD19" s="369"/>
      <c r="CE19" s="369"/>
      <c r="CF19" s="369"/>
      <c r="CG19" s="369"/>
      <c r="CH19" s="369"/>
      <c r="CI19" s="369"/>
      <c r="CJ19" s="369"/>
      <c r="CK19" s="369"/>
      <c r="CL19" s="369"/>
      <c r="CM19" s="369"/>
      <c r="CN19" s="369"/>
      <c r="CO19" s="369"/>
      <c r="CP19" s="369"/>
      <c r="CQ19" s="369"/>
      <c r="CR19" s="369"/>
      <c r="CS19" s="369"/>
      <c r="CT19" s="369"/>
      <c r="CU19" s="369"/>
      <c r="CV19" s="369"/>
      <c r="CW19" s="369"/>
      <c r="CX19" s="369"/>
      <c r="CY19" s="369"/>
      <c r="CZ19" s="369"/>
      <c r="DA19" s="369"/>
      <c r="DB19" s="369"/>
      <c r="DC19" s="369"/>
      <c r="DD19" s="369"/>
      <c r="DE19" s="369"/>
      <c r="DF19" s="369"/>
      <c r="DG19" s="369"/>
      <c r="DH19" s="369"/>
      <c r="DI19" s="369"/>
      <c r="DJ19" s="369"/>
      <c r="DK19" s="369"/>
      <c r="DL19" s="369"/>
      <c r="DM19" s="369"/>
      <c r="DN19" s="369"/>
      <c r="DO19" s="369"/>
      <c r="DP19" s="369"/>
      <c r="DQ19" s="369"/>
      <c r="DR19" s="369"/>
      <c r="DS19" s="369"/>
      <c r="DT19" s="369"/>
      <c r="DU19" s="369"/>
      <c r="DV19" s="369"/>
      <c r="DW19" s="369"/>
      <c r="DX19" s="369"/>
      <c r="DY19" s="369"/>
      <c r="DZ19" s="369"/>
      <c r="EA19" s="369"/>
      <c r="EB19" s="369"/>
      <c r="EC19" s="369"/>
      <c r="ED19" s="369"/>
      <c r="EE19" s="369"/>
      <c r="EF19" s="369"/>
      <c r="EG19" s="369"/>
      <c r="EH19" s="369"/>
      <c r="EI19" s="369"/>
      <c r="EJ19" s="369"/>
      <c r="EK19" s="369"/>
      <c r="EL19" s="369"/>
      <c r="EM19" s="369"/>
      <c r="EN19" s="369"/>
      <c r="EO19" s="369"/>
      <c r="EP19" s="369"/>
      <c r="EQ19" s="369"/>
      <c r="ER19" s="369"/>
      <c r="ES19" s="369"/>
      <c r="ET19" s="369"/>
      <c r="EU19" s="369"/>
      <c r="EV19" s="369"/>
      <c r="EW19" s="369"/>
      <c r="EX19" s="369"/>
      <c r="EY19" s="369"/>
      <c r="EZ19" s="369"/>
      <c r="FA19" s="369"/>
      <c r="FB19" s="369"/>
      <c r="FC19" s="369"/>
      <c r="FD19" s="369"/>
      <c r="FE19" s="369"/>
      <c r="FF19" s="369"/>
      <c r="FG19" s="369"/>
      <c r="FH19" s="369"/>
      <c r="FI19" s="369"/>
      <c r="FJ19" s="369"/>
      <c r="FK19" s="369"/>
      <c r="FL19" s="369"/>
      <c r="FM19" s="369"/>
      <c r="FN19" s="369"/>
      <c r="FO19" s="369"/>
      <c r="FP19" s="369"/>
      <c r="FQ19" s="369"/>
      <c r="FR19" s="369"/>
      <c r="FS19" s="369"/>
      <c r="FT19" s="369"/>
      <c r="FU19" s="369"/>
      <c r="FV19" s="369"/>
      <c r="FW19" s="369"/>
      <c r="FX19" s="369"/>
      <c r="FY19" s="369"/>
      <c r="FZ19" s="369"/>
      <c r="GA19" s="369"/>
      <c r="GB19" s="369"/>
      <c r="GC19" s="369"/>
      <c r="GD19" s="369"/>
      <c r="GE19" s="369"/>
      <c r="GF19" s="369"/>
      <c r="GG19" s="369"/>
      <c r="GH19" s="369"/>
      <c r="GI19" s="369"/>
      <c r="GJ19" s="369"/>
      <c r="GK19" s="369"/>
      <c r="GL19" s="369"/>
      <c r="GM19" s="369"/>
      <c r="GN19" s="369"/>
      <c r="GO19" s="369"/>
      <c r="GP19" s="369"/>
      <c r="GQ19" s="369"/>
      <c r="GR19" s="369"/>
      <c r="GS19" s="369"/>
      <c r="GT19" s="369"/>
      <c r="GU19" s="369"/>
      <c r="GV19" s="369"/>
      <c r="GW19" s="369"/>
      <c r="GX19" s="369"/>
      <c r="GY19" s="369"/>
      <c r="GZ19" s="369"/>
      <c r="HA19" s="369"/>
      <c r="HB19" s="369"/>
      <c r="HC19" s="369"/>
      <c r="HD19" s="369"/>
      <c r="HE19" s="369"/>
      <c r="HF19" s="369"/>
      <c r="HG19" s="369"/>
      <c r="HH19" s="369"/>
      <c r="HI19" s="369"/>
      <c r="HJ19" s="369"/>
      <c r="HK19" s="369"/>
      <c r="HL19" s="369"/>
      <c r="HM19" s="369"/>
      <c r="HN19" s="369"/>
      <c r="HO19" s="369"/>
      <c r="HP19" s="369"/>
      <c r="HQ19" s="369"/>
      <c r="HR19" s="369"/>
      <c r="HS19" s="369"/>
      <c r="HT19" s="369"/>
      <c r="HU19" s="369"/>
      <c r="HV19" s="369"/>
      <c r="HW19" s="369"/>
      <c r="HX19" s="369"/>
      <c r="HY19" s="369"/>
      <c r="HZ19" s="369"/>
      <c r="IA19" s="369"/>
      <c r="IB19" s="369"/>
      <c r="IC19" s="369"/>
      <c r="ID19" s="369"/>
      <c r="IE19" s="369"/>
      <c r="IF19" s="369"/>
      <c r="IG19" s="369"/>
      <c r="IH19" s="369"/>
      <c r="II19" s="369"/>
      <c r="IJ19" s="369"/>
      <c r="IK19" s="369"/>
      <c r="IL19" s="369"/>
      <c r="IM19" s="369"/>
      <c r="IN19" s="369"/>
      <c r="IO19" s="369"/>
      <c r="IP19" s="369"/>
      <c r="IQ19" s="369"/>
      <c r="IR19" s="369"/>
      <c r="IS19" s="369"/>
      <c r="IT19" s="369"/>
      <c r="IU19" s="369"/>
      <c r="IV19" s="369"/>
      <c r="IW19" s="369"/>
      <c r="IX19" s="369"/>
      <c r="IY19" s="369"/>
      <c r="IZ19" s="369"/>
      <c r="JA19" s="369"/>
      <c r="JB19" s="369"/>
      <c r="JC19" s="369"/>
      <c r="JD19" s="369"/>
      <c r="JE19" s="369"/>
      <c r="JF19" s="369"/>
      <c r="JG19" s="369"/>
      <c r="JH19" s="369"/>
      <c r="JI19" s="369"/>
      <c r="JJ19" s="369"/>
      <c r="JK19" s="369"/>
      <c r="JL19" s="369"/>
      <c r="JM19" s="369"/>
      <c r="JN19" s="369"/>
      <c r="JO19" s="369"/>
      <c r="JP19" s="369"/>
      <c r="JQ19" s="369"/>
      <c r="JR19" s="369"/>
      <c r="JS19" s="369"/>
      <c r="JT19" s="369"/>
      <c r="JU19" s="369"/>
      <c r="JV19" s="369"/>
      <c r="JW19" s="369"/>
      <c r="JX19" s="369"/>
      <c r="JY19" s="369"/>
      <c r="JZ19" s="369"/>
      <c r="KA19" s="369"/>
      <c r="KB19" s="369"/>
      <c r="KC19" s="369"/>
      <c r="KD19" s="369"/>
      <c r="KE19" s="369"/>
      <c r="KF19" s="369"/>
      <c r="KG19" s="369"/>
      <c r="KH19" s="369"/>
      <c r="KI19" s="369"/>
      <c r="KJ19" s="369"/>
      <c r="KK19" s="369"/>
      <c r="KL19" s="369"/>
      <c r="KM19" s="369"/>
      <c r="KN19" s="369"/>
      <c r="KO19" s="369"/>
      <c r="KP19" s="369"/>
      <c r="KQ19" s="369"/>
      <c r="KR19" s="369"/>
      <c r="KS19" s="369"/>
      <c r="KT19" s="369"/>
      <c r="KU19" s="369"/>
      <c r="KV19" s="369"/>
      <c r="KW19" s="369"/>
      <c r="KX19" s="369"/>
      <c r="KY19" s="369"/>
      <c r="KZ19" s="369"/>
      <c r="LA19" s="369"/>
      <c r="LB19" s="369"/>
      <c r="LC19" s="369"/>
      <c r="LD19" s="369"/>
      <c r="LE19" s="369"/>
      <c r="LF19" s="369"/>
      <c r="LG19" s="369"/>
      <c r="LH19" s="369"/>
      <c r="LI19" s="369"/>
      <c r="LJ19" s="369"/>
      <c r="LK19" s="369"/>
      <c r="LL19" s="369"/>
      <c r="LM19" s="369"/>
      <c r="LN19" s="369"/>
      <c r="LO19" s="369"/>
      <c r="LP19" s="369"/>
      <c r="LQ19" s="369"/>
      <c r="LR19" s="369"/>
      <c r="LS19" s="369"/>
      <c r="LT19" s="369"/>
      <c r="LU19" s="369"/>
      <c r="LV19" s="369"/>
      <c r="LW19" s="369"/>
      <c r="LX19" s="369"/>
      <c r="LY19" s="369"/>
      <c r="LZ19" s="369"/>
      <c r="MA19" s="369"/>
      <c r="MB19" s="369"/>
      <c r="MC19" s="369"/>
      <c r="MD19" s="369"/>
      <c r="ME19" s="369"/>
      <c r="MF19" s="369"/>
      <c r="MG19" s="369"/>
      <c r="MH19" s="369"/>
      <c r="MI19" s="369"/>
      <c r="MJ19" s="369"/>
      <c r="MK19" s="369"/>
      <c r="ML19" s="369"/>
      <c r="MM19" s="369"/>
      <c r="MN19" s="369"/>
      <c r="MO19" s="369"/>
      <c r="MP19" s="369"/>
      <c r="MQ19" s="369"/>
      <c r="MR19" s="369"/>
      <c r="MS19" s="369"/>
      <c r="MT19" s="369"/>
      <c r="MU19" s="369"/>
      <c r="MV19" s="369"/>
      <c r="MW19" s="369"/>
      <c r="MX19" s="369"/>
      <c r="MY19" s="369"/>
      <c r="MZ19" s="369"/>
      <c r="NA19" s="369"/>
      <c r="NB19" s="369"/>
      <c r="NC19" s="369"/>
      <c r="ND19" s="369"/>
      <c r="NE19" s="369"/>
      <c r="NF19" s="369"/>
      <c r="NG19" s="369"/>
      <c r="NH19" s="369"/>
      <c r="NI19" s="369"/>
      <c r="NJ19" s="369"/>
      <c r="NK19" s="369"/>
      <c r="NL19" s="369"/>
      <c r="NM19" s="369"/>
      <c r="NN19" s="369"/>
      <c r="NO19" s="369"/>
      <c r="NP19" s="369"/>
      <c r="NQ19" s="369"/>
      <c r="NR19" s="369"/>
      <c r="NS19" s="369"/>
      <c r="NT19" s="369"/>
      <c r="NU19" s="369"/>
      <c r="NV19" s="369"/>
      <c r="NW19" s="369"/>
      <c r="NX19" s="369"/>
      <c r="NY19" s="369"/>
      <c r="NZ19" s="369"/>
      <c r="OA19" s="369"/>
      <c r="OB19" s="369"/>
      <c r="OC19" s="369"/>
      <c r="OD19" s="369"/>
      <c r="OE19" s="369"/>
      <c r="OF19" s="369"/>
      <c r="OG19" s="369"/>
      <c r="OH19" s="369"/>
      <c r="OI19" s="369"/>
      <c r="OJ19" s="369"/>
      <c r="OK19" s="369"/>
      <c r="OL19" s="369"/>
      <c r="OM19" s="369"/>
      <c r="ON19" s="369"/>
      <c r="OO19" s="369"/>
      <c r="OP19" s="369"/>
      <c r="OQ19" s="369"/>
      <c r="OR19" s="369"/>
      <c r="OS19" s="369"/>
      <c r="OT19" s="369"/>
      <c r="OU19" s="369"/>
      <c r="OV19" s="369"/>
      <c r="OW19" s="369"/>
      <c r="OX19" s="369"/>
      <c r="OY19" s="369"/>
      <c r="OZ19" s="369"/>
      <c r="PA19" s="369"/>
      <c r="PB19" s="369"/>
      <c r="PC19" s="369"/>
      <c r="PD19" s="369"/>
      <c r="PE19" s="369"/>
      <c r="PF19" s="369"/>
      <c r="PG19" s="369"/>
      <c r="PH19" s="369"/>
      <c r="PI19" s="369"/>
      <c r="PJ19" s="369"/>
      <c r="PK19" s="369"/>
      <c r="PL19" s="369"/>
      <c r="PM19" s="369"/>
      <c r="PN19" s="369"/>
      <c r="PO19" s="369"/>
      <c r="PP19" s="369"/>
      <c r="PQ19" s="369"/>
      <c r="PR19" s="369"/>
      <c r="PS19" s="369"/>
      <c r="PT19" s="369"/>
      <c r="PU19" s="369"/>
      <c r="PV19" s="369"/>
      <c r="PW19" s="369"/>
      <c r="PX19" s="369"/>
      <c r="PY19" s="369"/>
      <c r="PZ19" s="369"/>
      <c r="QA19" s="369"/>
      <c r="QB19" s="369"/>
      <c r="QC19" s="369"/>
      <c r="QD19" s="369"/>
      <c r="QE19" s="369"/>
      <c r="QF19" s="369"/>
      <c r="QG19" s="369"/>
      <c r="QH19" s="369"/>
      <c r="QI19" s="369"/>
      <c r="QJ19" s="369"/>
      <c r="QK19" s="369"/>
      <c r="QL19" s="369"/>
      <c r="QM19" s="369"/>
      <c r="QN19" s="369"/>
      <c r="QO19" s="369"/>
      <c r="QP19" s="369"/>
      <c r="QQ19" s="369"/>
      <c r="QR19" s="369"/>
      <c r="QS19" s="369"/>
      <c r="QT19" s="369"/>
      <c r="QU19" s="369"/>
      <c r="QV19" s="369"/>
      <c r="QW19" s="369"/>
      <c r="QX19" s="369"/>
      <c r="QY19" s="369"/>
      <c r="QZ19" s="369"/>
      <c r="RA19" s="369"/>
      <c r="RB19" s="369"/>
      <c r="RC19" s="369"/>
      <c r="RD19" s="369"/>
      <c r="RE19" s="369"/>
      <c r="RF19" s="369"/>
      <c r="RG19" s="369"/>
      <c r="RH19" s="369"/>
      <c r="RI19" s="369"/>
      <c r="RJ19" s="369"/>
      <c r="RK19" s="369"/>
      <c r="RL19" s="369"/>
      <c r="RM19" s="369"/>
      <c r="RN19" s="369"/>
      <c r="RO19" s="369"/>
      <c r="RP19" s="369"/>
      <c r="RQ19" s="369"/>
      <c r="RR19" s="369"/>
      <c r="RS19" s="369"/>
      <c r="RT19" s="369"/>
      <c r="RU19" s="369"/>
      <c r="RV19" s="369"/>
      <c r="RW19" s="369"/>
      <c r="RX19" s="369"/>
      <c r="RY19" s="369"/>
      <c r="RZ19" s="369"/>
      <c r="SA19" s="369"/>
      <c r="SB19" s="369"/>
      <c r="SC19" s="369"/>
      <c r="SD19" s="369"/>
      <c r="SE19" s="369"/>
      <c r="SF19" s="369"/>
      <c r="SG19" s="369"/>
      <c r="SH19" s="369"/>
      <c r="SI19" s="369"/>
      <c r="SJ19" s="369"/>
      <c r="SK19" s="369"/>
      <c r="SL19" s="369"/>
      <c r="SM19" s="369"/>
      <c r="SN19" s="369"/>
      <c r="SO19" s="369"/>
      <c r="SP19" s="369"/>
      <c r="SQ19" s="369"/>
      <c r="SR19" s="369"/>
      <c r="SS19" s="369"/>
      <c r="ST19" s="369"/>
      <c r="SU19" s="369"/>
      <c r="SV19" s="369"/>
      <c r="SW19" s="369"/>
      <c r="SX19" s="369"/>
      <c r="SY19" s="369"/>
      <c r="SZ19" s="369"/>
      <c r="TA19" s="369"/>
      <c r="TB19" s="369"/>
      <c r="TC19" s="369"/>
      <c r="TD19" s="369"/>
      <c r="TE19" s="369"/>
      <c r="TF19" s="369"/>
      <c r="TG19" s="369"/>
      <c r="TH19" s="369"/>
      <c r="TI19" s="369"/>
      <c r="TJ19" s="369"/>
      <c r="TK19" s="369"/>
      <c r="TL19" s="369"/>
      <c r="TM19" s="369"/>
      <c r="TN19" s="369"/>
      <c r="TO19" s="369"/>
      <c r="TP19" s="369"/>
      <c r="TQ19" s="369"/>
      <c r="TR19" s="369"/>
      <c r="TS19" s="369"/>
      <c r="TT19" s="369"/>
      <c r="TU19" s="369"/>
      <c r="TV19" s="369"/>
      <c r="TW19" s="369"/>
      <c r="TX19" s="369"/>
      <c r="TY19" s="369"/>
      <c r="TZ19" s="369"/>
      <c r="UA19" s="369"/>
      <c r="UB19" s="369"/>
      <c r="UC19" s="369"/>
      <c r="UD19" s="369"/>
      <c r="UE19" s="369"/>
      <c r="UF19" s="369"/>
      <c r="UG19" s="369"/>
      <c r="UH19" s="369"/>
      <c r="UI19" s="369"/>
      <c r="UJ19" s="369"/>
      <c r="UK19" s="369"/>
      <c r="UL19" s="369"/>
      <c r="UM19" s="369"/>
      <c r="UN19" s="369"/>
      <c r="UO19" s="369"/>
      <c r="UP19" s="369"/>
      <c r="UQ19" s="369"/>
      <c r="UR19" s="369"/>
      <c r="US19" s="369"/>
      <c r="UT19" s="369"/>
      <c r="UU19" s="369"/>
      <c r="UV19" s="369"/>
      <c r="UW19" s="369"/>
      <c r="UX19" s="369"/>
      <c r="UY19" s="369"/>
      <c r="UZ19" s="369"/>
      <c r="VA19" s="369"/>
      <c r="VB19" s="369"/>
      <c r="VC19" s="369"/>
      <c r="VD19" s="369"/>
      <c r="VE19" s="369"/>
      <c r="VF19" s="369"/>
      <c r="VG19" s="369"/>
      <c r="VH19" s="369"/>
      <c r="VI19" s="369"/>
      <c r="VJ19" s="369"/>
      <c r="VK19" s="369"/>
      <c r="VL19" s="369"/>
      <c r="VM19" s="369"/>
      <c r="VN19" s="369"/>
      <c r="VO19" s="369"/>
      <c r="VP19" s="369"/>
      <c r="VQ19" s="369"/>
      <c r="VR19" s="369"/>
      <c r="VS19" s="369"/>
      <c r="VT19" s="369"/>
      <c r="VU19" s="369"/>
      <c r="VV19" s="369"/>
      <c r="VW19" s="369"/>
      <c r="VX19" s="369"/>
      <c r="VY19" s="369"/>
      <c r="VZ19" s="369"/>
      <c r="WA19" s="369"/>
      <c r="WB19" s="369"/>
      <c r="WC19" s="369"/>
      <c r="WD19" s="369"/>
      <c r="WE19" s="369"/>
      <c r="WF19" s="369"/>
      <c r="WG19" s="369"/>
      <c r="WH19" s="369"/>
      <c r="WI19" s="369"/>
      <c r="WJ19" s="369"/>
      <c r="WK19" s="369"/>
      <c r="WL19" s="369"/>
      <c r="WM19" s="369"/>
      <c r="WN19" s="369"/>
      <c r="WO19" s="369"/>
      <c r="WP19" s="369"/>
      <c r="WQ19" s="369"/>
      <c r="WR19" s="369"/>
      <c r="WS19" s="369"/>
      <c r="WT19" s="369"/>
      <c r="WU19" s="369"/>
      <c r="WV19" s="369"/>
      <c r="WW19" s="369"/>
      <c r="WX19" s="369"/>
      <c r="WY19" s="369"/>
      <c r="WZ19" s="369"/>
      <c r="XA19" s="369"/>
      <c r="XB19" s="369"/>
      <c r="XC19" s="369"/>
      <c r="XD19" s="369"/>
      <c r="XE19" s="369"/>
      <c r="XF19" s="369"/>
      <c r="XG19" s="369"/>
      <c r="XH19" s="369"/>
      <c r="XI19" s="369"/>
      <c r="XJ19" s="369"/>
      <c r="XK19" s="369"/>
      <c r="XL19" s="369"/>
      <c r="XM19" s="369"/>
      <c r="XN19" s="369"/>
      <c r="XO19" s="369"/>
      <c r="XP19" s="369"/>
      <c r="XQ19" s="369"/>
      <c r="XR19" s="369"/>
      <c r="XS19" s="369"/>
      <c r="XT19" s="369"/>
      <c r="XU19" s="369"/>
      <c r="XV19" s="369"/>
      <c r="XW19" s="369"/>
      <c r="XX19" s="369"/>
      <c r="XY19" s="369"/>
      <c r="XZ19" s="369"/>
      <c r="YA19" s="369"/>
      <c r="YB19" s="369"/>
      <c r="YC19" s="369"/>
      <c r="YD19" s="369"/>
      <c r="YE19" s="369"/>
      <c r="YF19" s="369"/>
      <c r="YG19" s="369"/>
      <c r="YH19" s="369"/>
      <c r="YI19" s="369"/>
      <c r="YJ19" s="369"/>
      <c r="YK19" s="369"/>
      <c r="YL19" s="369"/>
      <c r="YM19" s="369"/>
      <c r="YN19" s="369"/>
      <c r="YO19" s="369"/>
      <c r="YP19" s="369"/>
      <c r="YQ19" s="369"/>
      <c r="YR19" s="369"/>
      <c r="YS19" s="369"/>
      <c r="YT19" s="369"/>
      <c r="YU19" s="369"/>
      <c r="YV19" s="369"/>
      <c r="YW19" s="369"/>
      <c r="YX19" s="369"/>
      <c r="YY19" s="369"/>
      <c r="YZ19" s="369"/>
      <c r="ZA19" s="369"/>
      <c r="ZB19" s="369"/>
      <c r="ZC19" s="369"/>
      <c r="ZD19" s="369"/>
      <c r="ZE19" s="369"/>
      <c r="ZF19" s="369"/>
      <c r="ZG19" s="369"/>
      <c r="ZH19" s="369"/>
      <c r="ZI19" s="369"/>
      <c r="ZJ19" s="369"/>
      <c r="ZK19" s="369"/>
      <c r="ZL19" s="369"/>
      <c r="ZM19" s="369"/>
      <c r="ZN19" s="369"/>
      <c r="ZO19" s="369"/>
      <c r="ZP19" s="369"/>
      <c r="ZQ19" s="369"/>
      <c r="ZR19" s="369"/>
      <c r="ZS19" s="369"/>
      <c r="ZT19" s="369"/>
      <c r="ZU19" s="369"/>
      <c r="ZV19" s="369"/>
      <c r="ZW19" s="369"/>
      <c r="ZX19" s="369"/>
      <c r="ZY19" s="369"/>
      <c r="ZZ19" s="369"/>
      <c r="AAA19" s="369"/>
      <c r="AAB19" s="369"/>
      <c r="AAC19" s="369"/>
      <c r="AAD19" s="369"/>
      <c r="AAE19" s="369"/>
      <c r="AAF19" s="369"/>
      <c r="AAG19" s="369"/>
      <c r="AAH19" s="369"/>
      <c r="AAI19" s="369"/>
      <c r="AAJ19" s="369"/>
      <c r="AAK19" s="369"/>
      <c r="AAL19" s="369"/>
      <c r="AAM19" s="369"/>
      <c r="AAN19" s="369"/>
      <c r="AAO19" s="369"/>
      <c r="AAP19" s="369"/>
      <c r="AAQ19" s="369"/>
      <c r="AAR19" s="369"/>
      <c r="AAS19" s="369"/>
      <c r="AAT19" s="369"/>
      <c r="AAU19" s="369"/>
      <c r="AAV19" s="369"/>
      <c r="AAW19" s="369"/>
      <c r="AAX19" s="369"/>
      <c r="AAY19" s="369"/>
      <c r="AAZ19" s="369"/>
      <c r="ABA19" s="369"/>
      <c r="ABB19" s="369"/>
      <c r="ABC19" s="369"/>
      <c r="ABD19" s="369"/>
      <c r="ABE19" s="369"/>
      <c r="ABF19" s="369"/>
      <c r="ABG19" s="369"/>
      <c r="ABH19" s="369"/>
      <c r="ABI19" s="369"/>
      <c r="ABJ19" s="369"/>
      <c r="ABK19" s="369"/>
      <c r="ABL19" s="369"/>
      <c r="ABM19" s="369"/>
      <c r="ABN19" s="369"/>
      <c r="ABO19" s="369"/>
      <c r="ABP19" s="369"/>
      <c r="ABQ19" s="369"/>
      <c r="ABR19" s="369"/>
      <c r="ABS19" s="369"/>
      <c r="ABT19" s="369"/>
      <c r="ABU19" s="369"/>
      <c r="ABV19" s="369"/>
      <c r="ABW19" s="369"/>
      <c r="ABX19" s="369"/>
      <c r="ABY19" s="369"/>
      <c r="ABZ19" s="369"/>
      <c r="ACA19" s="369"/>
      <c r="ACB19" s="369"/>
      <c r="ACC19" s="369"/>
      <c r="ACD19" s="369"/>
      <c r="ACE19" s="369"/>
      <c r="ACF19" s="369"/>
      <c r="ACG19" s="369"/>
      <c r="ACH19" s="369"/>
      <c r="ACI19" s="369"/>
      <c r="ACJ19" s="369"/>
      <c r="ACK19" s="369"/>
      <c r="ACL19" s="369"/>
      <c r="ACM19" s="369"/>
      <c r="ACN19" s="369"/>
      <c r="ACO19" s="369"/>
      <c r="ACP19" s="369"/>
      <c r="ACQ19" s="369"/>
      <c r="ACR19" s="369"/>
      <c r="ACS19" s="369"/>
      <c r="ACT19" s="369"/>
      <c r="ACU19" s="369"/>
      <c r="ACV19" s="369"/>
      <c r="ACW19" s="369"/>
      <c r="ACX19" s="369"/>
      <c r="ACY19" s="369"/>
      <c r="ACZ19" s="369"/>
      <c r="ADA19" s="369"/>
      <c r="ADB19" s="369"/>
      <c r="ADC19" s="369"/>
      <c r="ADD19" s="369"/>
      <c r="ADE19" s="369"/>
      <c r="ADF19" s="369"/>
      <c r="ADG19" s="369"/>
      <c r="ADH19" s="369"/>
      <c r="ADI19" s="369"/>
      <c r="ADJ19" s="369"/>
      <c r="ADK19" s="369"/>
      <c r="ADL19" s="369"/>
      <c r="ADM19" s="369"/>
      <c r="ADN19" s="369"/>
      <c r="ADO19" s="369"/>
      <c r="ADP19" s="369"/>
      <c r="ADQ19" s="369"/>
      <c r="ADR19" s="369"/>
      <c r="ADS19" s="369"/>
      <c r="ADT19" s="369"/>
      <c r="ADU19" s="369"/>
      <c r="ADV19" s="369"/>
      <c r="ADW19" s="369"/>
      <c r="ADX19" s="369"/>
      <c r="ADY19" s="369"/>
      <c r="ADZ19" s="369"/>
      <c r="AEA19" s="369"/>
      <c r="AEB19" s="369"/>
      <c r="AEC19" s="369"/>
      <c r="AED19" s="369"/>
      <c r="AEE19" s="369"/>
      <c r="AEF19" s="369"/>
      <c r="AEG19" s="369"/>
      <c r="AEH19" s="369"/>
      <c r="AEI19" s="369"/>
      <c r="AEJ19" s="369"/>
      <c r="AEK19" s="369"/>
      <c r="AEL19" s="369"/>
      <c r="AEM19" s="369"/>
      <c r="AEN19" s="369"/>
      <c r="AEO19" s="369"/>
      <c r="AEP19" s="369"/>
      <c r="AEQ19" s="369"/>
      <c r="AER19" s="369"/>
      <c r="AES19" s="369"/>
      <c r="AET19" s="369"/>
      <c r="AEU19" s="369"/>
      <c r="AEV19" s="369"/>
      <c r="AEW19" s="369"/>
      <c r="AEX19" s="369"/>
      <c r="AEY19" s="369"/>
      <c r="AEZ19" s="369"/>
      <c r="AFA19" s="369"/>
      <c r="AFB19" s="369"/>
      <c r="AFC19" s="369"/>
      <c r="AFD19" s="369"/>
      <c r="AFE19" s="369"/>
      <c r="AFF19" s="369"/>
      <c r="AFG19" s="369"/>
      <c r="AFH19" s="369"/>
      <c r="AFI19" s="369"/>
      <c r="AFJ19" s="369"/>
      <c r="AFK19" s="369"/>
      <c r="AFL19" s="369"/>
      <c r="AFM19" s="369"/>
      <c r="AFN19" s="369"/>
      <c r="AFO19" s="369"/>
      <c r="AFP19" s="369"/>
      <c r="AFQ19" s="369"/>
      <c r="AFR19" s="369"/>
      <c r="AFS19" s="369"/>
      <c r="AFT19" s="369"/>
      <c r="AFU19" s="369"/>
      <c r="AFV19" s="369"/>
      <c r="AFW19" s="369"/>
      <c r="AFX19" s="369"/>
      <c r="AFY19" s="369"/>
      <c r="AFZ19" s="369"/>
      <c r="AGA19" s="369"/>
      <c r="AGB19" s="369"/>
      <c r="AGC19" s="369"/>
      <c r="AGD19" s="369"/>
      <c r="AGE19" s="369"/>
      <c r="AGF19" s="369"/>
      <c r="AGG19" s="369"/>
      <c r="AGH19" s="369"/>
      <c r="AGI19" s="369"/>
      <c r="AGJ19" s="369"/>
      <c r="AGK19" s="369"/>
      <c r="AGL19" s="369"/>
      <c r="AGM19" s="369"/>
      <c r="AGN19" s="369"/>
      <c r="AGO19" s="369"/>
      <c r="AGP19" s="369"/>
      <c r="AGQ19" s="369"/>
      <c r="AGR19" s="369"/>
      <c r="AGS19" s="369"/>
      <c r="AGT19" s="369"/>
      <c r="AGU19" s="369"/>
      <c r="AGV19" s="369"/>
      <c r="AGW19" s="369"/>
      <c r="AGX19" s="369"/>
      <c r="AGY19" s="369"/>
      <c r="AGZ19" s="369"/>
      <c r="AHA19" s="369"/>
      <c r="AHB19" s="369"/>
      <c r="AHC19" s="369"/>
      <c r="AHD19" s="369"/>
      <c r="AHE19" s="369"/>
      <c r="AHF19" s="369"/>
      <c r="AHG19" s="369"/>
      <c r="AHH19" s="369"/>
      <c r="AHI19" s="369"/>
      <c r="AHJ19" s="369"/>
      <c r="AHK19" s="369"/>
      <c r="AHL19" s="369"/>
      <c r="AHM19" s="369"/>
      <c r="AHN19" s="369"/>
      <c r="AHO19" s="369"/>
      <c r="AHP19" s="369"/>
      <c r="AHQ19" s="369"/>
      <c r="AHR19" s="369"/>
      <c r="AHS19" s="369"/>
      <c r="AHT19" s="369"/>
      <c r="AHU19" s="369"/>
      <c r="AHV19" s="369"/>
      <c r="AHW19" s="369"/>
      <c r="AHX19" s="369"/>
      <c r="AHY19" s="369"/>
      <c r="AHZ19" s="369"/>
      <c r="AIA19" s="369"/>
      <c r="AIB19" s="369"/>
      <c r="AIC19" s="369"/>
      <c r="AID19" s="369"/>
      <c r="AIE19" s="369"/>
      <c r="AIF19" s="369"/>
      <c r="AIG19" s="369"/>
      <c r="AIH19" s="369"/>
      <c r="AII19" s="369"/>
      <c r="AIJ19" s="369"/>
      <c r="AIK19" s="369"/>
      <c r="AIL19" s="369"/>
      <c r="AIM19" s="369"/>
      <c r="AIN19" s="369"/>
      <c r="AIO19" s="369"/>
      <c r="AIP19" s="369"/>
      <c r="AIQ19" s="369"/>
      <c r="AIR19" s="369"/>
      <c r="AIS19" s="369"/>
      <c r="AIT19" s="369"/>
      <c r="AIU19" s="369"/>
      <c r="AIV19" s="369"/>
      <c r="AIW19" s="369"/>
      <c r="AIX19" s="369"/>
      <c r="AIY19" s="369"/>
      <c r="AIZ19" s="369"/>
      <c r="AJA19" s="369"/>
      <c r="AJB19" s="369"/>
      <c r="AJC19" s="369"/>
      <c r="AJD19" s="369"/>
      <c r="AJE19" s="369"/>
      <c r="AJF19" s="369"/>
      <c r="AJG19" s="369"/>
      <c r="AJH19" s="369"/>
      <c r="AJI19" s="369"/>
      <c r="AJJ19" s="369"/>
      <c r="AJK19" s="369"/>
      <c r="AJL19" s="369"/>
      <c r="AJM19" s="369"/>
      <c r="AJN19" s="369"/>
      <c r="AJO19" s="369"/>
      <c r="AJP19" s="369"/>
      <c r="AJQ19" s="369"/>
      <c r="AJR19" s="369"/>
      <c r="AJS19" s="369"/>
      <c r="AJT19" s="369"/>
      <c r="AJU19" s="369"/>
      <c r="AJV19" s="369"/>
      <c r="AJW19" s="369"/>
      <c r="AJX19" s="369"/>
      <c r="AJY19" s="369"/>
      <c r="AJZ19" s="369"/>
      <c r="AKA19" s="369"/>
      <c r="AKB19" s="369"/>
      <c r="AKC19" s="369"/>
      <c r="AKD19" s="369"/>
      <c r="AKE19" s="369"/>
      <c r="AKF19" s="369"/>
      <c r="AKG19" s="369"/>
      <c r="AKH19" s="369"/>
      <c r="AKI19" s="369"/>
      <c r="AKJ19" s="369"/>
      <c r="AKK19" s="369"/>
      <c r="AKL19" s="369"/>
      <c r="AKM19" s="369"/>
      <c r="AKN19" s="369"/>
      <c r="AKO19" s="369"/>
      <c r="AKP19" s="369"/>
      <c r="AKQ19" s="369"/>
      <c r="AKR19" s="369"/>
      <c r="AKS19" s="369"/>
      <c r="AKT19" s="369"/>
      <c r="AKU19" s="369"/>
      <c r="AKV19" s="369"/>
      <c r="AKW19" s="369"/>
      <c r="AKX19" s="369"/>
      <c r="AKY19" s="369"/>
      <c r="AKZ19" s="369"/>
      <c r="ALA19" s="369"/>
      <c r="ALB19" s="369"/>
      <c r="ALC19" s="369"/>
      <c r="ALD19" s="369"/>
      <c r="ALE19" s="369"/>
      <c r="ALF19" s="369"/>
      <c r="ALG19" s="369"/>
      <c r="ALH19" s="369"/>
      <c r="ALI19" s="369"/>
      <c r="ALJ19" s="369"/>
      <c r="ALK19" s="369"/>
      <c r="ALL19" s="369"/>
      <c r="ALM19" s="369"/>
      <c r="ALN19" s="369"/>
      <c r="ALO19" s="369"/>
      <c r="ALP19" s="369"/>
      <c r="ALQ19" s="369"/>
      <c r="ALR19" s="369"/>
      <c r="ALS19" s="369"/>
      <c r="ALT19" s="369"/>
      <c r="ALU19" s="369"/>
      <c r="ALV19" s="369"/>
      <c r="ALW19" s="369"/>
      <c r="ALX19" s="369"/>
      <c r="ALY19" s="369"/>
      <c r="ALZ19" s="369"/>
      <c r="AMA19" s="369"/>
      <c r="AMB19" s="369"/>
      <c r="AMC19" s="369"/>
      <c r="AMD19" s="369"/>
      <c r="AME19" s="369"/>
      <c r="AMF19" s="369"/>
      <c r="AMG19" s="369"/>
      <c r="AMH19" s="369"/>
    </row>
  </sheetData>
  <mergeCells count="10">
    <mergeCell ref="B3:O3"/>
    <mergeCell ref="H17:J17"/>
    <mergeCell ref="H18:J18"/>
    <mergeCell ref="C6:D6"/>
    <mergeCell ref="K6:O6"/>
    <mergeCell ref="K7:L7"/>
    <mergeCell ref="A9:O9"/>
    <mergeCell ref="K10:L10"/>
    <mergeCell ref="A12:F12"/>
    <mergeCell ref="B14:L14"/>
  </mergeCells>
  <pageMargins left="0.70000000000000007" right="0.70000000000000007" top="0.75" bottom="0.75" header="0.30000000000000004" footer="0.30000000000000004"/>
  <pageSetup paperSize="9" scale="68"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O19"/>
  <sheetViews>
    <sheetView zoomScaleNormal="100" workbookViewId="0">
      <selection activeCell="A7" sqref="A7"/>
    </sheetView>
  </sheetViews>
  <sheetFormatPr defaultRowHeight="15"/>
  <cols>
    <col min="2" max="2" width="48.140625" customWidth="1"/>
    <col min="8" max="8" width="13.140625" customWidth="1"/>
    <col min="10" max="10" width="15.140625" customWidth="1"/>
  </cols>
  <sheetData>
    <row r="1" spans="1:15">
      <c r="A1" s="413"/>
      <c r="B1" s="1387" t="s">
        <v>935</v>
      </c>
      <c r="C1" s="319"/>
      <c r="D1" s="319"/>
      <c r="E1" s="319" t="s">
        <v>239</v>
      </c>
      <c r="F1" s="319"/>
      <c r="G1" s="319"/>
      <c r="H1" s="319"/>
      <c r="I1" s="319"/>
      <c r="J1" s="319"/>
      <c r="K1" s="319" t="s">
        <v>240</v>
      </c>
      <c r="L1" s="371"/>
      <c r="M1" s="371"/>
      <c r="N1" s="371"/>
      <c r="O1" s="371"/>
    </row>
    <row r="2" spans="1:15">
      <c r="A2" s="410"/>
      <c r="B2" s="411"/>
      <c r="C2" s="411"/>
      <c r="D2" s="411"/>
      <c r="E2" s="411"/>
      <c r="F2" s="411"/>
      <c r="G2" s="411"/>
      <c r="H2" s="411"/>
      <c r="I2" s="411"/>
      <c r="J2" s="411"/>
      <c r="K2" s="411"/>
      <c r="L2" s="411"/>
      <c r="M2" s="411"/>
      <c r="N2" s="411"/>
      <c r="O2" s="411"/>
    </row>
    <row r="3" spans="1:15" ht="25.5" customHeight="1">
      <c r="A3" s="410"/>
      <c r="B3" s="1530" t="s">
        <v>238</v>
      </c>
      <c r="C3" s="1530"/>
      <c r="D3" s="1530"/>
      <c r="E3" s="1530"/>
      <c r="F3" s="1530"/>
      <c r="G3" s="1530"/>
      <c r="H3" s="1530"/>
      <c r="I3" s="1530"/>
      <c r="J3" s="1530"/>
      <c r="K3" s="1530"/>
      <c r="L3" s="1530"/>
      <c r="M3" s="1530"/>
      <c r="N3" s="1530"/>
      <c r="O3" s="1530"/>
    </row>
    <row r="4" spans="1:15">
      <c r="A4" s="369"/>
      <c r="B4" s="408"/>
      <c r="C4" s="369"/>
      <c r="D4" s="369"/>
      <c r="E4" s="369"/>
      <c r="F4" s="369"/>
      <c r="G4" s="369"/>
      <c r="H4" s="369"/>
      <c r="I4" s="407"/>
      <c r="J4" s="369"/>
      <c r="K4" s="369"/>
      <c r="L4" s="369"/>
      <c r="M4" s="369"/>
      <c r="N4" s="369"/>
      <c r="O4" s="369"/>
    </row>
    <row r="5" spans="1:15" ht="15.75" thickBot="1">
      <c r="A5" s="373"/>
      <c r="B5" s="404" t="s">
        <v>533</v>
      </c>
      <c r="C5" s="374"/>
      <c r="D5" s="374"/>
      <c r="E5" s="374"/>
      <c r="F5" s="406"/>
      <c r="G5" s="369"/>
      <c r="H5" s="369"/>
      <c r="I5" s="369"/>
      <c r="J5" s="369"/>
      <c r="K5" s="369"/>
      <c r="L5" s="369"/>
      <c r="M5" s="369"/>
      <c r="N5" s="369"/>
      <c r="O5" s="369"/>
    </row>
    <row r="6" spans="1:15" ht="23.25" customHeight="1" thickBot="1">
      <c r="A6" s="405"/>
      <c r="B6" s="404" t="s">
        <v>15</v>
      </c>
      <c r="C6" s="1519"/>
      <c r="D6" s="1519"/>
      <c r="E6" s="357"/>
      <c r="F6" s="357"/>
      <c r="G6" s="357"/>
      <c r="H6" s="357"/>
      <c r="I6" s="403"/>
      <c r="J6" s="403"/>
      <c r="K6" s="1533" t="s">
        <v>1</v>
      </c>
      <c r="L6" s="1533"/>
      <c r="M6" s="1533"/>
      <c r="N6" s="1533"/>
      <c r="O6" s="1533"/>
    </row>
    <row r="7" spans="1:15" ht="147" thickBot="1">
      <c r="A7" s="399" t="s">
        <v>2</v>
      </c>
      <c r="B7" s="399" t="s">
        <v>3</v>
      </c>
      <c r="C7" s="402" t="s">
        <v>94</v>
      </c>
      <c r="D7" s="401" t="s">
        <v>191</v>
      </c>
      <c r="E7" s="400" t="s">
        <v>202</v>
      </c>
      <c r="F7" s="400" t="s">
        <v>193</v>
      </c>
      <c r="G7" s="400" t="s">
        <v>242</v>
      </c>
      <c r="H7" s="400" t="s">
        <v>262</v>
      </c>
      <c r="I7" s="400" t="s">
        <v>196</v>
      </c>
      <c r="J7" s="400" t="s">
        <v>261</v>
      </c>
      <c r="K7" s="1534" t="s">
        <v>260</v>
      </c>
      <c r="L7" s="1534"/>
      <c r="M7" s="399" t="s">
        <v>259</v>
      </c>
      <c r="N7" s="399" t="s">
        <v>199</v>
      </c>
      <c r="O7" s="399" t="s">
        <v>6</v>
      </c>
    </row>
    <row r="8" spans="1:15" ht="15.75" thickBot="1">
      <c r="A8" s="399">
        <v>1</v>
      </c>
      <c r="B8" s="399">
        <v>2</v>
      </c>
      <c r="C8" s="399">
        <v>3</v>
      </c>
      <c r="D8" s="399">
        <v>4</v>
      </c>
      <c r="E8" s="398">
        <v>5</v>
      </c>
      <c r="F8" s="398">
        <v>6</v>
      </c>
      <c r="G8" s="398">
        <v>7</v>
      </c>
      <c r="H8" s="398">
        <v>8</v>
      </c>
      <c r="I8" s="398">
        <v>9</v>
      </c>
      <c r="J8" s="398">
        <v>10</v>
      </c>
      <c r="K8" s="398">
        <v>11</v>
      </c>
      <c r="L8" s="398">
        <v>12</v>
      </c>
      <c r="M8" s="398">
        <v>13</v>
      </c>
      <c r="N8" s="398">
        <v>14</v>
      </c>
      <c r="O8" s="397">
        <v>15</v>
      </c>
    </row>
    <row r="9" spans="1:15">
      <c r="A9" s="1545"/>
      <c r="B9" s="1545"/>
      <c r="C9" s="1545"/>
      <c r="D9" s="1545"/>
      <c r="E9" s="1545"/>
      <c r="F9" s="1545"/>
      <c r="G9" s="1545"/>
      <c r="H9" s="1545"/>
      <c r="I9" s="1545"/>
      <c r="J9" s="1545"/>
      <c r="K9" s="1545"/>
      <c r="L9" s="1545"/>
      <c r="M9" s="1545"/>
      <c r="N9" s="1545"/>
      <c r="O9" s="1545"/>
    </row>
    <row r="10" spans="1:15" ht="69.95" customHeight="1" thickBot="1">
      <c r="A10" s="396" t="s">
        <v>16</v>
      </c>
      <c r="B10" s="1139" t="s">
        <v>595</v>
      </c>
      <c r="C10" s="372" t="s">
        <v>45</v>
      </c>
      <c r="D10" s="372">
        <v>120</v>
      </c>
      <c r="E10" s="395"/>
      <c r="F10" s="414">
        <v>0.08</v>
      </c>
      <c r="G10" s="395">
        <f>E10*1.08</f>
        <v>0</v>
      </c>
      <c r="H10" s="395">
        <f>E10*D10</f>
        <v>0</v>
      </c>
      <c r="I10" s="395">
        <f>J10-H10</f>
        <v>0</v>
      </c>
      <c r="J10" s="395">
        <f>G10*D10</f>
        <v>0</v>
      </c>
      <c r="K10" s="1527"/>
      <c r="L10" s="1527"/>
      <c r="M10" s="394"/>
      <c r="N10" s="394"/>
      <c r="O10" s="394"/>
    </row>
    <row r="11" spans="1:15" ht="15.75" thickBot="1">
      <c r="A11" s="1535"/>
      <c r="B11" s="1535"/>
      <c r="C11" s="1535"/>
      <c r="D11" s="1535"/>
      <c r="E11" s="1535"/>
      <c r="F11" s="1535"/>
      <c r="G11" s="489" t="s">
        <v>9</v>
      </c>
      <c r="H11" s="393">
        <f>SUM(H10:H10)</f>
        <v>0</v>
      </c>
      <c r="I11" s="393" t="s">
        <v>9</v>
      </c>
      <c r="J11" s="392">
        <f>SUM(J10:J10)</f>
        <v>0</v>
      </c>
      <c r="K11" s="391"/>
      <c r="L11" s="390"/>
      <c r="M11" s="390"/>
      <c r="N11" s="390"/>
      <c r="O11" s="389"/>
    </row>
    <row r="12" spans="1:15">
      <c r="A12" s="386"/>
      <c r="B12" s="385"/>
      <c r="C12" s="385"/>
      <c r="D12" s="385"/>
      <c r="E12" s="385"/>
      <c r="F12" s="385"/>
      <c r="G12" s="384"/>
      <c r="H12" s="383"/>
      <c r="I12" s="383"/>
      <c r="J12" s="383"/>
      <c r="K12" s="383"/>
      <c r="L12" s="382"/>
      <c r="M12" s="369"/>
      <c r="N12" s="369"/>
      <c r="O12" s="369"/>
    </row>
    <row r="13" spans="1:15" ht="23.1" customHeight="1">
      <c r="A13" s="386"/>
      <c r="B13" s="1546" t="s">
        <v>10</v>
      </c>
      <c r="C13" s="1546"/>
      <c r="D13" s="1546"/>
      <c r="E13" s="1546"/>
      <c r="F13" s="1546"/>
      <c r="G13" s="1546"/>
      <c r="H13" s="1546"/>
      <c r="I13" s="1546"/>
      <c r="J13" s="1546"/>
      <c r="K13" s="1546"/>
      <c r="L13" s="1546"/>
      <c r="M13" s="1546"/>
      <c r="N13" s="369"/>
      <c r="O13" s="369"/>
    </row>
    <row r="14" spans="1:15">
      <c r="A14" s="386"/>
      <c r="B14" s="385"/>
      <c r="C14" s="385"/>
      <c r="D14" s="385"/>
      <c r="E14" s="385"/>
      <c r="F14" s="385"/>
      <c r="G14" s="384"/>
      <c r="H14" s="383"/>
      <c r="I14" s="383"/>
      <c r="J14" s="383"/>
      <c r="K14" s="383"/>
      <c r="L14" s="382"/>
      <c r="M14" s="369"/>
      <c r="N14" s="369"/>
      <c r="O14" s="369"/>
    </row>
    <row r="15" spans="1:15">
      <c r="A15" s="386"/>
      <c r="B15" s="385"/>
      <c r="C15" s="385"/>
      <c r="D15" s="385"/>
      <c r="E15" s="385"/>
      <c r="F15" s="385"/>
      <c r="G15" s="384"/>
      <c r="H15" s="383"/>
      <c r="I15" s="383"/>
      <c r="J15" s="383"/>
      <c r="K15" s="383"/>
      <c r="L15" s="382"/>
      <c r="M15" s="369"/>
      <c r="N15" s="369"/>
      <c r="O15" s="369"/>
    </row>
    <row r="16" spans="1:15">
      <c r="A16" s="379"/>
      <c r="B16" s="369" t="s">
        <v>257</v>
      </c>
      <c r="C16" s="381"/>
      <c r="D16" s="377"/>
      <c r="E16" s="377"/>
      <c r="F16" s="376"/>
      <c r="G16" s="380"/>
      <c r="H16" s="1544" t="s">
        <v>11</v>
      </c>
      <c r="I16" s="1544"/>
      <c r="J16" s="1544"/>
      <c r="K16" s="374"/>
      <c r="L16" s="374"/>
      <c r="M16" s="369"/>
      <c r="N16" s="369"/>
      <c r="O16" s="369"/>
    </row>
    <row r="17" spans="1:15">
      <c r="A17" s="379"/>
      <c r="B17" s="378"/>
      <c r="C17" s="377"/>
      <c r="D17" s="377"/>
      <c r="E17" s="377"/>
      <c r="F17" s="376"/>
      <c r="G17" s="375"/>
      <c r="H17" s="1544" t="s">
        <v>13</v>
      </c>
      <c r="I17" s="1544"/>
      <c r="J17" s="1544"/>
      <c r="K17" s="374"/>
      <c r="L17" s="374"/>
      <c r="M17" s="369"/>
      <c r="N17" s="369"/>
      <c r="O17" s="369"/>
    </row>
    <row r="18" spans="1:15">
      <c r="A18" s="369"/>
      <c r="B18" s="369"/>
      <c r="C18" s="369"/>
      <c r="D18" s="369"/>
      <c r="E18" s="369"/>
      <c r="F18" s="369"/>
      <c r="G18" s="373"/>
      <c r="H18" s="373"/>
      <c r="I18" s="373"/>
      <c r="J18" s="373"/>
      <c r="K18" s="373"/>
      <c r="L18" s="373"/>
      <c r="M18" s="369"/>
      <c r="N18" s="369"/>
      <c r="O18" s="369"/>
    </row>
    <row r="19" spans="1:15">
      <c r="A19" s="357"/>
      <c r="B19" s="357"/>
      <c r="C19" s="357"/>
      <c r="D19" s="357"/>
      <c r="E19" s="357"/>
      <c r="F19" s="357"/>
      <c r="G19" s="357"/>
      <c r="H19" s="357"/>
      <c r="I19" s="357"/>
      <c r="J19" s="357"/>
      <c r="K19" s="357"/>
      <c r="L19" s="357"/>
      <c r="M19" s="357"/>
      <c r="N19" s="357"/>
      <c r="O19" s="357"/>
    </row>
  </sheetData>
  <mergeCells count="10">
    <mergeCell ref="B3:O3"/>
    <mergeCell ref="H16:J16"/>
    <mergeCell ref="H17:J17"/>
    <mergeCell ref="C6:D6"/>
    <mergeCell ref="K6:O6"/>
    <mergeCell ref="K7:L7"/>
    <mergeCell ref="A9:O9"/>
    <mergeCell ref="K10:L10"/>
    <mergeCell ref="A11:F11"/>
    <mergeCell ref="B13:M13"/>
  </mergeCells>
  <pageMargins left="0.7" right="0.7" top="0.75" bottom="0.75" header="0.3" footer="0.3"/>
  <pageSetup paperSize="9" scale="70"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IX28"/>
  <sheetViews>
    <sheetView zoomScale="80" zoomScaleNormal="80" workbookViewId="0">
      <selection activeCell="B8" sqref="B8"/>
    </sheetView>
  </sheetViews>
  <sheetFormatPr defaultColWidth="9.85546875" defaultRowHeight="14.25"/>
  <cols>
    <col min="1" max="1" width="17.85546875" style="323" customWidth="1"/>
    <col min="2" max="2" width="65.140625" style="324" customWidth="1"/>
    <col min="3" max="3" width="40.42578125" style="325" customWidth="1"/>
    <col min="4" max="4" width="9.85546875" style="325" customWidth="1"/>
    <col min="5" max="5" width="18" style="1721" customWidth="1"/>
    <col min="6" max="6" width="13.42578125" style="326" customWidth="1"/>
    <col min="7" max="7" width="18.85546875" style="326" customWidth="1"/>
    <col min="8" max="9" width="8.5703125" style="323" customWidth="1"/>
    <col min="10" max="10" width="17.7109375" style="323" customWidth="1"/>
    <col min="11" max="11" width="14.85546875" style="323" customWidth="1"/>
    <col min="12" max="12" width="13.42578125" style="323" customWidth="1"/>
    <col min="13" max="13" width="26.5703125" style="323" customWidth="1"/>
    <col min="14" max="14" width="13.140625" style="323" customWidth="1"/>
    <col min="15" max="15" width="25.7109375" style="323" customWidth="1"/>
    <col min="16" max="258" width="9.42578125" style="323" customWidth="1"/>
    <col min="259" max="1025" width="9.42578125" style="320" customWidth="1"/>
    <col min="1026" max="1026" width="9.85546875" style="320" customWidth="1"/>
    <col min="1027" max="16384" width="9.85546875" style="320"/>
  </cols>
  <sheetData>
    <row r="1" spans="1:15" s="320" customFormat="1">
      <c r="A1" s="318"/>
      <c r="B1" s="319" t="s">
        <v>935</v>
      </c>
      <c r="C1" s="319"/>
      <c r="D1" s="319" t="s">
        <v>239</v>
      </c>
      <c r="E1" s="1718"/>
      <c r="F1" s="319"/>
      <c r="G1" s="319"/>
      <c r="H1" s="319"/>
      <c r="I1" s="319"/>
      <c r="J1" s="319"/>
      <c r="K1" s="319"/>
      <c r="L1" s="319"/>
      <c r="M1" s="319" t="s">
        <v>240</v>
      </c>
      <c r="N1" s="319"/>
      <c r="O1" s="319"/>
    </row>
    <row r="2" spans="1:15" s="320" customFormat="1" ht="27" customHeight="1">
      <c r="A2" s="318"/>
      <c r="B2" s="1529" t="s">
        <v>238</v>
      </c>
      <c r="C2" s="1529"/>
      <c r="D2" s="1529"/>
      <c r="E2" s="1529"/>
      <c r="F2" s="1529"/>
      <c r="G2" s="1529"/>
      <c r="H2" s="1529"/>
      <c r="I2" s="1529"/>
      <c r="J2" s="1529"/>
      <c r="K2" s="1529"/>
      <c r="L2" s="1529"/>
      <c r="M2" s="1529"/>
      <c r="N2" s="1529"/>
      <c r="O2" s="1529"/>
    </row>
    <row r="3" spans="1:15">
      <c r="E3" s="1717"/>
    </row>
    <row r="4" spans="1:15">
      <c r="A4" s="327"/>
      <c r="E4" s="1717"/>
    </row>
    <row r="5" spans="1:15" ht="15" customHeight="1" thickBot="1">
      <c r="A5" s="1547"/>
      <c r="B5" s="1547"/>
      <c r="E5" s="1717"/>
    </row>
    <row r="6" spans="1:15" ht="13.5" customHeight="1" thickBot="1">
      <c r="A6" s="1520" t="s">
        <v>43</v>
      </c>
      <c r="B6" s="1520"/>
      <c r="E6" s="1777"/>
      <c r="K6" s="1521" t="s">
        <v>1</v>
      </c>
      <c r="L6" s="1521"/>
      <c r="M6" s="1521"/>
      <c r="N6" s="1521"/>
      <c r="O6" s="1521"/>
    </row>
    <row r="7" spans="1:15" ht="14.25" customHeight="1" thickBot="1">
      <c r="A7" s="1528" t="s">
        <v>828</v>
      </c>
      <c r="B7" s="1528"/>
      <c r="C7" s="1528"/>
      <c r="D7" s="1528"/>
      <c r="E7" s="1528"/>
      <c r="F7" s="1528"/>
      <c r="G7" s="1528"/>
      <c r="H7" s="1528"/>
      <c r="I7" s="1528"/>
      <c r="J7" s="1528"/>
      <c r="K7" s="1521"/>
      <c r="L7" s="1521"/>
      <c r="M7" s="1521"/>
      <c r="N7" s="1521"/>
      <c r="O7" s="1521"/>
    </row>
    <row r="8" spans="1:15" s="331" customFormat="1" ht="128.25" customHeight="1" thickBot="1">
      <c r="A8" s="328" t="s">
        <v>2</v>
      </c>
      <c r="B8" s="329" t="s">
        <v>3</v>
      </c>
      <c r="C8" s="329" t="s">
        <v>206</v>
      </c>
      <c r="D8" s="329" t="s">
        <v>207</v>
      </c>
      <c r="E8" s="329" t="s">
        <v>191</v>
      </c>
      <c r="F8" s="330" t="s">
        <v>202</v>
      </c>
      <c r="G8" s="330" t="s">
        <v>208</v>
      </c>
      <c r="H8" s="328" t="s">
        <v>241</v>
      </c>
      <c r="I8" s="330" t="s">
        <v>242</v>
      </c>
      <c r="J8" s="329" t="s">
        <v>243</v>
      </c>
      <c r="K8" s="1522" t="s">
        <v>244</v>
      </c>
      <c r="L8" s="1522"/>
      <c r="M8" s="329" t="s">
        <v>5</v>
      </c>
      <c r="N8" s="329" t="s">
        <v>245</v>
      </c>
      <c r="O8" s="329" t="s">
        <v>246</v>
      </c>
    </row>
    <row r="9" spans="1:15" s="323" customFormat="1" ht="17.25" customHeight="1">
      <c r="A9" s="332">
        <v>1</v>
      </c>
      <c r="B9" s="333">
        <v>2</v>
      </c>
      <c r="C9" s="332">
        <v>3</v>
      </c>
      <c r="D9" s="332">
        <v>4</v>
      </c>
      <c r="E9" s="333">
        <v>5</v>
      </c>
      <c r="F9" s="332">
        <v>6</v>
      </c>
      <c r="G9" s="333">
        <v>7</v>
      </c>
      <c r="H9" s="332">
        <v>8</v>
      </c>
      <c r="I9" s="332">
        <v>9</v>
      </c>
      <c r="J9" s="333">
        <v>10</v>
      </c>
      <c r="K9" s="1525">
        <v>11</v>
      </c>
      <c r="L9" s="1525"/>
      <c r="M9" s="332">
        <v>12</v>
      </c>
      <c r="N9" s="333">
        <v>13</v>
      </c>
      <c r="O9" s="332">
        <v>14</v>
      </c>
    </row>
    <row r="10" spans="1:15" s="323" customFormat="1" ht="17.25" customHeight="1">
      <c r="A10" s="1548"/>
      <c r="B10" s="1548"/>
      <c r="C10" s="1548"/>
      <c r="D10" s="1548"/>
      <c r="E10" s="1548"/>
      <c r="F10" s="1548"/>
      <c r="G10" s="1548"/>
      <c r="H10" s="1548"/>
      <c r="I10" s="1548"/>
      <c r="J10" s="1548"/>
      <c r="K10" s="1548"/>
      <c r="L10" s="1548"/>
      <c r="M10" s="1548"/>
      <c r="N10" s="1548"/>
      <c r="O10" s="1548"/>
    </row>
    <row r="11" spans="1:15" s="327" customFormat="1" ht="57.75" customHeight="1" thickBot="1">
      <c r="A11" s="523" t="s">
        <v>16</v>
      </c>
      <c r="B11" s="1145" t="s">
        <v>289</v>
      </c>
      <c r="C11" s="525" t="s">
        <v>290</v>
      </c>
      <c r="D11" s="524" t="s">
        <v>45</v>
      </c>
      <c r="E11" s="1778">
        <v>700</v>
      </c>
      <c r="F11" s="526"/>
      <c r="G11" s="527">
        <f>F11*E11</f>
        <v>0</v>
      </c>
      <c r="H11" s="528">
        <v>0.08</v>
      </c>
      <c r="I11" s="529">
        <f>F11+(F11*H11)</f>
        <v>0</v>
      </c>
      <c r="J11" s="526">
        <f>I11*E11</f>
        <v>0</v>
      </c>
      <c r="K11" s="1549"/>
      <c r="L11" s="1549"/>
      <c r="M11" s="364"/>
      <c r="N11" s="364"/>
      <c r="O11" s="364"/>
    </row>
    <row r="12" spans="1:15" s="323" customFormat="1" ht="21" customHeight="1" thickBot="1">
      <c r="A12" s="1523" t="s">
        <v>213</v>
      </c>
      <c r="B12" s="1523"/>
      <c r="C12" s="1523"/>
      <c r="D12" s="1523"/>
      <c r="E12" s="1523"/>
      <c r="F12" s="1523"/>
      <c r="G12" s="1782">
        <f>SUM(G11)</f>
        <v>0</v>
      </c>
      <c r="H12" s="494"/>
      <c r="I12" s="367" t="s">
        <v>213</v>
      </c>
      <c r="J12" s="1783">
        <f>SUM(J11)</f>
        <v>0</v>
      </c>
      <c r="K12" s="326"/>
      <c r="L12" s="326"/>
      <c r="M12" s="326"/>
      <c r="N12" s="326"/>
      <c r="O12" s="326"/>
    </row>
    <row r="13" spans="1:15" s="323" customFormat="1" ht="17.100000000000001" customHeight="1">
      <c r="A13" s="532"/>
      <c r="B13" s="533"/>
      <c r="C13" s="324"/>
      <c r="D13" s="534"/>
      <c r="E13" s="1779"/>
      <c r="F13" s="535"/>
      <c r="G13" s="536"/>
      <c r="H13" s="355"/>
      <c r="I13" s="355"/>
      <c r="J13" s="356"/>
      <c r="K13" s="326"/>
      <c r="L13" s="326"/>
      <c r="M13" s="326"/>
      <c r="N13" s="326"/>
      <c r="O13" s="326"/>
    </row>
    <row r="14" spans="1:15" s="327" customFormat="1" ht="12.95" customHeight="1">
      <c r="A14" s="532"/>
      <c r="B14" s="533"/>
      <c r="C14" s="324"/>
      <c r="D14" s="534"/>
      <c r="E14" s="1779"/>
      <c r="F14" s="535"/>
      <c r="G14" s="536"/>
      <c r="H14" s="355"/>
      <c r="I14" s="355"/>
      <c r="J14" s="356"/>
      <c r="K14" s="326"/>
      <c r="L14" s="326"/>
      <c r="M14" s="326"/>
      <c r="N14" s="326"/>
      <c r="O14" s="326"/>
    </row>
    <row r="15" spans="1:15" s="327" customFormat="1" ht="19.5" customHeight="1">
      <c r="A15" s="379"/>
      <c r="B15" s="369" t="s">
        <v>257</v>
      </c>
      <c r="C15" s="381"/>
      <c r="D15" s="377"/>
      <c r="E15" s="1780"/>
      <c r="F15" s="376"/>
      <c r="G15" s="380"/>
      <c r="H15" s="1544" t="s">
        <v>11</v>
      </c>
      <c r="I15" s="1544"/>
      <c r="J15" s="1544"/>
      <c r="K15" s="326"/>
      <c r="L15" s="326"/>
      <c r="M15" s="326"/>
      <c r="N15" s="326"/>
      <c r="O15" s="326"/>
    </row>
    <row r="16" spans="1:15" s="327" customFormat="1" ht="21" customHeight="1">
      <c r="A16" s="379"/>
      <c r="B16" s="378"/>
      <c r="C16" s="377"/>
      <c r="D16" s="377"/>
      <c r="E16" s="1780"/>
      <c r="F16" s="376"/>
      <c r="G16" s="375"/>
      <c r="H16" s="1544" t="s">
        <v>13</v>
      </c>
      <c r="I16" s="1544"/>
      <c r="J16" s="1544"/>
      <c r="K16" s="323"/>
      <c r="L16" s="323"/>
      <c r="M16" s="323"/>
      <c r="N16" s="323"/>
      <c r="O16" s="323"/>
    </row>
    <row r="17" spans="1:258" s="327" customFormat="1" ht="19.5" customHeight="1">
      <c r="A17" s="532"/>
      <c r="B17" s="533"/>
      <c r="C17" s="324"/>
      <c r="D17" s="534"/>
      <c r="E17" s="1779"/>
      <c r="F17" s="535"/>
      <c r="G17" s="536"/>
      <c r="H17" s="355"/>
      <c r="I17" s="355"/>
      <c r="J17" s="356"/>
      <c r="K17" s="323"/>
      <c r="L17" s="323"/>
      <c r="M17" s="323"/>
      <c r="N17" s="323"/>
      <c r="O17" s="323"/>
    </row>
    <row r="18" spans="1:258" s="323" customFormat="1" ht="23.1" customHeight="1">
      <c r="A18" s="532"/>
      <c r="B18" s="533"/>
      <c r="C18" s="324"/>
      <c r="D18" s="534"/>
      <c r="E18" s="1779"/>
      <c r="F18" s="535"/>
      <c r="G18" s="536"/>
      <c r="H18" s="355"/>
      <c r="I18" s="355"/>
      <c r="J18" s="356"/>
    </row>
    <row r="19" spans="1:258" s="323" customFormat="1" ht="27" customHeight="1">
      <c r="A19" s="532"/>
      <c r="B19" s="533"/>
      <c r="C19" s="324"/>
      <c r="D19" s="534"/>
      <c r="E19" s="1779"/>
      <c r="F19" s="535"/>
      <c r="G19" s="536"/>
      <c r="H19" s="355"/>
      <c r="I19" s="355"/>
      <c r="J19" s="356"/>
    </row>
    <row r="20" spans="1:258" s="522" customFormat="1" ht="18" customHeight="1">
      <c r="A20" s="1547"/>
      <c r="B20" s="1547"/>
      <c r="C20" s="1547"/>
      <c r="D20" s="1547"/>
      <c r="E20" s="1547"/>
      <c r="F20" s="1547"/>
      <c r="G20" s="536"/>
      <c r="H20" s="537"/>
      <c r="I20" s="537"/>
      <c r="J20" s="356"/>
      <c r="K20" s="323"/>
      <c r="L20" s="32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c r="BN20" s="323"/>
      <c r="BO20" s="323"/>
      <c r="BP20" s="323"/>
      <c r="BQ20" s="323"/>
      <c r="BR20" s="323"/>
      <c r="BS20" s="323"/>
      <c r="BT20" s="323"/>
      <c r="BU20" s="323"/>
      <c r="BV20" s="323"/>
      <c r="BW20" s="323"/>
      <c r="BX20" s="323"/>
      <c r="BY20" s="323"/>
      <c r="BZ20" s="323"/>
      <c r="CA20" s="323"/>
      <c r="CB20" s="323"/>
      <c r="CC20" s="323"/>
      <c r="CD20" s="323"/>
      <c r="CE20" s="323"/>
      <c r="CF20" s="323"/>
      <c r="CG20" s="323"/>
      <c r="CH20" s="323"/>
      <c r="CI20" s="323"/>
      <c r="CJ20" s="323"/>
      <c r="CK20" s="323"/>
      <c r="CL20" s="323"/>
      <c r="CM20" s="323"/>
      <c r="CN20" s="323"/>
      <c r="CO20" s="323"/>
      <c r="CP20" s="323"/>
      <c r="CQ20" s="323"/>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23"/>
      <c r="DW20" s="323"/>
      <c r="DX20" s="323"/>
      <c r="DY20" s="323"/>
      <c r="DZ20" s="323"/>
      <c r="EA20" s="323"/>
      <c r="EB20" s="323"/>
      <c r="EC20" s="323"/>
      <c r="ED20" s="323"/>
      <c r="EE20" s="323"/>
      <c r="EF20" s="323"/>
      <c r="EG20" s="323"/>
      <c r="EH20" s="323"/>
      <c r="EI20" s="323"/>
      <c r="EJ20" s="323"/>
      <c r="EK20" s="323"/>
      <c r="EL20" s="323"/>
      <c r="EM20" s="323"/>
      <c r="EN20" s="323"/>
      <c r="EO20" s="323"/>
      <c r="EP20" s="323"/>
      <c r="EQ20" s="323"/>
      <c r="ER20" s="323"/>
      <c r="ES20" s="323"/>
      <c r="ET20" s="323"/>
      <c r="EU20" s="323"/>
      <c r="EV20" s="323"/>
      <c r="EW20" s="323"/>
      <c r="EX20" s="323"/>
      <c r="EY20" s="323"/>
      <c r="EZ20" s="323"/>
      <c r="FA20" s="323"/>
      <c r="FB20" s="323"/>
      <c r="FC20" s="323"/>
      <c r="FD20" s="323"/>
      <c r="FE20" s="323"/>
      <c r="FF20" s="323"/>
      <c r="FG20" s="323"/>
      <c r="FH20" s="323"/>
      <c r="FI20" s="323"/>
      <c r="FJ20" s="323"/>
      <c r="FK20" s="323"/>
      <c r="FL20" s="323"/>
      <c r="FM20" s="323"/>
      <c r="FN20" s="323"/>
      <c r="FO20" s="323"/>
      <c r="FP20" s="323"/>
      <c r="FQ20" s="323"/>
      <c r="FR20" s="323"/>
      <c r="FS20" s="323"/>
      <c r="FT20" s="323"/>
      <c r="FU20" s="323"/>
      <c r="FV20" s="323"/>
      <c r="FW20" s="323"/>
      <c r="FX20" s="323"/>
      <c r="FY20" s="323"/>
      <c r="FZ20" s="323"/>
      <c r="GA20" s="323"/>
      <c r="GB20" s="323"/>
      <c r="GC20" s="323"/>
      <c r="GD20" s="323"/>
      <c r="GE20" s="323"/>
      <c r="GF20" s="323"/>
      <c r="GG20" s="323"/>
      <c r="GH20" s="323"/>
      <c r="GI20" s="323"/>
      <c r="GJ20" s="323"/>
      <c r="GK20" s="323"/>
      <c r="GL20" s="323"/>
      <c r="GM20" s="323"/>
      <c r="GN20" s="323"/>
      <c r="GO20" s="323"/>
      <c r="GP20" s="323"/>
      <c r="GQ20" s="323"/>
      <c r="GR20" s="323"/>
      <c r="GS20" s="323"/>
      <c r="GT20" s="323"/>
      <c r="GU20" s="323"/>
      <c r="GV20" s="323"/>
      <c r="GW20" s="323"/>
      <c r="GX20" s="323"/>
      <c r="GY20" s="323"/>
      <c r="GZ20" s="323"/>
      <c r="HA20" s="323"/>
      <c r="HB20" s="323"/>
      <c r="HC20" s="323"/>
      <c r="HD20" s="323"/>
      <c r="HE20" s="323"/>
      <c r="HF20" s="323"/>
      <c r="HG20" s="323"/>
      <c r="HH20" s="323"/>
      <c r="HI20" s="323"/>
      <c r="HJ20" s="323"/>
      <c r="HK20" s="323"/>
      <c r="HL20" s="323"/>
      <c r="HM20" s="323"/>
      <c r="HN20" s="323"/>
      <c r="HO20" s="323"/>
      <c r="HP20" s="323"/>
      <c r="HQ20" s="323"/>
      <c r="HR20" s="323"/>
      <c r="HS20" s="323"/>
      <c r="HT20" s="323"/>
      <c r="HU20" s="323"/>
      <c r="HV20" s="323"/>
      <c r="HW20" s="323"/>
      <c r="HX20" s="323"/>
      <c r="HY20" s="323"/>
      <c r="HZ20" s="323"/>
      <c r="IA20" s="323"/>
      <c r="IB20" s="323"/>
      <c r="IC20" s="323"/>
      <c r="ID20" s="323"/>
      <c r="IE20" s="323"/>
      <c r="IF20" s="323"/>
      <c r="IG20" s="323"/>
      <c r="IH20" s="323"/>
      <c r="II20" s="323"/>
      <c r="IJ20" s="323"/>
      <c r="IK20" s="323"/>
      <c r="IL20" s="323"/>
      <c r="IM20" s="323"/>
      <c r="IN20" s="323"/>
      <c r="IO20" s="323"/>
      <c r="IP20" s="323"/>
      <c r="IQ20" s="323"/>
      <c r="IR20" s="323"/>
      <c r="IS20" s="323"/>
      <c r="IT20" s="323"/>
      <c r="IU20" s="323"/>
      <c r="IV20" s="323"/>
      <c r="IW20" s="323"/>
      <c r="IX20" s="323"/>
    </row>
    <row r="21" spans="1:258" s="368" customFormat="1" ht="21" customHeight="1">
      <c r="A21" s="538"/>
      <c r="B21" s="323"/>
      <c r="C21" s="323"/>
      <c r="D21" s="323"/>
      <c r="E21" s="1781"/>
      <c r="F21" s="323"/>
      <c r="G21" s="323"/>
      <c r="H21" s="323"/>
      <c r="I21" s="323"/>
      <c r="J21" s="327"/>
      <c r="K21" s="323"/>
      <c r="L21" s="323"/>
      <c r="M21" s="323"/>
      <c r="N21" s="323"/>
      <c r="O21" s="323"/>
      <c r="P21" s="323"/>
      <c r="Q21" s="323"/>
      <c r="R21" s="323"/>
      <c r="S21" s="323"/>
      <c r="T21" s="323"/>
      <c r="U21" s="323"/>
      <c r="V21" s="323"/>
      <c r="W21" s="323"/>
      <c r="X21" s="323"/>
      <c r="Y21" s="323"/>
    </row>
    <row r="22" spans="1:258" s="522" customFormat="1" ht="12.75" customHeight="1">
      <c r="A22" s="323"/>
      <c r="B22" s="519"/>
      <c r="C22" s="325"/>
      <c r="D22" s="325"/>
      <c r="E22" s="1777"/>
      <c r="F22" s="326"/>
      <c r="G22" s="326"/>
      <c r="H22" s="323"/>
      <c r="I22" s="323"/>
      <c r="J22" s="323"/>
      <c r="K22" s="1547"/>
      <c r="L22" s="1547"/>
      <c r="M22" s="1547"/>
      <c r="N22" s="1547"/>
      <c r="O22" s="1547"/>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c r="BN22" s="323"/>
      <c r="BO22" s="323"/>
      <c r="BP22" s="323"/>
      <c r="BQ22" s="323"/>
      <c r="BR22" s="323"/>
      <c r="BS22" s="323"/>
      <c r="BT22" s="323"/>
      <c r="BU22" s="323"/>
      <c r="BV22" s="323"/>
      <c r="BW22" s="323"/>
      <c r="BX22" s="323"/>
      <c r="BY22" s="323"/>
      <c r="BZ22" s="323"/>
      <c r="CA22" s="323"/>
      <c r="CB22" s="323"/>
      <c r="CC22" s="323"/>
      <c r="CD22" s="323"/>
      <c r="CE22" s="323"/>
      <c r="CF22" s="323"/>
      <c r="CG22" s="323"/>
      <c r="CH22" s="323"/>
      <c r="CI22" s="323"/>
      <c r="CJ22" s="323"/>
      <c r="CK22" s="323"/>
      <c r="CL22" s="323"/>
      <c r="CM22" s="323"/>
      <c r="CN22" s="323"/>
      <c r="CO22" s="323"/>
      <c r="CP22" s="323"/>
      <c r="CQ22" s="323"/>
      <c r="CR22" s="323"/>
      <c r="CS22" s="323"/>
      <c r="CT22" s="323"/>
      <c r="CU22" s="323"/>
      <c r="CV22" s="323"/>
      <c r="CW22" s="323"/>
      <c r="CX22" s="323"/>
      <c r="CY22" s="323"/>
      <c r="CZ22" s="323"/>
      <c r="DA22" s="323"/>
      <c r="DB22" s="323"/>
      <c r="DC22" s="323"/>
      <c r="DD22" s="323"/>
      <c r="DE22" s="323"/>
      <c r="DF22" s="323"/>
      <c r="DG22" s="323"/>
      <c r="DH22" s="323"/>
      <c r="DI22" s="323"/>
      <c r="DJ22" s="323"/>
      <c r="DK22" s="323"/>
      <c r="DL22" s="323"/>
      <c r="DM22" s="323"/>
      <c r="DN22" s="323"/>
      <c r="DO22" s="323"/>
      <c r="DP22" s="323"/>
      <c r="DQ22" s="323"/>
      <c r="DR22" s="323"/>
      <c r="DS22" s="323"/>
      <c r="DT22" s="323"/>
      <c r="DU22" s="323"/>
      <c r="DV22" s="323"/>
      <c r="DW22" s="323"/>
      <c r="DX22" s="323"/>
      <c r="DY22" s="323"/>
      <c r="DZ22" s="323"/>
      <c r="EA22" s="323"/>
      <c r="EB22" s="323"/>
      <c r="EC22" s="323"/>
      <c r="ED22" s="323"/>
      <c r="EE22" s="323"/>
      <c r="EF22" s="323"/>
      <c r="EG22" s="323"/>
      <c r="EH22" s="323"/>
      <c r="EI22" s="323"/>
      <c r="EJ22" s="323"/>
      <c r="EK22" s="323"/>
      <c r="EL22" s="323"/>
      <c r="EM22" s="323"/>
      <c r="EN22" s="323"/>
      <c r="EO22" s="323"/>
      <c r="EP22" s="323"/>
      <c r="EQ22" s="323"/>
      <c r="ER22" s="323"/>
      <c r="ES22" s="323"/>
      <c r="ET22" s="323"/>
      <c r="EU22" s="323"/>
      <c r="EV22" s="323"/>
      <c r="EW22" s="323"/>
      <c r="EX22" s="323"/>
      <c r="EY22" s="323"/>
      <c r="EZ22" s="323"/>
      <c r="FA22" s="323"/>
      <c r="FB22" s="323"/>
      <c r="FC22" s="323"/>
      <c r="FD22" s="323"/>
      <c r="FE22" s="323"/>
      <c r="FF22" s="323"/>
      <c r="FG22" s="323"/>
      <c r="FH22" s="323"/>
      <c r="FI22" s="323"/>
      <c r="FJ22" s="323"/>
      <c r="FK22" s="323"/>
      <c r="FL22" s="323"/>
      <c r="FM22" s="323"/>
      <c r="FN22" s="323"/>
      <c r="FO22" s="323"/>
      <c r="FP22" s="323"/>
      <c r="FQ22" s="323"/>
      <c r="FR22" s="323"/>
      <c r="FS22" s="323"/>
      <c r="FT22" s="323"/>
      <c r="FU22" s="323"/>
      <c r="FV22" s="323"/>
      <c r="FW22" s="323"/>
      <c r="FX22" s="323"/>
      <c r="FY22" s="323"/>
      <c r="FZ22" s="323"/>
      <c r="GA22" s="323"/>
      <c r="GB22" s="323"/>
      <c r="GC22" s="323"/>
      <c r="GD22" s="323"/>
      <c r="GE22" s="323"/>
      <c r="GF22" s="323"/>
      <c r="GG22" s="323"/>
      <c r="GH22" s="323"/>
      <c r="GI22" s="323"/>
      <c r="GJ22" s="323"/>
      <c r="GK22" s="323"/>
      <c r="GL22" s="323"/>
      <c r="GM22" s="323"/>
      <c r="GN22" s="323"/>
      <c r="GO22" s="323"/>
      <c r="GP22" s="323"/>
      <c r="GQ22" s="323"/>
      <c r="GR22" s="323"/>
      <c r="GS22" s="323"/>
      <c r="GT22" s="323"/>
      <c r="GU22" s="323"/>
      <c r="GV22" s="323"/>
      <c r="GW22" s="323"/>
      <c r="GX22" s="323"/>
      <c r="GY22" s="323"/>
      <c r="GZ22" s="323"/>
      <c r="HA22" s="323"/>
      <c r="HB22" s="323"/>
      <c r="HC22" s="323"/>
      <c r="HD22" s="323"/>
      <c r="HE22" s="323"/>
      <c r="HF22" s="323"/>
      <c r="HG22" s="323"/>
      <c r="HH22" s="323"/>
      <c r="HI22" s="323"/>
      <c r="HJ22" s="323"/>
      <c r="HK22" s="323"/>
      <c r="HL22" s="323"/>
      <c r="HM22" s="323"/>
      <c r="HN22" s="323"/>
      <c r="HO22" s="323"/>
      <c r="HP22" s="323"/>
      <c r="HQ22" s="323"/>
      <c r="HR22" s="323"/>
      <c r="HS22" s="323"/>
      <c r="HT22" s="323"/>
      <c r="HU22" s="323"/>
      <c r="HV22" s="323"/>
      <c r="HW22" s="323"/>
      <c r="HX22" s="323"/>
      <c r="HY22" s="323"/>
      <c r="HZ22" s="323"/>
      <c r="IA22" s="323"/>
      <c r="IB22" s="323"/>
      <c r="IC22" s="323"/>
      <c r="ID22" s="323"/>
      <c r="IE22" s="323"/>
      <c r="IF22" s="323"/>
      <c r="IG22" s="323"/>
      <c r="IH22" s="323"/>
      <c r="II22" s="323"/>
      <c r="IJ22" s="323"/>
      <c r="IK22" s="323"/>
      <c r="IL22" s="323"/>
      <c r="IM22" s="323"/>
      <c r="IN22" s="323"/>
      <c r="IO22" s="323"/>
      <c r="IP22" s="323"/>
      <c r="IQ22" s="323"/>
      <c r="IR22" s="323"/>
      <c r="IS22" s="323"/>
      <c r="IT22" s="323"/>
      <c r="IU22" s="323"/>
      <c r="IV22" s="323"/>
      <c r="IW22" s="323"/>
      <c r="IX22" s="323"/>
    </row>
    <row r="23" spans="1:258" s="522" customFormat="1">
      <c r="A23" s="323"/>
      <c r="B23" s="324"/>
      <c r="C23" s="325"/>
      <c r="D23" s="325"/>
      <c r="E23" s="1717"/>
      <c r="F23" s="326"/>
      <c r="G23" s="326"/>
      <c r="H23" s="323"/>
      <c r="I23" s="323"/>
      <c r="J23" s="323"/>
      <c r="K23" s="323"/>
      <c r="L23" s="323"/>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c r="BN23" s="323"/>
      <c r="BO23" s="323"/>
      <c r="BP23" s="323"/>
      <c r="BQ23" s="323"/>
      <c r="BR23" s="323"/>
      <c r="BS23" s="323"/>
      <c r="BT23" s="323"/>
      <c r="BU23" s="323"/>
      <c r="BV23" s="323"/>
      <c r="BW23" s="323"/>
      <c r="BX23" s="323"/>
      <c r="BY23" s="323"/>
      <c r="BZ23" s="323"/>
      <c r="CA23" s="323"/>
      <c r="CB23" s="323"/>
      <c r="CC23" s="323"/>
      <c r="CD23" s="323"/>
      <c r="CE23" s="323"/>
      <c r="CF23" s="323"/>
      <c r="CG23" s="323"/>
      <c r="CH23" s="323"/>
      <c r="CI23" s="323"/>
      <c r="CJ23" s="323"/>
      <c r="CK23" s="323"/>
      <c r="CL23" s="323"/>
      <c r="CM23" s="323"/>
      <c r="CN23" s="323"/>
      <c r="CO23" s="323"/>
      <c r="CP23" s="323"/>
      <c r="CQ23" s="323"/>
      <c r="CR23" s="323"/>
      <c r="CS23" s="323"/>
      <c r="CT23" s="323"/>
      <c r="CU23" s="323"/>
      <c r="CV23" s="323"/>
      <c r="CW23" s="323"/>
      <c r="CX23" s="323"/>
      <c r="CY23" s="323"/>
      <c r="CZ23" s="323"/>
      <c r="DA23" s="323"/>
      <c r="DB23" s="323"/>
      <c r="DC23" s="323"/>
      <c r="DD23" s="323"/>
      <c r="DE23" s="323"/>
      <c r="DF23" s="323"/>
      <c r="DG23" s="323"/>
      <c r="DH23" s="323"/>
      <c r="DI23" s="323"/>
      <c r="DJ23" s="323"/>
      <c r="DK23" s="323"/>
      <c r="DL23" s="323"/>
      <c r="DM23" s="323"/>
      <c r="DN23" s="323"/>
      <c r="DO23" s="323"/>
      <c r="DP23" s="323"/>
      <c r="DQ23" s="323"/>
      <c r="DR23" s="323"/>
      <c r="DS23" s="323"/>
      <c r="DT23" s="323"/>
      <c r="DU23" s="323"/>
      <c r="DV23" s="323"/>
      <c r="DW23" s="323"/>
      <c r="DX23" s="323"/>
      <c r="DY23" s="323"/>
      <c r="DZ23" s="323"/>
      <c r="EA23" s="323"/>
      <c r="EB23" s="323"/>
      <c r="EC23" s="323"/>
      <c r="ED23" s="323"/>
      <c r="EE23" s="323"/>
      <c r="EF23" s="323"/>
      <c r="EG23" s="323"/>
      <c r="EH23" s="323"/>
      <c r="EI23" s="323"/>
      <c r="EJ23" s="323"/>
      <c r="EK23" s="323"/>
      <c r="EL23" s="323"/>
      <c r="EM23" s="323"/>
      <c r="EN23" s="323"/>
      <c r="EO23" s="323"/>
      <c r="EP23" s="323"/>
      <c r="EQ23" s="323"/>
      <c r="ER23" s="323"/>
      <c r="ES23" s="323"/>
      <c r="ET23" s="323"/>
      <c r="EU23" s="323"/>
      <c r="EV23" s="323"/>
      <c r="EW23" s="323"/>
      <c r="EX23" s="323"/>
      <c r="EY23" s="323"/>
      <c r="EZ23" s="323"/>
      <c r="FA23" s="323"/>
      <c r="FB23" s="323"/>
      <c r="FC23" s="323"/>
      <c r="FD23" s="323"/>
      <c r="FE23" s="323"/>
      <c r="FF23" s="323"/>
      <c r="FG23" s="323"/>
      <c r="FH23" s="323"/>
      <c r="FI23" s="323"/>
      <c r="FJ23" s="323"/>
      <c r="FK23" s="323"/>
      <c r="FL23" s="323"/>
      <c r="FM23" s="323"/>
      <c r="FN23" s="323"/>
      <c r="FO23" s="323"/>
      <c r="FP23" s="323"/>
      <c r="FQ23" s="323"/>
      <c r="FR23" s="323"/>
      <c r="FS23" s="323"/>
      <c r="FT23" s="323"/>
      <c r="FU23" s="323"/>
      <c r="FV23" s="323"/>
      <c r="FW23" s="323"/>
      <c r="FX23" s="323"/>
      <c r="FY23" s="323"/>
      <c r="FZ23" s="323"/>
      <c r="GA23" s="323"/>
      <c r="GB23" s="323"/>
      <c r="GC23" s="323"/>
      <c r="GD23" s="323"/>
      <c r="GE23" s="323"/>
      <c r="GF23" s="323"/>
      <c r="GG23" s="323"/>
      <c r="GH23" s="323"/>
      <c r="GI23" s="323"/>
      <c r="GJ23" s="323"/>
      <c r="GK23" s="323"/>
      <c r="GL23" s="323"/>
      <c r="GM23" s="323"/>
      <c r="GN23" s="323"/>
      <c r="GO23" s="323"/>
      <c r="GP23" s="323"/>
      <c r="GQ23" s="323"/>
      <c r="GR23" s="323"/>
      <c r="GS23" s="323"/>
      <c r="GT23" s="323"/>
      <c r="GU23" s="323"/>
      <c r="GV23" s="323"/>
      <c r="GW23" s="323"/>
      <c r="GX23" s="323"/>
      <c r="GY23" s="323"/>
      <c r="GZ23" s="323"/>
      <c r="HA23" s="323"/>
      <c r="HB23" s="323"/>
      <c r="HC23" s="323"/>
      <c r="HD23" s="323"/>
      <c r="HE23" s="323"/>
      <c r="HF23" s="323"/>
      <c r="HG23" s="323"/>
      <c r="HH23" s="323"/>
      <c r="HI23" s="323"/>
      <c r="HJ23" s="323"/>
      <c r="HK23" s="323"/>
      <c r="HL23" s="323"/>
      <c r="HM23" s="323"/>
      <c r="HN23" s="323"/>
      <c r="HO23" s="323"/>
      <c r="HP23" s="323"/>
      <c r="HQ23" s="323"/>
      <c r="HR23" s="323"/>
      <c r="HS23" s="323"/>
      <c r="HT23" s="323"/>
      <c r="HU23" s="323"/>
      <c r="HV23" s="323"/>
      <c r="HW23" s="323"/>
      <c r="HX23" s="323"/>
      <c r="HY23" s="323"/>
      <c r="HZ23" s="323"/>
      <c r="IA23" s="323"/>
      <c r="IB23" s="323"/>
      <c r="IC23" s="323"/>
      <c r="ID23" s="323"/>
      <c r="IE23" s="323"/>
      <c r="IF23" s="323"/>
      <c r="IG23" s="323"/>
      <c r="IH23" s="323"/>
      <c r="II23" s="323"/>
      <c r="IJ23" s="323"/>
      <c r="IK23" s="323"/>
      <c r="IL23" s="323"/>
      <c r="IM23" s="323"/>
      <c r="IN23" s="323"/>
      <c r="IO23" s="323"/>
      <c r="IP23" s="323"/>
      <c r="IQ23" s="323"/>
      <c r="IR23" s="323"/>
      <c r="IS23" s="323"/>
      <c r="IT23" s="323"/>
      <c r="IU23" s="323"/>
      <c r="IV23" s="323"/>
      <c r="IW23" s="323"/>
      <c r="IX23" s="323"/>
    </row>
    <row r="24" spans="1:258" s="522" customFormat="1">
      <c r="A24" s="323"/>
      <c r="B24" s="324"/>
      <c r="C24" s="325"/>
      <c r="D24" s="325"/>
      <c r="E24" s="1717"/>
      <c r="F24" s="326"/>
      <c r="G24" s="326"/>
      <c r="H24" s="323"/>
      <c r="I24" s="323"/>
      <c r="J24" s="323"/>
      <c r="K24" s="323"/>
      <c r="L24" s="323"/>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c r="BN24" s="323"/>
      <c r="BO24" s="323"/>
      <c r="BP24" s="323"/>
      <c r="BQ24" s="323"/>
      <c r="BR24" s="323"/>
      <c r="BS24" s="323"/>
      <c r="BT24" s="323"/>
      <c r="BU24" s="323"/>
      <c r="BV24" s="323"/>
      <c r="BW24" s="323"/>
      <c r="BX24" s="323"/>
      <c r="BY24" s="323"/>
      <c r="BZ24" s="323"/>
      <c r="CA24" s="323"/>
      <c r="CB24" s="323"/>
      <c r="CC24" s="323"/>
      <c r="CD24" s="323"/>
      <c r="CE24" s="323"/>
      <c r="CF24" s="323"/>
      <c r="CG24" s="323"/>
      <c r="CH24" s="323"/>
      <c r="CI24" s="323"/>
      <c r="CJ24" s="323"/>
      <c r="CK24" s="323"/>
      <c r="CL24" s="323"/>
      <c r="CM24" s="323"/>
      <c r="CN24" s="323"/>
      <c r="CO24" s="323"/>
      <c r="CP24" s="323"/>
      <c r="CQ24" s="323"/>
      <c r="CR24" s="323"/>
      <c r="CS24" s="323"/>
      <c r="CT24" s="323"/>
      <c r="CU24" s="323"/>
      <c r="CV24" s="323"/>
      <c r="CW24" s="323"/>
      <c r="CX24" s="323"/>
      <c r="CY24" s="323"/>
      <c r="CZ24" s="323"/>
      <c r="DA24" s="323"/>
      <c r="DB24" s="323"/>
      <c r="DC24" s="323"/>
      <c r="DD24" s="323"/>
      <c r="DE24" s="323"/>
      <c r="DF24" s="323"/>
      <c r="DG24" s="323"/>
      <c r="DH24" s="323"/>
      <c r="DI24" s="323"/>
      <c r="DJ24" s="323"/>
      <c r="DK24" s="323"/>
      <c r="DL24" s="323"/>
      <c r="DM24" s="323"/>
      <c r="DN24" s="323"/>
      <c r="DO24" s="323"/>
      <c r="DP24" s="323"/>
      <c r="DQ24" s="323"/>
      <c r="DR24" s="323"/>
      <c r="DS24" s="323"/>
      <c r="DT24" s="323"/>
      <c r="DU24" s="323"/>
      <c r="DV24" s="323"/>
      <c r="DW24" s="323"/>
      <c r="DX24" s="323"/>
      <c r="DY24" s="323"/>
      <c r="DZ24" s="323"/>
      <c r="EA24" s="323"/>
      <c r="EB24" s="323"/>
      <c r="EC24" s="323"/>
      <c r="ED24" s="323"/>
      <c r="EE24" s="323"/>
      <c r="EF24" s="323"/>
      <c r="EG24" s="323"/>
      <c r="EH24" s="323"/>
      <c r="EI24" s="323"/>
      <c r="EJ24" s="323"/>
      <c r="EK24" s="323"/>
      <c r="EL24" s="323"/>
      <c r="EM24" s="323"/>
      <c r="EN24" s="323"/>
      <c r="EO24" s="323"/>
      <c r="EP24" s="323"/>
      <c r="EQ24" s="323"/>
      <c r="ER24" s="323"/>
      <c r="ES24" s="323"/>
      <c r="ET24" s="323"/>
      <c r="EU24" s="323"/>
      <c r="EV24" s="323"/>
      <c r="EW24" s="323"/>
      <c r="EX24" s="323"/>
      <c r="EY24" s="323"/>
      <c r="EZ24" s="323"/>
      <c r="FA24" s="323"/>
      <c r="FB24" s="323"/>
      <c r="FC24" s="323"/>
      <c r="FD24" s="323"/>
      <c r="FE24" s="323"/>
      <c r="FF24" s="323"/>
      <c r="FG24" s="323"/>
      <c r="FH24" s="323"/>
      <c r="FI24" s="323"/>
      <c r="FJ24" s="323"/>
      <c r="FK24" s="323"/>
      <c r="FL24" s="323"/>
      <c r="FM24" s="323"/>
      <c r="FN24" s="323"/>
      <c r="FO24" s="323"/>
      <c r="FP24" s="323"/>
      <c r="FQ24" s="323"/>
      <c r="FR24" s="323"/>
      <c r="FS24" s="323"/>
      <c r="FT24" s="323"/>
      <c r="FU24" s="323"/>
      <c r="FV24" s="323"/>
      <c r="FW24" s="323"/>
      <c r="FX24" s="323"/>
      <c r="FY24" s="323"/>
      <c r="FZ24" s="323"/>
      <c r="GA24" s="323"/>
      <c r="GB24" s="323"/>
      <c r="GC24" s="323"/>
      <c r="GD24" s="323"/>
      <c r="GE24" s="323"/>
      <c r="GF24" s="323"/>
      <c r="GG24" s="323"/>
      <c r="GH24" s="323"/>
      <c r="GI24" s="323"/>
      <c r="GJ24" s="323"/>
      <c r="GK24" s="323"/>
      <c r="GL24" s="323"/>
      <c r="GM24" s="323"/>
      <c r="GN24" s="323"/>
      <c r="GO24" s="323"/>
      <c r="GP24" s="323"/>
      <c r="GQ24" s="323"/>
      <c r="GR24" s="323"/>
      <c r="GS24" s="323"/>
      <c r="GT24" s="323"/>
      <c r="GU24" s="323"/>
      <c r="GV24" s="323"/>
      <c r="GW24" s="323"/>
      <c r="GX24" s="323"/>
      <c r="GY24" s="323"/>
      <c r="GZ24" s="323"/>
      <c r="HA24" s="323"/>
      <c r="HB24" s="323"/>
      <c r="HC24" s="323"/>
      <c r="HD24" s="323"/>
      <c r="HE24" s="323"/>
      <c r="HF24" s="323"/>
      <c r="HG24" s="323"/>
      <c r="HH24" s="323"/>
      <c r="HI24" s="323"/>
      <c r="HJ24" s="323"/>
      <c r="HK24" s="323"/>
      <c r="HL24" s="323"/>
      <c r="HM24" s="323"/>
      <c r="HN24" s="323"/>
      <c r="HO24" s="323"/>
      <c r="HP24" s="323"/>
      <c r="HQ24" s="323"/>
      <c r="HR24" s="323"/>
      <c r="HS24" s="323"/>
      <c r="HT24" s="323"/>
      <c r="HU24" s="323"/>
      <c r="HV24" s="323"/>
      <c r="HW24" s="323"/>
      <c r="HX24" s="323"/>
      <c r="HY24" s="323"/>
      <c r="HZ24" s="323"/>
      <c r="IA24" s="323"/>
      <c r="IB24" s="323"/>
      <c r="IC24" s="323"/>
      <c r="ID24" s="323"/>
      <c r="IE24" s="323"/>
      <c r="IF24" s="323"/>
      <c r="IG24" s="323"/>
      <c r="IH24" s="323"/>
      <c r="II24" s="323"/>
      <c r="IJ24" s="323"/>
      <c r="IK24" s="323"/>
      <c r="IL24" s="323"/>
      <c r="IM24" s="323"/>
      <c r="IN24" s="323"/>
      <c r="IO24" s="323"/>
      <c r="IP24" s="323"/>
      <c r="IQ24" s="323"/>
      <c r="IR24" s="323"/>
      <c r="IS24" s="323"/>
      <c r="IT24" s="323"/>
      <c r="IU24" s="323"/>
      <c r="IV24" s="323"/>
      <c r="IW24" s="323"/>
      <c r="IX24" s="323"/>
    </row>
    <row r="25" spans="1:258" s="522" customFormat="1">
      <c r="A25" s="323"/>
      <c r="B25" s="324"/>
      <c r="C25" s="325"/>
      <c r="D25" s="325"/>
      <c r="E25" s="1717"/>
      <c r="F25" s="326"/>
      <c r="G25" s="326"/>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c r="BN25" s="323"/>
      <c r="BO25" s="323"/>
      <c r="BP25" s="323"/>
      <c r="BQ25" s="323"/>
      <c r="BR25" s="323"/>
      <c r="BS25" s="323"/>
      <c r="BT25" s="323"/>
      <c r="BU25" s="323"/>
      <c r="BV25" s="323"/>
      <c r="BW25" s="323"/>
      <c r="BX25" s="323"/>
      <c r="BY25" s="323"/>
      <c r="BZ25" s="323"/>
      <c r="CA25" s="323"/>
      <c r="CB25" s="323"/>
      <c r="CC25" s="323"/>
      <c r="CD25" s="323"/>
      <c r="CE25" s="323"/>
      <c r="CF25" s="323"/>
      <c r="CG25" s="323"/>
      <c r="CH25" s="323"/>
      <c r="CI25" s="323"/>
      <c r="CJ25" s="323"/>
      <c r="CK25" s="323"/>
      <c r="CL25" s="323"/>
      <c r="CM25" s="323"/>
      <c r="CN25" s="323"/>
      <c r="CO25" s="323"/>
      <c r="CP25" s="323"/>
      <c r="CQ25" s="323"/>
      <c r="CR25" s="323"/>
      <c r="CS25" s="323"/>
      <c r="CT25" s="323"/>
      <c r="CU25" s="323"/>
      <c r="CV25" s="323"/>
      <c r="CW25" s="323"/>
      <c r="CX25" s="323"/>
      <c r="CY25" s="323"/>
      <c r="CZ25" s="323"/>
      <c r="DA25" s="323"/>
      <c r="DB25" s="323"/>
      <c r="DC25" s="323"/>
      <c r="DD25" s="323"/>
      <c r="DE25" s="323"/>
      <c r="DF25" s="323"/>
      <c r="DG25" s="323"/>
      <c r="DH25" s="323"/>
      <c r="DI25" s="323"/>
      <c r="DJ25" s="323"/>
      <c r="DK25" s="323"/>
      <c r="DL25" s="323"/>
      <c r="DM25" s="323"/>
      <c r="DN25" s="323"/>
      <c r="DO25" s="323"/>
      <c r="DP25" s="323"/>
      <c r="DQ25" s="323"/>
      <c r="DR25" s="323"/>
      <c r="DS25" s="323"/>
      <c r="DT25" s="323"/>
      <c r="DU25" s="323"/>
      <c r="DV25" s="323"/>
      <c r="DW25" s="323"/>
      <c r="DX25" s="323"/>
      <c r="DY25" s="323"/>
      <c r="DZ25" s="323"/>
      <c r="EA25" s="323"/>
      <c r="EB25" s="323"/>
      <c r="EC25" s="323"/>
      <c r="ED25" s="323"/>
      <c r="EE25" s="323"/>
      <c r="EF25" s="323"/>
      <c r="EG25" s="323"/>
      <c r="EH25" s="323"/>
      <c r="EI25" s="323"/>
      <c r="EJ25" s="323"/>
      <c r="EK25" s="323"/>
      <c r="EL25" s="323"/>
      <c r="EM25" s="323"/>
      <c r="EN25" s="323"/>
      <c r="EO25" s="323"/>
      <c r="EP25" s="323"/>
      <c r="EQ25" s="323"/>
      <c r="ER25" s="323"/>
      <c r="ES25" s="323"/>
      <c r="ET25" s="323"/>
      <c r="EU25" s="323"/>
      <c r="EV25" s="323"/>
      <c r="EW25" s="323"/>
      <c r="EX25" s="323"/>
      <c r="EY25" s="323"/>
      <c r="EZ25" s="323"/>
      <c r="FA25" s="323"/>
      <c r="FB25" s="323"/>
      <c r="FC25" s="323"/>
      <c r="FD25" s="323"/>
      <c r="FE25" s="323"/>
      <c r="FF25" s="323"/>
      <c r="FG25" s="323"/>
      <c r="FH25" s="323"/>
      <c r="FI25" s="323"/>
      <c r="FJ25" s="323"/>
      <c r="FK25" s="323"/>
      <c r="FL25" s="323"/>
      <c r="FM25" s="323"/>
      <c r="FN25" s="323"/>
      <c r="FO25" s="323"/>
      <c r="FP25" s="323"/>
      <c r="FQ25" s="323"/>
      <c r="FR25" s="323"/>
      <c r="FS25" s="323"/>
      <c r="FT25" s="323"/>
      <c r="FU25" s="323"/>
      <c r="FV25" s="323"/>
      <c r="FW25" s="323"/>
      <c r="FX25" s="323"/>
      <c r="FY25" s="323"/>
      <c r="FZ25" s="323"/>
      <c r="GA25" s="323"/>
      <c r="GB25" s="323"/>
      <c r="GC25" s="323"/>
      <c r="GD25" s="323"/>
      <c r="GE25" s="323"/>
      <c r="GF25" s="323"/>
      <c r="GG25" s="323"/>
      <c r="GH25" s="323"/>
      <c r="GI25" s="323"/>
      <c r="GJ25" s="323"/>
      <c r="GK25" s="323"/>
      <c r="GL25" s="323"/>
      <c r="GM25" s="323"/>
      <c r="GN25" s="323"/>
      <c r="GO25" s="323"/>
      <c r="GP25" s="323"/>
      <c r="GQ25" s="323"/>
      <c r="GR25" s="323"/>
      <c r="GS25" s="323"/>
      <c r="GT25" s="323"/>
      <c r="GU25" s="323"/>
      <c r="GV25" s="323"/>
      <c r="GW25" s="323"/>
      <c r="GX25" s="323"/>
      <c r="GY25" s="323"/>
      <c r="GZ25" s="323"/>
      <c r="HA25" s="323"/>
      <c r="HB25" s="323"/>
      <c r="HC25" s="323"/>
      <c r="HD25" s="323"/>
      <c r="HE25" s="323"/>
      <c r="HF25" s="323"/>
      <c r="HG25" s="323"/>
      <c r="HH25" s="323"/>
      <c r="HI25" s="323"/>
      <c r="HJ25" s="323"/>
      <c r="HK25" s="323"/>
      <c r="HL25" s="323"/>
      <c r="HM25" s="323"/>
      <c r="HN25" s="323"/>
      <c r="HO25" s="323"/>
      <c r="HP25" s="323"/>
      <c r="HQ25" s="323"/>
      <c r="HR25" s="323"/>
      <c r="HS25" s="323"/>
      <c r="HT25" s="323"/>
      <c r="HU25" s="323"/>
      <c r="HV25" s="323"/>
      <c r="HW25" s="323"/>
      <c r="HX25" s="323"/>
      <c r="HY25" s="323"/>
      <c r="HZ25" s="323"/>
      <c r="IA25" s="323"/>
      <c r="IB25" s="323"/>
      <c r="IC25" s="323"/>
      <c r="ID25" s="323"/>
      <c r="IE25" s="323"/>
      <c r="IF25" s="323"/>
      <c r="IG25" s="323"/>
      <c r="IH25" s="323"/>
      <c r="II25" s="323"/>
      <c r="IJ25" s="323"/>
      <c r="IK25" s="323"/>
      <c r="IL25" s="323"/>
      <c r="IM25" s="323"/>
      <c r="IN25" s="323"/>
      <c r="IO25" s="323"/>
      <c r="IP25" s="323"/>
      <c r="IQ25" s="323"/>
      <c r="IR25" s="323"/>
      <c r="IS25" s="323"/>
      <c r="IT25" s="323"/>
      <c r="IU25" s="323"/>
      <c r="IV25" s="323"/>
      <c r="IW25" s="323"/>
      <c r="IX25" s="323"/>
    </row>
    <row r="26" spans="1:258" s="522" customFormat="1">
      <c r="A26" s="323"/>
      <c r="B26" s="324"/>
      <c r="C26" s="325"/>
      <c r="D26" s="325"/>
      <c r="E26" s="1717"/>
      <c r="F26" s="326"/>
      <c r="G26" s="326"/>
      <c r="H26" s="323"/>
      <c r="I26" s="323"/>
      <c r="J26" s="323"/>
      <c r="K26" s="323"/>
      <c r="L26" s="323"/>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c r="BN26" s="323"/>
      <c r="BO26" s="323"/>
      <c r="BP26" s="323"/>
      <c r="BQ26" s="323"/>
      <c r="BR26" s="323"/>
      <c r="BS26" s="323"/>
      <c r="BT26" s="323"/>
      <c r="BU26" s="323"/>
      <c r="BV26" s="323"/>
      <c r="BW26" s="323"/>
      <c r="BX26" s="323"/>
      <c r="BY26" s="323"/>
      <c r="BZ26" s="323"/>
      <c r="CA26" s="323"/>
      <c r="CB26" s="323"/>
      <c r="CC26" s="323"/>
      <c r="CD26" s="323"/>
      <c r="CE26" s="323"/>
      <c r="CF26" s="323"/>
      <c r="CG26" s="323"/>
      <c r="CH26" s="323"/>
      <c r="CI26" s="323"/>
      <c r="CJ26" s="323"/>
      <c r="CK26" s="323"/>
      <c r="CL26" s="323"/>
      <c r="CM26" s="323"/>
      <c r="CN26" s="323"/>
      <c r="CO26" s="323"/>
      <c r="CP26" s="323"/>
      <c r="CQ26" s="323"/>
      <c r="CR26" s="323"/>
      <c r="CS26" s="323"/>
      <c r="CT26" s="323"/>
      <c r="CU26" s="323"/>
      <c r="CV26" s="323"/>
      <c r="CW26" s="323"/>
      <c r="CX26" s="323"/>
      <c r="CY26" s="323"/>
      <c r="CZ26" s="323"/>
      <c r="DA26" s="323"/>
      <c r="DB26" s="323"/>
      <c r="DC26" s="323"/>
      <c r="DD26" s="323"/>
      <c r="DE26" s="323"/>
      <c r="DF26" s="323"/>
      <c r="DG26" s="323"/>
      <c r="DH26" s="323"/>
      <c r="DI26" s="323"/>
      <c r="DJ26" s="323"/>
      <c r="DK26" s="323"/>
      <c r="DL26" s="323"/>
      <c r="DM26" s="323"/>
      <c r="DN26" s="323"/>
      <c r="DO26" s="323"/>
      <c r="DP26" s="323"/>
      <c r="DQ26" s="323"/>
      <c r="DR26" s="323"/>
      <c r="DS26" s="323"/>
      <c r="DT26" s="323"/>
      <c r="DU26" s="323"/>
      <c r="DV26" s="323"/>
      <c r="DW26" s="323"/>
      <c r="DX26" s="323"/>
      <c r="DY26" s="323"/>
      <c r="DZ26" s="323"/>
      <c r="EA26" s="323"/>
      <c r="EB26" s="323"/>
      <c r="EC26" s="323"/>
      <c r="ED26" s="323"/>
      <c r="EE26" s="323"/>
      <c r="EF26" s="323"/>
      <c r="EG26" s="323"/>
      <c r="EH26" s="323"/>
      <c r="EI26" s="323"/>
      <c r="EJ26" s="323"/>
      <c r="EK26" s="323"/>
      <c r="EL26" s="323"/>
      <c r="EM26" s="323"/>
      <c r="EN26" s="323"/>
      <c r="EO26" s="323"/>
      <c r="EP26" s="323"/>
      <c r="EQ26" s="323"/>
      <c r="ER26" s="323"/>
      <c r="ES26" s="323"/>
      <c r="ET26" s="323"/>
      <c r="EU26" s="323"/>
      <c r="EV26" s="323"/>
      <c r="EW26" s="323"/>
      <c r="EX26" s="323"/>
      <c r="EY26" s="323"/>
      <c r="EZ26" s="323"/>
      <c r="FA26" s="323"/>
      <c r="FB26" s="323"/>
      <c r="FC26" s="323"/>
      <c r="FD26" s="323"/>
      <c r="FE26" s="323"/>
      <c r="FF26" s="323"/>
      <c r="FG26" s="323"/>
      <c r="FH26" s="323"/>
      <c r="FI26" s="323"/>
      <c r="FJ26" s="323"/>
      <c r="FK26" s="323"/>
      <c r="FL26" s="323"/>
      <c r="FM26" s="323"/>
      <c r="FN26" s="323"/>
      <c r="FO26" s="323"/>
      <c r="FP26" s="323"/>
      <c r="FQ26" s="323"/>
      <c r="FR26" s="323"/>
      <c r="FS26" s="323"/>
      <c r="FT26" s="323"/>
      <c r="FU26" s="323"/>
      <c r="FV26" s="323"/>
      <c r="FW26" s="323"/>
      <c r="FX26" s="323"/>
      <c r="FY26" s="323"/>
      <c r="FZ26" s="323"/>
      <c r="GA26" s="323"/>
      <c r="GB26" s="323"/>
      <c r="GC26" s="323"/>
      <c r="GD26" s="323"/>
      <c r="GE26" s="323"/>
      <c r="GF26" s="323"/>
      <c r="GG26" s="323"/>
      <c r="GH26" s="323"/>
      <c r="GI26" s="323"/>
      <c r="GJ26" s="323"/>
      <c r="GK26" s="323"/>
      <c r="GL26" s="323"/>
      <c r="GM26" s="323"/>
      <c r="GN26" s="323"/>
      <c r="GO26" s="323"/>
      <c r="GP26" s="323"/>
      <c r="GQ26" s="323"/>
      <c r="GR26" s="323"/>
      <c r="GS26" s="323"/>
      <c r="GT26" s="323"/>
      <c r="GU26" s="323"/>
      <c r="GV26" s="323"/>
      <c r="GW26" s="323"/>
      <c r="GX26" s="323"/>
      <c r="GY26" s="323"/>
      <c r="GZ26" s="323"/>
      <c r="HA26" s="323"/>
      <c r="HB26" s="323"/>
      <c r="HC26" s="323"/>
      <c r="HD26" s="323"/>
      <c r="HE26" s="323"/>
      <c r="HF26" s="323"/>
      <c r="HG26" s="323"/>
      <c r="HH26" s="323"/>
      <c r="HI26" s="323"/>
      <c r="HJ26" s="323"/>
      <c r="HK26" s="323"/>
      <c r="HL26" s="323"/>
      <c r="HM26" s="323"/>
      <c r="HN26" s="323"/>
      <c r="HO26" s="323"/>
      <c r="HP26" s="323"/>
      <c r="HQ26" s="323"/>
      <c r="HR26" s="323"/>
      <c r="HS26" s="323"/>
      <c r="HT26" s="323"/>
      <c r="HU26" s="323"/>
      <c r="HV26" s="323"/>
      <c r="HW26" s="323"/>
      <c r="HX26" s="323"/>
      <c r="HY26" s="323"/>
      <c r="HZ26" s="323"/>
      <c r="IA26" s="323"/>
      <c r="IB26" s="323"/>
      <c r="IC26" s="323"/>
      <c r="ID26" s="323"/>
      <c r="IE26" s="323"/>
      <c r="IF26" s="323"/>
      <c r="IG26" s="323"/>
      <c r="IH26" s="323"/>
      <c r="II26" s="323"/>
      <c r="IJ26" s="323"/>
      <c r="IK26" s="323"/>
      <c r="IL26" s="323"/>
      <c r="IM26" s="323"/>
      <c r="IN26" s="323"/>
      <c r="IO26" s="323"/>
      <c r="IP26" s="323"/>
      <c r="IQ26" s="323"/>
      <c r="IR26" s="323"/>
      <c r="IS26" s="323"/>
      <c r="IT26" s="323"/>
      <c r="IU26" s="323"/>
      <c r="IV26" s="323"/>
      <c r="IW26" s="323"/>
      <c r="IX26" s="323"/>
    </row>
    <row r="27" spans="1:258" s="522" customFormat="1">
      <c r="A27" s="323"/>
      <c r="B27" s="324"/>
      <c r="C27" s="325"/>
      <c r="D27" s="325"/>
      <c r="E27" s="1717"/>
      <c r="F27" s="326"/>
      <c r="G27" s="326"/>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3"/>
      <c r="BQ27" s="323"/>
      <c r="BR27" s="323"/>
      <c r="BS27" s="323"/>
      <c r="BT27" s="323"/>
      <c r="BU27" s="323"/>
      <c r="BV27" s="323"/>
      <c r="BW27" s="323"/>
      <c r="BX27" s="323"/>
      <c r="BY27" s="323"/>
      <c r="BZ27" s="323"/>
      <c r="CA27" s="323"/>
      <c r="CB27" s="323"/>
      <c r="CC27" s="323"/>
      <c r="CD27" s="323"/>
      <c r="CE27" s="323"/>
      <c r="CF27" s="323"/>
      <c r="CG27" s="323"/>
      <c r="CH27" s="323"/>
      <c r="CI27" s="323"/>
      <c r="CJ27" s="323"/>
      <c r="CK27" s="323"/>
      <c r="CL27" s="323"/>
      <c r="CM27" s="323"/>
      <c r="CN27" s="323"/>
      <c r="CO27" s="323"/>
      <c r="CP27" s="323"/>
      <c r="CQ27" s="323"/>
      <c r="CR27" s="323"/>
      <c r="CS27" s="323"/>
      <c r="CT27" s="323"/>
      <c r="CU27" s="323"/>
      <c r="CV27" s="323"/>
      <c r="CW27" s="323"/>
      <c r="CX27" s="323"/>
      <c r="CY27" s="323"/>
      <c r="CZ27" s="323"/>
      <c r="DA27" s="323"/>
      <c r="DB27" s="323"/>
      <c r="DC27" s="323"/>
      <c r="DD27" s="323"/>
      <c r="DE27" s="323"/>
      <c r="DF27" s="323"/>
      <c r="DG27" s="323"/>
      <c r="DH27" s="323"/>
      <c r="DI27" s="323"/>
      <c r="DJ27" s="323"/>
      <c r="DK27" s="323"/>
      <c r="DL27" s="323"/>
      <c r="DM27" s="323"/>
      <c r="DN27" s="323"/>
      <c r="DO27" s="323"/>
      <c r="DP27" s="323"/>
      <c r="DQ27" s="323"/>
      <c r="DR27" s="323"/>
      <c r="DS27" s="323"/>
      <c r="DT27" s="323"/>
      <c r="DU27" s="323"/>
      <c r="DV27" s="323"/>
      <c r="DW27" s="323"/>
      <c r="DX27" s="323"/>
      <c r="DY27" s="323"/>
      <c r="DZ27" s="323"/>
      <c r="EA27" s="323"/>
      <c r="EB27" s="323"/>
      <c r="EC27" s="323"/>
      <c r="ED27" s="323"/>
      <c r="EE27" s="323"/>
      <c r="EF27" s="323"/>
      <c r="EG27" s="323"/>
      <c r="EH27" s="323"/>
      <c r="EI27" s="323"/>
      <c r="EJ27" s="323"/>
      <c r="EK27" s="323"/>
      <c r="EL27" s="323"/>
      <c r="EM27" s="323"/>
      <c r="EN27" s="323"/>
      <c r="EO27" s="323"/>
      <c r="EP27" s="323"/>
      <c r="EQ27" s="323"/>
      <c r="ER27" s="323"/>
      <c r="ES27" s="323"/>
      <c r="ET27" s="323"/>
      <c r="EU27" s="323"/>
      <c r="EV27" s="323"/>
      <c r="EW27" s="323"/>
      <c r="EX27" s="323"/>
      <c r="EY27" s="323"/>
      <c r="EZ27" s="323"/>
      <c r="FA27" s="323"/>
      <c r="FB27" s="323"/>
      <c r="FC27" s="323"/>
      <c r="FD27" s="323"/>
      <c r="FE27" s="323"/>
      <c r="FF27" s="323"/>
      <c r="FG27" s="323"/>
      <c r="FH27" s="323"/>
      <c r="FI27" s="323"/>
      <c r="FJ27" s="323"/>
      <c r="FK27" s="323"/>
      <c r="FL27" s="323"/>
      <c r="FM27" s="323"/>
      <c r="FN27" s="323"/>
      <c r="FO27" s="323"/>
      <c r="FP27" s="323"/>
      <c r="FQ27" s="323"/>
      <c r="FR27" s="323"/>
      <c r="FS27" s="323"/>
      <c r="FT27" s="323"/>
      <c r="FU27" s="323"/>
      <c r="FV27" s="323"/>
      <c r="FW27" s="323"/>
      <c r="FX27" s="323"/>
      <c r="FY27" s="323"/>
      <c r="FZ27" s="323"/>
      <c r="GA27" s="323"/>
      <c r="GB27" s="323"/>
      <c r="GC27" s="323"/>
      <c r="GD27" s="323"/>
      <c r="GE27" s="323"/>
      <c r="GF27" s="323"/>
      <c r="GG27" s="323"/>
      <c r="GH27" s="323"/>
      <c r="GI27" s="323"/>
      <c r="GJ27" s="323"/>
      <c r="GK27" s="323"/>
      <c r="GL27" s="323"/>
      <c r="GM27" s="323"/>
      <c r="GN27" s="323"/>
      <c r="GO27" s="323"/>
      <c r="GP27" s="323"/>
      <c r="GQ27" s="323"/>
      <c r="GR27" s="323"/>
      <c r="GS27" s="323"/>
      <c r="GT27" s="323"/>
      <c r="GU27" s="323"/>
      <c r="GV27" s="323"/>
      <c r="GW27" s="323"/>
      <c r="GX27" s="323"/>
      <c r="GY27" s="323"/>
      <c r="GZ27" s="323"/>
      <c r="HA27" s="323"/>
      <c r="HB27" s="323"/>
      <c r="HC27" s="323"/>
      <c r="HD27" s="323"/>
      <c r="HE27" s="323"/>
      <c r="HF27" s="323"/>
      <c r="HG27" s="323"/>
      <c r="HH27" s="323"/>
      <c r="HI27" s="323"/>
      <c r="HJ27" s="323"/>
      <c r="HK27" s="323"/>
      <c r="HL27" s="323"/>
      <c r="HM27" s="323"/>
      <c r="HN27" s="323"/>
      <c r="HO27" s="323"/>
      <c r="HP27" s="323"/>
      <c r="HQ27" s="323"/>
      <c r="HR27" s="323"/>
      <c r="HS27" s="323"/>
      <c r="HT27" s="323"/>
      <c r="HU27" s="323"/>
      <c r="HV27" s="323"/>
      <c r="HW27" s="323"/>
      <c r="HX27" s="323"/>
      <c r="HY27" s="323"/>
      <c r="HZ27" s="323"/>
      <c r="IA27" s="323"/>
      <c r="IB27" s="323"/>
      <c r="IC27" s="323"/>
      <c r="ID27" s="323"/>
      <c r="IE27" s="323"/>
      <c r="IF27" s="323"/>
      <c r="IG27" s="323"/>
      <c r="IH27" s="323"/>
      <c r="II27" s="323"/>
      <c r="IJ27" s="323"/>
      <c r="IK27" s="323"/>
      <c r="IL27" s="323"/>
      <c r="IM27" s="323"/>
      <c r="IN27" s="323"/>
      <c r="IO27" s="323"/>
      <c r="IP27" s="323"/>
      <c r="IQ27" s="323"/>
      <c r="IR27" s="323"/>
      <c r="IS27" s="323"/>
      <c r="IT27" s="323"/>
      <c r="IU27" s="323"/>
      <c r="IV27" s="323"/>
      <c r="IW27" s="323"/>
      <c r="IX27" s="323"/>
    </row>
    <row r="28" spans="1:258" s="522" customFormat="1">
      <c r="A28" s="323"/>
      <c r="B28" s="324"/>
      <c r="C28" s="325"/>
      <c r="D28" s="325"/>
      <c r="E28" s="1717"/>
      <c r="F28" s="326"/>
      <c r="G28" s="326"/>
      <c r="H28" s="323"/>
      <c r="I28" s="323"/>
      <c r="J28" s="323"/>
      <c r="K28" s="323"/>
      <c r="L28" s="323"/>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c r="BN28" s="323"/>
      <c r="BO28" s="323"/>
      <c r="BP28" s="323"/>
      <c r="BQ28" s="323"/>
      <c r="BR28" s="323"/>
      <c r="BS28" s="323"/>
      <c r="BT28" s="323"/>
      <c r="BU28" s="323"/>
      <c r="BV28" s="323"/>
      <c r="BW28" s="323"/>
      <c r="BX28" s="323"/>
      <c r="BY28" s="323"/>
      <c r="BZ28" s="323"/>
      <c r="CA28" s="323"/>
      <c r="CB28" s="323"/>
      <c r="CC28" s="323"/>
      <c r="CD28" s="323"/>
      <c r="CE28" s="323"/>
      <c r="CF28" s="323"/>
      <c r="CG28" s="323"/>
      <c r="CH28" s="323"/>
      <c r="CI28" s="323"/>
      <c r="CJ28" s="323"/>
      <c r="CK28" s="323"/>
      <c r="CL28" s="323"/>
      <c r="CM28" s="323"/>
      <c r="CN28" s="323"/>
      <c r="CO28" s="323"/>
      <c r="CP28" s="323"/>
      <c r="CQ28" s="323"/>
      <c r="CR28" s="323"/>
      <c r="CS28" s="323"/>
      <c r="CT28" s="323"/>
      <c r="CU28" s="323"/>
      <c r="CV28" s="323"/>
      <c r="CW28" s="323"/>
      <c r="CX28" s="323"/>
      <c r="CY28" s="323"/>
      <c r="CZ28" s="323"/>
      <c r="DA28" s="323"/>
      <c r="DB28" s="323"/>
      <c r="DC28" s="323"/>
      <c r="DD28" s="323"/>
      <c r="DE28" s="323"/>
      <c r="DF28" s="323"/>
      <c r="DG28" s="323"/>
      <c r="DH28" s="323"/>
      <c r="DI28" s="323"/>
      <c r="DJ28" s="323"/>
      <c r="DK28" s="323"/>
      <c r="DL28" s="323"/>
      <c r="DM28" s="323"/>
      <c r="DN28" s="323"/>
      <c r="DO28" s="323"/>
      <c r="DP28" s="323"/>
      <c r="DQ28" s="323"/>
      <c r="DR28" s="323"/>
      <c r="DS28" s="323"/>
      <c r="DT28" s="323"/>
      <c r="DU28" s="323"/>
      <c r="DV28" s="323"/>
      <c r="DW28" s="323"/>
      <c r="DX28" s="323"/>
      <c r="DY28" s="323"/>
      <c r="DZ28" s="323"/>
      <c r="EA28" s="323"/>
      <c r="EB28" s="323"/>
      <c r="EC28" s="323"/>
      <c r="ED28" s="323"/>
      <c r="EE28" s="323"/>
      <c r="EF28" s="323"/>
      <c r="EG28" s="323"/>
      <c r="EH28" s="323"/>
      <c r="EI28" s="323"/>
      <c r="EJ28" s="323"/>
      <c r="EK28" s="323"/>
      <c r="EL28" s="323"/>
      <c r="EM28" s="323"/>
      <c r="EN28" s="323"/>
      <c r="EO28" s="323"/>
      <c r="EP28" s="323"/>
      <c r="EQ28" s="323"/>
      <c r="ER28" s="323"/>
      <c r="ES28" s="323"/>
      <c r="ET28" s="323"/>
      <c r="EU28" s="323"/>
      <c r="EV28" s="323"/>
      <c r="EW28" s="323"/>
      <c r="EX28" s="323"/>
      <c r="EY28" s="323"/>
      <c r="EZ28" s="323"/>
      <c r="FA28" s="323"/>
      <c r="FB28" s="323"/>
      <c r="FC28" s="323"/>
      <c r="FD28" s="323"/>
      <c r="FE28" s="323"/>
      <c r="FF28" s="323"/>
      <c r="FG28" s="323"/>
      <c r="FH28" s="323"/>
      <c r="FI28" s="323"/>
      <c r="FJ28" s="323"/>
      <c r="FK28" s="323"/>
      <c r="FL28" s="323"/>
      <c r="FM28" s="323"/>
      <c r="FN28" s="323"/>
      <c r="FO28" s="323"/>
      <c r="FP28" s="323"/>
      <c r="FQ28" s="323"/>
      <c r="FR28" s="323"/>
      <c r="FS28" s="323"/>
      <c r="FT28" s="323"/>
      <c r="FU28" s="323"/>
      <c r="FV28" s="323"/>
      <c r="FW28" s="323"/>
      <c r="FX28" s="323"/>
      <c r="FY28" s="323"/>
      <c r="FZ28" s="323"/>
      <c r="GA28" s="323"/>
      <c r="GB28" s="323"/>
      <c r="GC28" s="323"/>
      <c r="GD28" s="323"/>
      <c r="GE28" s="323"/>
      <c r="GF28" s="323"/>
      <c r="GG28" s="323"/>
      <c r="GH28" s="323"/>
      <c r="GI28" s="323"/>
      <c r="GJ28" s="323"/>
      <c r="GK28" s="323"/>
      <c r="GL28" s="323"/>
      <c r="GM28" s="323"/>
      <c r="GN28" s="323"/>
      <c r="GO28" s="323"/>
      <c r="GP28" s="323"/>
      <c r="GQ28" s="323"/>
      <c r="GR28" s="323"/>
      <c r="GS28" s="323"/>
      <c r="GT28" s="323"/>
      <c r="GU28" s="323"/>
      <c r="GV28" s="323"/>
      <c r="GW28" s="323"/>
      <c r="GX28" s="323"/>
      <c r="GY28" s="323"/>
      <c r="GZ28" s="323"/>
      <c r="HA28" s="323"/>
      <c r="HB28" s="323"/>
      <c r="HC28" s="323"/>
      <c r="HD28" s="323"/>
      <c r="HE28" s="323"/>
      <c r="HF28" s="323"/>
      <c r="HG28" s="323"/>
      <c r="HH28" s="323"/>
      <c r="HI28" s="323"/>
      <c r="HJ28" s="323"/>
      <c r="HK28" s="323"/>
      <c r="HL28" s="323"/>
      <c r="HM28" s="323"/>
      <c r="HN28" s="323"/>
      <c r="HO28" s="323"/>
      <c r="HP28" s="323"/>
      <c r="HQ28" s="323"/>
      <c r="HR28" s="323"/>
      <c r="HS28" s="323"/>
      <c r="HT28" s="323"/>
      <c r="HU28" s="323"/>
      <c r="HV28" s="323"/>
      <c r="HW28" s="323"/>
      <c r="HX28" s="323"/>
      <c r="HY28" s="323"/>
      <c r="HZ28" s="323"/>
      <c r="IA28" s="323"/>
      <c r="IB28" s="323"/>
      <c r="IC28" s="323"/>
      <c r="ID28" s="323"/>
      <c r="IE28" s="323"/>
      <c r="IF28" s="323"/>
      <c r="IG28" s="323"/>
      <c r="IH28" s="323"/>
      <c r="II28" s="323"/>
      <c r="IJ28" s="323"/>
      <c r="IK28" s="323"/>
      <c r="IL28" s="323"/>
      <c r="IM28" s="323"/>
      <c r="IN28" s="323"/>
      <c r="IO28" s="323"/>
      <c r="IP28" s="323"/>
      <c r="IQ28" s="323"/>
      <c r="IR28" s="323"/>
      <c r="IS28" s="323"/>
      <c r="IT28" s="323"/>
      <c r="IU28" s="323"/>
      <c r="IV28" s="323"/>
      <c r="IW28" s="323"/>
      <c r="IX28" s="323"/>
    </row>
  </sheetData>
  <mergeCells count="14">
    <mergeCell ref="K8:L8"/>
    <mergeCell ref="A5:B5"/>
    <mergeCell ref="A6:B6"/>
    <mergeCell ref="K6:O7"/>
    <mergeCell ref="A7:J7"/>
    <mergeCell ref="B2:O2"/>
    <mergeCell ref="K9:L9"/>
    <mergeCell ref="A10:O10"/>
    <mergeCell ref="K11:L11"/>
    <mergeCell ref="A12:F12"/>
    <mergeCell ref="A20:F20"/>
    <mergeCell ref="K22:O22"/>
    <mergeCell ref="H15:J15"/>
    <mergeCell ref="H16:J16"/>
  </mergeCells>
  <pageMargins left="0.19645669291338602" right="0.37992125984252006" top="0.59566929133858304" bottom="0.42007874015748009" header="0.30000000000000004" footer="0.42007874015748009"/>
  <pageSetup paperSize="9" scale="10" fitToHeight="0" pageOrder="overThenDown" orientation="landscape" useFirstPageNumber="1" r:id="rId1"/>
  <headerFooter alignWithMargins="0">
    <oddFooter>&amp;C&amp;10Strona &amp;P z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O17"/>
  <sheetViews>
    <sheetView zoomScale="110" zoomScaleNormal="110" workbookViewId="0">
      <selection activeCell="B8" sqref="B8"/>
    </sheetView>
  </sheetViews>
  <sheetFormatPr defaultColWidth="9.85546875" defaultRowHeight="14.25"/>
  <cols>
    <col min="1" max="1" width="9.85546875" style="320" customWidth="1"/>
    <col min="2" max="2" width="32.7109375" style="320" customWidth="1"/>
    <col min="3" max="3" width="55.5703125" style="320" customWidth="1"/>
    <col min="4" max="4" width="9.85546875" style="320" customWidth="1"/>
    <col min="5" max="5" width="9.85546875" style="843" customWidth="1"/>
    <col min="6" max="6" width="9.85546875" style="320" customWidth="1"/>
    <col min="7" max="7" width="11.5703125" style="320" bestFit="1" customWidth="1"/>
    <col min="8" max="9" width="9.85546875" style="320" customWidth="1"/>
    <col min="10" max="10" width="12.5703125" style="320" bestFit="1" customWidth="1"/>
    <col min="11" max="11" width="9.85546875" style="320" customWidth="1"/>
    <col min="12" max="16384" width="9.85546875" style="320"/>
  </cols>
  <sheetData>
    <row r="1" spans="1:15">
      <c r="A1" s="318"/>
      <c r="B1" s="319" t="s">
        <v>935</v>
      </c>
      <c r="C1" s="319"/>
      <c r="D1" s="319" t="s">
        <v>239</v>
      </c>
      <c r="E1" s="836"/>
      <c r="F1" s="319"/>
      <c r="G1" s="319"/>
      <c r="H1" s="319"/>
      <c r="I1" s="319"/>
      <c r="J1" s="319"/>
      <c r="K1" s="319"/>
      <c r="L1" s="319"/>
      <c r="M1" s="319" t="s">
        <v>240</v>
      </c>
      <c r="N1" s="319"/>
      <c r="O1" s="319"/>
    </row>
    <row r="2" spans="1:15" ht="27" customHeight="1">
      <c r="A2" s="318"/>
      <c r="B2" s="1529" t="s">
        <v>238</v>
      </c>
      <c r="C2" s="1529"/>
      <c r="D2" s="1529"/>
      <c r="E2" s="1529"/>
      <c r="F2" s="1529"/>
      <c r="G2" s="1529"/>
      <c r="H2" s="1529"/>
      <c r="I2" s="1529"/>
      <c r="J2" s="1529"/>
      <c r="K2" s="1529"/>
      <c r="L2" s="1529"/>
      <c r="M2" s="1529"/>
      <c r="N2" s="1529"/>
      <c r="O2" s="1529"/>
    </row>
    <row r="4" spans="1:15">
      <c r="A4" s="327"/>
      <c r="B4" s="324"/>
      <c r="C4" s="325"/>
      <c r="D4" s="325"/>
      <c r="E4" s="837"/>
      <c r="F4" s="326"/>
      <c r="G4" s="326"/>
      <c r="H4" s="323"/>
      <c r="I4" s="323"/>
      <c r="J4" s="323"/>
      <c r="K4" s="323"/>
      <c r="L4" s="323"/>
      <c r="M4" s="323"/>
      <c r="N4" s="323"/>
      <c r="O4" s="323"/>
    </row>
    <row r="5" spans="1:15" ht="15" thickBot="1">
      <c r="A5" s="1555"/>
      <c r="B5" s="1555"/>
      <c r="C5" s="325"/>
      <c r="D5" s="325"/>
      <c r="E5" s="837"/>
      <c r="F5" s="326"/>
      <c r="G5" s="326"/>
      <c r="H5" s="323"/>
      <c r="I5" s="323"/>
      <c r="J5" s="323"/>
      <c r="K5" s="323"/>
      <c r="L5" s="323"/>
      <c r="M5" s="323"/>
      <c r="N5" s="323"/>
      <c r="O5" s="323"/>
    </row>
    <row r="6" spans="1:15" ht="15" thickBot="1">
      <c r="A6" s="1520" t="s">
        <v>43</v>
      </c>
      <c r="B6" s="1520"/>
      <c r="C6" s="325"/>
      <c r="D6" s="325"/>
      <c r="E6" s="838"/>
      <c r="F6" s="326"/>
      <c r="G6" s="326"/>
      <c r="H6" s="323"/>
      <c r="I6" s="323"/>
      <c r="J6" s="323"/>
      <c r="K6" s="1521" t="s">
        <v>1</v>
      </c>
      <c r="L6" s="1521"/>
      <c r="M6" s="1521"/>
      <c r="N6" s="1521"/>
      <c r="O6" s="1521"/>
    </row>
    <row r="7" spans="1:15" ht="15.75" thickBot="1">
      <c r="A7" s="1528" t="s">
        <v>827</v>
      </c>
      <c r="B7" s="1528"/>
      <c r="C7" s="1528"/>
      <c r="D7" s="1528"/>
      <c r="E7" s="1528"/>
      <c r="F7" s="1528"/>
      <c r="G7" s="1528"/>
      <c r="H7" s="1528"/>
      <c r="I7" s="1528"/>
      <c r="J7" s="1528"/>
      <c r="K7" s="1521"/>
      <c r="L7" s="1521"/>
      <c r="M7" s="1521"/>
      <c r="N7" s="1521"/>
      <c r="O7" s="1521"/>
    </row>
    <row r="8" spans="1:15" ht="116.25" thickBot="1">
      <c r="A8" s="328" t="s">
        <v>2</v>
      </c>
      <c r="B8" s="329" t="s">
        <v>3</v>
      </c>
      <c r="C8" s="329" t="s">
        <v>206</v>
      </c>
      <c r="D8" s="329" t="s">
        <v>207</v>
      </c>
      <c r="E8" s="839" t="s">
        <v>191</v>
      </c>
      <c r="F8" s="330" t="s">
        <v>202</v>
      </c>
      <c r="G8" s="330" t="s">
        <v>208</v>
      </c>
      <c r="H8" s="328" t="s">
        <v>241</v>
      </c>
      <c r="I8" s="330" t="s">
        <v>242</v>
      </c>
      <c r="J8" s="329" t="s">
        <v>243</v>
      </c>
      <c r="K8" s="1522" t="s">
        <v>244</v>
      </c>
      <c r="L8" s="1522"/>
      <c r="M8" s="329" t="s">
        <v>5</v>
      </c>
      <c r="N8" s="329" t="s">
        <v>245</v>
      </c>
      <c r="O8" s="329" t="s">
        <v>246</v>
      </c>
    </row>
    <row r="9" spans="1:15" s="566" customFormat="1">
      <c r="A9" s="560">
        <v>1</v>
      </c>
      <c r="B9" s="561">
        <v>2</v>
      </c>
      <c r="C9" s="560">
        <v>3</v>
      </c>
      <c r="D9" s="560">
        <v>4</v>
      </c>
      <c r="E9" s="840">
        <v>5</v>
      </c>
      <c r="F9" s="560">
        <v>6</v>
      </c>
      <c r="G9" s="561">
        <v>7</v>
      </c>
      <c r="H9" s="560">
        <v>8</v>
      </c>
      <c r="I9" s="560">
        <v>9</v>
      </c>
      <c r="J9" s="561">
        <v>10</v>
      </c>
      <c r="K9" s="1550">
        <v>11</v>
      </c>
      <c r="L9" s="1550"/>
      <c r="M9" s="560">
        <v>12</v>
      </c>
      <c r="N9" s="561">
        <v>13</v>
      </c>
      <c r="O9" s="560">
        <v>14</v>
      </c>
    </row>
    <row r="10" spans="1:15" s="566" customFormat="1">
      <c r="A10" s="1551"/>
      <c r="B10" s="1551"/>
      <c r="C10" s="1551"/>
      <c r="D10" s="1551"/>
      <c r="E10" s="1551"/>
      <c r="F10" s="1551"/>
      <c r="G10" s="1551"/>
      <c r="H10" s="1551"/>
      <c r="I10" s="1551"/>
      <c r="J10" s="1551"/>
      <c r="K10" s="1552"/>
      <c r="L10" s="1552"/>
      <c r="M10" s="1551"/>
      <c r="N10" s="1551"/>
      <c r="O10" s="1551"/>
    </row>
    <row r="11" spans="1:15" s="327" customFormat="1" ht="25.5" customHeight="1">
      <c r="A11" s="334" t="s">
        <v>16</v>
      </c>
      <c r="B11" s="1146" t="s">
        <v>293</v>
      </c>
      <c r="C11" s="525" t="s">
        <v>336</v>
      </c>
      <c r="D11" s="524" t="s">
        <v>45</v>
      </c>
      <c r="E11" s="841">
        <v>10000</v>
      </c>
      <c r="F11" s="567"/>
      <c r="G11" s="339">
        <f>E11*F11</f>
        <v>0</v>
      </c>
      <c r="H11" s="568">
        <v>0.08</v>
      </c>
      <c r="I11" s="362">
        <f>F11+(F11*H11)</f>
        <v>0</v>
      </c>
      <c r="J11" s="1250">
        <f>I11*E11</f>
        <v>0</v>
      </c>
      <c r="K11" s="1553"/>
      <c r="L11" s="1553"/>
      <c r="M11" s="1357"/>
      <c r="N11" s="364"/>
      <c r="O11" s="364"/>
    </row>
    <row r="12" spans="1:15" s="566" customFormat="1" ht="32.25" thickBot="1">
      <c r="A12" s="343" t="s">
        <v>17</v>
      </c>
      <c r="B12" s="569" t="s">
        <v>294</v>
      </c>
      <c r="C12" s="345" t="s">
        <v>295</v>
      </c>
      <c r="D12" s="344" t="s">
        <v>45</v>
      </c>
      <c r="E12" s="842">
        <v>5000</v>
      </c>
      <c r="F12" s="570"/>
      <c r="G12" s="571">
        <f>F12*E12</f>
        <v>0</v>
      </c>
      <c r="H12" s="572">
        <v>0.08</v>
      </c>
      <c r="I12" s="573">
        <f>F12+(F12*H12)</f>
        <v>0</v>
      </c>
      <c r="J12" s="570">
        <f>I12*E12</f>
        <v>0</v>
      </c>
      <c r="K12" s="364"/>
      <c r="L12" s="364"/>
      <c r="M12" s="347"/>
      <c r="N12" s="347"/>
      <c r="O12" s="347"/>
    </row>
    <row r="13" spans="1:15" s="566" customFormat="1" ht="15" thickBot="1">
      <c r="A13" s="1554" t="s">
        <v>213</v>
      </c>
      <c r="B13" s="1554"/>
      <c r="C13" s="1554"/>
      <c r="D13" s="1554"/>
      <c r="E13" s="1554"/>
      <c r="F13" s="1554"/>
      <c r="G13" s="530">
        <f>SUM(G11:G12)</f>
        <v>0</v>
      </c>
      <c r="H13" s="531"/>
      <c r="I13" s="367" t="s">
        <v>213</v>
      </c>
      <c r="J13" s="354">
        <f>SUM(J11:J12)</f>
        <v>0</v>
      </c>
      <c r="K13" s="368"/>
      <c r="L13" s="368"/>
      <c r="M13" s="368"/>
      <c r="N13" s="368"/>
      <c r="O13" s="368"/>
    </row>
    <row r="14" spans="1:15" s="566" customFormat="1">
      <c r="A14" s="323"/>
      <c r="B14" s="324"/>
      <c r="C14" s="325"/>
      <c r="D14" s="325"/>
      <c r="E14" s="837"/>
      <c r="F14" s="326"/>
      <c r="G14" s="326"/>
      <c r="H14" s="323"/>
      <c r="I14" s="323"/>
      <c r="J14" s="323"/>
      <c r="K14" s="323"/>
      <c r="L14" s="323"/>
      <c r="M14" s="323"/>
      <c r="N14" s="323"/>
      <c r="O14" s="323"/>
    </row>
    <row r="15" spans="1:15" s="566" customFormat="1">
      <c r="A15" s="323"/>
      <c r="B15" s="324"/>
      <c r="C15" s="325"/>
      <c r="D15" s="325"/>
      <c r="E15" s="837"/>
      <c r="F15" s="326"/>
      <c r="G15" s="326"/>
      <c r="H15" s="323"/>
      <c r="I15" s="323"/>
      <c r="J15" s="323"/>
      <c r="K15" s="323"/>
      <c r="L15" s="323"/>
      <c r="M15" s="323"/>
      <c r="N15" s="323"/>
      <c r="O15" s="323"/>
    </row>
    <row r="16" spans="1:15">
      <c r="A16" s="379"/>
      <c r="B16" s="369" t="s">
        <v>257</v>
      </c>
      <c r="C16" s="381"/>
      <c r="D16" s="377"/>
      <c r="E16" s="377"/>
      <c r="F16" s="376"/>
      <c r="G16" s="380"/>
      <c r="H16" s="1544" t="s">
        <v>11</v>
      </c>
      <c r="I16" s="1544"/>
      <c r="J16" s="1544"/>
    </row>
    <row r="17" spans="1:10">
      <c r="A17" s="379"/>
      <c r="B17" s="378"/>
      <c r="C17" s="377"/>
      <c r="D17" s="377"/>
      <c r="E17" s="377"/>
      <c r="F17" s="376"/>
      <c r="G17" s="375"/>
      <c r="H17" s="1544" t="s">
        <v>13</v>
      </c>
      <c r="I17" s="1544"/>
      <c r="J17" s="1544"/>
    </row>
  </sheetData>
  <mergeCells count="12">
    <mergeCell ref="B2:O2"/>
    <mergeCell ref="H16:J16"/>
    <mergeCell ref="H17:J17"/>
    <mergeCell ref="K9:L9"/>
    <mergeCell ref="A10:O10"/>
    <mergeCell ref="K11:L11"/>
    <mergeCell ref="A13:F13"/>
    <mergeCell ref="K8:L8"/>
    <mergeCell ref="A5:B5"/>
    <mergeCell ref="A6:B6"/>
    <mergeCell ref="K6:O7"/>
    <mergeCell ref="A7:J7"/>
  </mergeCells>
  <pageMargins left="0.70000000000000007" right="0.70000000000000007" top="0.75" bottom="0.75" header="0.30000000000000004" footer="0.30000000000000004"/>
  <pageSetup paperSize="9" scale="59"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MK17"/>
  <sheetViews>
    <sheetView zoomScale="120" zoomScaleNormal="120" workbookViewId="0">
      <selection activeCell="B9" sqref="B9"/>
    </sheetView>
  </sheetViews>
  <sheetFormatPr defaultColWidth="9.85546875" defaultRowHeight="12.75"/>
  <cols>
    <col min="1" max="1" width="4.42578125" style="618" bestFit="1" customWidth="1"/>
    <col min="2" max="2" width="31.42578125" style="618" customWidth="1"/>
    <col min="3" max="4" width="9.85546875" style="618" customWidth="1"/>
    <col min="5" max="5" width="14.140625" style="618" customWidth="1"/>
    <col min="6" max="6" width="12.28515625" style="618" customWidth="1"/>
    <col min="7" max="7" width="9.85546875" style="618" customWidth="1"/>
    <col min="8" max="8" width="16.42578125" style="618" customWidth="1"/>
    <col min="9" max="9" width="20.28515625" style="618" customWidth="1"/>
    <col min="10" max="10" width="16" style="618" customWidth="1"/>
    <col min="11" max="11" width="11" style="618" customWidth="1"/>
    <col min="12" max="12" width="9.85546875" style="618" customWidth="1"/>
    <col min="13" max="16384" width="9.85546875" style="618"/>
  </cols>
  <sheetData>
    <row r="1" spans="1:1025" s="616" customFormat="1" ht="14.25">
      <c r="A1" s="612"/>
      <c r="B1" s="614" t="s">
        <v>935</v>
      </c>
      <c r="C1" s="613"/>
      <c r="D1" s="613"/>
      <c r="E1" s="614"/>
      <c r="F1" s="614"/>
      <c r="G1" s="613"/>
      <c r="H1" s="613"/>
      <c r="I1" s="613"/>
      <c r="J1" s="613"/>
      <c r="K1" s="613"/>
      <c r="L1" s="613"/>
      <c r="M1" s="613"/>
      <c r="N1" s="613"/>
      <c r="O1" s="613"/>
      <c r="P1" s="615" t="s">
        <v>240</v>
      </c>
    </row>
    <row r="2" spans="1:1025" s="616" customFormat="1" ht="14.25">
      <c r="A2" s="617"/>
      <c r="B2" s="614"/>
      <c r="C2" s="614"/>
      <c r="D2" s="614" t="s">
        <v>239</v>
      </c>
      <c r="E2" s="614"/>
      <c r="F2" s="614"/>
      <c r="G2" s="614"/>
      <c r="H2" s="614"/>
      <c r="I2" s="614"/>
      <c r="J2" s="614"/>
      <c r="K2" s="614"/>
      <c r="L2" s="614"/>
      <c r="M2" s="614"/>
      <c r="N2" s="614"/>
      <c r="O2" s="614"/>
      <c r="P2" s="614"/>
    </row>
    <row r="3" spans="1:1025" s="616" customFormat="1" ht="54" customHeight="1">
      <c r="A3" s="617"/>
      <c r="B3" s="1556" t="s">
        <v>238</v>
      </c>
      <c r="C3" s="1556"/>
      <c r="D3" s="1556"/>
      <c r="E3" s="1556"/>
      <c r="F3" s="1556"/>
      <c r="G3" s="1556"/>
      <c r="H3" s="1556"/>
      <c r="I3" s="1556"/>
      <c r="J3" s="1556"/>
      <c r="K3" s="409"/>
      <c r="L3" s="409"/>
      <c r="M3" s="409"/>
      <c r="N3" s="613"/>
      <c r="O3" s="613"/>
      <c r="P3" s="613"/>
    </row>
    <row r="4" spans="1:1025">
      <c r="A4" s="466"/>
      <c r="B4" s="466"/>
      <c r="C4" s="466"/>
      <c r="D4" s="466"/>
      <c r="E4" s="466"/>
      <c r="F4" s="466"/>
      <c r="G4" s="466"/>
      <c r="H4" s="466"/>
      <c r="I4" s="466"/>
      <c r="J4" s="466"/>
      <c r="K4" s="466"/>
    </row>
    <row r="5" spans="1:1025" ht="14.25" customHeight="1">
      <c r="D5" s="467"/>
      <c r="E5" s="467"/>
      <c r="F5" s="467"/>
      <c r="G5" s="467"/>
      <c r="H5" s="467"/>
      <c r="I5" s="468"/>
      <c r="J5" s="468"/>
      <c r="K5" s="468"/>
    </row>
    <row r="6" spans="1:1025" ht="14.25" customHeight="1">
      <c r="A6" s="1540" t="s">
        <v>627</v>
      </c>
      <c r="B6" s="1540"/>
      <c r="C6" s="1540"/>
      <c r="D6" s="468"/>
      <c r="E6" s="468"/>
      <c r="F6" s="468"/>
      <c r="G6" s="468"/>
      <c r="H6" s="468"/>
      <c r="I6" s="468"/>
      <c r="J6" s="468"/>
      <c r="K6" s="468"/>
    </row>
    <row r="7" spans="1:1025" ht="13.5" thickBot="1">
      <c r="A7" s="520" t="s">
        <v>768</v>
      </c>
      <c r="B7" s="520"/>
      <c r="C7" s="520"/>
      <c r="D7" s="619"/>
      <c r="E7" s="619"/>
      <c r="F7" s="619"/>
      <c r="G7" s="619"/>
      <c r="H7" s="619"/>
      <c r="I7" s="619"/>
      <c r="J7" s="619"/>
      <c r="K7" s="619"/>
      <c r="L7" s="619"/>
      <c r="M7" s="619"/>
    </row>
    <row r="8" spans="1:1025" ht="18" customHeight="1" thickBot="1">
      <c r="A8" s="620"/>
      <c r="B8" s="621"/>
      <c r="C8" s="465"/>
      <c r="D8" s="622"/>
      <c r="E8" s="616"/>
      <c r="F8" s="616"/>
      <c r="G8" s="616"/>
      <c r="H8" s="616"/>
      <c r="I8" s="403"/>
      <c r="J8" s="403"/>
      <c r="K8" s="1533" t="s">
        <v>1</v>
      </c>
      <c r="L8" s="1533"/>
      <c r="M8" s="1533"/>
      <c r="N8" s="1533"/>
      <c r="O8" s="1533"/>
    </row>
    <row r="9" spans="1:1025" ht="77.25" customHeight="1" thickBot="1">
      <c r="A9" s="399" t="s">
        <v>2</v>
      </c>
      <c r="B9" s="399" t="s">
        <v>3</v>
      </c>
      <c r="C9" s="402" t="s">
        <v>94</v>
      </c>
      <c r="D9" s="401" t="s">
        <v>191</v>
      </c>
      <c r="E9" s="400" t="s">
        <v>202</v>
      </c>
      <c r="F9" s="400" t="s">
        <v>193</v>
      </c>
      <c r="G9" s="400" t="s">
        <v>242</v>
      </c>
      <c r="H9" s="400" t="s">
        <v>262</v>
      </c>
      <c r="I9" s="400" t="s">
        <v>196</v>
      </c>
      <c r="J9" s="400" t="s">
        <v>261</v>
      </c>
      <c r="K9" s="1534" t="s">
        <v>260</v>
      </c>
      <c r="L9" s="1534"/>
      <c r="M9" s="399" t="s">
        <v>259</v>
      </c>
      <c r="N9" s="399" t="s">
        <v>199</v>
      </c>
      <c r="O9" s="399" t="s">
        <v>6</v>
      </c>
    </row>
    <row r="10" spans="1:1025">
      <c r="A10" s="422">
        <v>1</v>
      </c>
      <c r="B10" s="422">
        <v>2</v>
      </c>
      <c r="C10" s="422">
        <v>3</v>
      </c>
      <c r="D10" s="422">
        <v>4</v>
      </c>
      <c r="E10" s="423">
        <v>5</v>
      </c>
      <c r="F10" s="423">
        <v>6</v>
      </c>
      <c r="G10" s="423">
        <v>7</v>
      </c>
      <c r="H10" s="423">
        <v>8</v>
      </c>
      <c r="I10" s="423">
        <v>9</v>
      </c>
      <c r="J10" s="423">
        <v>10</v>
      </c>
      <c r="K10" s="423">
        <v>11</v>
      </c>
      <c r="L10" s="423">
        <v>12</v>
      </c>
      <c r="M10" s="423">
        <v>13</v>
      </c>
      <c r="N10" s="423">
        <v>14</v>
      </c>
      <c r="O10" s="424">
        <v>15</v>
      </c>
    </row>
    <row r="11" spans="1:1025" ht="14.25">
      <c r="A11" s="1557"/>
      <c r="B11" s="1557"/>
      <c r="C11" s="1557"/>
      <c r="D11" s="1557"/>
      <c r="E11" s="1557"/>
      <c r="F11" s="1557"/>
      <c r="G11" s="1557"/>
      <c r="H11" s="1557"/>
      <c r="I11" s="1557"/>
      <c r="J11" s="1557"/>
      <c r="K11" s="1557"/>
      <c r="L11" s="1557"/>
      <c r="M11" s="1557"/>
      <c r="N11" s="1557"/>
      <c r="O11" s="1557"/>
    </row>
    <row r="12" spans="1:1025" ht="26.25" thickBot="1">
      <c r="A12" s="623" t="s">
        <v>16</v>
      </c>
      <c r="B12" s="1147" t="s">
        <v>300</v>
      </c>
      <c r="C12" s="623" t="s">
        <v>45</v>
      </c>
      <c r="D12" s="623">
        <v>50</v>
      </c>
      <c r="E12" s="463"/>
      <c r="F12" s="625">
        <v>0.08</v>
      </c>
      <c r="G12" s="463">
        <f>E12*1.08</f>
        <v>0</v>
      </c>
      <c r="H12" s="463">
        <f>E12*D12</f>
        <v>0</v>
      </c>
      <c r="I12" s="463">
        <f>J12-H12</f>
        <v>0</v>
      </c>
      <c r="J12" s="463">
        <f>G12*D12</f>
        <v>0</v>
      </c>
      <c r="K12" s="626"/>
      <c r="L12" s="627"/>
      <c r="M12" s="627"/>
      <c r="N12" s="628"/>
      <c r="O12" s="628"/>
    </row>
    <row r="13" spans="1:1025" s="616" customFormat="1" ht="12.75" customHeight="1" thickBot="1">
      <c r="A13" s="1558"/>
      <c r="B13" s="1558"/>
      <c r="C13" s="1558"/>
      <c r="D13" s="1558"/>
      <c r="E13" s="1558"/>
      <c r="F13" s="1558"/>
      <c r="G13" s="393" t="s">
        <v>9</v>
      </c>
      <c r="H13" s="393">
        <f>SUM(H12)</f>
        <v>0</v>
      </c>
      <c r="I13" s="393" t="s">
        <v>9</v>
      </c>
      <c r="J13" s="392">
        <f>SUM(J12)</f>
        <v>0</v>
      </c>
      <c r="K13" s="391"/>
      <c r="L13" s="390"/>
      <c r="M13" s="390"/>
      <c r="N13" s="390"/>
      <c r="O13" s="389"/>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8"/>
      <c r="CA13" s="388"/>
      <c r="CB13" s="388"/>
      <c r="CC13" s="388"/>
      <c r="CD13" s="388"/>
      <c r="CE13" s="388"/>
      <c r="CF13" s="388"/>
      <c r="CG13" s="388"/>
      <c r="CH13" s="388"/>
      <c r="CI13" s="388"/>
      <c r="CJ13" s="388"/>
      <c r="CK13" s="388"/>
      <c r="CL13" s="388"/>
      <c r="CM13" s="388"/>
      <c r="CN13" s="388"/>
      <c r="CO13" s="388"/>
      <c r="CP13" s="388"/>
      <c r="CQ13" s="388"/>
      <c r="CR13" s="388"/>
      <c r="CS13" s="388"/>
      <c r="CT13" s="388"/>
      <c r="CU13" s="388"/>
      <c r="CV13" s="388"/>
      <c r="CW13" s="388"/>
      <c r="CX13" s="388"/>
      <c r="CY13" s="388"/>
      <c r="CZ13" s="388"/>
      <c r="DA13" s="388"/>
      <c r="DB13" s="388"/>
      <c r="DC13" s="388"/>
      <c r="DD13" s="388"/>
      <c r="DE13" s="388"/>
      <c r="DF13" s="388"/>
      <c r="DG13" s="388"/>
      <c r="DH13" s="388"/>
      <c r="DI13" s="388"/>
      <c r="DJ13" s="388"/>
      <c r="DK13" s="388"/>
      <c r="DL13" s="388"/>
      <c r="DM13" s="388"/>
      <c r="DN13" s="388"/>
      <c r="DO13" s="388"/>
      <c r="DP13" s="388"/>
      <c r="DQ13" s="388"/>
      <c r="DR13" s="388"/>
      <c r="DS13" s="388"/>
      <c r="DT13" s="388"/>
      <c r="DU13" s="388"/>
      <c r="DV13" s="388"/>
      <c r="DW13" s="388"/>
      <c r="DX13" s="388"/>
      <c r="DY13" s="388"/>
      <c r="DZ13" s="388"/>
      <c r="EA13" s="388"/>
      <c r="EB13" s="388"/>
      <c r="EC13" s="388"/>
      <c r="ED13" s="388"/>
      <c r="EE13" s="388"/>
      <c r="EF13" s="388"/>
      <c r="EG13" s="388"/>
      <c r="EH13" s="388"/>
      <c r="EI13" s="388"/>
      <c r="EJ13" s="388"/>
      <c r="EK13" s="388"/>
      <c r="EL13" s="388"/>
      <c r="EM13" s="388"/>
      <c r="EN13" s="388"/>
      <c r="EO13" s="388"/>
      <c r="EP13" s="388"/>
      <c r="EQ13" s="388"/>
      <c r="ER13" s="388"/>
      <c r="ES13" s="388"/>
      <c r="ET13" s="388"/>
      <c r="EU13" s="388"/>
      <c r="EV13" s="388"/>
      <c r="EW13" s="388"/>
      <c r="EX13" s="388"/>
      <c r="EY13" s="388"/>
      <c r="EZ13" s="388"/>
      <c r="FA13" s="388"/>
      <c r="FB13" s="388"/>
      <c r="FC13" s="388"/>
      <c r="FD13" s="388"/>
      <c r="FE13" s="388"/>
      <c r="FF13" s="388"/>
      <c r="FG13" s="388"/>
      <c r="FH13" s="388"/>
      <c r="FI13" s="388"/>
      <c r="FJ13" s="388"/>
      <c r="FK13" s="388"/>
      <c r="FL13" s="388"/>
      <c r="FM13" s="388"/>
      <c r="FN13" s="388"/>
      <c r="FO13" s="388"/>
      <c r="FP13" s="388"/>
      <c r="FQ13" s="388"/>
      <c r="FR13" s="388"/>
      <c r="FS13" s="388"/>
      <c r="FT13" s="388"/>
      <c r="FU13" s="388"/>
      <c r="FV13" s="388"/>
      <c r="FW13" s="388"/>
      <c r="FX13" s="388"/>
      <c r="FY13" s="388"/>
      <c r="FZ13" s="388"/>
      <c r="GA13" s="388"/>
      <c r="GB13" s="388"/>
      <c r="GC13" s="388"/>
      <c r="GD13" s="388"/>
      <c r="GE13" s="388"/>
      <c r="GF13" s="388"/>
      <c r="GG13" s="388"/>
      <c r="GH13" s="388"/>
      <c r="GI13" s="388"/>
      <c r="GJ13" s="388"/>
      <c r="GK13" s="388"/>
      <c r="GL13" s="388"/>
      <c r="GM13" s="388"/>
      <c r="GN13" s="388"/>
      <c r="GO13" s="388"/>
      <c r="GP13" s="388"/>
      <c r="GQ13" s="388"/>
      <c r="GR13" s="388"/>
      <c r="GS13" s="388"/>
      <c r="GT13" s="388"/>
      <c r="GU13" s="388"/>
      <c r="GV13" s="388"/>
      <c r="GW13" s="388"/>
      <c r="GX13" s="388"/>
      <c r="GY13" s="388"/>
      <c r="GZ13" s="388"/>
      <c r="HA13" s="388"/>
      <c r="HB13" s="388"/>
      <c r="HC13" s="388"/>
      <c r="HD13" s="388"/>
      <c r="HE13" s="388"/>
      <c r="HF13" s="388"/>
      <c r="HG13" s="388"/>
      <c r="HH13" s="388"/>
      <c r="HI13" s="388"/>
      <c r="HJ13" s="388"/>
      <c r="HK13" s="388"/>
      <c r="HL13" s="388"/>
      <c r="HM13" s="388"/>
      <c r="HN13" s="388"/>
      <c r="HO13" s="388"/>
      <c r="HP13" s="388"/>
      <c r="HQ13" s="388"/>
      <c r="HR13" s="388"/>
      <c r="HS13" s="388"/>
      <c r="HT13" s="388"/>
      <c r="HU13" s="388"/>
      <c r="HV13" s="388"/>
      <c r="HW13" s="388"/>
      <c r="HX13" s="388"/>
      <c r="HY13" s="388"/>
      <c r="HZ13" s="388"/>
      <c r="IA13" s="388"/>
      <c r="IB13" s="388"/>
      <c r="IC13" s="388"/>
      <c r="ID13" s="388"/>
      <c r="IE13" s="388"/>
      <c r="IF13" s="388"/>
      <c r="IG13" s="388"/>
      <c r="IH13" s="388"/>
      <c r="II13" s="388"/>
      <c r="IJ13" s="388"/>
      <c r="IK13" s="388"/>
      <c r="IL13" s="388"/>
      <c r="IM13" s="388"/>
      <c r="IN13" s="388"/>
      <c r="IO13" s="388"/>
      <c r="IP13" s="388"/>
      <c r="IQ13" s="388"/>
      <c r="IR13" s="388"/>
      <c r="IS13" s="388"/>
      <c r="IT13" s="388"/>
      <c r="IU13" s="388"/>
      <c r="IV13" s="388"/>
      <c r="IW13" s="388"/>
      <c r="IX13" s="388"/>
      <c r="IY13" s="388"/>
      <c r="IZ13" s="388"/>
      <c r="JA13" s="388"/>
      <c r="JB13" s="388"/>
      <c r="JC13" s="388"/>
      <c r="JD13" s="388"/>
      <c r="JE13" s="388"/>
      <c r="JF13" s="388"/>
      <c r="JG13" s="388"/>
      <c r="JH13" s="388"/>
      <c r="JI13" s="388"/>
      <c r="JJ13" s="388"/>
      <c r="JK13" s="388"/>
      <c r="JL13" s="388"/>
      <c r="JM13" s="388"/>
      <c r="JN13" s="388"/>
      <c r="JO13" s="388"/>
      <c r="JP13" s="388"/>
      <c r="JQ13" s="388"/>
      <c r="JR13" s="388"/>
      <c r="JS13" s="388"/>
      <c r="JT13" s="388"/>
      <c r="JU13" s="388"/>
      <c r="JV13" s="388"/>
      <c r="JW13" s="388"/>
      <c r="JX13" s="388"/>
      <c r="JY13" s="388"/>
      <c r="JZ13" s="388"/>
      <c r="KA13" s="388"/>
      <c r="KB13" s="388"/>
      <c r="KC13" s="388"/>
      <c r="KD13" s="388"/>
      <c r="KE13" s="388"/>
      <c r="KF13" s="388"/>
      <c r="KG13" s="388"/>
      <c r="KH13" s="388"/>
      <c r="KI13" s="388"/>
      <c r="KJ13" s="388"/>
      <c r="KK13" s="388"/>
      <c r="KL13" s="388"/>
      <c r="KM13" s="388"/>
      <c r="KN13" s="388"/>
      <c r="KO13" s="388"/>
      <c r="KP13" s="388"/>
      <c r="KQ13" s="388"/>
      <c r="KR13" s="388"/>
      <c r="KS13" s="388"/>
      <c r="KT13" s="388"/>
      <c r="KU13" s="388"/>
      <c r="KV13" s="388"/>
      <c r="KW13" s="388"/>
      <c r="KX13" s="388"/>
      <c r="KY13" s="388"/>
      <c r="KZ13" s="388"/>
      <c r="LA13" s="388"/>
      <c r="LB13" s="388"/>
      <c r="LC13" s="388"/>
      <c r="LD13" s="388"/>
      <c r="LE13" s="388"/>
      <c r="LF13" s="388"/>
      <c r="LG13" s="388"/>
      <c r="LH13" s="388"/>
      <c r="LI13" s="388"/>
      <c r="LJ13" s="388"/>
      <c r="LK13" s="388"/>
      <c r="LL13" s="388"/>
      <c r="LM13" s="388"/>
      <c r="LN13" s="388"/>
      <c r="LO13" s="388"/>
      <c r="LP13" s="388"/>
      <c r="LQ13" s="388"/>
      <c r="LR13" s="388"/>
      <c r="LS13" s="388"/>
      <c r="LT13" s="388"/>
      <c r="LU13" s="388"/>
      <c r="LV13" s="388"/>
      <c r="LW13" s="388"/>
      <c r="LX13" s="388"/>
      <c r="LY13" s="388"/>
      <c r="LZ13" s="388"/>
      <c r="MA13" s="388"/>
      <c r="MB13" s="388"/>
      <c r="MC13" s="388"/>
      <c r="MD13" s="388"/>
      <c r="ME13" s="388"/>
      <c r="MF13" s="388"/>
      <c r="MG13" s="388"/>
      <c r="MH13" s="388"/>
      <c r="MI13" s="388"/>
      <c r="MJ13" s="388"/>
      <c r="MK13" s="388"/>
      <c r="ML13" s="388"/>
      <c r="MM13" s="388"/>
      <c r="MN13" s="388"/>
      <c r="MO13" s="388"/>
      <c r="MP13" s="388"/>
      <c r="MQ13" s="388"/>
      <c r="MR13" s="388"/>
      <c r="MS13" s="388"/>
      <c r="MT13" s="388"/>
      <c r="MU13" s="388"/>
      <c r="MV13" s="388"/>
      <c r="MW13" s="388"/>
      <c r="MX13" s="388"/>
      <c r="MY13" s="388"/>
      <c r="MZ13" s="388"/>
      <c r="NA13" s="388"/>
      <c r="NB13" s="388"/>
      <c r="NC13" s="388"/>
      <c r="ND13" s="388"/>
      <c r="NE13" s="388"/>
      <c r="NF13" s="388"/>
      <c r="NG13" s="388"/>
      <c r="NH13" s="388"/>
      <c r="NI13" s="388"/>
      <c r="NJ13" s="388"/>
      <c r="NK13" s="388"/>
      <c r="NL13" s="388"/>
      <c r="NM13" s="388"/>
      <c r="NN13" s="388"/>
      <c r="NO13" s="388"/>
      <c r="NP13" s="388"/>
      <c r="NQ13" s="388"/>
      <c r="NR13" s="388"/>
      <c r="NS13" s="388"/>
      <c r="NT13" s="388"/>
      <c r="NU13" s="388"/>
      <c r="NV13" s="388"/>
      <c r="NW13" s="388"/>
      <c r="NX13" s="388"/>
      <c r="NY13" s="388"/>
      <c r="NZ13" s="388"/>
      <c r="OA13" s="388"/>
      <c r="OB13" s="388"/>
      <c r="OC13" s="388"/>
      <c r="OD13" s="388"/>
      <c r="OE13" s="388"/>
      <c r="OF13" s="388"/>
      <c r="OG13" s="388"/>
      <c r="OH13" s="388"/>
      <c r="OI13" s="388"/>
      <c r="OJ13" s="388"/>
      <c r="OK13" s="388"/>
      <c r="OL13" s="388"/>
      <c r="OM13" s="388"/>
      <c r="ON13" s="388"/>
      <c r="OO13" s="388"/>
      <c r="OP13" s="388"/>
      <c r="OQ13" s="388"/>
      <c r="OR13" s="388"/>
      <c r="OS13" s="388"/>
      <c r="OT13" s="388"/>
      <c r="OU13" s="388"/>
      <c r="OV13" s="388"/>
      <c r="OW13" s="388"/>
      <c r="OX13" s="388"/>
      <c r="OY13" s="388"/>
      <c r="OZ13" s="388"/>
      <c r="PA13" s="388"/>
      <c r="PB13" s="388"/>
      <c r="PC13" s="388"/>
      <c r="PD13" s="388"/>
      <c r="PE13" s="388"/>
      <c r="PF13" s="388"/>
      <c r="PG13" s="388"/>
      <c r="PH13" s="388"/>
      <c r="PI13" s="388"/>
      <c r="PJ13" s="388"/>
      <c r="PK13" s="388"/>
      <c r="PL13" s="388"/>
      <c r="PM13" s="388"/>
      <c r="PN13" s="388"/>
      <c r="PO13" s="388"/>
      <c r="PP13" s="388"/>
      <c r="PQ13" s="388"/>
      <c r="PR13" s="388"/>
      <c r="PS13" s="388"/>
      <c r="PT13" s="388"/>
      <c r="PU13" s="388"/>
      <c r="PV13" s="388"/>
      <c r="PW13" s="388"/>
      <c r="PX13" s="388"/>
      <c r="PY13" s="388"/>
      <c r="PZ13" s="388"/>
      <c r="QA13" s="388"/>
      <c r="QB13" s="388"/>
      <c r="QC13" s="388"/>
      <c r="QD13" s="388"/>
      <c r="QE13" s="388"/>
      <c r="QF13" s="388"/>
      <c r="QG13" s="388"/>
      <c r="QH13" s="388"/>
      <c r="QI13" s="388"/>
      <c r="QJ13" s="388"/>
      <c r="QK13" s="388"/>
      <c r="QL13" s="388"/>
      <c r="QM13" s="388"/>
      <c r="QN13" s="388"/>
      <c r="QO13" s="388"/>
      <c r="QP13" s="388"/>
      <c r="QQ13" s="388"/>
      <c r="QR13" s="388"/>
      <c r="QS13" s="388"/>
      <c r="QT13" s="388"/>
      <c r="QU13" s="388"/>
      <c r="QV13" s="388"/>
      <c r="QW13" s="388"/>
      <c r="QX13" s="388"/>
      <c r="QY13" s="388"/>
      <c r="QZ13" s="388"/>
      <c r="RA13" s="388"/>
      <c r="RB13" s="388"/>
      <c r="RC13" s="388"/>
      <c r="RD13" s="388"/>
      <c r="RE13" s="388"/>
      <c r="RF13" s="388"/>
      <c r="RG13" s="388"/>
      <c r="RH13" s="388"/>
      <c r="RI13" s="388"/>
      <c r="RJ13" s="388"/>
      <c r="RK13" s="388"/>
      <c r="RL13" s="388"/>
      <c r="RM13" s="388"/>
      <c r="RN13" s="388"/>
      <c r="RO13" s="388"/>
      <c r="RP13" s="388"/>
      <c r="RQ13" s="388"/>
      <c r="RR13" s="388"/>
      <c r="RS13" s="388"/>
      <c r="RT13" s="388"/>
      <c r="RU13" s="388"/>
      <c r="RV13" s="388"/>
      <c r="RW13" s="388"/>
      <c r="RX13" s="388"/>
      <c r="RY13" s="388"/>
      <c r="RZ13" s="388"/>
      <c r="SA13" s="388"/>
      <c r="SB13" s="388"/>
      <c r="SC13" s="388"/>
      <c r="SD13" s="388"/>
      <c r="SE13" s="388"/>
      <c r="SF13" s="388"/>
      <c r="SG13" s="388"/>
      <c r="SH13" s="388"/>
      <c r="SI13" s="388"/>
      <c r="SJ13" s="388"/>
      <c r="SK13" s="388"/>
      <c r="SL13" s="388"/>
      <c r="SM13" s="388"/>
      <c r="SN13" s="388"/>
      <c r="SO13" s="388"/>
      <c r="SP13" s="388"/>
      <c r="SQ13" s="388"/>
      <c r="SR13" s="388"/>
      <c r="SS13" s="388"/>
      <c r="ST13" s="388"/>
      <c r="SU13" s="388"/>
      <c r="SV13" s="388"/>
      <c r="SW13" s="388"/>
      <c r="SX13" s="388"/>
      <c r="SY13" s="388"/>
      <c r="SZ13" s="388"/>
      <c r="TA13" s="388"/>
      <c r="TB13" s="388"/>
      <c r="TC13" s="388"/>
      <c r="TD13" s="388"/>
      <c r="TE13" s="388"/>
      <c r="TF13" s="388"/>
      <c r="TG13" s="388"/>
      <c r="TH13" s="388"/>
      <c r="TI13" s="388"/>
      <c r="TJ13" s="388"/>
      <c r="TK13" s="388"/>
      <c r="TL13" s="388"/>
      <c r="TM13" s="388"/>
      <c r="TN13" s="388"/>
      <c r="TO13" s="388"/>
      <c r="TP13" s="388"/>
      <c r="TQ13" s="388"/>
      <c r="TR13" s="388"/>
      <c r="TS13" s="388"/>
      <c r="TT13" s="388"/>
      <c r="TU13" s="388"/>
      <c r="TV13" s="388"/>
      <c r="TW13" s="388"/>
      <c r="TX13" s="388"/>
      <c r="TY13" s="388"/>
      <c r="TZ13" s="388"/>
      <c r="UA13" s="388"/>
      <c r="UB13" s="388"/>
      <c r="UC13" s="388"/>
      <c r="UD13" s="388"/>
      <c r="UE13" s="388"/>
      <c r="UF13" s="388"/>
      <c r="UG13" s="388"/>
      <c r="UH13" s="388"/>
      <c r="UI13" s="388"/>
      <c r="UJ13" s="388"/>
      <c r="UK13" s="388"/>
      <c r="UL13" s="388"/>
      <c r="UM13" s="388"/>
      <c r="UN13" s="388"/>
      <c r="UO13" s="388"/>
      <c r="UP13" s="388"/>
      <c r="UQ13" s="388"/>
      <c r="UR13" s="388"/>
      <c r="US13" s="388"/>
      <c r="UT13" s="388"/>
      <c r="UU13" s="388"/>
      <c r="UV13" s="388"/>
      <c r="UW13" s="388"/>
      <c r="UX13" s="388"/>
      <c r="UY13" s="388"/>
      <c r="UZ13" s="388"/>
      <c r="VA13" s="388"/>
      <c r="VB13" s="388"/>
      <c r="VC13" s="388"/>
      <c r="VD13" s="388"/>
      <c r="VE13" s="388"/>
      <c r="VF13" s="388"/>
      <c r="VG13" s="388"/>
      <c r="VH13" s="388"/>
      <c r="VI13" s="388"/>
      <c r="VJ13" s="388"/>
      <c r="VK13" s="388"/>
      <c r="VL13" s="388"/>
      <c r="VM13" s="388"/>
      <c r="VN13" s="388"/>
      <c r="VO13" s="388"/>
      <c r="VP13" s="388"/>
      <c r="VQ13" s="388"/>
      <c r="VR13" s="388"/>
      <c r="VS13" s="388"/>
      <c r="VT13" s="388"/>
      <c r="VU13" s="388"/>
      <c r="VV13" s="388"/>
      <c r="VW13" s="388"/>
      <c r="VX13" s="388"/>
      <c r="VY13" s="388"/>
      <c r="VZ13" s="388"/>
      <c r="WA13" s="388"/>
      <c r="WB13" s="388"/>
      <c r="WC13" s="388"/>
      <c r="WD13" s="388"/>
      <c r="WE13" s="388"/>
      <c r="WF13" s="388"/>
      <c r="WG13" s="388"/>
      <c r="WH13" s="388"/>
      <c r="WI13" s="388"/>
      <c r="WJ13" s="388"/>
      <c r="WK13" s="388"/>
      <c r="WL13" s="388"/>
      <c r="WM13" s="388"/>
      <c r="WN13" s="388"/>
      <c r="WO13" s="388"/>
      <c r="WP13" s="388"/>
      <c r="WQ13" s="388"/>
      <c r="WR13" s="388"/>
      <c r="WS13" s="388"/>
      <c r="WT13" s="388"/>
      <c r="WU13" s="388"/>
      <c r="WV13" s="388"/>
      <c r="WW13" s="388"/>
      <c r="WX13" s="388"/>
      <c r="WY13" s="388"/>
      <c r="WZ13" s="388"/>
      <c r="XA13" s="388"/>
      <c r="XB13" s="388"/>
      <c r="XC13" s="388"/>
      <c r="XD13" s="388"/>
      <c r="XE13" s="388"/>
      <c r="XF13" s="388"/>
      <c r="XG13" s="388"/>
      <c r="XH13" s="388"/>
      <c r="XI13" s="388"/>
      <c r="XJ13" s="388"/>
      <c r="XK13" s="388"/>
      <c r="XL13" s="388"/>
      <c r="XM13" s="388"/>
      <c r="XN13" s="388"/>
      <c r="XO13" s="388"/>
      <c r="XP13" s="388"/>
      <c r="XQ13" s="388"/>
      <c r="XR13" s="388"/>
      <c r="XS13" s="388"/>
      <c r="XT13" s="388"/>
      <c r="XU13" s="388"/>
      <c r="XV13" s="388"/>
      <c r="XW13" s="388"/>
      <c r="XX13" s="388"/>
      <c r="XY13" s="388"/>
      <c r="XZ13" s="388"/>
      <c r="YA13" s="388"/>
      <c r="YB13" s="388"/>
      <c r="YC13" s="388"/>
      <c r="YD13" s="388"/>
      <c r="YE13" s="388"/>
      <c r="YF13" s="388"/>
      <c r="YG13" s="388"/>
      <c r="YH13" s="388"/>
      <c r="YI13" s="388"/>
      <c r="YJ13" s="388"/>
      <c r="YK13" s="388"/>
      <c r="YL13" s="388"/>
      <c r="YM13" s="388"/>
      <c r="YN13" s="388"/>
      <c r="YO13" s="388"/>
      <c r="YP13" s="388"/>
      <c r="YQ13" s="388"/>
      <c r="YR13" s="388"/>
      <c r="YS13" s="388"/>
      <c r="YT13" s="388"/>
      <c r="YU13" s="388"/>
      <c r="YV13" s="388"/>
      <c r="YW13" s="388"/>
      <c r="YX13" s="388"/>
      <c r="YY13" s="388"/>
      <c r="YZ13" s="388"/>
      <c r="ZA13" s="388"/>
      <c r="ZB13" s="388"/>
      <c r="ZC13" s="388"/>
      <c r="ZD13" s="388"/>
      <c r="ZE13" s="388"/>
      <c r="ZF13" s="388"/>
      <c r="ZG13" s="388"/>
      <c r="ZH13" s="388"/>
      <c r="ZI13" s="388"/>
      <c r="ZJ13" s="388"/>
      <c r="ZK13" s="388"/>
      <c r="ZL13" s="388"/>
      <c r="ZM13" s="388"/>
      <c r="ZN13" s="388"/>
      <c r="ZO13" s="388"/>
      <c r="ZP13" s="388"/>
      <c r="ZQ13" s="388"/>
      <c r="ZR13" s="388"/>
      <c r="ZS13" s="388"/>
      <c r="ZT13" s="388"/>
      <c r="ZU13" s="388"/>
      <c r="ZV13" s="388"/>
      <c r="ZW13" s="388"/>
      <c r="ZX13" s="388"/>
      <c r="ZY13" s="388"/>
      <c r="ZZ13" s="388"/>
      <c r="AAA13" s="388"/>
      <c r="AAB13" s="388"/>
      <c r="AAC13" s="388"/>
      <c r="AAD13" s="388"/>
      <c r="AAE13" s="388"/>
      <c r="AAF13" s="388"/>
      <c r="AAG13" s="388"/>
      <c r="AAH13" s="388"/>
      <c r="AAI13" s="388"/>
      <c r="AAJ13" s="388"/>
      <c r="AAK13" s="388"/>
      <c r="AAL13" s="388"/>
      <c r="AAM13" s="388"/>
      <c r="AAN13" s="388"/>
      <c r="AAO13" s="388"/>
      <c r="AAP13" s="388"/>
      <c r="AAQ13" s="388"/>
      <c r="AAR13" s="388"/>
      <c r="AAS13" s="388"/>
      <c r="AAT13" s="388"/>
      <c r="AAU13" s="388"/>
      <c r="AAV13" s="388"/>
      <c r="AAW13" s="388"/>
      <c r="AAX13" s="388"/>
      <c r="AAY13" s="388"/>
      <c r="AAZ13" s="388"/>
      <c r="ABA13" s="388"/>
      <c r="ABB13" s="388"/>
      <c r="ABC13" s="388"/>
      <c r="ABD13" s="388"/>
      <c r="ABE13" s="388"/>
      <c r="ABF13" s="388"/>
      <c r="ABG13" s="388"/>
      <c r="ABH13" s="388"/>
      <c r="ABI13" s="388"/>
      <c r="ABJ13" s="388"/>
      <c r="ABK13" s="388"/>
      <c r="ABL13" s="388"/>
      <c r="ABM13" s="388"/>
      <c r="ABN13" s="388"/>
      <c r="ABO13" s="388"/>
      <c r="ABP13" s="388"/>
      <c r="ABQ13" s="388"/>
      <c r="ABR13" s="388"/>
      <c r="ABS13" s="388"/>
      <c r="ABT13" s="388"/>
      <c r="ABU13" s="388"/>
      <c r="ABV13" s="388"/>
      <c r="ABW13" s="388"/>
      <c r="ABX13" s="388"/>
      <c r="ABY13" s="388"/>
      <c r="ABZ13" s="388"/>
      <c r="ACA13" s="388"/>
      <c r="ACB13" s="388"/>
      <c r="ACC13" s="388"/>
      <c r="ACD13" s="388"/>
      <c r="ACE13" s="388"/>
      <c r="ACF13" s="388"/>
      <c r="ACG13" s="388"/>
      <c r="ACH13" s="388"/>
      <c r="ACI13" s="388"/>
      <c r="ACJ13" s="388"/>
      <c r="ACK13" s="388"/>
      <c r="ACL13" s="388"/>
      <c r="ACM13" s="388"/>
      <c r="ACN13" s="388"/>
      <c r="ACO13" s="388"/>
      <c r="ACP13" s="388"/>
      <c r="ACQ13" s="388"/>
      <c r="ACR13" s="388"/>
      <c r="ACS13" s="388"/>
      <c r="ACT13" s="388"/>
      <c r="ACU13" s="388"/>
      <c r="ACV13" s="388"/>
      <c r="ACW13" s="388"/>
      <c r="ACX13" s="388"/>
      <c r="ACY13" s="388"/>
      <c r="ACZ13" s="388"/>
      <c r="ADA13" s="388"/>
      <c r="ADB13" s="388"/>
      <c r="ADC13" s="388"/>
      <c r="ADD13" s="388"/>
      <c r="ADE13" s="388"/>
      <c r="ADF13" s="388"/>
      <c r="ADG13" s="388"/>
      <c r="ADH13" s="388"/>
      <c r="ADI13" s="388"/>
      <c r="ADJ13" s="388"/>
      <c r="ADK13" s="388"/>
      <c r="ADL13" s="388"/>
      <c r="ADM13" s="388"/>
      <c r="ADN13" s="388"/>
      <c r="ADO13" s="388"/>
      <c r="ADP13" s="388"/>
      <c r="ADQ13" s="388"/>
      <c r="ADR13" s="388"/>
      <c r="ADS13" s="388"/>
      <c r="ADT13" s="388"/>
      <c r="ADU13" s="388"/>
      <c r="ADV13" s="388"/>
      <c r="ADW13" s="388"/>
      <c r="ADX13" s="388"/>
      <c r="ADY13" s="388"/>
      <c r="ADZ13" s="388"/>
      <c r="AEA13" s="388"/>
      <c r="AEB13" s="388"/>
      <c r="AEC13" s="388"/>
      <c r="AED13" s="388"/>
      <c r="AEE13" s="388"/>
      <c r="AEF13" s="388"/>
      <c r="AEG13" s="388"/>
      <c r="AEH13" s="388"/>
      <c r="AEI13" s="388"/>
      <c r="AEJ13" s="388"/>
      <c r="AEK13" s="388"/>
      <c r="AEL13" s="388"/>
      <c r="AEM13" s="388"/>
      <c r="AEN13" s="388"/>
      <c r="AEO13" s="388"/>
      <c r="AEP13" s="388"/>
      <c r="AEQ13" s="388"/>
      <c r="AER13" s="388"/>
      <c r="AES13" s="388"/>
      <c r="AET13" s="388"/>
      <c r="AEU13" s="388"/>
      <c r="AEV13" s="388"/>
      <c r="AEW13" s="388"/>
      <c r="AEX13" s="388"/>
      <c r="AEY13" s="388"/>
      <c r="AEZ13" s="388"/>
      <c r="AFA13" s="388"/>
      <c r="AFB13" s="388"/>
      <c r="AFC13" s="388"/>
      <c r="AFD13" s="388"/>
      <c r="AFE13" s="388"/>
      <c r="AFF13" s="388"/>
      <c r="AFG13" s="388"/>
      <c r="AFH13" s="388"/>
      <c r="AFI13" s="388"/>
      <c r="AFJ13" s="388"/>
      <c r="AFK13" s="388"/>
      <c r="AFL13" s="388"/>
      <c r="AFM13" s="388"/>
      <c r="AFN13" s="388"/>
      <c r="AFO13" s="388"/>
      <c r="AFP13" s="388"/>
      <c r="AFQ13" s="388"/>
      <c r="AFR13" s="388"/>
      <c r="AFS13" s="388"/>
      <c r="AFT13" s="388"/>
      <c r="AFU13" s="388"/>
      <c r="AFV13" s="388"/>
      <c r="AFW13" s="388"/>
      <c r="AFX13" s="388"/>
      <c r="AFY13" s="388"/>
      <c r="AFZ13" s="388"/>
      <c r="AGA13" s="388"/>
      <c r="AGB13" s="388"/>
      <c r="AGC13" s="388"/>
      <c r="AGD13" s="388"/>
      <c r="AGE13" s="388"/>
      <c r="AGF13" s="388"/>
      <c r="AGG13" s="388"/>
      <c r="AGH13" s="388"/>
      <c r="AGI13" s="388"/>
      <c r="AGJ13" s="388"/>
      <c r="AGK13" s="388"/>
      <c r="AGL13" s="388"/>
      <c r="AGM13" s="388"/>
      <c r="AGN13" s="388"/>
      <c r="AGO13" s="388"/>
      <c r="AGP13" s="388"/>
      <c r="AGQ13" s="388"/>
      <c r="AGR13" s="388"/>
      <c r="AGS13" s="388"/>
      <c r="AGT13" s="388"/>
      <c r="AGU13" s="388"/>
      <c r="AGV13" s="388"/>
      <c r="AGW13" s="388"/>
      <c r="AGX13" s="388"/>
      <c r="AGY13" s="388"/>
      <c r="AGZ13" s="388"/>
      <c r="AHA13" s="388"/>
      <c r="AHB13" s="388"/>
      <c r="AHC13" s="388"/>
      <c r="AHD13" s="388"/>
      <c r="AHE13" s="388"/>
      <c r="AHF13" s="388"/>
      <c r="AHG13" s="388"/>
      <c r="AHH13" s="388"/>
      <c r="AHI13" s="388"/>
      <c r="AHJ13" s="388"/>
      <c r="AHK13" s="388"/>
      <c r="AHL13" s="388"/>
      <c r="AHM13" s="388"/>
      <c r="AHN13" s="388"/>
      <c r="AHO13" s="388"/>
      <c r="AHP13" s="388"/>
      <c r="AHQ13" s="388"/>
      <c r="AHR13" s="388"/>
      <c r="AHS13" s="388"/>
      <c r="AHT13" s="388"/>
      <c r="AHU13" s="388"/>
      <c r="AHV13" s="388"/>
      <c r="AHW13" s="388"/>
      <c r="AHX13" s="388"/>
      <c r="AHY13" s="388"/>
      <c r="AHZ13" s="388"/>
      <c r="AIA13" s="388"/>
      <c r="AIB13" s="388"/>
      <c r="AIC13" s="388"/>
      <c r="AID13" s="388"/>
      <c r="AIE13" s="388"/>
      <c r="AIF13" s="388"/>
      <c r="AIG13" s="388"/>
      <c r="AIH13" s="388"/>
      <c r="AII13" s="388"/>
      <c r="AIJ13" s="388"/>
      <c r="AIK13" s="388"/>
      <c r="AIL13" s="388"/>
      <c r="AIM13" s="388"/>
      <c r="AIN13" s="388"/>
      <c r="AIO13" s="388"/>
      <c r="AIP13" s="388"/>
      <c r="AIQ13" s="388"/>
      <c r="AIR13" s="388"/>
      <c r="AIS13" s="388"/>
      <c r="AIT13" s="388"/>
      <c r="AIU13" s="388"/>
      <c r="AIV13" s="388"/>
      <c r="AIW13" s="388"/>
      <c r="AIX13" s="388"/>
      <c r="AIY13" s="388"/>
      <c r="AIZ13" s="388"/>
      <c r="AJA13" s="388"/>
      <c r="AJB13" s="388"/>
      <c r="AJC13" s="388"/>
      <c r="AJD13" s="388"/>
      <c r="AJE13" s="388"/>
      <c r="AJF13" s="388"/>
      <c r="AJG13" s="388"/>
      <c r="AJH13" s="388"/>
      <c r="AJI13" s="388"/>
      <c r="AJJ13" s="388"/>
      <c r="AJK13" s="388"/>
      <c r="AJL13" s="388"/>
      <c r="AJM13" s="388"/>
      <c r="AJN13" s="388"/>
      <c r="AJO13" s="388"/>
      <c r="AJP13" s="388"/>
      <c r="AJQ13" s="388"/>
      <c r="AJR13" s="388"/>
      <c r="AJS13" s="388"/>
      <c r="AJT13" s="388"/>
      <c r="AJU13" s="388"/>
      <c r="AJV13" s="388"/>
      <c r="AJW13" s="388"/>
      <c r="AJX13" s="388"/>
      <c r="AJY13" s="388"/>
      <c r="AJZ13" s="388"/>
      <c r="AKA13" s="388"/>
      <c r="AKB13" s="388"/>
      <c r="AKC13" s="388"/>
      <c r="AKD13" s="388"/>
      <c r="AKE13" s="388"/>
      <c r="AKF13" s="388"/>
      <c r="AKG13" s="388"/>
      <c r="AKH13" s="388"/>
      <c r="AKI13" s="388"/>
      <c r="AKJ13" s="388"/>
      <c r="AKK13" s="388"/>
      <c r="AKL13" s="388"/>
      <c r="AKM13" s="388"/>
      <c r="AKN13" s="388"/>
      <c r="AKO13" s="388"/>
      <c r="AKP13" s="388"/>
      <c r="AKQ13" s="388"/>
      <c r="AKR13" s="388"/>
      <c r="AKS13" s="388"/>
      <c r="AKT13" s="388"/>
      <c r="AKU13" s="388"/>
      <c r="AKV13" s="388"/>
      <c r="AKW13" s="388"/>
      <c r="AKX13" s="388"/>
      <c r="AKY13" s="388"/>
      <c r="AKZ13" s="388"/>
      <c r="ALA13" s="388"/>
      <c r="ALB13" s="388"/>
      <c r="ALC13" s="388"/>
      <c r="ALD13" s="388"/>
      <c r="ALE13" s="388"/>
      <c r="ALF13" s="388"/>
      <c r="ALG13" s="388"/>
      <c r="ALH13" s="388"/>
      <c r="ALI13" s="388"/>
      <c r="ALJ13" s="388"/>
      <c r="ALK13" s="388"/>
      <c r="ALL13" s="388"/>
      <c r="ALM13" s="388"/>
      <c r="ALN13" s="388"/>
      <c r="ALO13" s="388"/>
      <c r="ALP13" s="388"/>
      <c r="ALQ13" s="388"/>
      <c r="ALR13" s="388"/>
      <c r="ALS13" s="388"/>
      <c r="ALT13" s="388"/>
      <c r="ALU13" s="388"/>
      <c r="ALV13" s="388"/>
      <c r="ALW13" s="629"/>
      <c r="ALX13" s="629"/>
      <c r="ALY13" s="629"/>
      <c r="ALZ13" s="629"/>
      <c r="AMA13" s="629"/>
      <c r="AMB13" s="629"/>
      <c r="AMC13" s="629"/>
      <c r="AMD13" s="629"/>
      <c r="AME13" s="629"/>
      <c r="AMF13" s="629"/>
      <c r="AMG13" s="629"/>
      <c r="AMH13" s="629"/>
      <c r="AMI13" s="629"/>
      <c r="AMJ13" s="629"/>
      <c r="AMK13" s="629"/>
    </row>
    <row r="14" spans="1:1025">
      <c r="A14" s="443"/>
      <c r="B14" s="443"/>
      <c r="C14" s="443"/>
      <c r="D14" s="443"/>
      <c r="E14" s="443"/>
      <c r="F14" s="443"/>
      <c r="G14" s="443"/>
      <c r="H14" s="443"/>
      <c r="I14" s="443"/>
      <c r="J14" s="443"/>
      <c r="K14" s="443"/>
      <c r="L14" s="619"/>
      <c r="M14" s="619"/>
    </row>
    <row r="15" spans="1:1025">
      <c r="A15" s="1539" t="s">
        <v>298</v>
      </c>
      <c r="B15" s="1539"/>
      <c r="C15" s="443"/>
      <c r="D15" s="443"/>
      <c r="E15" s="443"/>
      <c r="F15" s="434"/>
      <c r="G15" s="1539" t="s">
        <v>266</v>
      </c>
      <c r="H15" s="1539"/>
      <c r="I15" s="1539"/>
      <c r="J15" s="443"/>
      <c r="K15" s="443"/>
      <c r="L15" s="619"/>
      <c r="M15" s="619"/>
    </row>
    <row r="16" spans="1:1025">
      <c r="A16" s="443"/>
      <c r="B16" s="443"/>
      <c r="C16" s="443"/>
      <c r="D16" s="443"/>
      <c r="E16" s="443"/>
      <c r="F16" s="610"/>
      <c r="G16" s="1539" t="s">
        <v>267</v>
      </c>
      <c r="H16" s="1539"/>
      <c r="I16" s="1539"/>
      <c r="J16" s="443"/>
      <c r="K16" s="443"/>
      <c r="L16" s="619"/>
      <c r="M16" s="619"/>
    </row>
    <row r="17" spans="1:13">
      <c r="A17" s="619"/>
      <c r="B17" s="619"/>
      <c r="C17" s="619"/>
      <c r="D17" s="619"/>
      <c r="E17" s="619"/>
      <c r="F17" s="619"/>
      <c r="G17" s="619"/>
      <c r="H17" s="619"/>
      <c r="I17" s="619"/>
      <c r="J17" s="619"/>
      <c r="K17" s="619"/>
      <c r="L17" s="619"/>
      <c r="M17" s="619"/>
    </row>
  </sheetData>
  <mergeCells count="9">
    <mergeCell ref="G16:I16"/>
    <mergeCell ref="B3:J3"/>
    <mergeCell ref="A6:C6"/>
    <mergeCell ref="K8:O8"/>
    <mergeCell ref="K9:L9"/>
    <mergeCell ref="A11:O11"/>
    <mergeCell ref="A13:F13"/>
    <mergeCell ref="A15:B15"/>
    <mergeCell ref="G15:I15"/>
  </mergeCells>
  <pageMargins left="0.70000000000000007" right="0.70000000000000007" top="0.75" bottom="0.75" header="0.30000000000000004" footer="0.30000000000000004"/>
  <pageSetup paperSize="9" scale="64"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AMK23"/>
  <sheetViews>
    <sheetView zoomScaleNormal="100" workbookViewId="0">
      <selection activeCell="B7" sqref="B7"/>
    </sheetView>
  </sheetViews>
  <sheetFormatPr defaultColWidth="9.85546875" defaultRowHeight="14.25"/>
  <cols>
    <col min="1" max="1" width="9.85546875" style="633" customWidth="1"/>
    <col min="2" max="2" width="69.85546875" style="633" customWidth="1"/>
    <col min="3" max="3" width="14.7109375" style="633" customWidth="1"/>
    <col min="4" max="4" width="16" style="633" customWidth="1"/>
    <col min="5" max="7" width="9.85546875" style="633" customWidth="1"/>
    <col min="8" max="8" width="12.5703125" style="633" bestFit="1" customWidth="1"/>
    <col min="9" max="9" width="9.85546875" style="633" customWidth="1"/>
    <col min="10" max="10" width="12.85546875" style="633" bestFit="1" customWidth="1"/>
    <col min="11" max="11" width="9.85546875" style="633" customWidth="1"/>
    <col min="12" max="16384" width="9.85546875" style="633"/>
  </cols>
  <sheetData>
    <row r="1" spans="1:1025">
      <c r="A1" s="630"/>
      <c r="B1" s="632" t="s">
        <v>935</v>
      </c>
      <c r="C1" s="631"/>
      <c r="D1" s="631"/>
      <c r="E1" s="632"/>
      <c r="F1" s="632"/>
      <c r="G1" s="631"/>
      <c r="H1" s="631"/>
      <c r="I1" s="631"/>
      <c r="J1" s="631"/>
      <c r="K1" s="631"/>
      <c r="L1" s="631"/>
      <c r="M1" s="632" t="s">
        <v>240</v>
      </c>
      <c r="N1" s="631"/>
      <c r="O1" s="631"/>
    </row>
    <row r="2" spans="1:1025">
      <c r="A2" s="634"/>
      <c r="B2" s="632"/>
      <c r="C2" s="632"/>
      <c r="D2" s="632" t="s">
        <v>239</v>
      </c>
      <c r="E2" s="632"/>
      <c r="F2" s="632"/>
      <c r="G2" s="632"/>
      <c r="H2" s="632"/>
      <c r="I2" s="632"/>
      <c r="J2" s="632"/>
      <c r="K2" s="632"/>
      <c r="L2" s="632"/>
      <c r="M2" s="632"/>
      <c r="N2" s="632"/>
      <c r="O2" s="632"/>
    </row>
    <row r="3" spans="1:1025" ht="44.25" customHeight="1">
      <c r="A3" s="634"/>
      <c r="B3" s="1560" t="s">
        <v>238</v>
      </c>
      <c r="C3" s="1560"/>
      <c r="D3" s="1560"/>
      <c r="E3" s="1560"/>
      <c r="F3" s="1560"/>
      <c r="G3" s="1560"/>
      <c r="H3" s="1560"/>
      <c r="I3" s="1560"/>
      <c r="J3" s="1560"/>
      <c r="K3" s="409"/>
      <c r="L3" s="409"/>
      <c r="M3" s="409"/>
      <c r="N3" s="631"/>
      <c r="O3" s="631"/>
    </row>
    <row r="4" spans="1:1025">
      <c r="A4" s="369"/>
      <c r="B4" s="408"/>
      <c r="C4" s="369"/>
      <c r="D4" s="369"/>
      <c r="E4" s="369"/>
      <c r="F4" s="369"/>
      <c r="G4" s="369"/>
      <c r="H4" s="369"/>
      <c r="I4" s="407"/>
      <c r="J4" s="369"/>
      <c r="K4" s="369"/>
      <c r="L4" s="369"/>
      <c r="M4" s="369"/>
      <c r="N4" s="369"/>
      <c r="O4" s="369"/>
    </row>
    <row r="5" spans="1:1025" ht="15" thickBot="1">
      <c r="A5" s="373"/>
      <c r="B5" s="404" t="s">
        <v>535</v>
      </c>
      <c r="C5" s="374"/>
      <c r="D5" s="374"/>
      <c r="E5" s="374"/>
      <c r="F5" s="406"/>
      <c r="G5" s="369"/>
      <c r="H5" s="369"/>
      <c r="I5" s="369"/>
      <c r="J5" s="369"/>
      <c r="K5" s="369"/>
      <c r="L5" s="369"/>
      <c r="M5" s="369"/>
      <c r="N5" s="369"/>
      <c r="O5" s="369"/>
    </row>
    <row r="6" spans="1:1025" ht="15" thickBot="1">
      <c r="A6" s="405"/>
      <c r="B6" s="404" t="s">
        <v>621</v>
      </c>
      <c r="C6" s="1561"/>
      <c r="D6" s="1561"/>
      <c r="I6" s="403"/>
      <c r="J6" s="403"/>
      <c r="K6" s="1533" t="s">
        <v>1</v>
      </c>
      <c r="L6" s="1533"/>
      <c r="M6" s="1533"/>
      <c r="N6" s="1533"/>
      <c r="O6" s="1533"/>
    </row>
    <row r="7" spans="1:1025" ht="135.75" thickBot="1">
      <c r="A7" s="399" t="s">
        <v>2</v>
      </c>
      <c r="B7" s="399" t="s">
        <v>3</v>
      </c>
      <c r="C7" s="402" t="s">
        <v>94</v>
      </c>
      <c r="D7" s="401" t="s">
        <v>191</v>
      </c>
      <c r="E7" s="400" t="s">
        <v>202</v>
      </c>
      <c r="F7" s="400" t="s">
        <v>193</v>
      </c>
      <c r="G7" s="400" t="s">
        <v>242</v>
      </c>
      <c r="H7" s="400" t="s">
        <v>262</v>
      </c>
      <c r="I7" s="400" t="s">
        <v>196</v>
      </c>
      <c r="J7" s="400" t="s">
        <v>261</v>
      </c>
      <c r="K7" s="1534" t="s">
        <v>260</v>
      </c>
      <c r="L7" s="1534"/>
      <c r="M7" s="399" t="s">
        <v>259</v>
      </c>
      <c r="N7" s="399" t="s">
        <v>199</v>
      </c>
      <c r="O7" s="399" t="s">
        <v>6</v>
      </c>
    </row>
    <row r="8" spans="1:1025" ht="15" thickBot="1">
      <c r="A8" s="399">
        <v>1</v>
      </c>
      <c r="B8" s="399">
        <v>2</v>
      </c>
      <c r="C8" s="399">
        <v>3</v>
      </c>
      <c r="D8" s="399">
        <v>4</v>
      </c>
      <c r="E8" s="398">
        <v>5</v>
      </c>
      <c r="F8" s="398">
        <v>6</v>
      </c>
      <c r="G8" s="398">
        <v>7</v>
      </c>
      <c r="H8" s="398">
        <v>8</v>
      </c>
      <c r="I8" s="398">
        <v>9</v>
      </c>
      <c r="J8" s="398">
        <v>10</v>
      </c>
      <c r="K8" s="398">
        <v>11</v>
      </c>
      <c r="L8" s="398">
        <v>12</v>
      </c>
      <c r="M8" s="398">
        <v>13</v>
      </c>
      <c r="N8" s="398">
        <v>14</v>
      </c>
      <c r="O8" s="397">
        <v>15</v>
      </c>
    </row>
    <row r="9" spans="1:1025">
      <c r="A9" s="1562"/>
      <c r="B9" s="1562"/>
      <c r="C9" s="1562"/>
      <c r="D9" s="1562"/>
      <c r="E9" s="1562"/>
      <c r="F9" s="1562"/>
      <c r="G9" s="1562"/>
      <c r="H9" s="1562"/>
      <c r="I9" s="1562"/>
      <c r="J9" s="1562"/>
      <c r="K9" s="1562"/>
      <c r="L9" s="1562"/>
      <c r="M9" s="1562"/>
      <c r="N9" s="1562"/>
      <c r="O9" s="1562"/>
    </row>
    <row r="10" spans="1:1025" ht="57" thickBot="1">
      <c r="A10" s="521" t="s">
        <v>16</v>
      </c>
      <c r="B10" s="1140" t="s">
        <v>301</v>
      </c>
      <c r="C10" s="635" t="s">
        <v>57</v>
      </c>
      <c r="D10" s="635">
        <v>100</v>
      </c>
      <c r="E10" s="636"/>
      <c r="F10" s="637">
        <v>0.08</v>
      </c>
      <c r="G10" s="638">
        <f>E10*1.08</f>
        <v>0</v>
      </c>
      <c r="H10" s="395">
        <f>E10*D10</f>
        <v>0</v>
      </c>
      <c r="I10" s="639">
        <f>J10-H10</f>
        <v>0</v>
      </c>
      <c r="J10" s="639">
        <f>G10*D10</f>
        <v>0</v>
      </c>
      <c r="K10" s="1563"/>
      <c r="L10" s="1563"/>
      <c r="M10" s="394"/>
      <c r="N10" s="394"/>
      <c r="O10" s="394"/>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69"/>
      <c r="AY10" s="369"/>
      <c r="AZ10" s="369"/>
      <c r="BA10" s="369"/>
      <c r="BB10" s="369"/>
      <c r="BC10" s="369"/>
      <c r="BD10" s="369"/>
      <c r="BE10" s="369"/>
      <c r="BF10" s="369"/>
      <c r="BG10" s="369"/>
      <c r="BH10" s="369"/>
      <c r="BI10" s="369"/>
      <c r="BJ10" s="369"/>
      <c r="BK10" s="369"/>
      <c r="BL10" s="369"/>
      <c r="BM10" s="369"/>
      <c r="BN10" s="369"/>
      <c r="BO10" s="369"/>
      <c r="BP10" s="369"/>
      <c r="BQ10" s="369"/>
      <c r="BR10" s="369"/>
      <c r="BS10" s="369"/>
      <c r="BT10" s="369"/>
      <c r="BU10" s="369"/>
      <c r="BV10" s="369"/>
      <c r="BW10" s="369"/>
      <c r="BX10" s="369"/>
      <c r="BY10" s="369"/>
      <c r="BZ10" s="369"/>
      <c r="CA10" s="369"/>
      <c r="CB10" s="369"/>
      <c r="CC10" s="369"/>
      <c r="CD10" s="369"/>
      <c r="CE10" s="369"/>
      <c r="CF10" s="369"/>
      <c r="CG10" s="369"/>
      <c r="CH10" s="369"/>
      <c r="CI10" s="369"/>
      <c r="CJ10" s="369"/>
      <c r="CK10" s="369"/>
      <c r="CL10" s="369"/>
      <c r="CM10" s="369"/>
      <c r="CN10" s="369"/>
      <c r="CO10" s="369"/>
      <c r="CP10" s="369"/>
      <c r="CQ10" s="369"/>
      <c r="CR10" s="369"/>
      <c r="CS10" s="369"/>
      <c r="CT10" s="369"/>
      <c r="CU10" s="369"/>
      <c r="CV10" s="369"/>
      <c r="CW10" s="369"/>
      <c r="CX10" s="369"/>
      <c r="CY10" s="369"/>
      <c r="CZ10" s="369"/>
      <c r="DA10" s="369"/>
      <c r="DB10" s="369"/>
      <c r="DC10" s="369"/>
      <c r="DD10" s="369"/>
      <c r="DE10" s="369"/>
      <c r="DF10" s="369"/>
      <c r="DG10" s="369"/>
      <c r="DH10" s="369"/>
      <c r="DI10" s="369"/>
      <c r="DJ10" s="369"/>
      <c r="DK10" s="369"/>
      <c r="DL10" s="369"/>
      <c r="DM10" s="369"/>
      <c r="DN10" s="369"/>
      <c r="DO10" s="369"/>
      <c r="DP10" s="369"/>
      <c r="DQ10" s="369"/>
      <c r="DR10" s="369"/>
      <c r="DS10" s="369"/>
      <c r="DT10" s="369"/>
      <c r="DU10" s="369"/>
      <c r="DV10" s="369"/>
      <c r="DW10" s="369"/>
      <c r="DX10" s="369"/>
      <c r="DY10" s="369"/>
      <c r="DZ10" s="369"/>
      <c r="EA10" s="369"/>
      <c r="EB10" s="369"/>
      <c r="EC10" s="369"/>
      <c r="ED10" s="369"/>
      <c r="EE10" s="369"/>
      <c r="EF10" s="369"/>
      <c r="EG10" s="369"/>
      <c r="EH10" s="369"/>
      <c r="EI10" s="369"/>
      <c r="EJ10" s="369"/>
      <c r="EK10" s="369"/>
      <c r="EL10" s="369"/>
      <c r="EM10" s="369"/>
      <c r="EN10" s="369"/>
      <c r="EO10" s="369"/>
      <c r="EP10" s="369"/>
      <c r="EQ10" s="369"/>
      <c r="ER10" s="369"/>
      <c r="ES10" s="369"/>
      <c r="ET10" s="369"/>
      <c r="EU10" s="369"/>
      <c r="EV10" s="369"/>
      <c r="EW10" s="369"/>
      <c r="EX10" s="369"/>
      <c r="EY10" s="369"/>
      <c r="EZ10" s="369"/>
      <c r="FA10" s="369"/>
      <c r="FB10" s="369"/>
      <c r="FC10" s="369"/>
      <c r="FD10" s="369"/>
      <c r="FE10" s="369"/>
      <c r="FF10" s="369"/>
      <c r="FG10" s="369"/>
      <c r="FH10" s="369"/>
      <c r="FI10" s="369"/>
      <c r="FJ10" s="369"/>
      <c r="FK10" s="369"/>
      <c r="FL10" s="369"/>
      <c r="FM10" s="369"/>
      <c r="FN10" s="369"/>
      <c r="FO10" s="369"/>
      <c r="FP10" s="369"/>
      <c r="FQ10" s="369"/>
      <c r="FR10" s="369"/>
      <c r="FS10" s="369"/>
      <c r="FT10" s="369"/>
      <c r="FU10" s="369"/>
      <c r="FV10" s="369"/>
      <c r="FW10" s="369"/>
      <c r="FX10" s="369"/>
      <c r="FY10" s="369"/>
      <c r="FZ10" s="369"/>
      <c r="GA10" s="369"/>
      <c r="GB10" s="369"/>
      <c r="GC10" s="369"/>
      <c r="GD10" s="369"/>
      <c r="GE10" s="369"/>
      <c r="GF10" s="369"/>
      <c r="GG10" s="369"/>
      <c r="GH10" s="369"/>
      <c r="GI10" s="369"/>
      <c r="GJ10" s="369"/>
      <c r="GK10" s="369"/>
      <c r="GL10" s="369"/>
      <c r="GM10" s="369"/>
      <c r="GN10" s="369"/>
      <c r="GO10" s="369"/>
      <c r="GP10" s="369"/>
      <c r="GQ10" s="369"/>
      <c r="GR10" s="369"/>
      <c r="GS10" s="369"/>
      <c r="GT10" s="369"/>
      <c r="GU10" s="369"/>
      <c r="GV10" s="369"/>
      <c r="GW10" s="369"/>
      <c r="GX10" s="369"/>
      <c r="GY10" s="369"/>
      <c r="GZ10" s="369"/>
      <c r="HA10" s="369"/>
      <c r="HB10" s="369"/>
      <c r="HC10" s="369"/>
      <c r="HD10" s="369"/>
      <c r="HE10" s="369"/>
      <c r="HF10" s="369"/>
      <c r="HG10" s="369"/>
      <c r="HH10" s="369"/>
      <c r="HI10" s="369"/>
      <c r="HJ10" s="369"/>
      <c r="HK10" s="369"/>
      <c r="HL10" s="369"/>
      <c r="HM10" s="369"/>
      <c r="HN10" s="369"/>
      <c r="HO10" s="369"/>
      <c r="HP10" s="369"/>
      <c r="HQ10" s="369"/>
      <c r="HR10" s="369"/>
      <c r="HS10" s="369"/>
      <c r="HT10" s="369"/>
      <c r="HU10" s="369"/>
      <c r="HV10" s="369"/>
      <c r="HW10" s="369"/>
      <c r="HX10" s="369"/>
      <c r="HY10" s="369"/>
      <c r="HZ10" s="369"/>
      <c r="IA10" s="369"/>
      <c r="IB10" s="369"/>
      <c r="IC10" s="369"/>
      <c r="ID10" s="369"/>
      <c r="IE10" s="369"/>
      <c r="IF10" s="369"/>
      <c r="IG10" s="369"/>
      <c r="IH10" s="369"/>
      <c r="II10" s="369"/>
      <c r="IJ10" s="369"/>
      <c r="IK10" s="369"/>
      <c r="IL10" s="369"/>
      <c r="IM10" s="369"/>
      <c r="IN10" s="369"/>
      <c r="IO10" s="369"/>
      <c r="IP10" s="369"/>
      <c r="IQ10" s="369"/>
      <c r="IR10" s="369"/>
      <c r="IS10" s="369"/>
      <c r="IT10" s="369"/>
      <c r="IU10" s="369"/>
      <c r="IV10" s="369"/>
      <c r="IW10" s="369"/>
      <c r="IX10" s="369"/>
      <c r="IY10" s="369"/>
      <c r="IZ10" s="369"/>
      <c r="JA10" s="369"/>
      <c r="JB10" s="369"/>
      <c r="JC10" s="369"/>
      <c r="JD10" s="369"/>
      <c r="JE10" s="369"/>
      <c r="JF10" s="369"/>
      <c r="JG10" s="369"/>
      <c r="JH10" s="369"/>
      <c r="JI10" s="369"/>
      <c r="JJ10" s="369"/>
      <c r="JK10" s="369"/>
      <c r="JL10" s="369"/>
      <c r="JM10" s="369"/>
      <c r="JN10" s="369"/>
      <c r="JO10" s="369"/>
      <c r="JP10" s="369"/>
      <c r="JQ10" s="369"/>
      <c r="JR10" s="369"/>
      <c r="JS10" s="369"/>
      <c r="JT10" s="369"/>
      <c r="JU10" s="369"/>
      <c r="JV10" s="369"/>
      <c r="JW10" s="369"/>
      <c r="JX10" s="369"/>
      <c r="JY10" s="369"/>
      <c r="JZ10" s="369"/>
      <c r="KA10" s="369"/>
      <c r="KB10" s="369"/>
      <c r="KC10" s="369"/>
      <c r="KD10" s="369"/>
      <c r="KE10" s="369"/>
      <c r="KF10" s="369"/>
      <c r="KG10" s="369"/>
      <c r="KH10" s="369"/>
      <c r="KI10" s="369"/>
      <c r="KJ10" s="369"/>
      <c r="KK10" s="369"/>
      <c r="KL10" s="369"/>
      <c r="KM10" s="369"/>
      <c r="KN10" s="369"/>
      <c r="KO10" s="369"/>
      <c r="KP10" s="369"/>
      <c r="KQ10" s="369"/>
      <c r="KR10" s="369"/>
      <c r="KS10" s="369"/>
      <c r="KT10" s="369"/>
      <c r="KU10" s="369"/>
      <c r="KV10" s="369"/>
      <c r="KW10" s="369"/>
      <c r="KX10" s="369"/>
      <c r="KY10" s="369"/>
      <c r="KZ10" s="369"/>
      <c r="LA10" s="369"/>
      <c r="LB10" s="369"/>
      <c r="LC10" s="369"/>
      <c r="LD10" s="369"/>
      <c r="LE10" s="369"/>
      <c r="LF10" s="369"/>
      <c r="LG10" s="369"/>
      <c r="LH10" s="369"/>
      <c r="LI10" s="369"/>
      <c r="LJ10" s="369"/>
      <c r="LK10" s="369"/>
      <c r="LL10" s="369"/>
      <c r="LM10" s="369"/>
      <c r="LN10" s="369"/>
      <c r="LO10" s="369"/>
      <c r="LP10" s="369"/>
      <c r="LQ10" s="369"/>
      <c r="LR10" s="369"/>
      <c r="LS10" s="369"/>
      <c r="LT10" s="369"/>
      <c r="LU10" s="369"/>
      <c r="LV10" s="369"/>
      <c r="LW10" s="369"/>
      <c r="LX10" s="369"/>
      <c r="LY10" s="369"/>
      <c r="LZ10" s="369"/>
      <c r="MA10" s="369"/>
      <c r="MB10" s="369"/>
      <c r="MC10" s="369"/>
      <c r="MD10" s="369"/>
      <c r="ME10" s="369"/>
      <c r="MF10" s="369"/>
      <c r="MG10" s="369"/>
      <c r="MH10" s="369"/>
      <c r="MI10" s="369"/>
      <c r="MJ10" s="369"/>
      <c r="MK10" s="369"/>
      <c r="ML10" s="369"/>
      <c r="MM10" s="369"/>
      <c r="MN10" s="369"/>
      <c r="MO10" s="369"/>
      <c r="MP10" s="369"/>
      <c r="MQ10" s="369"/>
      <c r="MR10" s="369"/>
      <c r="MS10" s="369"/>
      <c r="MT10" s="369"/>
      <c r="MU10" s="369"/>
      <c r="MV10" s="369"/>
      <c r="MW10" s="369"/>
      <c r="MX10" s="369"/>
      <c r="MY10" s="369"/>
      <c r="MZ10" s="369"/>
      <c r="NA10" s="369"/>
      <c r="NB10" s="369"/>
      <c r="NC10" s="369"/>
      <c r="ND10" s="369"/>
      <c r="NE10" s="369"/>
      <c r="NF10" s="369"/>
      <c r="NG10" s="369"/>
      <c r="NH10" s="369"/>
      <c r="NI10" s="369"/>
      <c r="NJ10" s="369"/>
      <c r="NK10" s="369"/>
      <c r="NL10" s="369"/>
      <c r="NM10" s="369"/>
      <c r="NN10" s="369"/>
      <c r="NO10" s="369"/>
      <c r="NP10" s="369"/>
      <c r="NQ10" s="369"/>
      <c r="NR10" s="369"/>
      <c r="NS10" s="369"/>
      <c r="NT10" s="369"/>
      <c r="NU10" s="369"/>
      <c r="NV10" s="369"/>
      <c r="NW10" s="369"/>
      <c r="NX10" s="369"/>
      <c r="NY10" s="369"/>
      <c r="NZ10" s="369"/>
      <c r="OA10" s="369"/>
      <c r="OB10" s="369"/>
      <c r="OC10" s="369"/>
      <c r="OD10" s="369"/>
      <c r="OE10" s="369"/>
      <c r="OF10" s="369"/>
      <c r="OG10" s="369"/>
      <c r="OH10" s="369"/>
      <c r="OI10" s="369"/>
      <c r="OJ10" s="369"/>
      <c r="OK10" s="369"/>
      <c r="OL10" s="369"/>
      <c r="OM10" s="369"/>
      <c r="ON10" s="369"/>
      <c r="OO10" s="369"/>
      <c r="OP10" s="369"/>
      <c r="OQ10" s="369"/>
      <c r="OR10" s="369"/>
      <c r="OS10" s="369"/>
      <c r="OT10" s="369"/>
      <c r="OU10" s="369"/>
      <c r="OV10" s="369"/>
      <c r="OW10" s="369"/>
      <c r="OX10" s="369"/>
      <c r="OY10" s="369"/>
      <c r="OZ10" s="369"/>
      <c r="PA10" s="369"/>
      <c r="PB10" s="369"/>
      <c r="PC10" s="369"/>
      <c r="PD10" s="369"/>
      <c r="PE10" s="369"/>
      <c r="PF10" s="369"/>
      <c r="PG10" s="369"/>
      <c r="PH10" s="369"/>
      <c r="PI10" s="369"/>
      <c r="PJ10" s="369"/>
      <c r="PK10" s="369"/>
      <c r="PL10" s="369"/>
      <c r="PM10" s="369"/>
      <c r="PN10" s="369"/>
      <c r="PO10" s="369"/>
      <c r="PP10" s="369"/>
      <c r="PQ10" s="369"/>
      <c r="PR10" s="369"/>
      <c r="PS10" s="369"/>
      <c r="PT10" s="369"/>
      <c r="PU10" s="369"/>
      <c r="PV10" s="369"/>
      <c r="PW10" s="369"/>
      <c r="PX10" s="369"/>
      <c r="PY10" s="369"/>
      <c r="PZ10" s="369"/>
      <c r="QA10" s="369"/>
      <c r="QB10" s="369"/>
      <c r="QC10" s="369"/>
      <c r="QD10" s="369"/>
      <c r="QE10" s="369"/>
      <c r="QF10" s="369"/>
      <c r="QG10" s="369"/>
      <c r="QH10" s="369"/>
      <c r="QI10" s="369"/>
      <c r="QJ10" s="369"/>
      <c r="QK10" s="369"/>
      <c r="QL10" s="369"/>
      <c r="QM10" s="369"/>
      <c r="QN10" s="369"/>
      <c r="QO10" s="369"/>
      <c r="QP10" s="369"/>
      <c r="QQ10" s="369"/>
      <c r="QR10" s="369"/>
      <c r="QS10" s="369"/>
      <c r="QT10" s="369"/>
      <c r="QU10" s="369"/>
      <c r="QV10" s="369"/>
      <c r="QW10" s="369"/>
      <c r="QX10" s="369"/>
      <c r="QY10" s="369"/>
      <c r="QZ10" s="369"/>
      <c r="RA10" s="369"/>
      <c r="RB10" s="369"/>
      <c r="RC10" s="369"/>
      <c r="RD10" s="369"/>
      <c r="RE10" s="369"/>
      <c r="RF10" s="369"/>
      <c r="RG10" s="369"/>
      <c r="RH10" s="369"/>
      <c r="RI10" s="369"/>
      <c r="RJ10" s="369"/>
      <c r="RK10" s="369"/>
      <c r="RL10" s="369"/>
      <c r="RM10" s="369"/>
      <c r="RN10" s="369"/>
      <c r="RO10" s="369"/>
      <c r="RP10" s="369"/>
      <c r="RQ10" s="369"/>
      <c r="RR10" s="369"/>
      <c r="RS10" s="369"/>
      <c r="RT10" s="369"/>
      <c r="RU10" s="369"/>
      <c r="RV10" s="369"/>
      <c r="RW10" s="369"/>
      <c r="RX10" s="369"/>
      <c r="RY10" s="369"/>
      <c r="RZ10" s="369"/>
      <c r="SA10" s="369"/>
      <c r="SB10" s="369"/>
      <c r="SC10" s="369"/>
      <c r="SD10" s="369"/>
      <c r="SE10" s="369"/>
      <c r="SF10" s="369"/>
      <c r="SG10" s="369"/>
      <c r="SH10" s="369"/>
      <c r="SI10" s="369"/>
      <c r="SJ10" s="369"/>
      <c r="SK10" s="369"/>
      <c r="SL10" s="369"/>
      <c r="SM10" s="369"/>
      <c r="SN10" s="369"/>
      <c r="SO10" s="369"/>
      <c r="SP10" s="369"/>
      <c r="SQ10" s="369"/>
      <c r="SR10" s="369"/>
      <c r="SS10" s="369"/>
      <c r="ST10" s="369"/>
      <c r="SU10" s="369"/>
      <c r="SV10" s="369"/>
      <c r="SW10" s="369"/>
      <c r="SX10" s="369"/>
      <c r="SY10" s="369"/>
      <c r="SZ10" s="369"/>
      <c r="TA10" s="369"/>
      <c r="TB10" s="369"/>
      <c r="TC10" s="369"/>
      <c r="TD10" s="369"/>
      <c r="TE10" s="369"/>
      <c r="TF10" s="369"/>
      <c r="TG10" s="369"/>
      <c r="TH10" s="369"/>
      <c r="TI10" s="369"/>
      <c r="TJ10" s="369"/>
      <c r="TK10" s="369"/>
      <c r="TL10" s="369"/>
      <c r="TM10" s="369"/>
      <c r="TN10" s="369"/>
      <c r="TO10" s="369"/>
      <c r="TP10" s="369"/>
      <c r="TQ10" s="369"/>
      <c r="TR10" s="369"/>
      <c r="TS10" s="369"/>
      <c r="TT10" s="369"/>
      <c r="TU10" s="369"/>
      <c r="TV10" s="369"/>
      <c r="TW10" s="369"/>
      <c r="TX10" s="369"/>
      <c r="TY10" s="369"/>
      <c r="TZ10" s="369"/>
      <c r="UA10" s="369"/>
      <c r="UB10" s="369"/>
      <c r="UC10" s="369"/>
      <c r="UD10" s="369"/>
      <c r="UE10" s="369"/>
      <c r="UF10" s="369"/>
      <c r="UG10" s="369"/>
      <c r="UH10" s="369"/>
      <c r="UI10" s="369"/>
      <c r="UJ10" s="369"/>
      <c r="UK10" s="369"/>
      <c r="UL10" s="369"/>
      <c r="UM10" s="369"/>
      <c r="UN10" s="369"/>
      <c r="UO10" s="369"/>
      <c r="UP10" s="369"/>
      <c r="UQ10" s="369"/>
      <c r="UR10" s="369"/>
      <c r="US10" s="369"/>
      <c r="UT10" s="369"/>
      <c r="UU10" s="369"/>
      <c r="UV10" s="369"/>
      <c r="UW10" s="369"/>
      <c r="UX10" s="369"/>
      <c r="UY10" s="369"/>
      <c r="UZ10" s="369"/>
      <c r="VA10" s="369"/>
      <c r="VB10" s="369"/>
      <c r="VC10" s="369"/>
      <c r="VD10" s="369"/>
      <c r="VE10" s="369"/>
      <c r="VF10" s="369"/>
      <c r="VG10" s="369"/>
      <c r="VH10" s="369"/>
      <c r="VI10" s="369"/>
      <c r="VJ10" s="369"/>
      <c r="VK10" s="369"/>
      <c r="VL10" s="369"/>
      <c r="VM10" s="369"/>
      <c r="VN10" s="369"/>
      <c r="VO10" s="369"/>
      <c r="VP10" s="369"/>
      <c r="VQ10" s="369"/>
      <c r="VR10" s="369"/>
      <c r="VS10" s="369"/>
      <c r="VT10" s="369"/>
      <c r="VU10" s="369"/>
      <c r="VV10" s="369"/>
      <c r="VW10" s="369"/>
      <c r="VX10" s="369"/>
      <c r="VY10" s="369"/>
      <c r="VZ10" s="369"/>
      <c r="WA10" s="369"/>
      <c r="WB10" s="369"/>
      <c r="WC10" s="369"/>
      <c r="WD10" s="369"/>
      <c r="WE10" s="369"/>
      <c r="WF10" s="369"/>
      <c r="WG10" s="369"/>
      <c r="WH10" s="369"/>
      <c r="WI10" s="369"/>
      <c r="WJ10" s="369"/>
      <c r="WK10" s="369"/>
      <c r="WL10" s="369"/>
      <c r="WM10" s="369"/>
      <c r="WN10" s="369"/>
      <c r="WO10" s="369"/>
      <c r="WP10" s="369"/>
      <c r="WQ10" s="369"/>
      <c r="WR10" s="369"/>
      <c r="WS10" s="369"/>
      <c r="WT10" s="369"/>
      <c r="WU10" s="369"/>
      <c r="WV10" s="369"/>
      <c r="WW10" s="369"/>
      <c r="WX10" s="369"/>
      <c r="WY10" s="369"/>
      <c r="WZ10" s="369"/>
      <c r="XA10" s="369"/>
      <c r="XB10" s="369"/>
      <c r="XC10" s="369"/>
      <c r="XD10" s="369"/>
      <c r="XE10" s="369"/>
      <c r="XF10" s="369"/>
      <c r="XG10" s="369"/>
      <c r="XH10" s="369"/>
      <c r="XI10" s="369"/>
      <c r="XJ10" s="369"/>
      <c r="XK10" s="369"/>
      <c r="XL10" s="369"/>
      <c r="XM10" s="369"/>
      <c r="XN10" s="369"/>
      <c r="XO10" s="369"/>
      <c r="XP10" s="369"/>
      <c r="XQ10" s="369"/>
      <c r="XR10" s="369"/>
      <c r="XS10" s="369"/>
      <c r="XT10" s="369"/>
      <c r="XU10" s="369"/>
      <c r="XV10" s="369"/>
      <c r="XW10" s="369"/>
      <c r="XX10" s="369"/>
      <c r="XY10" s="369"/>
      <c r="XZ10" s="369"/>
      <c r="YA10" s="369"/>
      <c r="YB10" s="369"/>
      <c r="YC10" s="369"/>
      <c r="YD10" s="369"/>
      <c r="YE10" s="369"/>
      <c r="YF10" s="369"/>
      <c r="YG10" s="369"/>
      <c r="YH10" s="369"/>
      <c r="YI10" s="369"/>
      <c r="YJ10" s="369"/>
      <c r="YK10" s="369"/>
      <c r="YL10" s="369"/>
      <c r="YM10" s="369"/>
      <c r="YN10" s="369"/>
      <c r="YO10" s="369"/>
      <c r="YP10" s="369"/>
      <c r="YQ10" s="369"/>
      <c r="YR10" s="369"/>
      <c r="YS10" s="369"/>
      <c r="YT10" s="369"/>
      <c r="YU10" s="369"/>
      <c r="YV10" s="369"/>
      <c r="YW10" s="369"/>
      <c r="YX10" s="369"/>
      <c r="YY10" s="369"/>
      <c r="YZ10" s="369"/>
      <c r="ZA10" s="369"/>
      <c r="ZB10" s="369"/>
      <c r="ZC10" s="369"/>
      <c r="ZD10" s="369"/>
      <c r="ZE10" s="369"/>
      <c r="ZF10" s="369"/>
      <c r="ZG10" s="369"/>
      <c r="ZH10" s="369"/>
      <c r="ZI10" s="369"/>
      <c r="ZJ10" s="369"/>
      <c r="ZK10" s="369"/>
      <c r="ZL10" s="369"/>
      <c r="ZM10" s="369"/>
      <c r="ZN10" s="369"/>
      <c r="ZO10" s="369"/>
      <c r="ZP10" s="369"/>
      <c r="ZQ10" s="369"/>
      <c r="ZR10" s="369"/>
      <c r="ZS10" s="369"/>
      <c r="ZT10" s="369"/>
      <c r="ZU10" s="369"/>
      <c r="ZV10" s="369"/>
      <c r="ZW10" s="369"/>
      <c r="ZX10" s="369"/>
      <c r="ZY10" s="369"/>
      <c r="ZZ10" s="369"/>
      <c r="AAA10" s="369"/>
      <c r="AAB10" s="369"/>
      <c r="AAC10" s="369"/>
      <c r="AAD10" s="369"/>
      <c r="AAE10" s="369"/>
      <c r="AAF10" s="369"/>
      <c r="AAG10" s="369"/>
      <c r="AAH10" s="369"/>
      <c r="AAI10" s="369"/>
      <c r="AAJ10" s="369"/>
      <c r="AAK10" s="369"/>
      <c r="AAL10" s="369"/>
      <c r="AAM10" s="369"/>
      <c r="AAN10" s="369"/>
      <c r="AAO10" s="369"/>
      <c r="AAP10" s="369"/>
      <c r="AAQ10" s="369"/>
      <c r="AAR10" s="369"/>
      <c r="AAS10" s="369"/>
      <c r="AAT10" s="369"/>
      <c r="AAU10" s="369"/>
      <c r="AAV10" s="369"/>
      <c r="AAW10" s="369"/>
      <c r="AAX10" s="369"/>
      <c r="AAY10" s="369"/>
      <c r="AAZ10" s="369"/>
      <c r="ABA10" s="369"/>
      <c r="ABB10" s="369"/>
      <c r="ABC10" s="369"/>
      <c r="ABD10" s="369"/>
      <c r="ABE10" s="369"/>
      <c r="ABF10" s="369"/>
      <c r="ABG10" s="369"/>
      <c r="ABH10" s="369"/>
      <c r="ABI10" s="369"/>
      <c r="ABJ10" s="369"/>
      <c r="ABK10" s="369"/>
      <c r="ABL10" s="369"/>
      <c r="ABM10" s="369"/>
      <c r="ABN10" s="369"/>
      <c r="ABO10" s="369"/>
      <c r="ABP10" s="369"/>
      <c r="ABQ10" s="369"/>
      <c r="ABR10" s="369"/>
      <c r="ABS10" s="369"/>
      <c r="ABT10" s="369"/>
      <c r="ABU10" s="369"/>
      <c r="ABV10" s="369"/>
      <c r="ABW10" s="369"/>
      <c r="ABX10" s="369"/>
      <c r="ABY10" s="369"/>
      <c r="ABZ10" s="369"/>
      <c r="ACA10" s="369"/>
      <c r="ACB10" s="369"/>
      <c r="ACC10" s="369"/>
      <c r="ACD10" s="369"/>
      <c r="ACE10" s="369"/>
      <c r="ACF10" s="369"/>
      <c r="ACG10" s="369"/>
      <c r="ACH10" s="369"/>
      <c r="ACI10" s="369"/>
      <c r="ACJ10" s="369"/>
      <c r="ACK10" s="369"/>
      <c r="ACL10" s="369"/>
      <c r="ACM10" s="369"/>
      <c r="ACN10" s="369"/>
      <c r="ACO10" s="369"/>
      <c r="ACP10" s="369"/>
      <c r="ACQ10" s="369"/>
      <c r="ACR10" s="369"/>
      <c r="ACS10" s="369"/>
      <c r="ACT10" s="369"/>
      <c r="ACU10" s="369"/>
      <c r="ACV10" s="369"/>
      <c r="ACW10" s="369"/>
      <c r="ACX10" s="369"/>
      <c r="ACY10" s="369"/>
      <c r="ACZ10" s="369"/>
      <c r="ADA10" s="369"/>
      <c r="ADB10" s="369"/>
      <c r="ADC10" s="369"/>
      <c r="ADD10" s="369"/>
      <c r="ADE10" s="369"/>
      <c r="ADF10" s="369"/>
      <c r="ADG10" s="369"/>
      <c r="ADH10" s="369"/>
      <c r="ADI10" s="369"/>
      <c r="ADJ10" s="369"/>
      <c r="ADK10" s="369"/>
      <c r="ADL10" s="369"/>
      <c r="ADM10" s="369"/>
      <c r="ADN10" s="369"/>
      <c r="ADO10" s="369"/>
      <c r="ADP10" s="369"/>
      <c r="ADQ10" s="369"/>
      <c r="ADR10" s="369"/>
      <c r="ADS10" s="369"/>
      <c r="ADT10" s="369"/>
      <c r="ADU10" s="369"/>
      <c r="ADV10" s="369"/>
      <c r="ADW10" s="369"/>
      <c r="ADX10" s="369"/>
      <c r="ADY10" s="369"/>
      <c r="ADZ10" s="369"/>
      <c r="AEA10" s="369"/>
      <c r="AEB10" s="369"/>
      <c r="AEC10" s="369"/>
      <c r="AED10" s="369"/>
      <c r="AEE10" s="369"/>
      <c r="AEF10" s="369"/>
      <c r="AEG10" s="369"/>
      <c r="AEH10" s="369"/>
      <c r="AEI10" s="369"/>
      <c r="AEJ10" s="369"/>
      <c r="AEK10" s="369"/>
      <c r="AEL10" s="369"/>
      <c r="AEM10" s="369"/>
      <c r="AEN10" s="369"/>
      <c r="AEO10" s="369"/>
      <c r="AEP10" s="369"/>
      <c r="AEQ10" s="369"/>
      <c r="AER10" s="369"/>
      <c r="AES10" s="369"/>
      <c r="AET10" s="369"/>
      <c r="AEU10" s="369"/>
      <c r="AEV10" s="369"/>
      <c r="AEW10" s="369"/>
      <c r="AEX10" s="369"/>
      <c r="AEY10" s="369"/>
      <c r="AEZ10" s="369"/>
      <c r="AFA10" s="369"/>
      <c r="AFB10" s="369"/>
      <c r="AFC10" s="369"/>
      <c r="AFD10" s="369"/>
      <c r="AFE10" s="369"/>
      <c r="AFF10" s="369"/>
      <c r="AFG10" s="369"/>
      <c r="AFH10" s="369"/>
      <c r="AFI10" s="369"/>
      <c r="AFJ10" s="369"/>
      <c r="AFK10" s="369"/>
      <c r="AFL10" s="369"/>
      <c r="AFM10" s="369"/>
      <c r="AFN10" s="369"/>
      <c r="AFO10" s="369"/>
      <c r="AFP10" s="369"/>
      <c r="AFQ10" s="369"/>
      <c r="AFR10" s="369"/>
      <c r="AFS10" s="369"/>
      <c r="AFT10" s="369"/>
      <c r="AFU10" s="369"/>
      <c r="AFV10" s="369"/>
      <c r="AFW10" s="369"/>
      <c r="AFX10" s="369"/>
      <c r="AFY10" s="369"/>
      <c r="AFZ10" s="369"/>
      <c r="AGA10" s="369"/>
      <c r="AGB10" s="369"/>
      <c r="AGC10" s="369"/>
      <c r="AGD10" s="369"/>
      <c r="AGE10" s="369"/>
      <c r="AGF10" s="369"/>
      <c r="AGG10" s="369"/>
      <c r="AGH10" s="369"/>
      <c r="AGI10" s="369"/>
      <c r="AGJ10" s="369"/>
      <c r="AGK10" s="369"/>
      <c r="AGL10" s="369"/>
      <c r="AGM10" s="369"/>
      <c r="AGN10" s="369"/>
      <c r="AGO10" s="369"/>
      <c r="AGP10" s="369"/>
      <c r="AGQ10" s="369"/>
      <c r="AGR10" s="369"/>
      <c r="AGS10" s="369"/>
      <c r="AGT10" s="369"/>
      <c r="AGU10" s="369"/>
      <c r="AGV10" s="369"/>
      <c r="AGW10" s="369"/>
      <c r="AGX10" s="369"/>
      <c r="AGY10" s="369"/>
      <c r="AGZ10" s="369"/>
      <c r="AHA10" s="369"/>
      <c r="AHB10" s="369"/>
      <c r="AHC10" s="369"/>
      <c r="AHD10" s="369"/>
      <c r="AHE10" s="369"/>
      <c r="AHF10" s="369"/>
      <c r="AHG10" s="369"/>
      <c r="AHH10" s="369"/>
      <c r="AHI10" s="369"/>
      <c r="AHJ10" s="369"/>
      <c r="AHK10" s="369"/>
      <c r="AHL10" s="369"/>
      <c r="AHM10" s="369"/>
      <c r="AHN10" s="369"/>
      <c r="AHO10" s="369"/>
      <c r="AHP10" s="369"/>
      <c r="AHQ10" s="369"/>
      <c r="AHR10" s="369"/>
      <c r="AHS10" s="369"/>
      <c r="AHT10" s="369"/>
      <c r="AHU10" s="369"/>
      <c r="AHV10" s="369"/>
      <c r="AHW10" s="369"/>
      <c r="AHX10" s="369"/>
      <c r="AHY10" s="369"/>
      <c r="AHZ10" s="369"/>
      <c r="AIA10" s="369"/>
      <c r="AIB10" s="369"/>
      <c r="AIC10" s="369"/>
      <c r="AID10" s="369"/>
      <c r="AIE10" s="369"/>
      <c r="AIF10" s="369"/>
      <c r="AIG10" s="369"/>
      <c r="AIH10" s="369"/>
      <c r="AII10" s="369"/>
      <c r="AIJ10" s="369"/>
      <c r="AIK10" s="369"/>
      <c r="AIL10" s="369"/>
      <c r="AIM10" s="369"/>
      <c r="AIN10" s="369"/>
      <c r="AIO10" s="369"/>
      <c r="AIP10" s="369"/>
      <c r="AIQ10" s="369"/>
      <c r="AIR10" s="369"/>
      <c r="AIS10" s="369"/>
      <c r="AIT10" s="369"/>
      <c r="AIU10" s="369"/>
      <c r="AIV10" s="369"/>
      <c r="AIW10" s="369"/>
      <c r="AIX10" s="369"/>
      <c r="AIY10" s="369"/>
      <c r="AIZ10" s="369"/>
      <c r="AJA10" s="369"/>
      <c r="AJB10" s="369"/>
      <c r="AJC10" s="369"/>
      <c r="AJD10" s="369"/>
      <c r="AJE10" s="369"/>
      <c r="AJF10" s="369"/>
      <c r="AJG10" s="369"/>
      <c r="AJH10" s="369"/>
      <c r="AJI10" s="369"/>
      <c r="AJJ10" s="369"/>
      <c r="AJK10" s="369"/>
      <c r="AJL10" s="369"/>
      <c r="AJM10" s="369"/>
      <c r="AJN10" s="369"/>
      <c r="AJO10" s="369"/>
      <c r="AJP10" s="369"/>
      <c r="AJQ10" s="369"/>
      <c r="AJR10" s="369"/>
      <c r="AJS10" s="369"/>
      <c r="AJT10" s="369"/>
      <c r="AJU10" s="369"/>
      <c r="AJV10" s="369"/>
      <c r="AJW10" s="369"/>
      <c r="AJX10" s="369"/>
      <c r="AJY10" s="369"/>
      <c r="AJZ10" s="369"/>
      <c r="AKA10" s="369"/>
      <c r="AKB10" s="369"/>
      <c r="AKC10" s="369"/>
      <c r="AKD10" s="369"/>
      <c r="AKE10" s="369"/>
      <c r="AKF10" s="369"/>
      <c r="AKG10" s="369"/>
      <c r="AKH10" s="369"/>
      <c r="AKI10" s="369"/>
      <c r="AKJ10" s="369"/>
      <c r="AKK10" s="369"/>
      <c r="AKL10" s="369"/>
      <c r="AKM10" s="369"/>
      <c r="AKN10" s="369"/>
      <c r="AKO10" s="369"/>
      <c r="AKP10" s="369"/>
      <c r="AKQ10" s="369"/>
      <c r="AKR10" s="369"/>
      <c r="AKS10" s="369"/>
      <c r="AKT10" s="369"/>
      <c r="AKU10" s="369"/>
      <c r="AKV10" s="369"/>
      <c r="AKW10" s="369"/>
      <c r="AKX10" s="369"/>
      <c r="AKY10" s="369"/>
      <c r="AKZ10" s="369"/>
      <c r="ALA10" s="369"/>
      <c r="ALB10" s="369"/>
      <c r="ALC10" s="369"/>
      <c r="ALD10" s="369"/>
      <c r="ALE10" s="369"/>
      <c r="ALF10" s="369"/>
      <c r="ALG10" s="369"/>
      <c r="ALH10" s="369"/>
      <c r="ALI10" s="369"/>
      <c r="ALJ10" s="369"/>
      <c r="ALK10" s="369"/>
      <c r="ALL10" s="369"/>
      <c r="ALM10" s="369"/>
      <c r="ALN10" s="369"/>
      <c r="ALO10" s="369"/>
      <c r="ALP10" s="369"/>
      <c r="ALQ10" s="369"/>
      <c r="ALR10" s="369"/>
      <c r="ALS10" s="369"/>
      <c r="ALT10" s="369"/>
      <c r="ALU10" s="369"/>
      <c r="ALV10" s="369"/>
      <c r="ALW10" s="369"/>
      <c r="ALX10" s="369"/>
      <c r="ALY10" s="369"/>
      <c r="ALZ10" s="369"/>
      <c r="AMA10" s="369"/>
      <c r="AMB10" s="369"/>
      <c r="AMC10" s="369"/>
      <c r="AMD10" s="369"/>
      <c r="AME10" s="369"/>
      <c r="AMF10" s="369"/>
      <c r="AMG10" s="369"/>
      <c r="AMH10" s="369"/>
      <c r="AMI10" s="631"/>
      <c r="AMJ10" s="631"/>
      <c r="AMK10" s="631"/>
    </row>
    <row r="11" spans="1:1025" ht="12.75" customHeight="1" thickBot="1">
      <c r="A11" s="1564"/>
      <c r="B11" s="1564"/>
      <c r="C11" s="1564"/>
      <c r="D11" s="1564"/>
      <c r="E11" s="1564"/>
      <c r="F11" s="1564"/>
      <c r="G11" s="489" t="s">
        <v>9</v>
      </c>
      <c r="H11" s="393">
        <f>SUM(H10)</f>
        <v>0</v>
      </c>
      <c r="I11" s="393" t="s">
        <v>9</v>
      </c>
      <c r="J11" s="392">
        <f>SUM(J10)</f>
        <v>0</v>
      </c>
      <c r="K11" s="391"/>
      <c r="L11" s="390"/>
      <c r="M11" s="390"/>
      <c r="N11" s="390"/>
      <c r="O11" s="389"/>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Q11" s="388"/>
      <c r="CR11" s="388"/>
      <c r="CS11" s="388"/>
      <c r="CT11" s="388"/>
      <c r="CU11" s="388"/>
      <c r="CV11" s="388"/>
      <c r="CW11" s="388"/>
      <c r="CX11" s="388"/>
      <c r="CY11" s="388"/>
      <c r="CZ11" s="388"/>
      <c r="DA11" s="388"/>
      <c r="DB11" s="388"/>
      <c r="DC11" s="388"/>
      <c r="DD11" s="388"/>
      <c r="DE11" s="388"/>
      <c r="DF11" s="388"/>
      <c r="DG11" s="388"/>
      <c r="DH11" s="388"/>
      <c r="DI11" s="388"/>
      <c r="DJ11" s="388"/>
      <c r="DK11" s="388"/>
      <c r="DL11" s="388"/>
      <c r="DM11" s="388"/>
      <c r="DN11" s="388"/>
      <c r="DO11" s="388"/>
      <c r="DP11" s="388"/>
      <c r="DQ11" s="388"/>
      <c r="DR11" s="388"/>
      <c r="DS11" s="388"/>
      <c r="DT11" s="388"/>
      <c r="DU11" s="388"/>
      <c r="DV11" s="388"/>
      <c r="DW11" s="388"/>
      <c r="DX11" s="388"/>
      <c r="DY11" s="388"/>
      <c r="DZ11" s="388"/>
      <c r="EA11" s="388"/>
      <c r="EB11" s="388"/>
      <c r="EC11" s="388"/>
      <c r="ED11" s="388"/>
      <c r="EE11" s="388"/>
      <c r="EF11" s="388"/>
      <c r="EG11" s="388"/>
      <c r="EH11" s="388"/>
      <c r="EI11" s="388"/>
      <c r="EJ11" s="388"/>
      <c r="EK11" s="388"/>
      <c r="EL11" s="388"/>
      <c r="EM11" s="388"/>
      <c r="EN11" s="388"/>
      <c r="EO11" s="388"/>
      <c r="EP11" s="388"/>
      <c r="EQ11" s="388"/>
      <c r="ER11" s="388"/>
      <c r="ES11" s="388"/>
      <c r="ET11" s="388"/>
      <c r="EU11" s="388"/>
      <c r="EV11" s="388"/>
      <c r="EW11" s="388"/>
      <c r="EX11" s="388"/>
      <c r="EY11" s="388"/>
      <c r="EZ11" s="388"/>
      <c r="FA11" s="388"/>
      <c r="FB11" s="388"/>
      <c r="FC11" s="388"/>
      <c r="FD11" s="388"/>
      <c r="FE11" s="388"/>
      <c r="FF11" s="388"/>
      <c r="FG11" s="388"/>
      <c r="FH11" s="388"/>
      <c r="FI11" s="388"/>
      <c r="FJ11" s="388"/>
      <c r="FK11" s="388"/>
      <c r="FL11" s="388"/>
      <c r="FM11" s="388"/>
      <c r="FN11" s="388"/>
      <c r="FO11" s="388"/>
      <c r="FP11" s="388"/>
      <c r="FQ11" s="388"/>
      <c r="FR11" s="388"/>
      <c r="FS11" s="388"/>
      <c r="FT11" s="388"/>
      <c r="FU11" s="388"/>
      <c r="FV11" s="388"/>
      <c r="FW11" s="388"/>
      <c r="FX11" s="388"/>
      <c r="FY11" s="388"/>
      <c r="FZ11" s="388"/>
      <c r="GA11" s="388"/>
      <c r="GB11" s="388"/>
      <c r="GC11" s="388"/>
      <c r="GD11" s="388"/>
      <c r="GE11" s="388"/>
      <c r="GF11" s="388"/>
      <c r="GG11" s="388"/>
      <c r="GH11" s="388"/>
      <c r="GI11" s="388"/>
      <c r="GJ11" s="388"/>
      <c r="GK11" s="388"/>
      <c r="GL11" s="388"/>
      <c r="GM11" s="388"/>
      <c r="GN11" s="388"/>
      <c r="GO11" s="388"/>
      <c r="GP11" s="388"/>
      <c r="GQ11" s="388"/>
      <c r="GR11" s="388"/>
      <c r="GS11" s="388"/>
      <c r="GT11" s="388"/>
      <c r="GU11" s="388"/>
      <c r="GV11" s="388"/>
      <c r="GW11" s="388"/>
      <c r="GX11" s="388"/>
      <c r="GY11" s="388"/>
      <c r="GZ11" s="388"/>
      <c r="HA11" s="388"/>
      <c r="HB11" s="388"/>
      <c r="HC11" s="388"/>
      <c r="HD11" s="388"/>
      <c r="HE11" s="388"/>
      <c r="HF11" s="388"/>
      <c r="HG11" s="388"/>
      <c r="HH11" s="388"/>
      <c r="HI11" s="388"/>
      <c r="HJ11" s="388"/>
      <c r="HK11" s="388"/>
      <c r="HL11" s="388"/>
      <c r="HM11" s="388"/>
      <c r="HN11" s="388"/>
      <c r="HO11" s="388"/>
      <c r="HP11" s="388"/>
      <c r="HQ11" s="388"/>
      <c r="HR11" s="388"/>
      <c r="HS11" s="388"/>
      <c r="HT11" s="388"/>
      <c r="HU11" s="388"/>
      <c r="HV11" s="388"/>
      <c r="HW11" s="388"/>
      <c r="HX11" s="388"/>
      <c r="HY11" s="388"/>
      <c r="HZ11" s="388"/>
      <c r="IA11" s="388"/>
      <c r="IB11" s="388"/>
      <c r="IC11" s="388"/>
      <c r="ID11" s="388"/>
      <c r="IE11" s="388"/>
      <c r="IF11" s="388"/>
      <c r="IG11" s="388"/>
      <c r="IH11" s="388"/>
      <c r="II11" s="388"/>
      <c r="IJ11" s="388"/>
      <c r="IK11" s="388"/>
      <c r="IL11" s="388"/>
      <c r="IM11" s="388"/>
      <c r="IN11" s="388"/>
      <c r="IO11" s="388"/>
      <c r="IP11" s="388"/>
      <c r="IQ11" s="388"/>
      <c r="IR11" s="388"/>
      <c r="IS11" s="388"/>
      <c r="IT11" s="388"/>
      <c r="IU11" s="388"/>
      <c r="IV11" s="388"/>
      <c r="IW11" s="388"/>
      <c r="IX11" s="388"/>
      <c r="IY11" s="388"/>
      <c r="IZ11" s="388"/>
      <c r="JA11" s="388"/>
      <c r="JB11" s="388"/>
      <c r="JC11" s="388"/>
      <c r="JD11" s="388"/>
      <c r="JE11" s="388"/>
      <c r="JF11" s="388"/>
      <c r="JG11" s="388"/>
      <c r="JH11" s="388"/>
      <c r="JI11" s="388"/>
      <c r="JJ11" s="388"/>
      <c r="JK11" s="388"/>
      <c r="JL11" s="388"/>
      <c r="JM11" s="388"/>
      <c r="JN11" s="388"/>
      <c r="JO11" s="388"/>
      <c r="JP11" s="388"/>
      <c r="JQ11" s="388"/>
      <c r="JR11" s="388"/>
      <c r="JS11" s="388"/>
      <c r="JT11" s="388"/>
      <c r="JU11" s="388"/>
      <c r="JV11" s="388"/>
      <c r="JW11" s="388"/>
      <c r="JX11" s="388"/>
      <c r="JY11" s="388"/>
      <c r="JZ11" s="388"/>
      <c r="KA11" s="388"/>
      <c r="KB11" s="388"/>
      <c r="KC11" s="388"/>
      <c r="KD11" s="388"/>
      <c r="KE11" s="388"/>
      <c r="KF11" s="388"/>
      <c r="KG11" s="388"/>
      <c r="KH11" s="388"/>
      <c r="KI11" s="388"/>
      <c r="KJ11" s="388"/>
      <c r="KK11" s="388"/>
      <c r="KL11" s="388"/>
      <c r="KM11" s="388"/>
      <c r="KN11" s="388"/>
      <c r="KO11" s="388"/>
      <c r="KP11" s="388"/>
      <c r="KQ11" s="388"/>
      <c r="KR11" s="388"/>
      <c r="KS11" s="388"/>
      <c r="KT11" s="388"/>
      <c r="KU11" s="388"/>
      <c r="KV11" s="388"/>
      <c r="KW11" s="388"/>
      <c r="KX11" s="388"/>
      <c r="KY11" s="388"/>
      <c r="KZ11" s="388"/>
      <c r="LA11" s="388"/>
      <c r="LB11" s="388"/>
      <c r="LC11" s="388"/>
      <c r="LD11" s="388"/>
      <c r="LE11" s="388"/>
      <c r="LF11" s="388"/>
      <c r="LG11" s="388"/>
      <c r="LH11" s="388"/>
      <c r="LI11" s="388"/>
      <c r="LJ11" s="388"/>
      <c r="LK11" s="388"/>
      <c r="LL11" s="388"/>
      <c r="LM11" s="388"/>
      <c r="LN11" s="388"/>
      <c r="LO11" s="388"/>
      <c r="LP11" s="388"/>
      <c r="LQ11" s="388"/>
      <c r="LR11" s="388"/>
      <c r="LS11" s="388"/>
      <c r="LT11" s="388"/>
      <c r="LU11" s="388"/>
      <c r="LV11" s="388"/>
      <c r="LW11" s="388"/>
      <c r="LX11" s="388"/>
      <c r="LY11" s="388"/>
      <c r="LZ11" s="388"/>
      <c r="MA11" s="388"/>
      <c r="MB11" s="388"/>
      <c r="MC11" s="388"/>
      <c r="MD11" s="388"/>
      <c r="ME11" s="388"/>
      <c r="MF11" s="388"/>
      <c r="MG11" s="388"/>
      <c r="MH11" s="388"/>
      <c r="MI11" s="388"/>
      <c r="MJ11" s="388"/>
      <c r="MK11" s="388"/>
      <c r="ML11" s="388"/>
      <c r="MM11" s="388"/>
      <c r="MN11" s="388"/>
      <c r="MO11" s="388"/>
      <c r="MP11" s="388"/>
      <c r="MQ11" s="388"/>
      <c r="MR11" s="388"/>
      <c r="MS11" s="388"/>
      <c r="MT11" s="388"/>
      <c r="MU11" s="388"/>
      <c r="MV11" s="388"/>
      <c r="MW11" s="388"/>
      <c r="MX11" s="388"/>
      <c r="MY11" s="388"/>
      <c r="MZ11" s="388"/>
      <c r="NA11" s="388"/>
      <c r="NB11" s="388"/>
      <c r="NC11" s="388"/>
      <c r="ND11" s="388"/>
      <c r="NE11" s="388"/>
      <c r="NF11" s="388"/>
      <c r="NG11" s="388"/>
      <c r="NH11" s="388"/>
      <c r="NI11" s="388"/>
      <c r="NJ11" s="388"/>
      <c r="NK11" s="388"/>
      <c r="NL11" s="388"/>
      <c r="NM11" s="388"/>
      <c r="NN11" s="388"/>
      <c r="NO11" s="388"/>
      <c r="NP11" s="388"/>
      <c r="NQ11" s="388"/>
      <c r="NR11" s="388"/>
      <c r="NS11" s="388"/>
      <c r="NT11" s="388"/>
      <c r="NU11" s="388"/>
      <c r="NV11" s="388"/>
      <c r="NW11" s="388"/>
      <c r="NX11" s="388"/>
      <c r="NY11" s="388"/>
      <c r="NZ11" s="388"/>
      <c r="OA11" s="388"/>
      <c r="OB11" s="388"/>
      <c r="OC11" s="388"/>
      <c r="OD11" s="388"/>
      <c r="OE11" s="388"/>
      <c r="OF11" s="388"/>
      <c r="OG11" s="388"/>
      <c r="OH11" s="388"/>
      <c r="OI11" s="388"/>
      <c r="OJ11" s="388"/>
      <c r="OK11" s="388"/>
      <c r="OL11" s="388"/>
      <c r="OM11" s="388"/>
      <c r="ON11" s="388"/>
      <c r="OO11" s="388"/>
      <c r="OP11" s="388"/>
      <c r="OQ11" s="388"/>
      <c r="OR11" s="388"/>
      <c r="OS11" s="388"/>
      <c r="OT11" s="388"/>
      <c r="OU11" s="388"/>
      <c r="OV11" s="388"/>
      <c r="OW11" s="388"/>
      <c r="OX11" s="388"/>
      <c r="OY11" s="388"/>
      <c r="OZ11" s="388"/>
      <c r="PA11" s="388"/>
      <c r="PB11" s="388"/>
      <c r="PC11" s="388"/>
      <c r="PD11" s="388"/>
      <c r="PE11" s="388"/>
      <c r="PF11" s="388"/>
      <c r="PG11" s="388"/>
      <c r="PH11" s="388"/>
      <c r="PI11" s="388"/>
      <c r="PJ11" s="388"/>
      <c r="PK11" s="388"/>
      <c r="PL11" s="388"/>
      <c r="PM11" s="388"/>
      <c r="PN11" s="388"/>
      <c r="PO11" s="388"/>
      <c r="PP11" s="388"/>
      <c r="PQ11" s="388"/>
      <c r="PR11" s="388"/>
      <c r="PS11" s="388"/>
      <c r="PT11" s="388"/>
      <c r="PU11" s="388"/>
      <c r="PV11" s="388"/>
      <c r="PW11" s="388"/>
      <c r="PX11" s="388"/>
      <c r="PY11" s="388"/>
      <c r="PZ11" s="388"/>
      <c r="QA11" s="388"/>
      <c r="QB11" s="388"/>
      <c r="QC11" s="388"/>
      <c r="QD11" s="388"/>
      <c r="QE11" s="388"/>
      <c r="QF11" s="388"/>
      <c r="QG11" s="388"/>
      <c r="QH11" s="388"/>
      <c r="QI11" s="388"/>
      <c r="QJ11" s="388"/>
      <c r="QK11" s="388"/>
      <c r="QL11" s="388"/>
      <c r="QM11" s="388"/>
      <c r="QN11" s="388"/>
      <c r="QO11" s="388"/>
      <c r="QP11" s="388"/>
      <c r="QQ11" s="388"/>
      <c r="QR11" s="388"/>
      <c r="QS11" s="388"/>
      <c r="QT11" s="388"/>
      <c r="QU11" s="388"/>
      <c r="QV11" s="388"/>
      <c r="QW11" s="388"/>
      <c r="QX11" s="388"/>
      <c r="QY11" s="388"/>
      <c r="QZ11" s="388"/>
      <c r="RA11" s="388"/>
      <c r="RB11" s="388"/>
      <c r="RC11" s="388"/>
      <c r="RD11" s="388"/>
      <c r="RE11" s="388"/>
      <c r="RF11" s="388"/>
      <c r="RG11" s="388"/>
      <c r="RH11" s="388"/>
      <c r="RI11" s="388"/>
      <c r="RJ11" s="388"/>
      <c r="RK11" s="388"/>
      <c r="RL11" s="388"/>
      <c r="RM11" s="388"/>
      <c r="RN11" s="388"/>
      <c r="RO11" s="388"/>
      <c r="RP11" s="388"/>
      <c r="RQ11" s="388"/>
      <c r="RR11" s="388"/>
      <c r="RS11" s="388"/>
      <c r="RT11" s="388"/>
      <c r="RU11" s="388"/>
      <c r="RV11" s="388"/>
      <c r="RW11" s="388"/>
      <c r="RX11" s="388"/>
      <c r="RY11" s="388"/>
      <c r="RZ11" s="388"/>
      <c r="SA11" s="388"/>
      <c r="SB11" s="388"/>
      <c r="SC11" s="388"/>
      <c r="SD11" s="388"/>
      <c r="SE11" s="388"/>
      <c r="SF11" s="388"/>
      <c r="SG11" s="388"/>
      <c r="SH11" s="388"/>
      <c r="SI11" s="388"/>
      <c r="SJ11" s="388"/>
      <c r="SK11" s="388"/>
      <c r="SL11" s="388"/>
      <c r="SM11" s="388"/>
      <c r="SN11" s="388"/>
      <c r="SO11" s="388"/>
      <c r="SP11" s="388"/>
      <c r="SQ11" s="388"/>
      <c r="SR11" s="388"/>
      <c r="SS11" s="388"/>
      <c r="ST11" s="388"/>
      <c r="SU11" s="388"/>
      <c r="SV11" s="388"/>
      <c r="SW11" s="388"/>
      <c r="SX11" s="388"/>
      <c r="SY11" s="388"/>
      <c r="SZ11" s="388"/>
      <c r="TA11" s="388"/>
      <c r="TB11" s="388"/>
      <c r="TC11" s="388"/>
      <c r="TD11" s="388"/>
      <c r="TE11" s="388"/>
      <c r="TF11" s="388"/>
      <c r="TG11" s="388"/>
      <c r="TH11" s="388"/>
      <c r="TI11" s="388"/>
      <c r="TJ11" s="388"/>
      <c r="TK11" s="388"/>
      <c r="TL11" s="388"/>
      <c r="TM11" s="388"/>
      <c r="TN11" s="388"/>
      <c r="TO11" s="388"/>
      <c r="TP11" s="388"/>
      <c r="TQ11" s="388"/>
      <c r="TR11" s="388"/>
      <c r="TS11" s="388"/>
      <c r="TT11" s="388"/>
      <c r="TU11" s="388"/>
      <c r="TV11" s="388"/>
      <c r="TW11" s="388"/>
      <c r="TX11" s="388"/>
      <c r="TY11" s="388"/>
      <c r="TZ11" s="388"/>
      <c r="UA11" s="388"/>
      <c r="UB11" s="388"/>
      <c r="UC11" s="388"/>
      <c r="UD11" s="388"/>
      <c r="UE11" s="388"/>
      <c r="UF11" s="388"/>
      <c r="UG11" s="388"/>
      <c r="UH11" s="388"/>
      <c r="UI11" s="388"/>
      <c r="UJ11" s="388"/>
      <c r="UK11" s="388"/>
      <c r="UL11" s="388"/>
      <c r="UM11" s="388"/>
      <c r="UN11" s="388"/>
      <c r="UO11" s="388"/>
      <c r="UP11" s="388"/>
      <c r="UQ11" s="388"/>
      <c r="UR11" s="388"/>
      <c r="US11" s="388"/>
      <c r="UT11" s="388"/>
      <c r="UU11" s="388"/>
      <c r="UV11" s="388"/>
      <c r="UW11" s="388"/>
      <c r="UX11" s="388"/>
      <c r="UY11" s="388"/>
      <c r="UZ11" s="388"/>
      <c r="VA11" s="388"/>
      <c r="VB11" s="388"/>
      <c r="VC11" s="388"/>
      <c r="VD11" s="388"/>
      <c r="VE11" s="388"/>
      <c r="VF11" s="388"/>
      <c r="VG11" s="388"/>
      <c r="VH11" s="388"/>
      <c r="VI11" s="388"/>
      <c r="VJ11" s="388"/>
      <c r="VK11" s="388"/>
      <c r="VL11" s="388"/>
      <c r="VM11" s="388"/>
      <c r="VN11" s="388"/>
      <c r="VO11" s="388"/>
      <c r="VP11" s="388"/>
      <c r="VQ11" s="388"/>
      <c r="VR11" s="388"/>
      <c r="VS11" s="388"/>
      <c r="VT11" s="388"/>
      <c r="VU11" s="388"/>
      <c r="VV11" s="388"/>
      <c r="VW11" s="388"/>
      <c r="VX11" s="388"/>
      <c r="VY11" s="388"/>
      <c r="VZ11" s="388"/>
      <c r="WA11" s="388"/>
      <c r="WB11" s="388"/>
      <c r="WC11" s="388"/>
      <c r="WD11" s="388"/>
      <c r="WE11" s="388"/>
      <c r="WF11" s="388"/>
      <c r="WG11" s="388"/>
      <c r="WH11" s="388"/>
      <c r="WI11" s="388"/>
      <c r="WJ11" s="388"/>
      <c r="WK11" s="388"/>
      <c r="WL11" s="388"/>
      <c r="WM11" s="388"/>
      <c r="WN11" s="388"/>
      <c r="WO11" s="388"/>
      <c r="WP11" s="388"/>
      <c r="WQ11" s="388"/>
      <c r="WR11" s="388"/>
      <c r="WS11" s="388"/>
      <c r="WT11" s="388"/>
      <c r="WU11" s="388"/>
      <c r="WV11" s="388"/>
      <c r="WW11" s="388"/>
      <c r="WX11" s="388"/>
      <c r="WY11" s="388"/>
      <c r="WZ11" s="388"/>
      <c r="XA11" s="388"/>
      <c r="XB11" s="388"/>
      <c r="XC11" s="388"/>
      <c r="XD11" s="388"/>
      <c r="XE11" s="388"/>
      <c r="XF11" s="388"/>
      <c r="XG11" s="388"/>
      <c r="XH11" s="388"/>
      <c r="XI11" s="388"/>
      <c r="XJ11" s="388"/>
      <c r="XK11" s="388"/>
      <c r="XL11" s="388"/>
      <c r="XM11" s="388"/>
      <c r="XN11" s="388"/>
      <c r="XO11" s="388"/>
      <c r="XP11" s="388"/>
      <c r="XQ11" s="388"/>
      <c r="XR11" s="388"/>
      <c r="XS11" s="388"/>
      <c r="XT11" s="388"/>
      <c r="XU11" s="388"/>
      <c r="XV11" s="388"/>
      <c r="XW11" s="388"/>
      <c r="XX11" s="388"/>
      <c r="XY11" s="388"/>
      <c r="XZ11" s="388"/>
      <c r="YA11" s="388"/>
      <c r="YB11" s="388"/>
      <c r="YC11" s="388"/>
      <c r="YD11" s="388"/>
      <c r="YE11" s="388"/>
      <c r="YF11" s="388"/>
      <c r="YG11" s="388"/>
      <c r="YH11" s="388"/>
      <c r="YI11" s="388"/>
      <c r="YJ11" s="388"/>
      <c r="YK11" s="388"/>
      <c r="YL11" s="388"/>
      <c r="YM11" s="388"/>
      <c r="YN11" s="388"/>
      <c r="YO11" s="388"/>
      <c r="YP11" s="388"/>
      <c r="YQ11" s="388"/>
      <c r="YR11" s="388"/>
      <c r="YS11" s="388"/>
      <c r="YT11" s="388"/>
      <c r="YU11" s="388"/>
      <c r="YV11" s="388"/>
      <c r="YW11" s="388"/>
      <c r="YX11" s="388"/>
      <c r="YY11" s="388"/>
      <c r="YZ11" s="388"/>
      <c r="ZA11" s="388"/>
      <c r="ZB11" s="388"/>
      <c r="ZC11" s="388"/>
      <c r="ZD11" s="388"/>
      <c r="ZE11" s="388"/>
      <c r="ZF11" s="388"/>
      <c r="ZG11" s="388"/>
      <c r="ZH11" s="388"/>
      <c r="ZI11" s="388"/>
      <c r="ZJ11" s="388"/>
      <c r="ZK11" s="388"/>
      <c r="ZL11" s="388"/>
      <c r="ZM11" s="388"/>
      <c r="ZN11" s="388"/>
      <c r="ZO11" s="388"/>
      <c r="ZP11" s="388"/>
      <c r="ZQ11" s="388"/>
      <c r="ZR11" s="388"/>
      <c r="ZS11" s="388"/>
      <c r="ZT11" s="388"/>
      <c r="ZU11" s="388"/>
      <c r="ZV11" s="388"/>
      <c r="ZW11" s="388"/>
      <c r="ZX11" s="388"/>
      <c r="ZY11" s="388"/>
      <c r="ZZ11" s="388"/>
      <c r="AAA11" s="388"/>
      <c r="AAB11" s="388"/>
      <c r="AAC11" s="388"/>
      <c r="AAD11" s="388"/>
      <c r="AAE11" s="388"/>
      <c r="AAF11" s="388"/>
      <c r="AAG11" s="388"/>
      <c r="AAH11" s="388"/>
      <c r="AAI11" s="388"/>
      <c r="AAJ11" s="388"/>
      <c r="AAK11" s="388"/>
      <c r="AAL11" s="388"/>
      <c r="AAM11" s="388"/>
      <c r="AAN11" s="388"/>
      <c r="AAO11" s="388"/>
      <c r="AAP11" s="388"/>
      <c r="AAQ11" s="388"/>
      <c r="AAR11" s="388"/>
      <c r="AAS11" s="388"/>
      <c r="AAT11" s="388"/>
      <c r="AAU11" s="388"/>
      <c r="AAV11" s="388"/>
      <c r="AAW11" s="388"/>
      <c r="AAX11" s="388"/>
      <c r="AAY11" s="388"/>
      <c r="AAZ11" s="388"/>
      <c r="ABA11" s="388"/>
      <c r="ABB11" s="388"/>
      <c r="ABC11" s="388"/>
      <c r="ABD11" s="388"/>
      <c r="ABE11" s="388"/>
      <c r="ABF11" s="388"/>
      <c r="ABG11" s="388"/>
      <c r="ABH11" s="388"/>
      <c r="ABI11" s="388"/>
      <c r="ABJ11" s="388"/>
      <c r="ABK11" s="388"/>
      <c r="ABL11" s="388"/>
      <c r="ABM11" s="388"/>
      <c r="ABN11" s="388"/>
      <c r="ABO11" s="388"/>
      <c r="ABP11" s="388"/>
      <c r="ABQ11" s="388"/>
      <c r="ABR11" s="388"/>
      <c r="ABS11" s="388"/>
      <c r="ABT11" s="388"/>
      <c r="ABU11" s="388"/>
      <c r="ABV11" s="388"/>
      <c r="ABW11" s="388"/>
      <c r="ABX11" s="388"/>
      <c r="ABY11" s="388"/>
      <c r="ABZ11" s="388"/>
      <c r="ACA11" s="388"/>
      <c r="ACB11" s="388"/>
      <c r="ACC11" s="388"/>
      <c r="ACD11" s="388"/>
      <c r="ACE11" s="388"/>
      <c r="ACF11" s="388"/>
      <c r="ACG11" s="388"/>
      <c r="ACH11" s="388"/>
      <c r="ACI11" s="388"/>
      <c r="ACJ11" s="388"/>
      <c r="ACK11" s="388"/>
      <c r="ACL11" s="388"/>
      <c r="ACM11" s="388"/>
      <c r="ACN11" s="388"/>
      <c r="ACO11" s="388"/>
      <c r="ACP11" s="388"/>
      <c r="ACQ11" s="388"/>
      <c r="ACR11" s="388"/>
      <c r="ACS11" s="388"/>
      <c r="ACT11" s="388"/>
      <c r="ACU11" s="388"/>
      <c r="ACV11" s="388"/>
      <c r="ACW11" s="388"/>
      <c r="ACX11" s="388"/>
      <c r="ACY11" s="388"/>
      <c r="ACZ11" s="388"/>
      <c r="ADA11" s="388"/>
      <c r="ADB11" s="388"/>
      <c r="ADC11" s="388"/>
      <c r="ADD11" s="388"/>
      <c r="ADE11" s="388"/>
      <c r="ADF11" s="388"/>
      <c r="ADG11" s="388"/>
      <c r="ADH11" s="388"/>
      <c r="ADI11" s="388"/>
      <c r="ADJ11" s="388"/>
      <c r="ADK11" s="388"/>
      <c r="ADL11" s="388"/>
      <c r="ADM11" s="388"/>
      <c r="ADN11" s="388"/>
      <c r="ADO11" s="388"/>
      <c r="ADP11" s="388"/>
      <c r="ADQ11" s="388"/>
      <c r="ADR11" s="388"/>
      <c r="ADS11" s="388"/>
      <c r="ADT11" s="388"/>
      <c r="ADU11" s="388"/>
      <c r="ADV11" s="388"/>
      <c r="ADW11" s="388"/>
      <c r="ADX11" s="388"/>
      <c r="ADY11" s="388"/>
      <c r="ADZ11" s="388"/>
      <c r="AEA11" s="388"/>
      <c r="AEB11" s="388"/>
      <c r="AEC11" s="388"/>
      <c r="AED11" s="388"/>
      <c r="AEE11" s="388"/>
      <c r="AEF11" s="388"/>
      <c r="AEG11" s="388"/>
      <c r="AEH11" s="388"/>
      <c r="AEI11" s="388"/>
      <c r="AEJ11" s="388"/>
      <c r="AEK11" s="388"/>
      <c r="AEL11" s="388"/>
      <c r="AEM11" s="388"/>
      <c r="AEN11" s="388"/>
      <c r="AEO11" s="388"/>
      <c r="AEP11" s="388"/>
      <c r="AEQ11" s="388"/>
      <c r="AER11" s="388"/>
      <c r="AES11" s="388"/>
      <c r="AET11" s="388"/>
      <c r="AEU11" s="388"/>
      <c r="AEV11" s="388"/>
      <c r="AEW11" s="388"/>
      <c r="AEX11" s="388"/>
      <c r="AEY11" s="388"/>
      <c r="AEZ11" s="388"/>
      <c r="AFA11" s="388"/>
      <c r="AFB11" s="388"/>
      <c r="AFC11" s="388"/>
      <c r="AFD11" s="388"/>
      <c r="AFE11" s="388"/>
      <c r="AFF11" s="388"/>
      <c r="AFG11" s="388"/>
      <c r="AFH11" s="388"/>
      <c r="AFI11" s="388"/>
      <c r="AFJ11" s="388"/>
      <c r="AFK11" s="388"/>
      <c r="AFL11" s="388"/>
      <c r="AFM11" s="388"/>
      <c r="AFN11" s="388"/>
      <c r="AFO11" s="388"/>
      <c r="AFP11" s="388"/>
      <c r="AFQ11" s="388"/>
      <c r="AFR11" s="388"/>
      <c r="AFS11" s="388"/>
      <c r="AFT11" s="388"/>
      <c r="AFU11" s="388"/>
      <c r="AFV11" s="388"/>
      <c r="AFW11" s="388"/>
      <c r="AFX11" s="388"/>
      <c r="AFY11" s="388"/>
      <c r="AFZ11" s="388"/>
      <c r="AGA11" s="388"/>
      <c r="AGB11" s="388"/>
      <c r="AGC11" s="388"/>
      <c r="AGD11" s="388"/>
      <c r="AGE11" s="388"/>
      <c r="AGF11" s="388"/>
      <c r="AGG11" s="388"/>
      <c r="AGH11" s="388"/>
      <c r="AGI11" s="388"/>
      <c r="AGJ11" s="388"/>
      <c r="AGK11" s="388"/>
      <c r="AGL11" s="388"/>
      <c r="AGM11" s="388"/>
      <c r="AGN11" s="388"/>
      <c r="AGO11" s="388"/>
      <c r="AGP11" s="388"/>
      <c r="AGQ11" s="388"/>
      <c r="AGR11" s="388"/>
      <c r="AGS11" s="388"/>
      <c r="AGT11" s="388"/>
      <c r="AGU11" s="388"/>
      <c r="AGV11" s="388"/>
      <c r="AGW11" s="388"/>
      <c r="AGX11" s="388"/>
      <c r="AGY11" s="388"/>
      <c r="AGZ11" s="388"/>
      <c r="AHA11" s="388"/>
      <c r="AHB11" s="388"/>
      <c r="AHC11" s="388"/>
      <c r="AHD11" s="388"/>
      <c r="AHE11" s="388"/>
      <c r="AHF11" s="388"/>
      <c r="AHG11" s="388"/>
      <c r="AHH11" s="388"/>
      <c r="AHI11" s="388"/>
      <c r="AHJ11" s="388"/>
      <c r="AHK11" s="388"/>
      <c r="AHL11" s="388"/>
      <c r="AHM11" s="388"/>
      <c r="AHN11" s="388"/>
      <c r="AHO11" s="388"/>
      <c r="AHP11" s="388"/>
      <c r="AHQ11" s="388"/>
      <c r="AHR11" s="388"/>
      <c r="AHS11" s="388"/>
      <c r="AHT11" s="388"/>
      <c r="AHU11" s="388"/>
      <c r="AHV11" s="388"/>
      <c r="AHW11" s="388"/>
      <c r="AHX11" s="388"/>
      <c r="AHY11" s="388"/>
      <c r="AHZ11" s="388"/>
      <c r="AIA11" s="388"/>
      <c r="AIB11" s="388"/>
      <c r="AIC11" s="388"/>
      <c r="AID11" s="388"/>
      <c r="AIE11" s="388"/>
      <c r="AIF11" s="388"/>
      <c r="AIG11" s="388"/>
      <c r="AIH11" s="388"/>
      <c r="AII11" s="388"/>
      <c r="AIJ11" s="388"/>
      <c r="AIK11" s="388"/>
      <c r="AIL11" s="388"/>
      <c r="AIM11" s="388"/>
      <c r="AIN11" s="388"/>
      <c r="AIO11" s="388"/>
      <c r="AIP11" s="388"/>
      <c r="AIQ11" s="388"/>
      <c r="AIR11" s="388"/>
      <c r="AIS11" s="388"/>
      <c r="AIT11" s="388"/>
      <c r="AIU11" s="388"/>
      <c r="AIV11" s="388"/>
      <c r="AIW11" s="388"/>
      <c r="AIX11" s="388"/>
      <c r="AIY11" s="388"/>
      <c r="AIZ11" s="388"/>
      <c r="AJA11" s="388"/>
      <c r="AJB11" s="388"/>
      <c r="AJC11" s="388"/>
      <c r="AJD11" s="388"/>
      <c r="AJE11" s="388"/>
      <c r="AJF11" s="388"/>
      <c r="AJG11" s="388"/>
      <c r="AJH11" s="388"/>
      <c r="AJI11" s="388"/>
      <c r="AJJ11" s="388"/>
      <c r="AJK11" s="388"/>
      <c r="AJL11" s="388"/>
      <c r="AJM11" s="388"/>
      <c r="AJN11" s="388"/>
      <c r="AJO11" s="388"/>
      <c r="AJP11" s="388"/>
      <c r="AJQ11" s="388"/>
      <c r="AJR11" s="388"/>
      <c r="AJS11" s="388"/>
      <c r="AJT11" s="388"/>
      <c r="AJU11" s="388"/>
      <c r="AJV11" s="388"/>
      <c r="AJW11" s="388"/>
      <c r="AJX11" s="388"/>
      <c r="AJY11" s="388"/>
      <c r="AJZ11" s="388"/>
      <c r="AKA11" s="388"/>
      <c r="AKB11" s="388"/>
      <c r="AKC11" s="388"/>
      <c r="AKD11" s="388"/>
      <c r="AKE11" s="388"/>
      <c r="AKF11" s="388"/>
      <c r="AKG11" s="388"/>
      <c r="AKH11" s="388"/>
      <c r="AKI11" s="388"/>
      <c r="AKJ11" s="388"/>
      <c r="AKK11" s="388"/>
      <c r="AKL11" s="388"/>
      <c r="AKM11" s="388"/>
      <c r="AKN11" s="388"/>
      <c r="AKO11" s="388"/>
      <c r="AKP11" s="388"/>
      <c r="AKQ11" s="388"/>
      <c r="AKR11" s="388"/>
      <c r="AKS11" s="388"/>
      <c r="AKT11" s="388"/>
      <c r="AKU11" s="388"/>
      <c r="AKV11" s="388"/>
      <c r="AKW11" s="388"/>
      <c r="AKX11" s="388"/>
      <c r="AKY11" s="388"/>
      <c r="AKZ11" s="388"/>
      <c r="ALA11" s="388"/>
      <c r="ALB11" s="388"/>
      <c r="ALC11" s="388"/>
      <c r="ALD11" s="388"/>
      <c r="ALE11" s="388"/>
      <c r="ALF11" s="388"/>
      <c r="ALG11" s="388"/>
      <c r="ALH11" s="388"/>
      <c r="ALI11" s="388"/>
      <c r="ALJ11" s="388"/>
      <c r="ALK11" s="388"/>
      <c r="ALL11" s="388"/>
      <c r="ALM11" s="388"/>
      <c r="ALN11" s="388"/>
      <c r="ALO11" s="388"/>
      <c r="ALP11" s="388"/>
      <c r="ALQ11" s="388"/>
      <c r="ALR11" s="388"/>
      <c r="ALS11" s="388"/>
      <c r="ALT11" s="388"/>
      <c r="ALU11" s="388"/>
      <c r="ALV11" s="388"/>
      <c r="ALW11" s="640"/>
      <c r="ALX11" s="640"/>
      <c r="ALY11" s="640"/>
      <c r="ALZ11" s="640"/>
      <c r="AMA11" s="640"/>
      <c r="AMB11" s="640"/>
      <c r="AMC11" s="640"/>
      <c r="AMD11" s="640"/>
      <c r="AME11" s="640"/>
      <c r="AMF11" s="640"/>
      <c r="AMG11" s="640"/>
      <c r="AMH11" s="640"/>
      <c r="AMI11" s="640"/>
      <c r="AMJ11" s="640"/>
      <c r="AMK11" s="640"/>
    </row>
    <row r="12" spans="1:1025">
      <c r="A12" s="386"/>
      <c r="B12" s="385"/>
      <c r="C12" s="385"/>
      <c r="D12" s="385"/>
      <c r="E12" s="385"/>
      <c r="F12" s="385"/>
      <c r="G12" s="384"/>
      <c r="H12" s="383"/>
      <c r="I12" s="383"/>
      <c r="J12" s="383"/>
      <c r="K12" s="383"/>
      <c r="L12" s="382"/>
      <c r="M12" s="369"/>
      <c r="N12" s="369"/>
      <c r="O12" s="369"/>
      <c r="P12" s="369"/>
      <c r="Q12" s="369"/>
      <c r="R12" s="369"/>
      <c r="S12" s="369"/>
      <c r="T12" s="369"/>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c r="AT12" s="369"/>
      <c r="AU12" s="369"/>
      <c r="AV12" s="369"/>
      <c r="AW12" s="369"/>
      <c r="AX12" s="369"/>
      <c r="AY12" s="369"/>
      <c r="AZ12" s="369"/>
      <c r="BA12" s="369"/>
      <c r="BB12" s="369"/>
      <c r="BC12" s="369"/>
      <c r="BD12" s="369"/>
      <c r="BE12" s="369"/>
      <c r="BF12" s="369"/>
      <c r="BG12" s="369"/>
      <c r="BH12" s="369"/>
      <c r="BI12" s="369"/>
      <c r="BJ12" s="369"/>
      <c r="BK12" s="369"/>
      <c r="BL12" s="369"/>
      <c r="BM12" s="369"/>
      <c r="BN12" s="369"/>
      <c r="BO12" s="369"/>
      <c r="BP12" s="369"/>
      <c r="BQ12" s="369"/>
      <c r="BR12" s="369"/>
      <c r="BS12" s="369"/>
      <c r="BT12" s="369"/>
      <c r="BU12" s="369"/>
      <c r="BV12" s="369"/>
      <c r="BW12" s="369"/>
      <c r="BX12" s="369"/>
      <c r="BY12" s="369"/>
      <c r="BZ12" s="369"/>
      <c r="CA12" s="369"/>
      <c r="CB12" s="369"/>
      <c r="CC12" s="369"/>
      <c r="CD12" s="369"/>
      <c r="CE12" s="369"/>
      <c r="CF12" s="369"/>
      <c r="CG12" s="369"/>
      <c r="CH12" s="369"/>
      <c r="CI12" s="369"/>
      <c r="CJ12" s="369"/>
      <c r="CK12" s="369"/>
      <c r="CL12" s="369"/>
      <c r="CM12" s="369"/>
      <c r="CN12" s="369"/>
      <c r="CO12" s="369"/>
      <c r="CP12" s="369"/>
      <c r="CQ12" s="369"/>
      <c r="CR12" s="369"/>
      <c r="CS12" s="369"/>
      <c r="CT12" s="369"/>
      <c r="CU12" s="369"/>
      <c r="CV12" s="369"/>
      <c r="CW12" s="369"/>
      <c r="CX12" s="369"/>
      <c r="CY12" s="369"/>
      <c r="CZ12" s="369"/>
      <c r="DA12" s="369"/>
      <c r="DB12" s="369"/>
      <c r="DC12" s="369"/>
      <c r="DD12" s="369"/>
      <c r="DE12" s="369"/>
      <c r="DF12" s="369"/>
      <c r="DG12" s="369"/>
      <c r="DH12" s="369"/>
      <c r="DI12" s="369"/>
      <c r="DJ12" s="369"/>
      <c r="DK12" s="369"/>
      <c r="DL12" s="369"/>
      <c r="DM12" s="369"/>
      <c r="DN12" s="369"/>
      <c r="DO12" s="369"/>
      <c r="DP12" s="369"/>
      <c r="DQ12" s="369"/>
      <c r="DR12" s="369"/>
      <c r="DS12" s="369"/>
      <c r="DT12" s="369"/>
      <c r="DU12" s="369"/>
      <c r="DV12" s="369"/>
      <c r="DW12" s="369"/>
      <c r="DX12" s="369"/>
      <c r="DY12" s="369"/>
      <c r="DZ12" s="369"/>
      <c r="EA12" s="369"/>
      <c r="EB12" s="369"/>
      <c r="EC12" s="369"/>
      <c r="ED12" s="369"/>
      <c r="EE12" s="369"/>
      <c r="EF12" s="369"/>
      <c r="EG12" s="369"/>
      <c r="EH12" s="369"/>
      <c r="EI12" s="369"/>
      <c r="EJ12" s="369"/>
      <c r="EK12" s="369"/>
      <c r="EL12" s="369"/>
      <c r="EM12" s="369"/>
      <c r="EN12" s="369"/>
      <c r="EO12" s="369"/>
      <c r="EP12" s="369"/>
      <c r="EQ12" s="369"/>
      <c r="ER12" s="369"/>
      <c r="ES12" s="369"/>
      <c r="ET12" s="369"/>
      <c r="EU12" s="369"/>
      <c r="EV12" s="369"/>
      <c r="EW12" s="369"/>
      <c r="EX12" s="369"/>
      <c r="EY12" s="369"/>
      <c r="EZ12" s="369"/>
      <c r="FA12" s="369"/>
      <c r="FB12" s="369"/>
      <c r="FC12" s="369"/>
      <c r="FD12" s="369"/>
      <c r="FE12" s="369"/>
      <c r="FF12" s="369"/>
      <c r="FG12" s="369"/>
      <c r="FH12" s="369"/>
      <c r="FI12" s="369"/>
      <c r="FJ12" s="369"/>
      <c r="FK12" s="369"/>
      <c r="FL12" s="369"/>
      <c r="FM12" s="369"/>
      <c r="FN12" s="369"/>
      <c r="FO12" s="369"/>
      <c r="FP12" s="369"/>
      <c r="FQ12" s="369"/>
      <c r="FR12" s="369"/>
      <c r="FS12" s="369"/>
      <c r="FT12" s="369"/>
      <c r="FU12" s="369"/>
      <c r="FV12" s="369"/>
      <c r="FW12" s="369"/>
      <c r="FX12" s="369"/>
      <c r="FY12" s="369"/>
      <c r="FZ12" s="369"/>
      <c r="GA12" s="369"/>
      <c r="GB12" s="369"/>
      <c r="GC12" s="369"/>
      <c r="GD12" s="369"/>
      <c r="GE12" s="369"/>
      <c r="GF12" s="369"/>
      <c r="GG12" s="369"/>
      <c r="GH12" s="369"/>
      <c r="GI12" s="369"/>
      <c r="GJ12" s="369"/>
      <c r="GK12" s="369"/>
      <c r="GL12" s="369"/>
      <c r="GM12" s="369"/>
      <c r="GN12" s="369"/>
      <c r="GO12" s="369"/>
      <c r="GP12" s="369"/>
      <c r="GQ12" s="369"/>
      <c r="GR12" s="369"/>
      <c r="GS12" s="369"/>
      <c r="GT12" s="369"/>
      <c r="GU12" s="369"/>
      <c r="GV12" s="369"/>
      <c r="GW12" s="369"/>
      <c r="GX12" s="369"/>
      <c r="GY12" s="369"/>
      <c r="GZ12" s="369"/>
      <c r="HA12" s="369"/>
      <c r="HB12" s="369"/>
      <c r="HC12" s="369"/>
      <c r="HD12" s="369"/>
      <c r="HE12" s="369"/>
      <c r="HF12" s="369"/>
      <c r="HG12" s="369"/>
      <c r="HH12" s="369"/>
      <c r="HI12" s="369"/>
      <c r="HJ12" s="369"/>
      <c r="HK12" s="369"/>
      <c r="HL12" s="369"/>
      <c r="HM12" s="369"/>
      <c r="HN12" s="369"/>
      <c r="HO12" s="369"/>
      <c r="HP12" s="369"/>
      <c r="HQ12" s="369"/>
      <c r="HR12" s="369"/>
      <c r="HS12" s="369"/>
      <c r="HT12" s="369"/>
      <c r="HU12" s="369"/>
      <c r="HV12" s="369"/>
      <c r="HW12" s="369"/>
      <c r="HX12" s="369"/>
      <c r="HY12" s="369"/>
      <c r="HZ12" s="369"/>
      <c r="IA12" s="369"/>
      <c r="IB12" s="369"/>
      <c r="IC12" s="369"/>
      <c r="ID12" s="369"/>
      <c r="IE12" s="369"/>
      <c r="IF12" s="369"/>
      <c r="IG12" s="369"/>
      <c r="IH12" s="369"/>
      <c r="II12" s="369"/>
      <c r="IJ12" s="369"/>
      <c r="IK12" s="369"/>
      <c r="IL12" s="369"/>
      <c r="IM12" s="369"/>
      <c r="IN12" s="369"/>
      <c r="IO12" s="369"/>
      <c r="IP12" s="369"/>
      <c r="IQ12" s="369"/>
      <c r="IR12" s="369"/>
      <c r="IS12" s="369"/>
      <c r="IT12" s="369"/>
      <c r="IU12" s="369"/>
      <c r="IV12" s="369"/>
      <c r="IW12" s="369"/>
      <c r="IX12" s="369"/>
      <c r="IY12" s="369"/>
      <c r="IZ12" s="369"/>
      <c r="JA12" s="369"/>
      <c r="JB12" s="369"/>
      <c r="JC12" s="369"/>
      <c r="JD12" s="369"/>
      <c r="JE12" s="369"/>
      <c r="JF12" s="369"/>
      <c r="JG12" s="369"/>
      <c r="JH12" s="369"/>
      <c r="JI12" s="369"/>
      <c r="JJ12" s="369"/>
      <c r="JK12" s="369"/>
      <c r="JL12" s="369"/>
      <c r="JM12" s="369"/>
      <c r="JN12" s="369"/>
      <c r="JO12" s="369"/>
      <c r="JP12" s="369"/>
      <c r="JQ12" s="369"/>
      <c r="JR12" s="369"/>
      <c r="JS12" s="369"/>
      <c r="JT12" s="369"/>
      <c r="JU12" s="369"/>
      <c r="JV12" s="369"/>
      <c r="JW12" s="369"/>
      <c r="JX12" s="369"/>
      <c r="JY12" s="369"/>
      <c r="JZ12" s="369"/>
      <c r="KA12" s="369"/>
      <c r="KB12" s="369"/>
      <c r="KC12" s="369"/>
      <c r="KD12" s="369"/>
      <c r="KE12" s="369"/>
      <c r="KF12" s="369"/>
      <c r="KG12" s="369"/>
      <c r="KH12" s="369"/>
      <c r="KI12" s="369"/>
      <c r="KJ12" s="369"/>
      <c r="KK12" s="369"/>
      <c r="KL12" s="369"/>
      <c r="KM12" s="369"/>
      <c r="KN12" s="369"/>
      <c r="KO12" s="369"/>
      <c r="KP12" s="369"/>
      <c r="KQ12" s="369"/>
      <c r="KR12" s="369"/>
      <c r="KS12" s="369"/>
      <c r="KT12" s="369"/>
      <c r="KU12" s="369"/>
      <c r="KV12" s="369"/>
      <c r="KW12" s="369"/>
      <c r="KX12" s="369"/>
      <c r="KY12" s="369"/>
      <c r="KZ12" s="369"/>
      <c r="LA12" s="369"/>
      <c r="LB12" s="369"/>
      <c r="LC12" s="369"/>
      <c r="LD12" s="369"/>
      <c r="LE12" s="369"/>
      <c r="LF12" s="369"/>
      <c r="LG12" s="369"/>
      <c r="LH12" s="369"/>
      <c r="LI12" s="369"/>
      <c r="LJ12" s="369"/>
      <c r="LK12" s="369"/>
      <c r="LL12" s="369"/>
      <c r="LM12" s="369"/>
      <c r="LN12" s="369"/>
      <c r="LO12" s="369"/>
      <c r="LP12" s="369"/>
      <c r="LQ12" s="369"/>
      <c r="LR12" s="369"/>
      <c r="LS12" s="369"/>
      <c r="LT12" s="369"/>
      <c r="LU12" s="369"/>
      <c r="LV12" s="369"/>
      <c r="LW12" s="369"/>
      <c r="LX12" s="369"/>
      <c r="LY12" s="369"/>
      <c r="LZ12" s="369"/>
      <c r="MA12" s="369"/>
      <c r="MB12" s="369"/>
      <c r="MC12" s="369"/>
      <c r="MD12" s="369"/>
      <c r="ME12" s="369"/>
      <c r="MF12" s="369"/>
      <c r="MG12" s="369"/>
      <c r="MH12" s="369"/>
      <c r="MI12" s="369"/>
      <c r="MJ12" s="369"/>
      <c r="MK12" s="369"/>
      <c r="ML12" s="369"/>
      <c r="MM12" s="369"/>
      <c r="MN12" s="369"/>
      <c r="MO12" s="369"/>
      <c r="MP12" s="369"/>
      <c r="MQ12" s="369"/>
      <c r="MR12" s="369"/>
      <c r="MS12" s="369"/>
      <c r="MT12" s="369"/>
      <c r="MU12" s="369"/>
      <c r="MV12" s="369"/>
      <c r="MW12" s="369"/>
      <c r="MX12" s="369"/>
      <c r="MY12" s="369"/>
      <c r="MZ12" s="369"/>
      <c r="NA12" s="369"/>
      <c r="NB12" s="369"/>
      <c r="NC12" s="369"/>
      <c r="ND12" s="369"/>
      <c r="NE12" s="369"/>
      <c r="NF12" s="369"/>
      <c r="NG12" s="369"/>
      <c r="NH12" s="369"/>
      <c r="NI12" s="369"/>
      <c r="NJ12" s="369"/>
      <c r="NK12" s="369"/>
      <c r="NL12" s="369"/>
      <c r="NM12" s="369"/>
      <c r="NN12" s="369"/>
      <c r="NO12" s="369"/>
      <c r="NP12" s="369"/>
      <c r="NQ12" s="369"/>
      <c r="NR12" s="369"/>
      <c r="NS12" s="369"/>
      <c r="NT12" s="369"/>
      <c r="NU12" s="369"/>
      <c r="NV12" s="369"/>
      <c r="NW12" s="369"/>
      <c r="NX12" s="369"/>
      <c r="NY12" s="369"/>
      <c r="NZ12" s="369"/>
      <c r="OA12" s="369"/>
      <c r="OB12" s="369"/>
      <c r="OC12" s="369"/>
      <c r="OD12" s="369"/>
      <c r="OE12" s="369"/>
      <c r="OF12" s="369"/>
      <c r="OG12" s="369"/>
      <c r="OH12" s="369"/>
      <c r="OI12" s="369"/>
      <c r="OJ12" s="369"/>
      <c r="OK12" s="369"/>
      <c r="OL12" s="369"/>
      <c r="OM12" s="369"/>
      <c r="ON12" s="369"/>
      <c r="OO12" s="369"/>
      <c r="OP12" s="369"/>
      <c r="OQ12" s="369"/>
      <c r="OR12" s="369"/>
      <c r="OS12" s="369"/>
      <c r="OT12" s="369"/>
      <c r="OU12" s="369"/>
      <c r="OV12" s="369"/>
      <c r="OW12" s="369"/>
      <c r="OX12" s="369"/>
      <c r="OY12" s="369"/>
      <c r="OZ12" s="369"/>
      <c r="PA12" s="369"/>
      <c r="PB12" s="369"/>
      <c r="PC12" s="369"/>
      <c r="PD12" s="369"/>
      <c r="PE12" s="369"/>
      <c r="PF12" s="369"/>
      <c r="PG12" s="369"/>
      <c r="PH12" s="369"/>
      <c r="PI12" s="369"/>
      <c r="PJ12" s="369"/>
      <c r="PK12" s="369"/>
      <c r="PL12" s="369"/>
      <c r="PM12" s="369"/>
      <c r="PN12" s="369"/>
      <c r="PO12" s="369"/>
      <c r="PP12" s="369"/>
      <c r="PQ12" s="369"/>
      <c r="PR12" s="369"/>
      <c r="PS12" s="369"/>
      <c r="PT12" s="369"/>
      <c r="PU12" s="369"/>
      <c r="PV12" s="369"/>
      <c r="PW12" s="369"/>
      <c r="PX12" s="369"/>
      <c r="PY12" s="369"/>
      <c r="PZ12" s="369"/>
      <c r="QA12" s="369"/>
      <c r="QB12" s="369"/>
      <c r="QC12" s="369"/>
      <c r="QD12" s="369"/>
      <c r="QE12" s="369"/>
      <c r="QF12" s="369"/>
      <c r="QG12" s="369"/>
      <c r="QH12" s="369"/>
      <c r="QI12" s="369"/>
      <c r="QJ12" s="369"/>
      <c r="QK12" s="369"/>
      <c r="QL12" s="369"/>
      <c r="QM12" s="369"/>
      <c r="QN12" s="369"/>
      <c r="QO12" s="369"/>
      <c r="QP12" s="369"/>
      <c r="QQ12" s="369"/>
      <c r="QR12" s="369"/>
      <c r="QS12" s="369"/>
      <c r="QT12" s="369"/>
      <c r="QU12" s="369"/>
      <c r="QV12" s="369"/>
      <c r="QW12" s="369"/>
      <c r="QX12" s="369"/>
      <c r="QY12" s="369"/>
      <c r="QZ12" s="369"/>
      <c r="RA12" s="369"/>
      <c r="RB12" s="369"/>
      <c r="RC12" s="369"/>
      <c r="RD12" s="369"/>
      <c r="RE12" s="369"/>
      <c r="RF12" s="369"/>
      <c r="RG12" s="369"/>
      <c r="RH12" s="369"/>
      <c r="RI12" s="369"/>
      <c r="RJ12" s="369"/>
      <c r="RK12" s="369"/>
      <c r="RL12" s="369"/>
      <c r="RM12" s="369"/>
      <c r="RN12" s="369"/>
      <c r="RO12" s="369"/>
      <c r="RP12" s="369"/>
      <c r="RQ12" s="369"/>
      <c r="RR12" s="369"/>
      <c r="RS12" s="369"/>
      <c r="RT12" s="369"/>
      <c r="RU12" s="369"/>
      <c r="RV12" s="369"/>
      <c r="RW12" s="369"/>
      <c r="RX12" s="369"/>
      <c r="RY12" s="369"/>
      <c r="RZ12" s="369"/>
      <c r="SA12" s="369"/>
      <c r="SB12" s="369"/>
      <c r="SC12" s="369"/>
      <c r="SD12" s="369"/>
      <c r="SE12" s="369"/>
      <c r="SF12" s="369"/>
      <c r="SG12" s="369"/>
      <c r="SH12" s="369"/>
      <c r="SI12" s="369"/>
      <c r="SJ12" s="369"/>
      <c r="SK12" s="369"/>
      <c r="SL12" s="369"/>
      <c r="SM12" s="369"/>
      <c r="SN12" s="369"/>
      <c r="SO12" s="369"/>
      <c r="SP12" s="369"/>
      <c r="SQ12" s="369"/>
      <c r="SR12" s="369"/>
      <c r="SS12" s="369"/>
      <c r="ST12" s="369"/>
      <c r="SU12" s="369"/>
      <c r="SV12" s="369"/>
      <c r="SW12" s="369"/>
      <c r="SX12" s="369"/>
      <c r="SY12" s="369"/>
      <c r="SZ12" s="369"/>
      <c r="TA12" s="369"/>
      <c r="TB12" s="369"/>
      <c r="TC12" s="369"/>
      <c r="TD12" s="369"/>
      <c r="TE12" s="369"/>
      <c r="TF12" s="369"/>
      <c r="TG12" s="369"/>
      <c r="TH12" s="369"/>
      <c r="TI12" s="369"/>
      <c r="TJ12" s="369"/>
      <c r="TK12" s="369"/>
      <c r="TL12" s="369"/>
      <c r="TM12" s="369"/>
      <c r="TN12" s="369"/>
      <c r="TO12" s="369"/>
      <c r="TP12" s="369"/>
      <c r="TQ12" s="369"/>
      <c r="TR12" s="369"/>
      <c r="TS12" s="369"/>
      <c r="TT12" s="369"/>
      <c r="TU12" s="369"/>
      <c r="TV12" s="369"/>
      <c r="TW12" s="369"/>
      <c r="TX12" s="369"/>
      <c r="TY12" s="369"/>
      <c r="TZ12" s="369"/>
      <c r="UA12" s="369"/>
      <c r="UB12" s="369"/>
      <c r="UC12" s="369"/>
      <c r="UD12" s="369"/>
      <c r="UE12" s="369"/>
      <c r="UF12" s="369"/>
      <c r="UG12" s="369"/>
      <c r="UH12" s="369"/>
      <c r="UI12" s="369"/>
      <c r="UJ12" s="369"/>
      <c r="UK12" s="369"/>
      <c r="UL12" s="369"/>
      <c r="UM12" s="369"/>
      <c r="UN12" s="369"/>
      <c r="UO12" s="369"/>
      <c r="UP12" s="369"/>
      <c r="UQ12" s="369"/>
      <c r="UR12" s="369"/>
      <c r="US12" s="369"/>
      <c r="UT12" s="369"/>
      <c r="UU12" s="369"/>
      <c r="UV12" s="369"/>
      <c r="UW12" s="369"/>
      <c r="UX12" s="369"/>
      <c r="UY12" s="369"/>
      <c r="UZ12" s="369"/>
      <c r="VA12" s="369"/>
      <c r="VB12" s="369"/>
      <c r="VC12" s="369"/>
      <c r="VD12" s="369"/>
      <c r="VE12" s="369"/>
      <c r="VF12" s="369"/>
      <c r="VG12" s="369"/>
      <c r="VH12" s="369"/>
      <c r="VI12" s="369"/>
      <c r="VJ12" s="369"/>
      <c r="VK12" s="369"/>
      <c r="VL12" s="369"/>
      <c r="VM12" s="369"/>
      <c r="VN12" s="369"/>
      <c r="VO12" s="369"/>
      <c r="VP12" s="369"/>
      <c r="VQ12" s="369"/>
      <c r="VR12" s="369"/>
      <c r="VS12" s="369"/>
      <c r="VT12" s="369"/>
      <c r="VU12" s="369"/>
      <c r="VV12" s="369"/>
      <c r="VW12" s="369"/>
      <c r="VX12" s="369"/>
      <c r="VY12" s="369"/>
      <c r="VZ12" s="369"/>
      <c r="WA12" s="369"/>
      <c r="WB12" s="369"/>
      <c r="WC12" s="369"/>
      <c r="WD12" s="369"/>
      <c r="WE12" s="369"/>
      <c r="WF12" s="369"/>
      <c r="WG12" s="369"/>
      <c r="WH12" s="369"/>
      <c r="WI12" s="369"/>
      <c r="WJ12" s="369"/>
      <c r="WK12" s="369"/>
      <c r="WL12" s="369"/>
      <c r="WM12" s="369"/>
      <c r="WN12" s="369"/>
      <c r="WO12" s="369"/>
      <c r="WP12" s="369"/>
      <c r="WQ12" s="369"/>
      <c r="WR12" s="369"/>
      <c r="WS12" s="369"/>
      <c r="WT12" s="369"/>
      <c r="WU12" s="369"/>
      <c r="WV12" s="369"/>
      <c r="WW12" s="369"/>
      <c r="WX12" s="369"/>
      <c r="WY12" s="369"/>
      <c r="WZ12" s="369"/>
      <c r="XA12" s="369"/>
      <c r="XB12" s="369"/>
      <c r="XC12" s="369"/>
      <c r="XD12" s="369"/>
      <c r="XE12" s="369"/>
      <c r="XF12" s="369"/>
      <c r="XG12" s="369"/>
      <c r="XH12" s="369"/>
      <c r="XI12" s="369"/>
      <c r="XJ12" s="369"/>
      <c r="XK12" s="369"/>
      <c r="XL12" s="369"/>
      <c r="XM12" s="369"/>
      <c r="XN12" s="369"/>
      <c r="XO12" s="369"/>
      <c r="XP12" s="369"/>
      <c r="XQ12" s="369"/>
      <c r="XR12" s="369"/>
      <c r="XS12" s="369"/>
      <c r="XT12" s="369"/>
      <c r="XU12" s="369"/>
      <c r="XV12" s="369"/>
      <c r="XW12" s="369"/>
      <c r="XX12" s="369"/>
      <c r="XY12" s="369"/>
      <c r="XZ12" s="369"/>
      <c r="YA12" s="369"/>
      <c r="YB12" s="369"/>
      <c r="YC12" s="369"/>
      <c r="YD12" s="369"/>
      <c r="YE12" s="369"/>
      <c r="YF12" s="369"/>
      <c r="YG12" s="369"/>
      <c r="YH12" s="369"/>
      <c r="YI12" s="369"/>
      <c r="YJ12" s="369"/>
      <c r="YK12" s="369"/>
      <c r="YL12" s="369"/>
      <c r="YM12" s="369"/>
      <c r="YN12" s="369"/>
      <c r="YO12" s="369"/>
      <c r="YP12" s="369"/>
      <c r="YQ12" s="369"/>
      <c r="YR12" s="369"/>
      <c r="YS12" s="369"/>
      <c r="YT12" s="369"/>
      <c r="YU12" s="369"/>
      <c r="YV12" s="369"/>
      <c r="YW12" s="369"/>
      <c r="YX12" s="369"/>
      <c r="YY12" s="369"/>
      <c r="YZ12" s="369"/>
      <c r="ZA12" s="369"/>
      <c r="ZB12" s="369"/>
      <c r="ZC12" s="369"/>
      <c r="ZD12" s="369"/>
      <c r="ZE12" s="369"/>
      <c r="ZF12" s="369"/>
      <c r="ZG12" s="369"/>
      <c r="ZH12" s="369"/>
      <c r="ZI12" s="369"/>
      <c r="ZJ12" s="369"/>
      <c r="ZK12" s="369"/>
      <c r="ZL12" s="369"/>
      <c r="ZM12" s="369"/>
      <c r="ZN12" s="369"/>
      <c r="ZO12" s="369"/>
      <c r="ZP12" s="369"/>
      <c r="ZQ12" s="369"/>
      <c r="ZR12" s="369"/>
      <c r="ZS12" s="369"/>
      <c r="ZT12" s="369"/>
      <c r="ZU12" s="369"/>
      <c r="ZV12" s="369"/>
      <c r="ZW12" s="369"/>
      <c r="ZX12" s="369"/>
      <c r="ZY12" s="369"/>
      <c r="ZZ12" s="369"/>
      <c r="AAA12" s="369"/>
      <c r="AAB12" s="369"/>
      <c r="AAC12" s="369"/>
      <c r="AAD12" s="369"/>
      <c r="AAE12" s="369"/>
      <c r="AAF12" s="369"/>
      <c r="AAG12" s="369"/>
      <c r="AAH12" s="369"/>
      <c r="AAI12" s="369"/>
      <c r="AAJ12" s="369"/>
      <c r="AAK12" s="369"/>
      <c r="AAL12" s="369"/>
      <c r="AAM12" s="369"/>
      <c r="AAN12" s="369"/>
      <c r="AAO12" s="369"/>
      <c r="AAP12" s="369"/>
      <c r="AAQ12" s="369"/>
      <c r="AAR12" s="369"/>
      <c r="AAS12" s="369"/>
      <c r="AAT12" s="369"/>
      <c r="AAU12" s="369"/>
      <c r="AAV12" s="369"/>
      <c r="AAW12" s="369"/>
      <c r="AAX12" s="369"/>
      <c r="AAY12" s="369"/>
      <c r="AAZ12" s="369"/>
      <c r="ABA12" s="369"/>
      <c r="ABB12" s="369"/>
      <c r="ABC12" s="369"/>
      <c r="ABD12" s="369"/>
      <c r="ABE12" s="369"/>
      <c r="ABF12" s="369"/>
      <c r="ABG12" s="369"/>
      <c r="ABH12" s="369"/>
      <c r="ABI12" s="369"/>
      <c r="ABJ12" s="369"/>
      <c r="ABK12" s="369"/>
      <c r="ABL12" s="369"/>
      <c r="ABM12" s="369"/>
      <c r="ABN12" s="369"/>
      <c r="ABO12" s="369"/>
      <c r="ABP12" s="369"/>
      <c r="ABQ12" s="369"/>
      <c r="ABR12" s="369"/>
      <c r="ABS12" s="369"/>
      <c r="ABT12" s="369"/>
      <c r="ABU12" s="369"/>
      <c r="ABV12" s="369"/>
      <c r="ABW12" s="369"/>
      <c r="ABX12" s="369"/>
      <c r="ABY12" s="369"/>
      <c r="ABZ12" s="369"/>
      <c r="ACA12" s="369"/>
      <c r="ACB12" s="369"/>
      <c r="ACC12" s="369"/>
      <c r="ACD12" s="369"/>
      <c r="ACE12" s="369"/>
      <c r="ACF12" s="369"/>
      <c r="ACG12" s="369"/>
      <c r="ACH12" s="369"/>
      <c r="ACI12" s="369"/>
      <c r="ACJ12" s="369"/>
      <c r="ACK12" s="369"/>
      <c r="ACL12" s="369"/>
      <c r="ACM12" s="369"/>
      <c r="ACN12" s="369"/>
      <c r="ACO12" s="369"/>
      <c r="ACP12" s="369"/>
      <c r="ACQ12" s="369"/>
      <c r="ACR12" s="369"/>
      <c r="ACS12" s="369"/>
      <c r="ACT12" s="369"/>
      <c r="ACU12" s="369"/>
      <c r="ACV12" s="369"/>
      <c r="ACW12" s="369"/>
      <c r="ACX12" s="369"/>
      <c r="ACY12" s="369"/>
      <c r="ACZ12" s="369"/>
      <c r="ADA12" s="369"/>
      <c r="ADB12" s="369"/>
      <c r="ADC12" s="369"/>
      <c r="ADD12" s="369"/>
      <c r="ADE12" s="369"/>
      <c r="ADF12" s="369"/>
      <c r="ADG12" s="369"/>
      <c r="ADH12" s="369"/>
      <c r="ADI12" s="369"/>
      <c r="ADJ12" s="369"/>
      <c r="ADK12" s="369"/>
      <c r="ADL12" s="369"/>
      <c r="ADM12" s="369"/>
      <c r="ADN12" s="369"/>
      <c r="ADO12" s="369"/>
      <c r="ADP12" s="369"/>
      <c r="ADQ12" s="369"/>
      <c r="ADR12" s="369"/>
      <c r="ADS12" s="369"/>
      <c r="ADT12" s="369"/>
      <c r="ADU12" s="369"/>
      <c r="ADV12" s="369"/>
      <c r="ADW12" s="369"/>
      <c r="ADX12" s="369"/>
      <c r="ADY12" s="369"/>
      <c r="ADZ12" s="369"/>
      <c r="AEA12" s="369"/>
      <c r="AEB12" s="369"/>
      <c r="AEC12" s="369"/>
      <c r="AED12" s="369"/>
      <c r="AEE12" s="369"/>
      <c r="AEF12" s="369"/>
      <c r="AEG12" s="369"/>
      <c r="AEH12" s="369"/>
      <c r="AEI12" s="369"/>
      <c r="AEJ12" s="369"/>
      <c r="AEK12" s="369"/>
      <c r="AEL12" s="369"/>
      <c r="AEM12" s="369"/>
      <c r="AEN12" s="369"/>
      <c r="AEO12" s="369"/>
      <c r="AEP12" s="369"/>
      <c r="AEQ12" s="369"/>
      <c r="AER12" s="369"/>
      <c r="AES12" s="369"/>
      <c r="AET12" s="369"/>
      <c r="AEU12" s="369"/>
      <c r="AEV12" s="369"/>
      <c r="AEW12" s="369"/>
      <c r="AEX12" s="369"/>
      <c r="AEY12" s="369"/>
      <c r="AEZ12" s="369"/>
      <c r="AFA12" s="369"/>
      <c r="AFB12" s="369"/>
      <c r="AFC12" s="369"/>
      <c r="AFD12" s="369"/>
      <c r="AFE12" s="369"/>
      <c r="AFF12" s="369"/>
      <c r="AFG12" s="369"/>
      <c r="AFH12" s="369"/>
      <c r="AFI12" s="369"/>
      <c r="AFJ12" s="369"/>
      <c r="AFK12" s="369"/>
      <c r="AFL12" s="369"/>
      <c r="AFM12" s="369"/>
      <c r="AFN12" s="369"/>
      <c r="AFO12" s="369"/>
      <c r="AFP12" s="369"/>
      <c r="AFQ12" s="369"/>
      <c r="AFR12" s="369"/>
      <c r="AFS12" s="369"/>
      <c r="AFT12" s="369"/>
      <c r="AFU12" s="369"/>
      <c r="AFV12" s="369"/>
      <c r="AFW12" s="369"/>
      <c r="AFX12" s="369"/>
      <c r="AFY12" s="369"/>
      <c r="AFZ12" s="369"/>
      <c r="AGA12" s="369"/>
      <c r="AGB12" s="369"/>
      <c r="AGC12" s="369"/>
      <c r="AGD12" s="369"/>
      <c r="AGE12" s="369"/>
      <c r="AGF12" s="369"/>
      <c r="AGG12" s="369"/>
      <c r="AGH12" s="369"/>
      <c r="AGI12" s="369"/>
      <c r="AGJ12" s="369"/>
      <c r="AGK12" s="369"/>
      <c r="AGL12" s="369"/>
      <c r="AGM12" s="369"/>
      <c r="AGN12" s="369"/>
      <c r="AGO12" s="369"/>
      <c r="AGP12" s="369"/>
      <c r="AGQ12" s="369"/>
      <c r="AGR12" s="369"/>
      <c r="AGS12" s="369"/>
      <c r="AGT12" s="369"/>
      <c r="AGU12" s="369"/>
      <c r="AGV12" s="369"/>
      <c r="AGW12" s="369"/>
      <c r="AGX12" s="369"/>
      <c r="AGY12" s="369"/>
      <c r="AGZ12" s="369"/>
      <c r="AHA12" s="369"/>
      <c r="AHB12" s="369"/>
      <c r="AHC12" s="369"/>
      <c r="AHD12" s="369"/>
      <c r="AHE12" s="369"/>
      <c r="AHF12" s="369"/>
      <c r="AHG12" s="369"/>
      <c r="AHH12" s="369"/>
      <c r="AHI12" s="369"/>
      <c r="AHJ12" s="369"/>
      <c r="AHK12" s="369"/>
      <c r="AHL12" s="369"/>
      <c r="AHM12" s="369"/>
      <c r="AHN12" s="369"/>
      <c r="AHO12" s="369"/>
      <c r="AHP12" s="369"/>
      <c r="AHQ12" s="369"/>
      <c r="AHR12" s="369"/>
      <c r="AHS12" s="369"/>
      <c r="AHT12" s="369"/>
      <c r="AHU12" s="369"/>
      <c r="AHV12" s="369"/>
      <c r="AHW12" s="369"/>
      <c r="AHX12" s="369"/>
      <c r="AHY12" s="369"/>
      <c r="AHZ12" s="369"/>
      <c r="AIA12" s="369"/>
      <c r="AIB12" s="369"/>
      <c r="AIC12" s="369"/>
      <c r="AID12" s="369"/>
      <c r="AIE12" s="369"/>
      <c r="AIF12" s="369"/>
      <c r="AIG12" s="369"/>
      <c r="AIH12" s="369"/>
      <c r="AII12" s="369"/>
      <c r="AIJ12" s="369"/>
      <c r="AIK12" s="369"/>
      <c r="AIL12" s="369"/>
      <c r="AIM12" s="369"/>
      <c r="AIN12" s="369"/>
      <c r="AIO12" s="369"/>
      <c r="AIP12" s="369"/>
      <c r="AIQ12" s="369"/>
      <c r="AIR12" s="369"/>
      <c r="AIS12" s="369"/>
      <c r="AIT12" s="369"/>
      <c r="AIU12" s="369"/>
      <c r="AIV12" s="369"/>
      <c r="AIW12" s="369"/>
      <c r="AIX12" s="369"/>
      <c r="AIY12" s="369"/>
      <c r="AIZ12" s="369"/>
      <c r="AJA12" s="369"/>
      <c r="AJB12" s="369"/>
      <c r="AJC12" s="369"/>
      <c r="AJD12" s="369"/>
      <c r="AJE12" s="369"/>
      <c r="AJF12" s="369"/>
      <c r="AJG12" s="369"/>
      <c r="AJH12" s="369"/>
      <c r="AJI12" s="369"/>
      <c r="AJJ12" s="369"/>
      <c r="AJK12" s="369"/>
      <c r="AJL12" s="369"/>
      <c r="AJM12" s="369"/>
      <c r="AJN12" s="369"/>
      <c r="AJO12" s="369"/>
      <c r="AJP12" s="369"/>
      <c r="AJQ12" s="369"/>
      <c r="AJR12" s="369"/>
      <c r="AJS12" s="369"/>
      <c r="AJT12" s="369"/>
      <c r="AJU12" s="369"/>
      <c r="AJV12" s="369"/>
      <c r="AJW12" s="369"/>
      <c r="AJX12" s="369"/>
      <c r="AJY12" s="369"/>
      <c r="AJZ12" s="369"/>
      <c r="AKA12" s="369"/>
      <c r="AKB12" s="369"/>
      <c r="AKC12" s="369"/>
      <c r="AKD12" s="369"/>
      <c r="AKE12" s="369"/>
      <c r="AKF12" s="369"/>
      <c r="AKG12" s="369"/>
      <c r="AKH12" s="369"/>
      <c r="AKI12" s="369"/>
      <c r="AKJ12" s="369"/>
      <c r="AKK12" s="369"/>
      <c r="AKL12" s="369"/>
      <c r="AKM12" s="369"/>
      <c r="AKN12" s="369"/>
      <c r="AKO12" s="369"/>
      <c r="AKP12" s="369"/>
      <c r="AKQ12" s="369"/>
      <c r="AKR12" s="369"/>
      <c r="AKS12" s="369"/>
      <c r="AKT12" s="369"/>
      <c r="AKU12" s="369"/>
      <c r="AKV12" s="369"/>
      <c r="AKW12" s="369"/>
      <c r="AKX12" s="369"/>
      <c r="AKY12" s="369"/>
      <c r="AKZ12" s="369"/>
      <c r="ALA12" s="369"/>
      <c r="ALB12" s="369"/>
      <c r="ALC12" s="369"/>
      <c r="ALD12" s="369"/>
      <c r="ALE12" s="369"/>
      <c r="ALF12" s="369"/>
      <c r="ALG12" s="369"/>
      <c r="ALH12" s="369"/>
      <c r="ALI12" s="369"/>
      <c r="ALJ12" s="369"/>
      <c r="ALK12" s="369"/>
      <c r="ALL12" s="369"/>
      <c r="ALM12" s="369"/>
      <c r="ALN12" s="369"/>
      <c r="ALO12" s="369"/>
      <c r="ALP12" s="369"/>
      <c r="ALQ12" s="369"/>
      <c r="ALR12" s="369"/>
      <c r="ALS12" s="369"/>
      <c r="ALT12" s="369"/>
      <c r="ALU12" s="369"/>
      <c r="ALV12" s="369"/>
      <c r="ALW12" s="369"/>
      <c r="ALX12" s="369"/>
      <c r="ALY12" s="369"/>
      <c r="ALZ12" s="369"/>
      <c r="AMA12" s="369"/>
      <c r="AMB12" s="369"/>
      <c r="AMC12" s="369"/>
      <c r="AMD12" s="369"/>
      <c r="AME12" s="369"/>
      <c r="AMF12" s="369"/>
      <c r="AMG12" s="369"/>
      <c r="AMH12" s="369"/>
    </row>
    <row r="13" spans="1:1025" ht="34.5" customHeight="1">
      <c r="A13" s="1358"/>
      <c r="B13" s="1565" t="s">
        <v>10</v>
      </c>
      <c r="C13" s="1565"/>
      <c r="D13" s="1565"/>
      <c r="E13" s="1565"/>
      <c r="F13" s="1565"/>
      <c r="G13" s="1565"/>
      <c r="H13" s="1565"/>
      <c r="I13" s="1565"/>
      <c r="J13" s="1565"/>
      <c r="K13" s="1565"/>
      <c r="L13" s="382"/>
      <c r="M13" s="369"/>
      <c r="N13" s="369"/>
      <c r="O13" s="369"/>
      <c r="P13" s="369"/>
      <c r="Q13" s="369"/>
      <c r="R13" s="369"/>
      <c r="S13" s="369"/>
      <c r="T13" s="369"/>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AQ13" s="369"/>
      <c r="AR13" s="369"/>
      <c r="AS13" s="369"/>
      <c r="AT13" s="369"/>
      <c r="AU13" s="369"/>
      <c r="AV13" s="369"/>
      <c r="AW13" s="369"/>
      <c r="AX13" s="369"/>
      <c r="AY13" s="369"/>
      <c r="AZ13" s="369"/>
      <c r="BA13" s="369"/>
      <c r="BB13" s="369"/>
      <c r="BC13" s="369"/>
      <c r="BD13" s="369"/>
      <c r="BE13" s="369"/>
      <c r="BF13" s="369"/>
      <c r="BG13" s="369"/>
      <c r="BH13" s="369"/>
      <c r="BI13" s="369"/>
      <c r="BJ13" s="369"/>
      <c r="BK13" s="369"/>
      <c r="BL13" s="369"/>
      <c r="BM13" s="369"/>
      <c r="BN13" s="369"/>
      <c r="BO13" s="369"/>
      <c r="BP13" s="369"/>
      <c r="BQ13" s="369"/>
      <c r="BR13" s="369"/>
      <c r="BS13" s="369"/>
      <c r="BT13" s="369"/>
      <c r="BU13" s="369"/>
      <c r="BV13" s="369"/>
      <c r="BW13" s="369"/>
      <c r="BX13" s="369"/>
      <c r="BY13" s="369"/>
      <c r="BZ13" s="369"/>
      <c r="CA13" s="369"/>
      <c r="CB13" s="369"/>
      <c r="CC13" s="369"/>
      <c r="CD13" s="369"/>
      <c r="CE13" s="369"/>
      <c r="CF13" s="369"/>
      <c r="CG13" s="369"/>
      <c r="CH13" s="369"/>
      <c r="CI13" s="369"/>
      <c r="CJ13" s="369"/>
      <c r="CK13" s="369"/>
      <c r="CL13" s="369"/>
      <c r="CM13" s="369"/>
      <c r="CN13" s="369"/>
      <c r="CO13" s="369"/>
      <c r="CP13" s="369"/>
      <c r="CQ13" s="369"/>
      <c r="CR13" s="369"/>
      <c r="CS13" s="369"/>
      <c r="CT13" s="369"/>
      <c r="CU13" s="369"/>
      <c r="CV13" s="369"/>
      <c r="CW13" s="369"/>
      <c r="CX13" s="369"/>
      <c r="CY13" s="369"/>
      <c r="CZ13" s="369"/>
      <c r="DA13" s="369"/>
      <c r="DB13" s="369"/>
      <c r="DC13" s="369"/>
      <c r="DD13" s="369"/>
      <c r="DE13" s="369"/>
      <c r="DF13" s="369"/>
      <c r="DG13" s="369"/>
      <c r="DH13" s="369"/>
      <c r="DI13" s="369"/>
      <c r="DJ13" s="369"/>
      <c r="DK13" s="369"/>
      <c r="DL13" s="369"/>
      <c r="DM13" s="369"/>
      <c r="DN13" s="369"/>
      <c r="DO13" s="369"/>
      <c r="DP13" s="369"/>
      <c r="DQ13" s="369"/>
      <c r="DR13" s="369"/>
      <c r="DS13" s="369"/>
      <c r="DT13" s="369"/>
      <c r="DU13" s="369"/>
      <c r="DV13" s="369"/>
      <c r="DW13" s="369"/>
      <c r="DX13" s="369"/>
      <c r="DY13" s="369"/>
      <c r="DZ13" s="369"/>
      <c r="EA13" s="369"/>
      <c r="EB13" s="369"/>
      <c r="EC13" s="369"/>
      <c r="ED13" s="369"/>
      <c r="EE13" s="369"/>
      <c r="EF13" s="369"/>
      <c r="EG13" s="369"/>
      <c r="EH13" s="369"/>
      <c r="EI13" s="369"/>
      <c r="EJ13" s="369"/>
      <c r="EK13" s="369"/>
      <c r="EL13" s="369"/>
      <c r="EM13" s="369"/>
      <c r="EN13" s="369"/>
      <c r="EO13" s="369"/>
      <c r="EP13" s="369"/>
      <c r="EQ13" s="369"/>
      <c r="ER13" s="369"/>
      <c r="ES13" s="369"/>
      <c r="ET13" s="369"/>
      <c r="EU13" s="369"/>
      <c r="EV13" s="369"/>
      <c r="EW13" s="369"/>
      <c r="EX13" s="369"/>
      <c r="EY13" s="369"/>
      <c r="EZ13" s="369"/>
      <c r="FA13" s="369"/>
      <c r="FB13" s="369"/>
      <c r="FC13" s="369"/>
      <c r="FD13" s="369"/>
      <c r="FE13" s="369"/>
      <c r="FF13" s="369"/>
      <c r="FG13" s="369"/>
      <c r="FH13" s="369"/>
      <c r="FI13" s="369"/>
      <c r="FJ13" s="369"/>
      <c r="FK13" s="369"/>
      <c r="FL13" s="369"/>
      <c r="FM13" s="369"/>
      <c r="FN13" s="369"/>
      <c r="FO13" s="369"/>
      <c r="FP13" s="369"/>
      <c r="FQ13" s="369"/>
      <c r="FR13" s="369"/>
      <c r="FS13" s="369"/>
      <c r="FT13" s="369"/>
      <c r="FU13" s="369"/>
      <c r="FV13" s="369"/>
      <c r="FW13" s="369"/>
      <c r="FX13" s="369"/>
      <c r="FY13" s="369"/>
      <c r="FZ13" s="369"/>
      <c r="GA13" s="369"/>
      <c r="GB13" s="369"/>
      <c r="GC13" s="369"/>
      <c r="GD13" s="369"/>
      <c r="GE13" s="369"/>
      <c r="GF13" s="369"/>
      <c r="GG13" s="369"/>
      <c r="GH13" s="369"/>
      <c r="GI13" s="369"/>
      <c r="GJ13" s="369"/>
      <c r="GK13" s="369"/>
      <c r="GL13" s="369"/>
      <c r="GM13" s="369"/>
      <c r="GN13" s="369"/>
      <c r="GO13" s="369"/>
      <c r="GP13" s="369"/>
      <c r="GQ13" s="369"/>
      <c r="GR13" s="369"/>
      <c r="GS13" s="369"/>
      <c r="GT13" s="369"/>
      <c r="GU13" s="369"/>
      <c r="GV13" s="369"/>
      <c r="GW13" s="369"/>
      <c r="GX13" s="369"/>
      <c r="GY13" s="369"/>
      <c r="GZ13" s="369"/>
      <c r="HA13" s="369"/>
      <c r="HB13" s="369"/>
      <c r="HC13" s="369"/>
      <c r="HD13" s="369"/>
      <c r="HE13" s="369"/>
      <c r="HF13" s="369"/>
      <c r="HG13" s="369"/>
      <c r="HH13" s="369"/>
      <c r="HI13" s="369"/>
      <c r="HJ13" s="369"/>
      <c r="HK13" s="369"/>
      <c r="HL13" s="369"/>
      <c r="HM13" s="369"/>
      <c r="HN13" s="369"/>
      <c r="HO13" s="369"/>
      <c r="HP13" s="369"/>
      <c r="HQ13" s="369"/>
      <c r="HR13" s="369"/>
      <c r="HS13" s="369"/>
      <c r="HT13" s="369"/>
      <c r="HU13" s="369"/>
      <c r="HV13" s="369"/>
      <c r="HW13" s="369"/>
      <c r="HX13" s="369"/>
      <c r="HY13" s="369"/>
      <c r="HZ13" s="369"/>
      <c r="IA13" s="369"/>
      <c r="IB13" s="369"/>
      <c r="IC13" s="369"/>
      <c r="ID13" s="369"/>
      <c r="IE13" s="369"/>
      <c r="IF13" s="369"/>
      <c r="IG13" s="369"/>
      <c r="IH13" s="369"/>
      <c r="II13" s="369"/>
      <c r="IJ13" s="369"/>
      <c r="IK13" s="369"/>
      <c r="IL13" s="369"/>
      <c r="IM13" s="369"/>
      <c r="IN13" s="369"/>
      <c r="IO13" s="369"/>
      <c r="IP13" s="369"/>
      <c r="IQ13" s="369"/>
      <c r="IR13" s="369"/>
      <c r="IS13" s="369"/>
      <c r="IT13" s="369"/>
      <c r="IU13" s="369"/>
      <c r="IV13" s="369"/>
      <c r="IW13" s="369"/>
      <c r="IX13" s="369"/>
      <c r="IY13" s="369"/>
      <c r="IZ13" s="369"/>
      <c r="JA13" s="369"/>
      <c r="JB13" s="369"/>
      <c r="JC13" s="369"/>
      <c r="JD13" s="369"/>
      <c r="JE13" s="369"/>
      <c r="JF13" s="369"/>
      <c r="JG13" s="369"/>
      <c r="JH13" s="369"/>
      <c r="JI13" s="369"/>
      <c r="JJ13" s="369"/>
      <c r="JK13" s="369"/>
      <c r="JL13" s="369"/>
      <c r="JM13" s="369"/>
      <c r="JN13" s="369"/>
      <c r="JO13" s="369"/>
      <c r="JP13" s="369"/>
      <c r="JQ13" s="369"/>
      <c r="JR13" s="369"/>
      <c r="JS13" s="369"/>
      <c r="JT13" s="369"/>
      <c r="JU13" s="369"/>
      <c r="JV13" s="369"/>
      <c r="JW13" s="369"/>
      <c r="JX13" s="369"/>
      <c r="JY13" s="369"/>
      <c r="JZ13" s="369"/>
      <c r="KA13" s="369"/>
      <c r="KB13" s="369"/>
      <c r="KC13" s="369"/>
      <c r="KD13" s="369"/>
      <c r="KE13" s="369"/>
      <c r="KF13" s="369"/>
      <c r="KG13" s="369"/>
      <c r="KH13" s="369"/>
      <c r="KI13" s="369"/>
      <c r="KJ13" s="369"/>
      <c r="KK13" s="369"/>
      <c r="KL13" s="369"/>
      <c r="KM13" s="369"/>
      <c r="KN13" s="369"/>
      <c r="KO13" s="369"/>
      <c r="KP13" s="369"/>
      <c r="KQ13" s="369"/>
      <c r="KR13" s="369"/>
      <c r="KS13" s="369"/>
      <c r="KT13" s="369"/>
      <c r="KU13" s="369"/>
      <c r="KV13" s="369"/>
      <c r="KW13" s="369"/>
      <c r="KX13" s="369"/>
      <c r="KY13" s="369"/>
      <c r="KZ13" s="369"/>
      <c r="LA13" s="369"/>
      <c r="LB13" s="369"/>
      <c r="LC13" s="369"/>
      <c r="LD13" s="369"/>
      <c r="LE13" s="369"/>
      <c r="LF13" s="369"/>
      <c r="LG13" s="369"/>
      <c r="LH13" s="369"/>
      <c r="LI13" s="369"/>
      <c r="LJ13" s="369"/>
      <c r="LK13" s="369"/>
      <c r="LL13" s="369"/>
      <c r="LM13" s="369"/>
      <c r="LN13" s="369"/>
      <c r="LO13" s="369"/>
      <c r="LP13" s="369"/>
      <c r="LQ13" s="369"/>
      <c r="LR13" s="369"/>
      <c r="LS13" s="369"/>
      <c r="LT13" s="369"/>
      <c r="LU13" s="369"/>
      <c r="LV13" s="369"/>
      <c r="LW13" s="369"/>
      <c r="LX13" s="369"/>
      <c r="LY13" s="369"/>
      <c r="LZ13" s="369"/>
      <c r="MA13" s="369"/>
      <c r="MB13" s="369"/>
      <c r="MC13" s="369"/>
      <c r="MD13" s="369"/>
      <c r="ME13" s="369"/>
      <c r="MF13" s="369"/>
      <c r="MG13" s="369"/>
      <c r="MH13" s="369"/>
      <c r="MI13" s="369"/>
      <c r="MJ13" s="369"/>
      <c r="MK13" s="369"/>
      <c r="ML13" s="369"/>
      <c r="MM13" s="369"/>
      <c r="MN13" s="369"/>
      <c r="MO13" s="369"/>
      <c r="MP13" s="369"/>
      <c r="MQ13" s="369"/>
      <c r="MR13" s="369"/>
      <c r="MS13" s="369"/>
      <c r="MT13" s="369"/>
      <c r="MU13" s="369"/>
      <c r="MV13" s="369"/>
      <c r="MW13" s="369"/>
      <c r="MX13" s="369"/>
      <c r="MY13" s="369"/>
      <c r="MZ13" s="369"/>
      <c r="NA13" s="369"/>
      <c r="NB13" s="369"/>
      <c r="NC13" s="369"/>
      <c r="ND13" s="369"/>
      <c r="NE13" s="369"/>
      <c r="NF13" s="369"/>
      <c r="NG13" s="369"/>
      <c r="NH13" s="369"/>
      <c r="NI13" s="369"/>
      <c r="NJ13" s="369"/>
      <c r="NK13" s="369"/>
      <c r="NL13" s="369"/>
      <c r="NM13" s="369"/>
      <c r="NN13" s="369"/>
      <c r="NO13" s="369"/>
      <c r="NP13" s="369"/>
      <c r="NQ13" s="369"/>
      <c r="NR13" s="369"/>
      <c r="NS13" s="369"/>
      <c r="NT13" s="369"/>
      <c r="NU13" s="369"/>
      <c r="NV13" s="369"/>
      <c r="NW13" s="369"/>
      <c r="NX13" s="369"/>
      <c r="NY13" s="369"/>
      <c r="NZ13" s="369"/>
      <c r="OA13" s="369"/>
      <c r="OB13" s="369"/>
      <c r="OC13" s="369"/>
      <c r="OD13" s="369"/>
      <c r="OE13" s="369"/>
      <c r="OF13" s="369"/>
      <c r="OG13" s="369"/>
      <c r="OH13" s="369"/>
      <c r="OI13" s="369"/>
      <c r="OJ13" s="369"/>
      <c r="OK13" s="369"/>
      <c r="OL13" s="369"/>
      <c r="OM13" s="369"/>
      <c r="ON13" s="369"/>
      <c r="OO13" s="369"/>
      <c r="OP13" s="369"/>
      <c r="OQ13" s="369"/>
      <c r="OR13" s="369"/>
      <c r="OS13" s="369"/>
      <c r="OT13" s="369"/>
      <c r="OU13" s="369"/>
      <c r="OV13" s="369"/>
      <c r="OW13" s="369"/>
      <c r="OX13" s="369"/>
      <c r="OY13" s="369"/>
      <c r="OZ13" s="369"/>
      <c r="PA13" s="369"/>
      <c r="PB13" s="369"/>
      <c r="PC13" s="369"/>
      <c r="PD13" s="369"/>
      <c r="PE13" s="369"/>
      <c r="PF13" s="369"/>
      <c r="PG13" s="369"/>
      <c r="PH13" s="369"/>
      <c r="PI13" s="369"/>
      <c r="PJ13" s="369"/>
      <c r="PK13" s="369"/>
      <c r="PL13" s="369"/>
      <c r="PM13" s="369"/>
      <c r="PN13" s="369"/>
      <c r="PO13" s="369"/>
      <c r="PP13" s="369"/>
      <c r="PQ13" s="369"/>
      <c r="PR13" s="369"/>
      <c r="PS13" s="369"/>
      <c r="PT13" s="369"/>
      <c r="PU13" s="369"/>
      <c r="PV13" s="369"/>
      <c r="PW13" s="369"/>
      <c r="PX13" s="369"/>
      <c r="PY13" s="369"/>
      <c r="PZ13" s="369"/>
      <c r="QA13" s="369"/>
      <c r="QB13" s="369"/>
      <c r="QC13" s="369"/>
      <c r="QD13" s="369"/>
      <c r="QE13" s="369"/>
      <c r="QF13" s="369"/>
      <c r="QG13" s="369"/>
      <c r="QH13" s="369"/>
      <c r="QI13" s="369"/>
      <c r="QJ13" s="369"/>
      <c r="QK13" s="369"/>
      <c r="QL13" s="369"/>
      <c r="QM13" s="369"/>
      <c r="QN13" s="369"/>
      <c r="QO13" s="369"/>
      <c r="QP13" s="369"/>
      <c r="QQ13" s="369"/>
      <c r="QR13" s="369"/>
      <c r="QS13" s="369"/>
      <c r="QT13" s="369"/>
      <c r="QU13" s="369"/>
      <c r="QV13" s="369"/>
      <c r="QW13" s="369"/>
      <c r="QX13" s="369"/>
      <c r="QY13" s="369"/>
      <c r="QZ13" s="369"/>
      <c r="RA13" s="369"/>
      <c r="RB13" s="369"/>
      <c r="RC13" s="369"/>
      <c r="RD13" s="369"/>
      <c r="RE13" s="369"/>
      <c r="RF13" s="369"/>
      <c r="RG13" s="369"/>
      <c r="RH13" s="369"/>
      <c r="RI13" s="369"/>
      <c r="RJ13" s="369"/>
      <c r="RK13" s="369"/>
      <c r="RL13" s="369"/>
      <c r="RM13" s="369"/>
      <c r="RN13" s="369"/>
      <c r="RO13" s="369"/>
      <c r="RP13" s="369"/>
      <c r="RQ13" s="369"/>
      <c r="RR13" s="369"/>
      <c r="RS13" s="369"/>
      <c r="RT13" s="369"/>
      <c r="RU13" s="369"/>
      <c r="RV13" s="369"/>
      <c r="RW13" s="369"/>
      <c r="RX13" s="369"/>
      <c r="RY13" s="369"/>
      <c r="RZ13" s="369"/>
      <c r="SA13" s="369"/>
      <c r="SB13" s="369"/>
      <c r="SC13" s="369"/>
      <c r="SD13" s="369"/>
      <c r="SE13" s="369"/>
      <c r="SF13" s="369"/>
      <c r="SG13" s="369"/>
      <c r="SH13" s="369"/>
      <c r="SI13" s="369"/>
      <c r="SJ13" s="369"/>
      <c r="SK13" s="369"/>
      <c r="SL13" s="369"/>
      <c r="SM13" s="369"/>
      <c r="SN13" s="369"/>
      <c r="SO13" s="369"/>
      <c r="SP13" s="369"/>
      <c r="SQ13" s="369"/>
      <c r="SR13" s="369"/>
      <c r="SS13" s="369"/>
      <c r="ST13" s="369"/>
      <c r="SU13" s="369"/>
      <c r="SV13" s="369"/>
      <c r="SW13" s="369"/>
      <c r="SX13" s="369"/>
      <c r="SY13" s="369"/>
      <c r="SZ13" s="369"/>
      <c r="TA13" s="369"/>
      <c r="TB13" s="369"/>
      <c r="TC13" s="369"/>
      <c r="TD13" s="369"/>
      <c r="TE13" s="369"/>
      <c r="TF13" s="369"/>
      <c r="TG13" s="369"/>
      <c r="TH13" s="369"/>
      <c r="TI13" s="369"/>
      <c r="TJ13" s="369"/>
      <c r="TK13" s="369"/>
      <c r="TL13" s="369"/>
      <c r="TM13" s="369"/>
      <c r="TN13" s="369"/>
      <c r="TO13" s="369"/>
      <c r="TP13" s="369"/>
      <c r="TQ13" s="369"/>
      <c r="TR13" s="369"/>
      <c r="TS13" s="369"/>
      <c r="TT13" s="369"/>
      <c r="TU13" s="369"/>
      <c r="TV13" s="369"/>
      <c r="TW13" s="369"/>
      <c r="TX13" s="369"/>
      <c r="TY13" s="369"/>
      <c r="TZ13" s="369"/>
      <c r="UA13" s="369"/>
      <c r="UB13" s="369"/>
      <c r="UC13" s="369"/>
      <c r="UD13" s="369"/>
      <c r="UE13" s="369"/>
      <c r="UF13" s="369"/>
      <c r="UG13" s="369"/>
      <c r="UH13" s="369"/>
      <c r="UI13" s="369"/>
      <c r="UJ13" s="369"/>
      <c r="UK13" s="369"/>
      <c r="UL13" s="369"/>
      <c r="UM13" s="369"/>
      <c r="UN13" s="369"/>
      <c r="UO13" s="369"/>
      <c r="UP13" s="369"/>
      <c r="UQ13" s="369"/>
      <c r="UR13" s="369"/>
      <c r="US13" s="369"/>
      <c r="UT13" s="369"/>
      <c r="UU13" s="369"/>
      <c r="UV13" s="369"/>
      <c r="UW13" s="369"/>
      <c r="UX13" s="369"/>
      <c r="UY13" s="369"/>
      <c r="UZ13" s="369"/>
      <c r="VA13" s="369"/>
      <c r="VB13" s="369"/>
      <c r="VC13" s="369"/>
      <c r="VD13" s="369"/>
      <c r="VE13" s="369"/>
      <c r="VF13" s="369"/>
      <c r="VG13" s="369"/>
      <c r="VH13" s="369"/>
      <c r="VI13" s="369"/>
      <c r="VJ13" s="369"/>
      <c r="VK13" s="369"/>
      <c r="VL13" s="369"/>
      <c r="VM13" s="369"/>
      <c r="VN13" s="369"/>
      <c r="VO13" s="369"/>
      <c r="VP13" s="369"/>
      <c r="VQ13" s="369"/>
      <c r="VR13" s="369"/>
      <c r="VS13" s="369"/>
      <c r="VT13" s="369"/>
      <c r="VU13" s="369"/>
      <c r="VV13" s="369"/>
      <c r="VW13" s="369"/>
      <c r="VX13" s="369"/>
      <c r="VY13" s="369"/>
      <c r="VZ13" s="369"/>
      <c r="WA13" s="369"/>
      <c r="WB13" s="369"/>
      <c r="WC13" s="369"/>
      <c r="WD13" s="369"/>
      <c r="WE13" s="369"/>
      <c r="WF13" s="369"/>
      <c r="WG13" s="369"/>
      <c r="WH13" s="369"/>
      <c r="WI13" s="369"/>
      <c r="WJ13" s="369"/>
      <c r="WK13" s="369"/>
      <c r="WL13" s="369"/>
      <c r="WM13" s="369"/>
      <c r="WN13" s="369"/>
      <c r="WO13" s="369"/>
      <c r="WP13" s="369"/>
      <c r="WQ13" s="369"/>
      <c r="WR13" s="369"/>
      <c r="WS13" s="369"/>
      <c r="WT13" s="369"/>
      <c r="WU13" s="369"/>
      <c r="WV13" s="369"/>
      <c r="WW13" s="369"/>
      <c r="WX13" s="369"/>
      <c r="WY13" s="369"/>
      <c r="WZ13" s="369"/>
      <c r="XA13" s="369"/>
      <c r="XB13" s="369"/>
      <c r="XC13" s="369"/>
      <c r="XD13" s="369"/>
      <c r="XE13" s="369"/>
      <c r="XF13" s="369"/>
      <c r="XG13" s="369"/>
      <c r="XH13" s="369"/>
      <c r="XI13" s="369"/>
      <c r="XJ13" s="369"/>
      <c r="XK13" s="369"/>
      <c r="XL13" s="369"/>
      <c r="XM13" s="369"/>
      <c r="XN13" s="369"/>
      <c r="XO13" s="369"/>
      <c r="XP13" s="369"/>
      <c r="XQ13" s="369"/>
      <c r="XR13" s="369"/>
      <c r="XS13" s="369"/>
      <c r="XT13" s="369"/>
      <c r="XU13" s="369"/>
      <c r="XV13" s="369"/>
      <c r="XW13" s="369"/>
      <c r="XX13" s="369"/>
      <c r="XY13" s="369"/>
      <c r="XZ13" s="369"/>
      <c r="YA13" s="369"/>
      <c r="YB13" s="369"/>
      <c r="YC13" s="369"/>
      <c r="YD13" s="369"/>
      <c r="YE13" s="369"/>
      <c r="YF13" s="369"/>
      <c r="YG13" s="369"/>
      <c r="YH13" s="369"/>
      <c r="YI13" s="369"/>
      <c r="YJ13" s="369"/>
      <c r="YK13" s="369"/>
      <c r="YL13" s="369"/>
      <c r="YM13" s="369"/>
      <c r="YN13" s="369"/>
      <c r="YO13" s="369"/>
      <c r="YP13" s="369"/>
      <c r="YQ13" s="369"/>
      <c r="YR13" s="369"/>
      <c r="YS13" s="369"/>
      <c r="YT13" s="369"/>
      <c r="YU13" s="369"/>
      <c r="YV13" s="369"/>
      <c r="YW13" s="369"/>
      <c r="YX13" s="369"/>
      <c r="YY13" s="369"/>
      <c r="YZ13" s="369"/>
      <c r="ZA13" s="369"/>
      <c r="ZB13" s="369"/>
      <c r="ZC13" s="369"/>
      <c r="ZD13" s="369"/>
      <c r="ZE13" s="369"/>
      <c r="ZF13" s="369"/>
      <c r="ZG13" s="369"/>
      <c r="ZH13" s="369"/>
      <c r="ZI13" s="369"/>
      <c r="ZJ13" s="369"/>
      <c r="ZK13" s="369"/>
      <c r="ZL13" s="369"/>
      <c r="ZM13" s="369"/>
      <c r="ZN13" s="369"/>
      <c r="ZO13" s="369"/>
      <c r="ZP13" s="369"/>
      <c r="ZQ13" s="369"/>
      <c r="ZR13" s="369"/>
      <c r="ZS13" s="369"/>
      <c r="ZT13" s="369"/>
      <c r="ZU13" s="369"/>
      <c r="ZV13" s="369"/>
      <c r="ZW13" s="369"/>
      <c r="ZX13" s="369"/>
      <c r="ZY13" s="369"/>
      <c r="ZZ13" s="369"/>
      <c r="AAA13" s="369"/>
      <c r="AAB13" s="369"/>
      <c r="AAC13" s="369"/>
      <c r="AAD13" s="369"/>
      <c r="AAE13" s="369"/>
      <c r="AAF13" s="369"/>
      <c r="AAG13" s="369"/>
      <c r="AAH13" s="369"/>
      <c r="AAI13" s="369"/>
      <c r="AAJ13" s="369"/>
      <c r="AAK13" s="369"/>
      <c r="AAL13" s="369"/>
      <c r="AAM13" s="369"/>
      <c r="AAN13" s="369"/>
      <c r="AAO13" s="369"/>
      <c r="AAP13" s="369"/>
      <c r="AAQ13" s="369"/>
      <c r="AAR13" s="369"/>
      <c r="AAS13" s="369"/>
      <c r="AAT13" s="369"/>
      <c r="AAU13" s="369"/>
      <c r="AAV13" s="369"/>
      <c r="AAW13" s="369"/>
      <c r="AAX13" s="369"/>
      <c r="AAY13" s="369"/>
      <c r="AAZ13" s="369"/>
      <c r="ABA13" s="369"/>
      <c r="ABB13" s="369"/>
      <c r="ABC13" s="369"/>
      <c r="ABD13" s="369"/>
      <c r="ABE13" s="369"/>
      <c r="ABF13" s="369"/>
      <c r="ABG13" s="369"/>
      <c r="ABH13" s="369"/>
      <c r="ABI13" s="369"/>
      <c r="ABJ13" s="369"/>
      <c r="ABK13" s="369"/>
      <c r="ABL13" s="369"/>
      <c r="ABM13" s="369"/>
      <c r="ABN13" s="369"/>
      <c r="ABO13" s="369"/>
      <c r="ABP13" s="369"/>
      <c r="ABQ13" s="369"/>
      <c r="ABR13" s="369"/>
      <c r="ABS13" s="369"/>
      <c r="ABT13" s="369"/>
      <c r="ABU13" s="369"/>
      <c r="ABV13" s="369"/>
      <c r="ABW13" s="369"/>
      <c r="ABX13" s="369"/>
      <c r="ABY13" s="369"/>
      <c r="ABZ13" s="369"/>
      <c r="ACA13" s="369"/>
      <c r="ACB13" s="369"/>
      <c r="ACC13" s="369"/>
      <c r="ACD13" s="369"/>
      <c r="ACE13" s="369"/>
      <c r="ACF13" s="369"/>
      <c r="ACG13" s="369"/>
      <c r="ACH13" s="369"/>
      <c r="ACI13" s="369"/>
      <c r="ACJ13" s="369"/>
      <c r="ACK13" s="369"/>
      <c r="ACL13" s="369"/>
      <c r="ACM13" s="369"/>
      <c r="ACN13" s="369"/>
      <c r="ACO13" s="369"/>
      <c r="ACP13" s="369"/>
      <c r="ACQ13" s="369"/>
      <c r="ACR13" s="369"/>
      <c r="ACS13" s="369"/>
      <c r="ACT13" s="369"/>
      <c r="ACU13" s="369"/>
      <c r="ACV13" s="369"/>
      <c r="ACW13" s="369"/>
      <c r="ACX13" s="369"/>
      <c r="ACY13" s="369"/>
      <c r="ACZ13" s="369"/>
      <c r="ADA13" s="369"/>
      <c r="ADB13" s="369"/>
      <c r="ADC13" s="369"/>
      <c r="ADD13" s="369"/>
      <c r="ADE13" s="369"/>
      <c r="ADF13" s="369"/>
      <c r="ADG13" s="369"/>
      <c r="ADH13" s="369"/>
      <c r="ADI13" s="369"/>
      <c r="ADJ13" s="369"/>
      <c r="ADK13" s="369"/>
      <c r="ADL13" s="369"/>
      <c r="ADM13" s="369"/>
      <c r="ADN13" s="369"/>
      <c r="ADO13" s="369"/>
      <c r="ADP13" s="369"/>
      <c r="ADQ13" s="369"/>
      <c r="ADR13" s="369"/>
      <c r="ADS13" s="369"/>
      <c r="ADT13" s="369"/>
      <c r="ADU13" s="369"/>
      <c r="ADV13" s="369"/>
      <c r="ADW13" s="369"/>
      <c r="ADX13" s="369"/>
      <c r="ADY13" s="369"/>
      <c r="ADZ13" s="369"/>
      <c r="AEA13" s="369"/>
      <c r="AEB13" s="369"/>
      <c r="AEC13" s="369"/>
      <c r="AED13" s="369"/>
      <c r="AEE13" s="369"/>
      <c r="AEF13" s="369"/>
      <c r="AEG13" s="369"/>
      <c r="AEH13" s="369"/>
      <c r="AEI13" s="369"/>
      <c r="AEJ13" s="369"/>
      <c r="AEK13" s="369"/>
      <c r="AEL13" s="369"/>
      <c r="AEM13" s="369"/>
      <c r="AEN13" s="369"/>
      <c r="AEO13" s="369"/>
      <c r="AEP13" s="369"/>
      <c r="AEQ13" s="369"/>
      <c r="AER13" s="369"/>
      <c r="AES13" s="369"/>
      <c r="AET13" s="369"/>
      <c r="AEU13" s="369"/>
      <c r="AEV13" s="369"/>
      <c r="AEW13" s="369"/>
      <c r="AEX13" s="369"/>
      <c r="AEY13" s="369"/>
      <c r="AEZ13" s="369"/>
      <c r="AFA13" s="369"/>
      <c r="AFB13" s="369"/>
      <c r="AFC13" s="369"/>
      <c r="AFD13" s="369"/>
      <c r="AFE13" s="369"/>
      <c r="AFF13" s="369"/>
      <c r="AFG13" s="369"/>
      <c r="AFH13" s="369"/>
      <c r="AFI13" s="369"/>
      <c r="AFJ13" s="369"/>
      <c r="AFK13" s="369"/>
      <c r="AFL13" s="369"/>
      <c r="AFM13" s="369"/>
      <c r="AFN13" s="369"/>
      <c r="AFO13" s="369"/>
      <c r="AFP13" s="369"/>
      <c r="AFQ13" s="369"/>
      <c r="AFR13" s="369"/>
      <c r="AFS13" s="369"/>
      <c r="AFT13" s="369"/>
      <c r="AFU13" s="369"/>
      <c r="AFV13" s="369"/>
      <c r="AFW13" s="369"/>
      <c r="AFX13" s="369"/>
      <c r="AFY13" s="369"/>
      <c r="AFZ13" s="369"/>
      <c r="AGA13" s="369"/>
      <c r="AGB13" s="369"/>
      <c r="AGC13" s="369"/>
      <c r="AGD13" s="369"/>
      <c r="AGE13" s="369"/>
      <c r="AGF13" s="369"/>
      <c r="AGG13" s="369"/>
      <c r="AGH13" s="369"/>
      <c r="AGI13" s="369"/>
      <c r="AGJ13" s="369"/>
      <c r="AGK13" s="369"/>
      <c r="AGL13" s="369"/>
      <c r="AGM13" s="369"/>
      <c r="AGN13" s="369"/>
      <c r="AGO13" s="369"/>
      <c r="AGP13" s="369"/>
      <c r="AGQ13" s="369"/>
      <c r="AGR13" s="369"/>
      <c r="AGS13" s="369"/>
      <c r="AGT13" s="369"/>
      <c r="AGU13" s="369"/>
      <c r="AGV13" s="369"/>
      <c r="AGW13" s="369"/>
      <c r="AGX13" s="369"/>
      <c r="AGY13" s="369"/>
      <c r="AGZ13" s="369"/>
      <c r="AHA13" s="369"/>
      <c r="AHB13" s="369"/>
      <c r="AHC13" s="369"/>
      <c r="AHD13" s="369"/>
      <c r="AHE13" s="369"/>
      <c r="AHF13" s="369"/>
      <c r="AHG13" s="369"/>
      <c r="AHH13" s="369"/>
      <c r="AHI13" s="369"/>
      <c r="AHJ13" s="369"/>
      <c r="AHK13" s="369"/>
      <c r="AHL13" s="369"/>
      <c r="AHM13" s="369"/>
      <c r="AHN13" s="369"/>
      <c r="AHO13" s="369"/>
      <c r="AHP13" s="369"/>
      <c r="AHQ13" s="369"/>
      <c r="AHR13" s="369"/>
      <c r="AHS13" s="369"/>
      <c r="AHT13" s="369"/>
      <c r="AHU13" s="369"/>
      <c r="AHV13" s="369"/>
      <c r="AHW13" s="369"/>
      <c r="AHX13" s="369"/>
      <c r="AHY13" s="369"/>
      <c r="AHZ13" s="369"/>
      <c r="AIA13" s="369"/>
      <c r="AIB13" s="369"/>
      <c r="AIC13" s="369"/>
      <c r="AID13" s="369"/>
      <c r="AIE13" s="369"/>
      <c r="AIF13" s="369"/>
      <c r="AIG13" s="369"/>
      <c r="AIH13" s="369"/>
      <c r="AII13" s="369"/>
      <c r="AIJ13" s="369"/>
      <c r="AIK13" s="369"/>
      <c r="AIL13" s="369"/>
      <c r="AIM13" s="369"/>
      <c r="AIN13" s="369"/>
      <c r="AIO13" s="369"/>
      <c r="AIP13" s="369"/>
      <c r="AIQ13" s="369"/>
      <c r="AIR13" s="369"/>
      <c r="AIS13" s="369"/>
      <c r="AIT13" s="369"/>
      <c r="AIU13" s="369"/>
      <c r="AIV13" s="369"/>
      <c r="AIW13" s="369"/>
      <c r="AIX13" s="369"/>
      <c r="AIY13" s="369"/>
      <c r="AIZ13" s="369"/>
      <c r="AJA13" s="369"/>
      <c r="AJB13" s="369"/>
      <c r="AJC13" s="369"/>
      <c r="AJD13" s="369"/>
      <c r="AJE13" s="369"/>
      <c r="AJF13" s="369"/>
      <c r="AJG13" s="369"/>
      <c r="AJH13" s="369"/>
      <c r="AJI13" s="369"/>
      <c r="AJJ13" s="369"/>
      <c r="AJK13" s="369"/>
      <c r="AJL13" s="369"/>
      <c r="AJM13" s="369"/>
      <c r="AJN13" s="369"/>
      <c r="AJO13" s="369"/>
      <c r="AJP13" s="369"/>
      <c r="AJQ13" s="369"/>
      <c r="AJR13" s="369"/>
      <c r="AJS13" s="369"/>
      <c r="AJT13" s="369"/>
      <c r="AJU13" s="369"/>
      <c r="AJV13" s="369"/>
      <c r="AJW13" s="369"/>
      <c r="AJX13" s="369"/>
      <c r="AJY13" s="369"/>
      <c r="AJZ13" s="369"/>
      <c r="AKA13" s="369"/>
      <c r="AKB13" s="369"/>
      <c r="AKC13" s="369"/>
      <c r="AKD13" s="369"/>
      <c r="AKE13" s="369"/>
      <c r="AKF13" s="369"/>
      <c r="AKG13" s="369"/>
      <c r="AKH13" s="369"/>
      <c r="AKI13" s="369"/>
      <c r="AKJ13" s="369"/>
      <c r="AKK13" s="369"/>
      <c r="AKL13" s="369"/>
      <c r="AKM13" s="369"/>
      <c r="AKN13" s="369"/>
      <c r="AKO13" s="369"/>
      <c r="AKP13" s="369"/>
      <c r="AKQ13" s="369"/>
      <c r="AKR13" s="369"/>
      <c r="AKS13" s="369"/>
      <c r="AKT13" s="369"/>
      <c r="AKU13" s="369"/>
      <c r="AKV13" s="369"/>
      <c r="AKW13" s="369"/>
      <c r="AKX13" s="369"/>
      <c r="AKY13" s="369"/>
      <c r="AKZ13" s="369"/>
      <c r="ALA13" s="369"/>
      <c r="ALB13" s="369"/>
      <c r="ALC13" s="369"/>
      <c r="ALD13" s="369"/>
      <c r="ALE13" s="369"/>
      <c r="ALF13" s="369"/>
      <c r="ALG13" s="369"/>
      <c r="ALH13" s="369"/>
      <c r="ALI13" s="369"/>
      <c r="ALJ13" s="369"/>
      <c r="ALK13" s="369"/>
      <c r="ALL13" s="369"/>
      <c r="ALM13" s="369"/>
      <c r="ALN13" s="369"/>
      <c r="ALO13" s="369"/>
      <c r="ALP13" s="369"/>
      <c r="ALQ13" s="369"/>
      <c r="ALR13" s="369"/>
      <c r="ALS13" s="369"/>
      <c r="ALT13" s="369"/>
      <c r="ALU13" s="369"/>
      <c r="ALV13" s="369"/>
      <c r="ALW13" s="369"/>
      <c r="ALX13" s="369"/>
      <c r="ALY13" s="369"/>
      <c r="ALZ13" s="369"/>
      <c r="AMA13" s="369"/>
      <c r="AMB13" s="369"/>
      <c r="AMC13" s="369"/>
      <c r="AMD13" s="369"/>
      <c r="AME13" s="369"/>
      <c r="AMF13" s="369"/>
      <c r="AMG13" s="369"/>
      <c r="AMH13" s="369"/>
    </row>
    <row r="14" spans="1:1025" ht="15.95" customHeight="1">
      <c r="A14" s="1358"/>
      <c r="B14" s="1359"/>
      <c r="C14" s="1359"/>
      <c r="D14" s="1359"/>
      <c r="E14" s="1359"/>
      <c r="F14" s="1359"/>
      <c r="G14" s="1359"/>
      <c r="H14" s="1359"/>
      <c r="I14" s="1359"/>
      <c r="J14" s="1359"/>
      <c r="K14" s="1359"/>
      <c r="L14" s="382"/>
      <c r="M14" s="369"/>
      <c r="N14" s="369"/>
      <c r="O14" s="369"/>
      <c r="P14" s="369"/>
      <c r="Q14" s="369"/>
      <c r="R14" s="369"/>
      <c r="S14" s="369"/>
      <c r="T14" s="369"/>
      <c r="U14" s="369"/>
      <c r="V14" s="369"/>
      <c r="W14" s="369"/>
      <c r="X14" s="369"/>
      <c r="Y14" s="369"/>
      <c r="Z14" s="369"/>
      <c r="AA14" s="369"/>
      <c r="AB14" s="369"/>
      <c r="AC14" s="369"/>
      <c r="AD14" s="369"/>
      <c r="AE14" s="369"/>
      <c r="AF14" s="369"/>
      <c r="AG14" s="369"/>
      <c r="AH14" s="369"/>
      <c r="AI14" s="369"/>
      <c r="AJ14" s="369"/>
      <c r="AK14" s="369"/>
      <c r="AL14" s="369"/>
      <c r="AM14" s="369"/>
      <c r="AN14" s="369"/>
      <c r="AO14" s="369"/>
      <c r="AP14" s="369"/>
      <c r="AQ14" s="369"/>
      <c r="AR14" s="369"/>
      <c r="AS14" s="369"/>
      <c r="AT14" s="369"/>
      <c r="AU14" s="369"/>
      <c r="AV14" s="369"/>
      <c r="AW14" s="369"/>
      <c r="AX14" s="369"/>
      <c r="AY14" s="369"/>
      <c r="AZ14" s="369"/>
      <c r="BA14" s="369"/>
      <c r="BB14" s="369"/>
      <c r="BC14" s="369"/>
      <c r="BD14" s="369"/>
      <c r="BE14" s="369"/>
      <c r="BF14" s="369"/>
      <c r="BG14" s="369"/>
      <c r="BH14" s="369"/>
      <c r="BI14" s="369"/>
      <c r="BJ14" s="369"/>
      <c r="BK14" s="369"/>
      <c r="BL14" s="369"/>
      <c r="BM14" s="369"/>
      <c r="BN14" s="369"/>
      <c r="BO14" s="369"/>
      <c r="BP14" s="369"/>
      <c r="BQ14" s="369"/>
      <c r="BR14" s="369"/>
      <c r="BS14" s="369"/>
      <c r="BT14" s="369"/>
      <c r="BU14" s="369"/>
      <c r="BV14" s="369"/>
      <c r="BW14" s="369"/>
      <c r="BX14" s="369"/>
      <c r="BY14" s="369"/>
      <c r="BZ14" s="369"/>
      <c r="CA14" s="369"/>
      <c r="CB14" s="369"/>
      <c r="CC14" s="369"/>
      <c r="CD14" s="369"/>
      <c r="CE14" s="369"/>
      <c r="CF14" s="369"/>
      <c r="CG14" s="369"/>
      <c r="CH14" s="369"/>
      <c r="CI14" s="369"/>
      <c r="CJ14" s="369"/>
      <c r="CK14" s="369"/>
      <c r="CL14" s="369"/>
      <c r="CM14" s="369"/>
      <c r="CN14" s="369"/>
      <c r="CO14" s="369"/>
      <c r="CP14" s="369"/>
      <c r="CQ14" s="369"/>
      <c r="CR14" s="369"/>
      <c r="CS14" s="369"/>
      <c r="CT14" s="369"/>
      <c r="CU14" s="369"/>
      <c r="CV14" s="369"/>
      <c r="CW14" s="369"/>
      <c r="CX14" s="369"/>
      <c r="CY14" s="369"/>
      <c r="CZ14" s="369"/>
      <c r="DA14" s="369"/>
      <c r="DB14" s="369"/>
      <c r="DC14" s="369"/>
      <c r="DD14" s="369"/>
      <c r="DE14" s="369"/>
      <c r="DF14" s="369"/>
      <c r="DG14" s="369"/>
      <c r="DH14" s="369"/>
      <c r="DI14" s="369"/>
      <c r="DJ14" s="369"/>
      <c r="DK14" s="369"/>
      <c r="DL14" s="369"/>
      <c r="DM14" s="369"/>
      <c r="DN14" s="369"/>
      <c r="DO14" s="369"/>
      <c r="DP14" s="369"/>
      <c r="DQ14" s="369"/>
      <c r="DR14" s="369"/>
      <c r="DS14" s="369"/>
      <c r="DT14" s="369"/>
      <c r="DU14" s="369"/>
      <c r="DV14" s="369"/>
      <c r="DW14" s="369"/>
      <c r="DX14" s="369"/>
      <c r="DY14" s="369"/>
      <c r="DZ14" s="369"/>
      <c r="EA14" s="369"/>
      <c r="EB14" s="369"/>
      <c r="EC14" s="369"/>
      <c r="ED14" s="369"/>
      <c r="EE14" s="369"/>
      <c r="EF14" s="369"/>
      <c r="EG14" s="369"/>
      <c r="EH14" s="369"/>
      <c r="EI14" s="369"/>
      <c r="EJ14" s="369"/>
      <c r="EK14" s="369"/>
      <c r="EL14" s="369"/>
      <c r="EM14" s="369"/>
      <c r="EN14" s="369"/>
      <c r="EO14" s="369"/>
      <c r="EP14" s="369"/>
      <c r="EQ14" s="369"/>
      <c r="ER14" s="369"/>
      <c r="ES14" s="369"/>
      <c r="ET14" s="369"/>
      <c r="EU14" s="369"/>
      <c r="EV14" s="369"/>
      <c r="EW14" s="369"/>
      <c r="EX14" s="369"/>
      <c r="EY14" s="369"/>
      <c r="EZ14" s="369"/>
      <c r="FA14" s="369"/>
      <c r="FB14" s="369"/>
      <c r="FC14" s="369"/>
      <c r="FD14" s="369"/>
      <c r="FE14" s="369"/>
      <c r="FF14" s="369"/>
      <c r="FG14" s="369"/>
      <c r="FH14" s="369"/>
      <c r="FI14" s="369"/>
      <c r="FJ14" s="369"/>
      <c r="FK14" s="369"/>
      <c r="FL14" s="369"/>
      <c r="FM14" s="369"/>
      <c r="FN14" s="369"/>
      <c r="FO14" s="369"/>
      <c r="FP14" s="369"/>
      <c r="FQ14" s="369"/>
      <c r="FR14" s="369"/>
      <c r="FS14" s="369"/>
      <c r="FT14" s="369"/>
      <c r="FU14" s="369"/>
      <c r="FV14" s="369"/>
      <c r="FW14" s="369"/>
      <c r="FX14" s="369"/>
      <c r="FY14" s="369"/>
      <c r="FZ14" s="369"/>
      <c r="GA14" s="369"/>
      <c r="GB14" s="369"/>
      <c r="GC14" s="369"/>
      <c r="GD14" s="369"/>
      <c r="GE14" s="369"/>
      <c r="GF14" s="369"/>
      <c r="GG14" s="369"/>
      <c r="GH14" s="369"/>
      <c r="GI14" s="369"/>
      <c r="GJ14" s="369"/>
      <c r="GK14" s="369"/>
      <c r="GL14" s="369"/>
      <c r="GM14" s="369"/>
      <c r="GN14" s="369"/>
      <c r="GO14" s="369"/>
      <c r="GP14" s="369"/>
      <c r="GQ14" s="369"/>
      <c r="GR14" s="369"/>
      <c r="GS14" s="369"/>
      <c r="GT14" s="369"/>
      <c r="GU14" s="369"/>
      <c r="GV14" s="369"/>
      <c r="GW14" s="369"/>
      <c r="GX14" s="369"/>
      <c r="GY14" s="369"/>
      <c r="GZ14" s="369"/>
      <c r="HA14" s="369"/>
      <c r="HB14" s="369"/>
      <c r="HC14" s="369"/>
      <c r="HD14" s="369"/>
      <c r="HE14" s="369"/>
      <c r="HF14" s="369"/>
      <c r="HG14" s="369"/>
      <c r="HH14" s="369"/>
      <c r="HI14" s="369"/>
      <c r="HJ14" s="369"/>
      <c r="HK14" s="369"/>
      <c r="HL14" s="369"/>
      <c r="HM14" s="369"/>
      <c r="HN14" s="369"/>
      <c r="HO14" s="369"/>
      <c r="HP14" s="369"/>
      <c r="HQ14" s="369"/>
      <c r="HR14" s="369"/>
      <c r="HS14" s="369"/>
      <c r="HT14" s="369"/>
      <c r="HU14" s="369"/>
      <c r="HV14" s="369"/>
      <c r="HW14" s="369"/>
      <c r="HX14" s="369"/>
      <c r="HY14" s="369"/>
      <c r="HZ14" s="369"/>
      <c r="IA14" s="369"/>
      <c r="IB14" s="369"/>
      <c r="IC14" s="369"/>
      <c r="ID14" s="369"/>
      <c r="IE14" s="369"/>
      <c r="IF14" s="369"/>
      <c r="IG14" s="369"/>
      <c r="IH14" s="369"/>
      <c r="II14" s="369"/>
      <c r="IJ14" s="369"/>
      <c r="IK14" s="369"/>
      <c r="IL14" s="369"/>
      <c r="IM14" s="369"/>
      <c r="IN14" s="369"/>
      <c r="IO14" s="369"/>
      <c r="IP14" s="369"/>
      <c r="IQ14" s="369"/>
      <c r="IR14" s="369"/>
      <c r="IS14" s="369"/>
      <c r="IT14" s="369"/>
      <c r="IU14" s="369"/>
      <c r="IV14" s="369"/>
      <c r="IW14" s="369"/>
      <c r="IX14" s="369"/>
      <c r="IY14" s="369"/>
      <c r="IZ14" s="369"/>
      <c r="JA14" s="369"/>
      <c r="JB14" s="369"/>
      <c r="JC14" s="369"/>
      <c r="JD14" s="369"/>
      <c r="JE14" s="369"/>
      <c r="JF14" s="369"/>
      <c r="JG14" s="369"/>
      <c r="JH14" s="369"/>
      <c r="JI14" s="369"/>
      <c r="JJ14" s="369"/>
      <c r="JK14" s="369"/>
      <c r="JL14" s="369"/>
      <c r="JM14" s="369"/>
      <c r="JN14" s="369"/>
      <c r="JO14" s="369"/>
      <c r="JP14" s="369"/>
      <c r="JQ14" s="369"/>
      <c r="JR14" s="369"/>
      <c r="JS14" s="369"/>
      <c r="JT14" s="369"/>
      <c r="JU14" s="369"/>
      <c r="JV14" s="369"/>
      <c r="JW14" s="369"/>
      <c r="JX14" s="369"/>
      <c r="JY14" s="369"/>
      <c r="JZ14" s="369"/>
      <c r="KA14" s="369"/>
      <c r="KB14" s="369"/>
      <c r="KC14" s="369"/>
      <c r="KD14" s="369"/>
      <c r="KE14" s="369"/>
      <c r="KF14" s="369"/>
      <c r="KG14" s="369"/>
      <c r="KH14" s="369"/>
      <c r="KI14" s="369"/>
      <c r="KJ14" s="369"/>
      <c r="KK14" s="369"/>
      <c r="KL14" s="369"/>
      <c r="KM14" s="369"/>
      <c r="KN14" s="369"/>
      <c r="KO14" s="369"/>
      <c r="KP14" s="369"/>
      <c r="KQ14" s="369"/>
      <c r="KR14" s="369"/>
      <c r="KS14" s="369"/>
      <c r="KT14" s="369"/>
      <c r="KU14" s="369"/>
      <c r="KV14" s="369"/>
      <c r="KW14" s="369"/>
      <c r="KX14" s="369"/>
      <c r="KY14" s="369"/>
      <c r="KZ14" s="369"/>
      <c r="LA14" s="369"/>
      <c r="LB14" s="369"/>
      <c r="LC14" s="369"/>
      <c r="LD14" s="369"/>
      <c r="LE14" s="369"/>
      <c r="LF14" s="369"/>
      <c r="LG14" s="369"/>
      <c r="LH14" s="369"/>
      <c r="LI14" s="369"/>
      <c r="LJ14" s="369"/>
      <c r="LK14" s="369"/>
      <c r="LL14" s="369"/>
      <c r="LM14" s="369"/>
      <c r="LN14" s="369"/>
      <c r="LO14" s="369"/>
      <c r="LP14" s="369"/>
      <c r="LQ14" s="369"/>
      <c r="LR14" s="369"/>
      <c r="LS14" s="369"/>
      <c r="LT14" s="369"/>
      <c r="LU14" s="369"/>
      <c r="LV14" s="369"/>
      <c r="LW14" s="369"/>
      <c r="LX14" s="369"/>
      <c r="LY14" s="369"/>
      <c r="LZ14" s="369"/>
      <c r="MA14" s="369"/>
      <c r="MB14" s="369"/>
      <c r="MC14" s="369"/>
      <c r="MD14" s="369"/>
      <c r="ME14" s="369"/>
      <c r="MF14" s="369"/>
      <c r="MG14" s="369"/>
      <c r="MH14" s="369"/>
      <c r="MI14" s="369"/>
      <c r="MJ14" s="369"/>
      <c r="MK14" s="369"/>
      <c r="ML14" s="369"/>
      <c r="MM14" s="369"/>
      <c r="MN14" s="369"/>
      <c r="MO14" s="369"/>
      <c r="MP14" s="369"/>
      <c r="MQ14" s="369"/>
      <c r="MR14" s="369"/>
      <c r="MS14" s="369"/>
      <c r="MT14" s="369"/>
      <c r="MU14" s="369"/>
      <c r="MV14" s="369"/>
      <c r="MW14" s="369"/>
      <c r="MX14" s="369"/>
      <c r="MY14" s="369"/>
      <c r="MZ14" s="369"/>
      <c r="NA14" s="369"/>
      <c r="NB14" s="369"/>
      <c r="NC14" s="369"/>
      <c r="ND14" s="369"/>
      <c r="NE14" s="369"/>
      <c r="NF14" s="369"/>
      <c r="NG14" s="369"/>
      <c r="NH14" s="369"/>
      <c r="NI14" s="369"/>
      <c r="NJ14" s="369"/>
      <c r="NK14" s="369"/>
      <c r="NL14" s="369"/>
      <c r="NM14" s="369"/>
      <c r="NN14" s="369"/>
      <c r="NO14" s="369"/>
      <c r="NP14" s="369"/>
      <c r="NQ14" s="369"/>
      <c r="NR14" s="369"/>
      <c r="NS14" s="369"/>
      <c r="NT14" s="369"/>
      <c r="NU14" s="369"/>
      <c r="NV14" s="369"/>
      <c r="NW14" s="369"/>
      <c r="NX14" s="369"/>
      <c r="NY14" s="369"/>
      <c r="NZ14" s="369"/>
      <c r="OA14" s="369"/>
      <c r="OB14" s="369"/>
      <c r="OC14" s="369"/>
      <c r="OD14" s="369"/>
      <c r="OE14" s="369"/>
      <c r="OF14" s="369"/>
      <c r="OG14" s="369"/>
      <c r="OH14" s="369"/>
      <c r="OI14" s="369"/>
      <c r="OJ14" s="369"/>
      <c r="OK14" s="369"/>
      <c r="OL14" s="369"/>
      <c r="OM14" s="369"/>
      <c r="ON14" s="369"/>
      <c r="OO14" s="369"/>
      <c r="OP14" s="369"/>
      <c r="OQ14" s="369"/>
      <c r="OR14" s="369"/>
      <c r="OS14" s="369"/>
      <c r="OT14" s="369"/>
      <c r="OU14" s="369"/>
      <c r="OV14" s="369"/>
      <c r="OW14" s="369"/>
      <c r="OX14" s="369"/>
      <c r="OY14" s="369"/>
      <c r="OZ14" s="369"/>
      <c r="PA14" s="369"/>
      <c r="PB14" s="369"/>
      <c r="PC14" s="369"/>
      <c r="PD14" s="369"/>
      <c r="PE14" s="369"/>
      <c r="PF14" s="369"/>
      <c r="PG14" s="369"/>
      <c r="PH14" s="369"/>
      <c r="PI14" s="369"/>
      <c r="PJ14" s="369"/>
      <c r="PK14" s="369"/>
      <c r="PL14" s="369"/>
      <c r="PM14" s="369"/>
      <c r="PN14" s="369"/>
      <c r="PO14" s="369"/>
      <c r="PP14" s="369"/>
      <c r="PQ14" s="369"/>
      <c r="PR14" s="369"/>
      <c r="PS14" s="369"/>
      <c r="PT14" s="369"/>
      <c r="PU14" s="369"/>
      <c r="PV14" s="369"/>
      <c r="PW14" s="369"/>
      <c r="PX14" s="369"/>
      <c r="PY14" s="369"/>
      <c r="PZ14" s="369"/>
      <c r="QA14" s="369"/>
      <c r="QB14" s="369"/>
      <c r="QC14" s="369"/>
      <c r="QD14" s="369"/>
      <c r="QE14" s="369"/>
      <c r="QF14" s="369"/>
      <c r="QG14" s="369"/>
      <c r="QH14" s="369"/>
      <c r="QI14" s="369"/>
      <c r="QJ14" s="369"/>
      <c r="QK14" s="369"/>
      <c r="QL14" s="369"/>
      <c r="QM14" s="369"/>
      <c r="QN14" s="369"/>
      <c r="QO14" s="369"/>
      <c r="QP14" s="369"/>
      <c r="QQ14" s="369"/>
      <c r="QR14" s="369"/>
      <c r="QS14" s="369"/>
      <c r="QT14" s="369"/>
      <c r="QU14" s="369"/>
      <c r="QV14" s="369"/>
      <c r="QW14" s="369"/>
      <c r="QX14" s="369"/>
      <c r="QY14" s="369"/>
      <c r="QZ14" s="369"/>
      <c r="RA14" s="369"/>
      <c r="RB14" s="369"/>
      <c r="RC14" s="369"/>
      <c r="RD14" s="369"/>
      <c r="RE14" s="369"/>
      <c r="RF14" s="369"/>
      <c r="RG14" s="369"/>
      <c r="RH14" s="369"/>
      <c r="RI14" s="369"/>
      <c r="RJ14" s="369"/>
      <c r="RK14" s="369"/>
      <c r="RL14" s="369"/>
      <c r="RM14" s="369"/>
      <c r="RN14" s="369"/>
      <c r="RO14" s="369"/>
      <c r="RP14" s="369"/>
      <c r="RQ14" s="369"/>
      <c r="RR14" s="369"/>
      <c r="RS14" s="369"/>
      <c r="RT14" s="369"/>
      <c r="RU14" s="369"/>
      <c r="RV14" s="369"/>
      <c r="RW14" s="369"/>
      <c r="RX14" s="369"/>
      <c r="RY14" s="369"/>
      <c r="RZ14" s="369"/>
      <c r="SA14" s="369"/>
      <c r="SB14" s="369"/>
      <c r="SC14" s="369"/>
      <c r="SD14" s="369"/>
      <c r="SE14" s="369"/>
      <c r="SF14" s="369"/>
      <c r="SG14" s="369"/>
      <c r="SH14" s="369"/>
      <c r="SI14" s="369"/>
      <c r="SJ14" s="369"/>
      <c r="SK14" s="369"/>
      <c r="SL14" s="369"/>
      <c r="SM14" s="369"/>
      <c r="SN14" s="369"/>
      <c r="SO14" s="369"/>
      <c r="SP14" s="369"/>
      <c r="SQ14" s="369"/>
      <c r="SR14" s="369"/>
      <c r="SS14" s="369"/>
      <c r="ST14" s="369"/>
      <c r="SU14" s="369"/>
      <c r="SV14" s="369"/>
      <c r="SW14" s="369"/>
      <c r="SX14" s="369"/>
      <c r="SY14" s="369"/>
      <c r="SZ14" s="369"/>
      <c r="TA14" s="369"/>
      <c r="TB14" s="369"/>
      <c r="TC14" s="369"/>
      <c r="TD14" s="369"/>
      <c r="TE14" s="369"/>
      <c r="TF14" s="369"/>
      <c r="TG14" s="369"/>
      <c r="TH14" s="369"/>
      <c r="TI14" s="369"/>
      <c r="TJ14" s="369"/>
      <c r="TK14" s="369"/>
      <c r="TL14" s="369"/>
      <c r="TM14" s="369"/>
      <c r="TN14" s="369"/>
      <c r="TO14" s="369"/>
      <c r="TP14" s="369"/>
      <c r="TQ14" s="369"/>
      <c r="TR14" s="369"/>
      <c r="TS14" s="369"/>
      <c r="TT14" s="369"/>
      <c r="TU14" s="369"/>
      <c r="TV14" s="369"/>
      <c r="TW14" s="369"/>
      <c r="TX14" s="369"/>
      <c r="TY14" s="369"/>
      <c r="TZ14" s="369"/>
      <c r="UA14" s="369"/>
      <c r="UB14" s="369"/>
      <c r="UC14" s="369"/>
      <c r="UD14" s="369"/>
      <c r="UE14" s="369"/>
      <c r="UF14" s="369"/>
      <c r="UG14" s="369"/>
      <c r="UH14" s="369"/>
      <c r="UI14" s="369"/>
      <c r="UJ14" s="369"/>
      <c r="UK14" s="369"/>
      <c r="UL14" s="369"/>
      <c r="UM14" s="369"/>
      <c r="UN14" s="369"/>
      <c r="UO14" s="369"/>
      <c r="UP14" s="369"/>
      <c r="UQ14" s="369"/>
      <c r="UR14" s="369"/>
      <c r="US14" s="369"/>
      <c r="UT14" s="369"/>
      <c r="UU14" s="369"/>
      <c r="UV14" s="369"/>
      <c r="UW14" s="369"/>
      <c r="UX14" s="369"/>
      <c r="UY14" s="369"/>
      <c r="UZ14" s="369"/>
      <c r="VA14" s="369"/>
      <c r="VB14" s="369"/>
      <c r="VC14" s="369"/>
      <c r="VD14" s="369"/>
      <c r="VE14" s="369"/>
      <c r="VF14" s="369"/>
      <c r="VG14" s="369"/>
      <c r="VH14" s="369"/>
      <c r="VI14" s="369"/>
      <c r="VJ14" s="369"/>
      <c r="VK14" s="369"/>
      <c r="VL14" s="369"/>
      <c r="VM14" s="369"/>
      <c r="VN14" s="369"/>
      <c r="VO14" s="369"/>
      <c r="VP14" s="369"/>
      <c r="VQ14" s="369"/>
      <c r="VR14" s="369"/>
      <c r="VS14" s="369"/>
      <c r="VT14" s="369"/>
      <c r="VU14" s="369"/>
      <c r="VV14" s="369"/>
      <c r="VW14" s="369"/>
      <c r="VX14" s="369"/>
      <c r="VY14" s="369"/>
      <c r="VZ14" s="369"/>
      <c r="WA14" s="369"/>
      <c r="WB14" s="369"/>
      <c r="WC14" s="369"/>
      <c r="WD14" s="369"/>
      <c r="WE14" s="369"/>
      <c r="WF14" s="369"/>
      <c r="WG14" s="369"/>
      <c r="WH14" s="369"/>
      <c r="WI14" s="369"/>
      <c r="WJ14" s="369"/>
      <c r="WK14" s="369"/>
      <c r="WL14" s="369"/>
      <c r="WM14" s="369"/>
      <c r="WN14" s="369"/>
      <c r="WO14" s="369"/>
      <c r="WP14" s="369"/>
      <c r="WQ14" s="369"/>
      <c r="WR14" s="369"/>
      <c r="WS14" s="369"/>
      <c r="WT14" s="369"/>
      <c r="WU14" s="369"/>
      <c r="WV14" s="369"/>
      <c r="WW14" s="369"/>
      <c r="WX14" s="369"/>
      <c r="WY14" s="369"/>
      <c r="WZ14" s="369"/>
      <c r="XA14" s="369"/>
      <c r="XB14" s="369"/>
      <c r="XC14" s="369"/>
      <c r="XD14" s="369"/>
      <c r="XE14" s="369"/>
      <c r="XF14" s="369"/>
      <c r="XG14" s="369"/>
      <c r="XH14" s="369"/>
      <c r="XI14" s="369"/>
      <c r="XJ14" s="369"/>
      <c r="XK14" s="369"/>
      <c r="XL14" s="369"/>
      <c r="XM14" s="369"/>
      <c r="XN14" s="369"/>
      <c r="XO14" s="369"/>
      <c r="XP14" s="369"/>
      <c r="XQ14" s="369"/>
      <c r="XR14" s="369"/>
      <c r="XS14" s="369"/>
      <c r="XT14" s="369"/>
      <c r="XU14" s="369"/>
      <c r="XV14" s="369"/>
      <c r="XW14" s="369"/>
      <c r="XX14" s="369"/>
      <c r="XY14" s="369"/>
      <c r="XZ14" s="369"/>
      <c r="YA14" s="369"/>
      <c r="YB14" s="369"/>
      <c r="YC14" s="369"/>
      <c r="YD14" s="369"/>
      <c r="YE14" s="369"/>
      <c r="YF14" s="369"/>
      <c r="YG14" s="369"/>
      <c r="YH14" s="369"/>
      <c r="YI14" s="369"/>
      <c r="YJ14" s="369"/>
      <c r="YK14" s="369"/>
      <c r="YL14" s="369"/>
      <c r="YM14" s="369"/>
      <c r="YN14" s="369"/>
      <c r="YO14" s="369"/>
      <c r="YP14" s="369"/>
      <c r="YQ14" s="369"/>
      <c r="YR14" s="369"/>
      <c r="YS14" s="369"/>
      <c r="YT14" s="369"/>
      <c r="YU14" s="369"/>
      <c r="YV14" s="369"/>
      <c r="YW14" s="369"/>
      <c r="YX14" s="369"/>
      <c r="YY14" s="369"/>
      <c r="YZ14" s="369"/>
      <c r="ZA14" s="369"/>
      <c r="ZB14" s="369"/>
      <c r="ZC14" s="369"/>
      <c r="ZD14" s="369"/>
      <c r="ZE14" s="369"/>
      <c r="ZF14" s="369"/>
      <c r="ZG14" s="369"/>
      <c r="ZH14" s="369"/>
      <c r="ZI14" s="369"/>
      <c r="ZJ14" s="369"/>
      <c r="ZK14" s="369"/>
      <c r="ZL14" s="369"/>
      <c r="ZM14" s="369"/>
      <c r="ZN14" s="369"/>
      <c r="ZO14" s="369"/>
      <c r="ZP14" s="369"/>
      <c r="ZQ14" s="369"/>
      <c r="ZR14" s="369"/>
      <c r="ZS14" s="369"/>
      <c r="ZT14" s="369"/>
      <c r="ZU14" s="369"/>
      <c r="ZV14" s="369"/>
      <c r="ZW14" s="369"/>
      <c r="ZX14" s="369"/>
      <c r="ZY14" s="369"/>
      <c r="ZZ14" s="369"/>
      <c r="AAA14" s="369"/>
      <c r="AAB14" s="369"/>
      <c r="AAC14" s="369"/>
      <c r="AAD14" s="369"/>
      <c r="AAE14" s="369"/>
      <c r="AAF14" s="369"/>
      <c r="AAG14" s="369"/>
      <c r="AAH14" s="369"/>
      <c r="AAI14" s="369"/>
      <c r="AAJ14" s="369"/>
      <c r="AAK14" s="369"/>
      <c r="AAL14" s="369"/>
      <c r="AAM14" s="369"/>
      <c r="AAN14" s="369"/>
      <c r="AAO14" s="369"/>
      <c r="AAP14" s="369"/>
      <c r="AAQ14" s="369"/>
      <c r="AAR14" s="369"/>
      <c r="AAS14" s="369"/>
      <c r="AAT14" s="369"/>
      <c r="AAU14" s="369"/>
      <c r="AAV14" s="369"/>
      <c r="AAW14" s="369"/>
      <c r="AAX14" s="369"/>
      <c r="AAY14" s="369"/>
      <c r="AAZ14" s="369"/>
      <c r="ABA14" s="369"/>
      <c r="ABB14" s="369"/>
      <c r="ABC14" s="369"/>
      <c r="ABD14" s="369"/>
      <c r="ABE14" s="369"/>
      <c r="ABF14" s="369"/>
      <c r="ABG14" s="369"/>
      <c r="ABH14" s="369"/>
      <c r="ABI14" s="369"/>
      <c r="ABJ14" s="369"/>
      <c r="ABK14" s="369"/>
      <c r="ABL14" s="369"/>
      <c r="ABM14" s="369"/>
      <c r="ABN14" s="369"/>
      <c r="ABO14" s="369"/>
      <c r="ABP14" s="369"/>
      <c r="ABQ14" s="369"/>
      <c r="ABR14" s="369"/>
      <c r="ABS14" s="369"/>
      <c r="ABT14" s="369"/>
      <c r="ABU14" s="369"/>
      <c r="ABV14" s="369"/>
      <c r="ABW14" s="369"/>
      <c r="ABX14" s="369"/>
      <c r="ABY14" s="369"/>
      <c r="ABZ14" s="369"/>
      <c r="ACA14" s="369"/>
      <c r="ACB14" s="369"/>
      <c r="ACC14" s="369"/>
      <c r="ACD14" s="369"/>
      <c r="ACE14" s="369"/>
      <c r="ACF14" s="369"/>
      <c r="ACG14" s="369"/>
      <c r="ACH14" s="369"/>
      <c r="ACI14" s="369"/>
      <c r="ACJ14" s="369"/>
      <c r="ACK14" s="369"/>
      <c r="ACL14" s="369"/>
      <c r="ACM14" s="369"/>
      <c r="ACN14" s="369"/>
      <c r="ACO14" s="369"/>
      <c r="ACP14" s="369"/>
      <c r="ACQ14" s="369"/>
      <c r="ACR14" s="369"/>
      <c r="ACS14" s="369"/>
      <c r="ACT14" s="369"/>
      <c r="ACU14" s="369"/>
      <c r="ACV14" s="369"/>
      <c r="ACW14" s="369"/>
      <c r="ACX14" s="369"/>
      <c r="ACY14" s="369"/>
      <c r="ACZ14" s="369"/>
      <c r="ADA14" s="369"/>
      <c r="ADB14" s="369"/>
      <c r="ADC14" s="369"/>
      <c r="ADD14" s="369"/>
      <c r="ADE14" s="369"/>
      <c r="ADF14" s="369"/>
      <c r="ADG14" s="369"/>
      <c r="ADH14" s="369"/>
      <c r="ADI14" s="369"/>
      <c r="ADJ14" s="369"/>
      <c r="ADK14" s="369"/>
      <c r="ADL14" s="369"/>
      <c r="ADM14" s="369"/>
      <c r="ADN14" s="369"/>
      <c r="ADO14" s="369"/>
      <c r="ADP14" s="369"/>
      <c r="ADQ14" s="369"/>
      <c r="ADR14" s="369"/>
      <c r="ADS14" s="369"/>
      <c r="ADT14" s="369"/>
      <c r="ADU14" s="369"/>
      <c r="ADV14" s="369"/>
      <c r="ADW14" s="369"/>
      <c r="ADX14" s="369"/>
      <c r="ADY14" s="369"/>
      <c r="ADZ14" s="369"/>
      <c r="AEA14" s="369"/>
      <c r="AEB14" s="369"/>
      <c r="AEC14" s="369"/>
      <c r="AED14" s="369"/>
      <c r="AEE14" s="369"/>
      <c r="AEF14" s="369"/>
      <c r="AEG14" s="369"/>
      <c r="AEH14" s="369"/>
      <c r="AEI14" s="369"/>
      <c r="AEJ14" s="369"/>
      <c r="AEK14" s="369"/>
      <c r="AEL14" s="369"/>
      <c r="AEM14" s="369"/>
      <c r="AEN14" s="369"/>
      <c r="AEO14" s="369"/>
      <c r="AEP14" s="369"/>
      <c r="AEQ14" s="369"/>
      <c r="AER14" s="369"/>
      <c r="AES14" s="369"/>
      <c r="AET14" s="369"/>
      <c r="AEU14" s="369"/>
      <c r="AEV14" s="369"/>
      <c r="AEW14" s="369"/>
      <c r="AEX14" s="369"/>
      <c r="AEY14" s="369"/>
      <c r="AEZ14" s="369"/>
      <c r="AFA14" s="369"/>
      <c r="AFB14" s="369"/>
      <c r="AFC14" s="369"/>
      <c r="AFD14" s="369"/>
      <c r="AFE14" s="369"/>
      <c r="AFF14" s="369"/>
      <c r="AFG14" s="369"/>
      <c r="AFH14" s="369"/>
      <c r="AFI14" s="369"/>
      <c r="AFJ14" s="369"/>
      <c r="AFK14" s="369"/>
      <c r="AFL14" s="369"/>
      <c r="AFM14" s="369"/>
      <c r="AFN14" s="369"/>
      <c r="AFO14" s="369"/>
      <c r="AFP14" s="369"/>
      <c r="AFQ14" s="369"/>
      <c r="AFR14" s="369"/>
      <c r="AFS14" s="369"/>
      <c r="AFT14" s="369"/>
      <c r="AFU14" s="369"/>
      <c r="AFV14" s="369"/>
      <c r="AFW14" s="369"/>
      <c r="AFX14" s="369"/>
      <c r="AFY14" s="369"/>
      <c r="AFZ14" s="369"/>
      <c r="AGA14" s="369"/>
      <c r="AGB14" s="369"/>
      <c r="AGC14" s="369"/>
      <c r="AGD14" s="369"/>
      <c r="AGE14" s="369"/>
      <c r="AGF14" s="369"/>
      <c r="AGG14" s="369"/>
      <c r="AGH14" s="369"/>
      <c r="AGI14" s="369"/>
      <c r="AGJ14" s="369"/>
      <c r="AGK14" s="369"/>
      <c r="AGL14" s="369"/>
      <c r="AGM14" s="369"/>
      <c r="AGN14" s="369"/>
      <c r="AGO14" s="369"/>
      <c r="AGP14" s="369"/>
      <c r="AGQ14" s="369"/>
      <c r="AGR14" s="369"/>
      <c r="AGS14" s="369"/>
      <c r="AGT14" s="369"/>
      <c r="AGU14" s="369"/>
      <c r="AGV14" s="369"/>
      <c r="AGW14" s="369"/>
      <c r="AGX14" s="369"/>
      <c r="AGY14" s="369"/>
      <c r="AGZ14" s="369"/>
      <c r="AHA14" s="369"/>
      <c r="AHB14" s="369"/>
      <c r="AHC14" s="369"/>
      <c r="AHD14" s="369"/>
      <c r="AHE14" s="369"/>
      <c r="AHF14" s="369"/>
      <c r="AHG14" s="369"/>
      <c r="AHH14" s="369"/>
      <c r="AHI14" s="369"/>
      <c r="AHJ14" s="369"/>
      <c r="AHK14" s="369"/>
      <c r="AHL14" s="369"/>
      <c r="AHM14" s="369"/>
      <c r="AHN14" s="369"/>
      <c r="AHO14" s="369"/>
      <c r="AHP14" s="369"/>
      <c r="AHQ14" s="369"/>
      <c r="AHR14" s="369"/>
      <c r="AHS14" s="369"/>
      <c r="AHT14" s="369"/>
      <c r="AHU14" s="369"/>
      <c r="AHV14" s="369"/>
      <c r="AHW14" s="369"/>
      <c r="AHX14" s="369"/>
      <c r="AHY14" s="369"/>
      <c r="AHZ14" s="369"/>
      <c r="AIA14" s="369"/>
      <c r="AIB14" s="369"/>
      <c r="AIC14" s="369"/>
      <c r="AID14" s="369"/>
      <c r="AIE14" s="369"/>
      <c r="AIF14" s="369"/>
      <c r="AIG14" s="369"/>
      <c r="AIH14" s="369"/>
      <c r="AII14" s="369"/>
      <c r="AIJ14" s="369"/>
      <c r="AIK14" s="369"/>
      <c r="AIL14" s="369"/>
      <c r="AIM14" s="369"/>
      <c r="AIN14" s="369"/>
      <c r="AIO14" s="369"/>
      <c r="AIP14" s="369"/>
      <c r="AIQ14" s="369"/>
      <c r="AIR14" s="369"/>
      <c r="AIS14" s="369"/>
      <c r="AIT14" s="369"/>
      <c r="AIU14" s="369"/>
      <c r="AIV14" s="369"/>
      <c r="AIW14" s="369"/>
      <c r="AIX14" s="369"/>
      <c r="AIY14" s="369"/>
      <c r="AIZ14" s="369"/>
      <c r="AJA14" s="369"/>
      <c r="AJB14" s="369"/>
      <c r="AJC14" s="369"/>
      <c r="AJD14" s="369"/>
      <c r="AJE14" s="369"/>
      <c r="AJF14" s="369"/>
      <c r="AJG14" s="369"/>
      <c r="AJH14" s="369"/>
      <c r="AJI14" s="369"/>
      <c r="AJJ14" s="369"/>
      <c r="AJK14" s="369"/>
      <c r="AJL14" s="369"/>
      <c r="AJM14" s="369"/>
      <c r="AJN14" s="369"/>
      <c r="AJO14" s="369"/>
      <c r="AJP14" s="369"/>
      <c r="AJQ14" s="369"/>
      <c r="AJR14" s="369"/>
      <c r="AJS14" s="369"/>
      <c r="AJT14" s="369"/>
      <c r="AJU14" s="369"/>
      <c r="AJV14" s="369"/>
      <c r="AJW14" s="369"/>
      <c r="AJX14" s="369"/>
      <c r="AJY14" s="369"/>
      <c r="AJZ14" s="369"/>
      <c r="AKA14" s="369"/>
      <c r="AKB14" s="369"/>
      <c r="AKC14" s="369"/>
      <c r="AKD14" s="369"/>
      <c r="AKE14" s="369"/>
      <c r="AKF14" s="369"/>
      <c r="AKG14" s="369"/>
      <c r="AKH14" s="369"/>
      <c r="AKI14" s="369"/>
      <c r="AKJ14" s="369"/>
      <c r="AKK14" s="369"/>
      <c r="AKL14" s="369"/>
      <c r="AKM14" s="369"/>
      <c r="AKN14" s="369"/>
      <c r="AKO14" s="369"/>
      <c r="AKP14" s="369"/>
      <c r="AKQ14" s="369"/>
      <c r="AKR14" s="369"/>
      <c r="AKS14" s="369"/>
      <c r="AKT14" s="369"/>
      <c r="AKU14" s="369"/>
      <c r="AKV14" s="369"/>
      <c r="AKW14" s="369"/>
      <c r="AKX14" s="369"/>
      <c r="AKY14" s="369"/>
      <c r="AKZ14" s="369"/>
      <c r="ALA14" s="369"/>
      <c r="ALB14" s="369"/>
      <c r="ALC14" s="369"/>
      <c r="ALD14" s="369"/>
      <c r="ALE14" s="369"/>
      <c r="ALF14" s="369"/>
      <c r="ALG14" s="369"/>
      <c r="ALH14" s="369"/>
      <c r="ALI14" s="369"/>
      <c r="ALJ14" s="369"/>
      <c r="ALK14" s="369"/>
      <c r="ALL14" s="369"/>
      <c r="ALM14" s="369"/>
      <c r="ALN14" s="369"/>
      <c r="ALO14" s="369"/>
      <c r="ALP14" s="369"/>
      <c r="ALQ14" s="369"/>
      <c r="ALR14" s="369"/>
      <c r="ALS14" s="369"/>
      <c r="ALT14" s="369"/>
      <c r="ALU14" s="369"/>
      <c r="ALV14" s="369"/>
      <c r="ALW14" s="369"/>
      <c r="ALX14" s="369"/>
      <c r="ALY14" s="369"/>
      <c r="ALZ14" s="369"/>
      <c r="AMA14" s="369"/>
      <c r="AMB14" s="369"/>
      <c r="AMC14" s="369"/>
      <c r="AMD14" s="369"/>
      <c r="AME14" s="369"/>
      <c r="AMF14" s="369"/>
      <c r="AMG14" s="369"/>
      <c r="AMH14" s="369"/>
    </row>
    <row r="15" spans="1:1025" ht="12.75" customHeight="1">
      <c r="A15" s="1360"/>
      <c r="B15" s="1361" t="s">
        <v>257</v>
      </c>
      <c r="C15" s="1362"/>
      <c r="D15" s="1363"/>
      <c r="E15" s="1363"/>
      <c r="F15" s="1364"/>
      <c r="G15" s="1365"/>
      <c r="H15" s="1559" t="s">
        <v>11</v>
      </c>
      <c r="I15" s="1559"/>
      <c r="J15" s="1559"/>
      <c r="K15" s="1366"/>
      <c r="L15" s="374"/>
      <c r="M15" s="369"/>
      <c r="N15" s="369"/>
      <c r="O15" s="369"/>
      <c r="P15" s="369"/>
      <c r="Q15" s="369"/>
      <c r="R15" s="369"/>
      <c r="S15" s="369"/>
      <c r="T15" s="369"/>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c r="AT15" s="369"/>
      <c r="AU15" s="369"/>
      <c r="AV15" s="369"/>
      <c r="AW15" s="369"/>
      <c r="AX15" s="369"/>
      <c r="AY15" s="369"/>
      <c r="AZ15" s="369"/>
      <c r="BA15" s="369"/>
      <c r="BB15" s="369"/>
      <c r="BC15" s="369"/>
      <c r="BD15" s="369"/>
      <c r="BE15" s="369"/>
      <c r="BF15" s="369"/>
      <c r="BG15" s="369"/>
      <c r="BH15" s="369"/>
      <c r="BI15" s="369"/>
      <c r="BJ15" s="369"/>
      <c r="BK15" s="369"/>
      <c r="BL15" s="369"/>
      <c r="BM15" s="369"/>
      <c r="BN15" s="369"/>
      <c r="BO15" s="369"/>
      <c r="BP15" s="369"/>
      <c r="BQ15" s="369"/>
      <c r="BR15" s="369"/>
      <c r="BS15" s="369"/>
      <c r="BT15" s="369"/>
      <c r="BU15" s="369"/>
      <c r="BV15" s="369"/>
      <c r="BW15" s="369"/>
      <c r="BX15" s="369"/>
      <c r="BY15" s="369"/>
      <c r="BZ15" s="369"/>
      <c r="CA15" s="369"/>
      <c r="CB15" s="369"/>
      <c r="CC15" s="369"/>
      <c r="CD15" s="369"/>
      <c r="CE15" s="369"/>
      <c r="CF15" s="369"/>
      <c r="CG15" s="369"/>
      <c r="CH15" s="369"/>
      <c r="CI15" s="369"/>
      <c r="CJ15" s="369"/>
      <c r="CK15" s="369"/>
      <c r="CL15" s="369"/>
      <c r="CM15" s="369"/>
      <c r="CN15" s="369"/>
      <c r="CO15" s="369"/>
      <c r="CP15" s="369"/>
      <c r="CQ15" s="369"/>
      <c r="CR15" s="369"/>
      <c r="CS15" s="369"/>
      <c r="CT15" s="369"/>
      <c r="CU15" s="369"/>
      <c r="CV15" s="369"/>
      <c r="CW15" s="369"/>
      <c r="CX15" s="369"/>
      <c r="CY15" s="369"/>
      <c r="CZ15" s="369"/>
      <c r="DA15" s="369"/>
      <c r="DB15" s="369"/>
      <c r="DC15" s="369"/>
      <c r="DD15" s="369"/>
      <c r="DE15" s="369"/>
      <c r="DF15" s="369"/>
      <c r="DG15" s="369"/>
      <c r="DH15" s="369"/>
      <c r="DI15" s="369"/>
      <c r="DJ15" s="369"/>
      <c r="DK15" s="369"/>
      <c r="DL15" s="369"/>
      <c r="DM15" s="369"/>
      <c r="DN15" s="369"/>
      <c r="DO15" s="369"/>
      <c r="DP15" s="369"/>
      <c r="DQ15" s="369"/>
      <c r="DR15" s="369"/>
      <c r="DS15" s="369"/>
      <c r="DT15" s="369"/>
      <c r="DU15" s="369"/>
      <c r="DV15" s="369"/>
      <c r="DW15" s="369"/>
      <c r="DX15" s="369"/>
      <c r="DY15" s="369"/>
      <c r="DZ15" s="369"/>
      <c r="EA15" s="369"/>
      <c r="EB15" s="369"/>
      <c r="EC15" s="369"/>
      <c r="ED15" s="369"/>
      <c r="EE15" s="369"/>
      <c r="EF15" s="369"/>
      <c r="EG15" s="369"/>
      <c r="EH15" s="369"/>
      <c r="EI15" s="369"/>
      <c r="EJ15" s="369"/>
      <c r="EK15" s="369"/>
      <c r="EL15" s="369"/>
      <c r="EM15" s="369"/>
      <c r="EN15" s="369"/>
      <c r="EO15" s="369"/>
      <c r="EP15" s="369"/>
      <c r="EQ15" s="369"/>
      <c r="ER15" s="369"/>
      <c r="ES15" s="369"/>
      <c r="ET15" s="369"/>
      <c r="EU15" s="369"/>
      <c r="EV15" s="369"/>
      <c r="EW15" s="369"/>
      <c r="EX15" s="369"/>
      <c r="EY15" s="369"/>
      <c r="EZ15" s="369"/>
      <c r="FA15" s="369"/>
      <c r="FB15" s="369"/>
      <c r="FC15" s="369"/>
      <c r="FD15" s="369"/>
      <c r="FE15" s="369"/>
      <c r="FF15" s="369"/>
      <c r="FG15" s="369"/>
      <c r="FH15" s="369"/>
      <c r="FI15" s="369"/>
      <c r="FJ15" s="369"/>
      <c r="FK15" s="369"/>
      <c r="FL15" s="369"/>
      <c r="FM15" s="369"/>
      <c r="FN15" s="369"/>
      <c r="FO15" s="369"/>
      <c r="FP15" s="369"/>
      <c r="FQ15" s="369"/>
      <c r="FR15" s="369"/>
      <c r="FS15" s="369"/>
      <c r="FT15" s="369"/>
      <c r="FU15" s="369"/>
      <c r="FV15" s="369"/>
      <c r="FW15" s="369"/>
      <c r="FX15" s="369"/>
      <c r="FY15" s="369"/>
      <c r="FZ15" s="369"/>
      <c r="GA15" s="369"/>
      <c r="GB15" s="369"/>
      <c r="GC15" s="369"/>
      <c r="GD15" s="369"/>
      <c r="GE15" s="369"/>
      <c r="GF15" s="369"/>
      <c r="GG15" s="369"/>
      <c r="GH15" s="369"/>
      <c r="GI15" s="369"/>
      <c r="GJ15" s="369"/>
      <c r="GK15" s="369"/>
      <c r="GL15" s="369"/>
      <c r="GM15" s="369"/>
      <c r="GN15" s="369"/>
      <c r="GO15" s="369"/>
      <c r="GP15" s="369"/>
      <c r="GQ15" s="369"/>
      <c r="GR15" s="369"/>
      <c r="GS15" s="369"/>
      <c r="GT15" s="369"/>
      <c r="GU15" s="369"/>
      <c r="GV15" s="369"/>
      <c r="GW15" s="369"/>
      <c r="GX15" s="369"/>
      <c r="GY15" s="369"/>
      <c r="GZ15" s="369"/>
      <c r="HA15" s="369"/>
      <c r="HB15" s="369"/>
      <c r="HC15" s="369"/>
      <c r="HD15" s="369"/>
      <c r="HE15" s="369"/>
      <c r="HF15" s="369"/>
      <c r="HG15" s="369"/>
      <c r="HH15" s="369"/>
      <c r="HI15" s="369"/>
      <c r="HJ15" s="369"/>
      <c r="HK15" s="369"/>
      <c r="HL15" s="369"/>
      <c r="HM15" s="369"/>
      <c r="HN15" s="369"/>
      <c r="HO15" s="369"/>
      <c r="HP15" s="369"/>
      <c r="HQ15" s="369"/>
      <c r="HR15" s="369"/>
      <c r="HS15" s="369"/>
      <c r="HT15" s="369"/>
      <c r="HU15" s="369"/>
      <c r="HV15" s="369"/>
      <c r="HW15" s="369"/>
      <c r="HX15" s="369"/>
      <c r="HY15" s="369"/>
      <c r="HZ15" s="369"/>
      <c r="IA15" s="369"/>
      <c r="IB15" s="369"/>
      <c r="IC15" s="369"/>
      <c r="ID15" s="369"/>
      <c r="IE15" s="369"/>
      <c r="IF15" s="369"/>
      <c r="IG15" s="369"/>
      <c r="IH15" s="369"/>
      <c r="II15" s="369"/>
      <c r="IJ15" s="369"/>
      <c r="IK15" s="369"/>
      <c r="IL15" s="369"/>
      <c r="IM15" s="369"/>
      <c r="IN15" s="369"/>
      <c r="IO15" s="369"/>
      <c r="IP15" s="369"/>
      <c r="IQ15" s="369"/>
      <c r="IR15" s="369"/>
      <c r="IS15" s="369"/>
      <c r="IT15" s="369"/>
      <c r="IU15" s="369"/>
      <c r="IV15" s="369"/>
      <c r="IW15" s="369"/>
      <c r="IX15" s="369"/>
      <c r="IY15" s="369"/>
      <c r="IZ15" s="369"/>
      <c r="JA15" s="369"/>
      <c r="JB15" s="369"/>
      <c r="JC15" s="369"/>
      <c r="JD15" s="369"/>
      <c r="JE15" s="369"/>
      <c r="JF15" s="369"/>
      <c r="JG15" s="369"/>
      <c r="JH15" s="369"/>
      <c r="JI15" s="369"/>
      <c r="JJ15" s="369"/>
      <c r="JK15" s="369"/>
      <c r="JL15" s="369"/>
      <c r="JM15" s="369"/>
      <c r="JN15" s="369"/>
      <c r="JO15" s="369"/>
      <c r="JP15" s="369"/>
      <c r="JQ15" s="369"/>
      <c r="JR15" s="369"/>
      <c r="JS15" s="369"/>
      <c r="JT15" s="369"/>
      <c r="JU15" s="369"/>
      <c r="JV15" s="369"/>
      <c r="JW15" s="369"/>
      <c r="JX15" s="369"/>
      <c r="JY15" s="369"/>
      <c r="JZ15" s="369"/>
      <c r="KA15" s="369"/>
      <c r="KB15" s="369"/>
      <c r="KC15" s="369"/>
      <c r="KD15" s="369"/>
      <c r="KE15" s="369"/>
      <c r="KF15" s="369"/>
      <c r="KG15" s="369"/>
      <c r="KH15" s="369"/>
      <c r="KI15" s="369"/>
      <c r="KJ15" s="369"/>
      <c r="KK15" s="369"/>
      <c r="KL15" s="369"/>
      <c r="KM15" s="369"/>
      <c r="KN15" s="369"/>
      <c r="KO15" s="369"/>
      <c r="KP15" s="369"/>
      <c r="KQ15" s="369"/>
      <c r="KR15" s="369"/>
      <c r="KS15" s="369"/>
      <c r="KT15" s="369"/>
      <c r="KU15" s="369"/>
      <c r="KV15" s="369"/>
      <c r="KW15" s="369"/>
      <c r="KX15" s="369"/>
      <c r="KY15" s="369"/>
      <c r="KZ15" s="369"/>
      <c r="LA15" s="369"/>
      <c r="LB15" s="369"/>
      <c r="LC15" s="369"/>
      <c r="LD15" s="369"/>
      <c r="LE15" s="369"/>
      <c r="LF15" s="369"/>
      <c r="LG15" s="369"/>
      <c r="LH15" s="369"/>
      <c r="LI15" s="369"/>
      <c r="LJ15" s="369"/>
      <c r="LK15" s="369"/>
      <c r="LL15" s="369"/>
      <c r="LM15" s="369"/>
      <c r="LN15" s="369"/>
      <c r="LO15" s="369"/>
      <c r="LP15" s="369"/>
      <c r="LQ15" s="369"/>
      <c r="LR15" s="369"/>
      <c r="LS15" s="369"/>
      <c r="LT15" s="369"/>
      <c r="LU15" s="369"/>
      <c r="LV15" s="369"/>
      <c r="LW15" s="369"/>
      <c r="LX15" s="369"/>
      <c r="LY15" s="369"/>
      <c r="LZ15" s="369"/>
      <c r="MA15" s="369"/>
      <c r="MB15" s="369"/>
      <c r="MC15" s="369"/>
      <c r="MD15" s="369"/>
      <c r="ME15" s="369"/>
      <c r="MF15" s="369"/>
      <c r="MG15" s="369"/>
      <c r="MH15" s="369"/>
      <c r="MI15" s="369"/>
      <c r="MJ15" s="369"/>
      <c r="MK15" s="369"/>
      <c r="ML15" s="369"/>
      <c r="MM15" s="369"/>
      <c r="MN15" s="369"/>
      <c r="MO15" s="369"/>
      <c r="MP15" s="369"/>
      <c r="MQ15" s="369"/>
      <c r="MR15" s="369"/>
      <c r="MS15" s="369"/>
      <c r="MT15" s="369"/>
      <c r="MU15" s="369"/>
      <c r="MV15" s="369"/>
      <c r="MW15" s="369"/>
      <c r="MX15" s="369"/>
      <c r="MY15" s="369"/>
      <c r="MZ15" s="369"/>
      <c r="NA15" s="369"/>
      <c r="NB15" s="369"/>
      <c r="NC15" s="369"/>
      <c r="ND15" s="369"/>
      <c r="NE15" s="369"/>
      <c r="NF15" s="369"/>
      <c r="NG15" s="369"/>
      <c r="NH15" s="369"/>
      <c r="NI15" s="369"/>
      <c r="NJ15" s="369"/>
      <c r="NK15" s="369"/>
      <c r="NL15" s="369"/>
      <c r="NM15" s="369"/>
      <c r="NN15" s="369"/>
      <c r="NO15" s="369"/>
      <c r="NP15" s="369"/>
      <c r="NQ15" s="369"/>
      <c r="NR15" s="369"/>
      <c r="NS15" s="369"/>
      <c r="NT15" s="369"/>
      <c r="NU15" s="369"/>
      <c r="NV15" s="369"/>
      <c r="NW15" s="369"/>
      <c r="NX15" s="369"/>
      <c r="NY15" s="369"/>
      <c r="NZ15" s="369"/>
      <c r="OA15" s="369"/>
      <c r="OB15" s="369"/>
      <c r="OC15" s="369"/>
      <c r="OD15" s="369"/>
      <c r="OE15" s="369"/>
      <c r="OF15" s="369"/>
      <c r="OG15" s="369"/>
      <c r="OH15" s="369"/>
      <c r="OI15" s="369"/>
      <c r="OJ15" s="369"/>
      <c r="OK15" s="369"/>
      <c r="OL15" s="369"/>
      <c r="OM15" s="369"/>
      <c r="ON15" s="369"/>
      <c r="OO15" s="369"/>
      <c r="OP15" s="369"/>
      <c r="OQ15" s="369"/>
      <c r="OR15" s="369"/>
      <c r="OS15" s="369"/>
      <c r="OT15" s="369"/>
      <c r="OU15" s="369"/>
      <c r="OV15" s="369"/>
      <c r="OW15" s="369"/>
      <c r="OX15" s="369"/>
      <c r="OY15" s="369"/>
      <c r="OZ15" s="369"/>
      <c r="PA15" s="369"/>
      <c r="PB15" s="369"/>
      <c r="PC15" s="369"/>
      <c r="PD15" s="369"/>
      <c r="PE15" s="369"/>
      <c r="PF15" s="369"/>
      <c r="PG15" s="369"/>
      <c r="PH15" s="369"/>
      <c r="PI15" s="369"/>
      <c r="PJ15" s="369"/>
      <c r="PK15" s="369"/>
      <c r="PL15" s="369"/>
      <c r="PM15" s="369"/>
      <c r="PN15" s="369"/>
      <c r="PO15" s="369"/>
      <c r="PP15" s="369"/>
      <c r="PQ15" s="369"/>
      <c r="PR15" s="369"/>
      <c r="PS15" s="369"/>
      <c r="PT15" s="369"/>
      <c r="PU15" s="369"/>
      <c r="PV15" s="369"/>
      <c r="PW15" s="369"/>
      <c r="PX15" s="369"/>
      <c r="PY15" s="369"/>
      <c r="PZ15" s="369"/>
      <c r="QA15" s="369"/>
      <c r="QB15" s="369"/>
      <c r="QC15" s="369"/>
      <c r="QD15" s="369"/>
      <c r="QE15" s="369"/>
      <c r="QF15" s="369"/>
      <c r="QG15" s="369"/>
      <c r="QH15" s="369"/>
      <c r="QI15" s="369"/>
      <c r="QJ15" s="369"/>
      <c r="QK15" s="369"/>
      <c r="QL15" s="369"/>
      <c r="QM15" s="369"/>
      <c r="QN15" s="369"/>
      <c r="QO15" s="369"/>
      <c r="QP15" s="369"/>
      <c r="QQ15" s="369"/>
      <c r="QR15" s="369"/>
      <c r="QS15" s="369"/>
      <c r="QT15" s="369"/>
      <c r="QU15" s="369"/>
      <c r="QV15" s="369"/>
      <c r="QW15" s="369"/>
      <c r="QX15" s="369"/>
      <c r="QY15" s="369"/>
      <c r="QZ15" s="369"/>
      <c r="RA15" s="369"/>
      <c r="RB15" s="369"/>
      <c r="RC15" s="369"/>
      <c r="RD15" s="369"/>
      <c r="RE15" s="369"/>
      <c r="RF15" s="369"/>
      <c r="RG15" s="369"/>
      <c r="RH15" s="369"/>
      <c r="RI15" s="369"/>
      <c r="RJ15" s="369"/>
      <c r="RK15" s="369"/>
      <c r="RL15" s="369"/>
      <c r="RM15" s="369"/>
      <c r="RN15" s="369"/>
      <c r="RO15" s="369"/>
      <c r="RP15" s="369"/>
      <c r="RQ15" s="369"/>
      <c r="RR15" s="369"/>
      <c r="RS15" s="369"/>
      <c r="RT15" s="369"/>
      <c r="RU15" s="369"/>
      <c r="RV15" s="369"/>
      <c r="RW15" s="369"/>
      <c r="RX15" s="369"/>
      <c r="RY15" s="369"/>
      <c r="RZ15" s="369"/>
      <c r="SA15" s="369"/>
      <c r="SB15" s="369"/>
      <c r="SC15" s="369"/>
      <c r="SD15" s="369"/>
      <c r="SE15" s="369"/>
      <c r="SF15" s="369"/>
      <c r="SG15" s="369"/>
      <c r="SH15" s="369"/>
      <c r="SI15" s="369"/>
      <c r="SJ15" s="369"/>
      <c r="SK15" s="369"/>
      <c r="SL15" s="369"/>
      <c r="SM15" s="369"/>
      <c r="SN15" s="369"/>
      <c r="SO15" s="369"/>
      <c r="SP15" s="369"/>
      <c r="SQ15" s="369"/>
      <c r="SR15" s="369"/>
      <c r="SS15" s="369"/>
      <c r="ST15" s="369"/>
      <c r="SU15" s="369"/>
      <c r="SV15" s="369"/>
      <c r="SW15" s="369"/>
      <c r="SX15" s="369"/>
      <c r="SY15" s="369"/>
      <c r="SZ15" s="369"/>
      <c r="TA15" s="369"/>
      <c r="TB15" s="369"/>
      <c r="TC15" s="369"/>
      <c r="TD15" s="369"/>
      <c r="TE15" s="369"/>
      <c r="TF15" s="369"/>
      <c r="TG15" s="369"/>
      <c r="TH15" s="369"/>
      <c r="TI15" s="369"/>
      <c r="TJ15" s="369"/>
      <c r="TK15" s="369"/>
      <c r="TL15" s="369"/>
      <c r="TM15" s="369"/>
      <c r="TN15" s="369"/>
      <c r="TO15" s="369"/>
      <c r="TP15" s="369"/>
      <c r="TQ15" s="369"/>
      <c r="TR15" s="369"/>
      <c r="TS15" s="369"/>
      <c r="TT15" s="369"/>
      <c r="TU15" s="369"/>
      <c r="TV15" s="369"/>
      <c r="TW15" s="369"/>
      <c r="TX15" s="369"/>
      <c r="TY15" s="369"/>
      <c r="TZ15" s="369"/>
      <c r="UA15" s="369"/>
      <c r="UB15" s="369"/>
      <c r="UC15" s="369"/>
      <c r="UD15" s="369"/>
      <c r="UE15" s="369"/>
      <c r="UF15" s="369"/>
      <c r="UG15" s="369"/>
      <c r="UH15" s="369"/>
      <c r="UI15" s="369"/>
      <c r="UJ15" s="369"/>
      <c r="UK15" s="369"/>
      <c r="UL15" s="369"/>
      <c r="UM15" s="369"/>
      <c r="UN15" s="369"/>
      <c r="UO15" s="369"/>
      <c r="UP15" s="369"/>
      <c r="UQ15" s="369"/>
      <c r="UR15" s="369"/>
      <c r="US15" s="369"/>
      <c r="UT15" s="369"/>
      <c r="UU15" s="369"/>
      <c r="UV15" s="369"/>
      <c r="UW15" s="369"/>
      <c r="UX15" s="369"/>
      <c r="UY15" s="369"/>
      <c r="UZ15" s="369"/>
      <c r="VA15" s="369"/>
      <c r="VB15" s="369"/>
      <c r="VC15" s="369"/>
      <c r="VD15" s="369"/>
      <c r="VE15" s="369"/>
      <c r="VF15" s="369"/>
      <c r="VG15" s="369"/>
      <c r="VH15" s="369"/>
      <c r="VI15" s="369"/>
      <c r="VJ15" s="369"/>
      <c r="VK15" s="369"/>
      <c r="VL15" s="369"/>
      <c r="VM15" s="369"/>
      <c r="VN15" s="369"/>
      <c r="VO15" s="369"/>
      <c r="VP15" s="369"/>
      <c r="VQ15" s="369"/>
      <c r="VR15" s="369"/>
      <c r="VS15" s="369"/>
      <c r="VT15" s="369"/>
      <c r="VU15" s="369"/>
      <c r="VV15" s="369"/>
      <c r="VW15" s="369"/>
      <c r="VX15" s="369"/>
      <c r="VY15" s="369"/>
      <c r="VZ15" s="369"/>
      <c r="WA15" s="369"/>
      <c r="WB15" s="369"/>
      <c r="WC15" s="369"/>
      <c r="WD15" s="369"/>
      <c r="WE15" s="369"/>
      <c r="WF15" s="369"/>
      <c r="WG15" s="369"/>
      <c r="WH15" s="369"/>
      <c r="WI15" s="369"/>
      <c r="WJ15" s="369"/>
      <c r="WK15" s="369"/>
      <c r="WL15" s="369"/>
      <c r="WM15" s="369"/>
      <c r="WN15" s="369"/>
      <c r="WO15" s="369"/>
      <c r="WP15" s="369"/>
      <c r="WQ15" s="369"/>
      <c r="WR15" s="369"/>
      <c r="WS15" s="369"/>
      <c r="WT15" s="369"/>
      <c r="WU15" s="369"/>
      <c r="WV15" s="369"/>
      <c r="WW15" s="369"/>
      <c r="WX15" s="369"/>
      <c r="WY15" s="369"/>
      <c r="WZ15" s="369"/>
      <c r="XA15" s="369"/>
      <c r="XB15" s="369"/>
      <c r="XC15" s="369"/>
      <c r="XD15" s="369"/>
      <c r="XE15" s="369"/>
      <c r="XF15" s="369"/>
      <c r="XG15" s="369"/>
      <c r="XH15" s="369"/>
      <c r="XI15" s="369"/>
      <c r="XJ15" s="369"/>
      <c r="XK15" s="369"/>
      <c r="XL15" s="369"/>
      <c r="XM15" s="369"/>
      <c r="XN15" s="369"/>
      <c r="XO15" s="369"/>
      <c r="XP15" s="369"/>
      <c r="XQ15" s="369"/>
      <c r="XR15" s="369"/>
      <c r="XS15" s="369"/>
      <c r="XT15" s="369"/>
      <c r="XU15" s="369"/>
      <c r="XV15" s="369"/>
      <c r="XW15" s="369"/>
      <c r="XX15" s="369"/>
      <c r="XY15" s="369"/>
      <c r="XZ15" s="369"/>
      <c r="YA15" s="369"/>
      <c r="YB15" s="369"/>
      <c r="YC15" s="369"/>
      <c r="YD15" s="369"/>
      <c r="YE15" s="369"/>
      <c r="YF15" s="369"/>
      <c r="YG15" s="369"/>
      <c r="YH15" s="369"/>
      <c r="YI15" s="369"/>
      <c r="YJ15" s="369"/>
      <c r="YK15" s="369"/>
      <c r="YL15" s="369"/>
      <c r="YM15" s="369"/>
      <c r="YN15" s="369"/>
      <c r="YO15" s="369"/>
      <c r="YP15" s="369"/>
      <c r="YQ15" s="369"/>
      <c r="YR15" s="369"/>
      <c r="YS15" s="369"/>
      <c r="YT15" s="369"/>
      <c r="YU15" s="369"/>
      <c r="YV15" s="369"/>
      <c r="YW15" s="369"/>
      <c r="YX15" s="369"/>
      <c r="YY15" s="369"/>
      <c r="YZ15" s="369"/>
      <c r="ZA15" s="369"/>
      <c r="ZB15" s="369"/>
      <c r="ZC15" s="369"/>
      <c r="ZD15" s="369"/>
      <c r="ZE15" s="369"/>
      <c r="ZF15" s="369"/>
      <c r="ZG15" s="369"/>
      <c r="ZH15" s="369"/>
      <c r="ZI15" s="369"/>
      <c r="ZJ15" s="369"/>
      <c r="ZK15" s="369"/>
      <c r="ZL15" s="369"/>
      <c r="ZM15" s="369"/>
      <c r="ZN15" s="369"/>
      <c r="ZO15" s="369"/>
      <c r="ZP15" s="369"/>
      <c r="ZQ15" s="369"/>
      <c r="ZR15" s="369"/>
      <c r="ZS15" s="369"/>
      <c r="ZT15" s="369"/>
      <c r="ZU15" s="369"/>
      <c r="ZV15" s="369"/>
      <c r="ZW15" s="369"/>
      <c r="ZX15" s="369"/>
      <c r="ZY15" s="369"/>
      <c r="ZZ15" s="369"/>
      <c r="AAA15" s="369"/>
      <c r="AAB15" s="369"/>
      <c r="AAC15" s="369"/>
      <c r="AAD15" s="369"/>
      <c r="AAE15" s="369"/>
      <c r="AAF15" s="369"/>
      <c r="AAG15" s="369"/>
      <c r="AAH15" s="369"/>
      <c r="AAI15" s="369"/>
      <c r="AAJ15" s="369"/>
      <c r="AAK15" s="369"/>
      <c r="AAL15" s="369"/>
      <c r="AAM15" s="369"/>
      <c r="AAN15" s="369"/>
      <c r="AAO15" s="369"/>
      <c r="AAP15" s="369"/>
      <c r="AAQ15" s="369"/>
      <c r="AAR15" s="369"/>
      <c r="AAS15" s="369"/>
      <c r="AAT15" s="369"/>
      <c r="AAU15" s="369"/>
      <c r="AAV15" s="369"/>
      <c r="AAW15" s="369"/>
      <c r="AAX15" s="369"/>
      <c r="AAY15" s="369"/>
      <c r="AAZ15" s="369"/>
      <c r="ABA15" s="369"/>
      <c r="ABB15" s="369"/>
      <c r="ABC15" s="369"/>
      <c r="ABD15" s="369"/>
      <c r="ABE15" s="369"/>
      <c r="ABF15" s="369"/>
      <c r="ABG15" s="369"/>
      <c r="ABH15" s="369"/>
      <c r="ABI15" s="369"/>
      <c r="ABJ15" s="369"/>
      <c r="ABK15" s="369"/>
      <c r="ABL15" s="369"/>
      <c r="ABM15" s="369"/>
      <c r="ABN15" s="369"/>
      <c r="ABO15" s="369"/>
      <c r="ABP15" s="369"/>
      <c r="ABQ15" s="369"/>
      <c r="ABR15" s="369"/>
      <c r="ABS15" s="369"/>
      <c r="ABT15" s="369"/>
      <c r="ABU15" s="369"/>
      <c r="ABV15" s="369"/>
      <c r="ABW15" s="369"/>
      <c r="ABX15" s="369"/>
      <c r="ABY15" s="369"/>
      <c r="ABZ15" s="369"/>
      <c r="ACA15" s="369"/>
      <c r="ACB15" s="369"/>
      <c r="ACC15" s="369"/>
      <c r="ACD15" s="369"/>
      <c r="ACE15" s="369"/>
      <c r="ACF15" s="369"/>
      <c r="ACG15" s="369"/>
      <c r="ACH15" s="369"/>
      <c r="ACI15" s="369"/>
      <c r="ACJ15" s="369"/>
      <c r="ACK15" s="369"/>
      <c r="ACL15" s="369"/>
      <c r="ACM15" s="369"/>
      <c r="ACN15" s="369"/>
      <c r="ACO15" s="369"/>
      <c r="ACP15" s="369"/>
      <c r="ACQ15" s="369"/>
      <c r="ACR15" s="369"/>
      <c r="ACS15" s="369"/>
      <c r="ACT15" s="369"/>
      <c r="ACU15" s="369"/>
      <c r="ACV15" s="369"/>
      <c r="ACW15" s="369"/>
      <c r="ACX15" s="369"/>
      <c r="ACY15" s="369"/>
      <c r="ACZ15" s="369"/>
      <c r="ADA15" s="369"/>
      <c r="ADB15" s="369"/>
      <c r="ADC15" s="369"/>
      <c r="ADD15" s="369"/>
      <c r="ADE15" s="369"/>
      <c r="ADF15" s="369"/>
      <c r="ADG15" s="369"/>
      <c r="ADH15" s="369"/>
      <c r="ADI15" s="369"/>
      <c r="ADJ15" s="369"/>
      <c r="ADK15" s="369"/>
      <c r="ADL15" s="369"/>
      <c r="ADM15" s="369"/>
      <c r="ADN15" s="369"/>
      <c r="ADO15" s="369"/>
      <c r="ADP15" s="369"/>
      <c r="ADQ15" s="369"/>
      <c r="ADR15" s="369"/>
      <c r="ADS15" s="369"/>
      <c r="ADT15" s="369"/>
      <c r="ADU15" s="369"/>
      <c r="ADV15" s="369"/>
      <c r="ADW15" s="369"/>
      <c r="ADX15" s="369"/>
      <c r="ADY15" s="369"/>
      <c r="ADZ15" s="369"/>
      <c r="AEA15" s="369"/>
      <c r="AEB15" s="369"/>
      <c r="AEC15" s="369"/>
      <c r="AED15" s="369"/>
      <c r="AEE15" s="369"/>
      <c r="AEF15" s="369"/>
      <c r="AEG15" s="369"/>
      <c r="AEH15" s="369"/>
      <c r="AEI15" s="369"/>
      <c r="AEJ15" s="369"/>
      <c r="AEK15" s="369"/>
      <c r="AEL15" s="369"/>
      <c r="AEM15" s="369"/>
      <c r="AEN15" s="369"/>
      <c r="AEO15" s="369"/>
      <c r="AEP15" s="369"/>
      <c r="AEQ15" s="369"/>
      <c r="AER15" s="369"/>
      <c r="AES15" s="369"/>
      <c r="AET15" s="369"/>
      <c r="AEU15" s="369"/>
      <c r="AEV15" s="369"/>
      <c r="AEW15" s="369"/>
      <c r="AEX15" s="369"/>
      <c r="AEY15" s="369"/>
      <c r="AEZ15" s="369"/>
      <c r="AFA15" s="369"/>
      <c r="AFB15" s="369"/>
      <c r="AFC15" s="369"/>
      <c r="AFD15" s="369"/>
      <c r="AFE15" s="369"/>
      <c r="AFF15" s="369"/>
      <c r="AFG15" s="369"/>
      <c r="AFH15" s="369"/>
      <c r="AFI15" s="369"/>
      <c r="AFJ15" s="369"/>
      <c r="AFK15" s="369"/>
      <c r="AFL15" s="369"/>
      <c r="AFM15" s="369"/>
      <c r="AFN15" s="369"/>
      <c r="AFO15" s="369"/>
      <c r="AFP15" s="369"/>
      <c r="AFQ15" s="369"/>
      <c r="AFR15" s="369"/>
      <c r="AFS15" s="369"/>
      <c r="AFT15" s="369"/>
      <c r="AFU15" s="369"/>
      <c r="AFV15" s="369"/>
      <c r="AFW15" s="369"/>
      <c r="AFX15" s="369"/>
      <c r="AFY15" s="369"/>
      <c r="AFZ15" s="369"/>
      <c r="AGA15" s="369"/>
      <c r="AGB15" s="369"/>
      <c r="AGC15" s="369"/>
      <c r="AGD15" s="369"/>
      <c r="AGE15" s="369"/>
      <c r="AGF15" s="369"/>
      <c r="AGG15" s="369"/>
      <c r="AGH15" s="369"/>
      <c r="AGI15" s="369"/>
      <c r="AGJ15" s="369"/>
      <c r="AGK15" s="369"/>
      <c r="AGL15" s="369"/>
      <c r="AGM15" s="369"/>
      <c r="AGN15" s="369"/>
      <c r="AGO15" s="369"/>
      <c r="AGP15" s="369"/>
      <c r="AGQ15" s="369"/>
      <c r="AGR15" s="369"/>
      <c r="AGS15" s="369"/>
      <c r="AGT15" s="369"/>
      <c r="AGU15" s="369"/>
      <c r="AGV15" s="369"/>
      <c r="AGW15" s="369"/>
      <c r="AGX15" s="369"/>
      <c r="AGY15" s="369"/>
      <c r="AGZ15" s="369"/>
      <c r="AHA15" s="369"/>
      <c r="AHB15" s="369"/>
      <c r="AHC15" s="369"/>
      <c r="AHD15" s="369"/>
      <c r="AHE15" s="369"/>
      <c r="AHF15" s="369"/>
      <c r="AHG15" s="369"/>
      <c r="AHH15" s="369"/>
      <c r="AHI15" s="369"/>
      <c r="AHJ15" s="369"/>
      <c r="AHK15" s="369"/>
      <c r="AHL15" s="369"/>
      <c r="AHM15" s="369"/>
      <c r="AHN15" s="369"/>
      <c r="AHO15" s="369"/>
      <c r="AHP15" s="369"/>
      <c r="AHQ15" s="369"/>
      <c r="AHR15" s="369"/>
      <c r="AHS15" s="369"/>
      <c r="AHT15" s="369"/>
      <c r="AHU15" s="369"/>
      <c r="AHV15" s="369"/>
      <c r="AHW15" s="369"/>
      <c r="AHX15" s="369"/>
      <c r="AHY15" s="369"/>
      <c r="AHZ15" s="369"/>
      <c r="AIA15" s="369"/>
      <c r="AIB15" s="369"/>
      <c r="AIC15" s="369"/>
      <c r="AID15" s="369"/>
      <c r="AIE15" s="369"/>
      <c r="AIF15" s="369"/>
      <c r="AIG15" s="369"/>
      <c r="AIH15" s="369"/>
      <c r="AII15" s="369"/>
      <c r="AIJ15" s="369"/>
      <c r="AIK15" s="369"/>
      <c r="AIL15" s="369"/>
      <c r="AIM15" s="369"/>
      <c r="AIN15" s="369"/>
      <c r="AIO15" s="369"/>
      <c r="AIP15" s="369"/>
      <c r="AIQ15" s="369"/>
      <c r="AIR15" s="369"/>
      <c r="AIS15" s="369"/>
      <c r="AIT15" s="369"/>
      <c r="AIU15" s="369"/>
      <c r="AIV15" s="369"/>
      <c r="AIW15" s="369"/>
      <c r="AIX15" s="369"/>
      <c r="AIY15" s="369"/>
      <c r="AIZ15" s="369"/>
      <c r="AJA15" s="369"/>
      <c r="AJB15" s="369"/>
      <c r="AJC15" s="369"/>
      <c r="AJD15" s="369"/>
      <c r="AJE15" s="369"/>
      <c r="AJF15" s="369"/>
      <c r="AJG15" s="369"/>
      <c r="AJH15" s="369"/>
      <c r="AJI15" s="369"/>
      <c r="AJJ15" s="369"/>
      <c r="AJK15" s="369"/>
      <c r="AJL15" s="369"/>
      <c r="AJM15" s="369"/>
      <c r="AJN15" s="369"/>
      <c r="AJO15" s="369"/>
      <c r="AJP15" s="369"/>
      <c r="AJQ15" s="369"/>
      <c r="AJR15" s="369"/>
      <c r="AJS15" s="369"/>
      <c r="AJT15" s="369"/>
      <c r="AJU15" s="369"/>
      <c r="AJV15" s="369"/>
      <c r="AJW15" s="369"/>
      <c r="AJX15" s="369"/>
      <c r="AJY15" s="369"/>
      <c r="AJZ15" s="369"/>
      <c r="AKA15" s="369"/>
      <c r="AKB15" s="369"/>
      <c r="AKC15" s="369"/>
      <c r="AKD15" s="369"/>
      <c r="AKE15" s="369"/>
      <c r="AKF15" s="369"/>
      <c r="AKG15" s="369"/>
      <c r="AKH15" s="369"/>
      <c r="AKI15" s="369"/>
      <c r="AKJ15" s="369"/>
      <c r="AKK15" s="369"/>
      <c r="AKL15" s="369"/>
      <c r="AKM15" s="369"/>
      <c r="AKN15" s="369"/>
      <c r="AKO15" s="369"/>
      <c r="AKP15" s="369"/>
      <c r="AKQ15" s="369"/>
      <c r="AKR15" s="369"/>
      <c r="AKS15" s="369"/>
      <c r="AKT15" s="369"/>
      <c r="AKU15" s="369"/>
      <c r="AKV15" s="369"/>
      <c r="AKW15" s="369"/>
      <c r="AKX15" s="369"/>
      <c r="AKY15" s="369"/>
      <c r="AKZ15" s="369"/>
      <c r="ALA15" s="369"/>
      <c r="ALB15" s="369"/>
      <c r="ALC15" s="369"/>
      <c r="ALD15" s="369"/>
      <c r="ALE15" s="369"/>
      <c r="ALF15" s="369"/>
      <c r="ALG15" s="369"/>
      <c r="ALH15" s="369"/>
      <c r="ALI15" s="369"/>
      <c r="ALJ15" s="369"/>
      <c r="ALK15" s="369"/>
      <c r="ALL15" s="369"/>
      <c r="ALM15" s="369"/>
      <c r="ALN15" s="369"/>
      <c r="ALO15" s="369"/>
      <c r="ALP15" s="369"/>
      <c r="ALQ15" s="369"/>
      <c r="ALR15" s="369"/>
      <c r="ALS15" s="369"/>
      <c r="ALT15" s="369"/>
      <c r="ALU15" s="369"/>
      <c r="ALV15" s="369"/>
      <c r="ALW15" s="369"/>
      <c r="ALX15" s="369"/>
      <c r="ALY15" s="369"/>
      <c r="ALZ15" s="369"/>
      <c r="AMA15" s="369"/>
      <c r="AMB15" s="369"/>
      <c r="AMC15" s="369"/>
      <c r="AMD15" s="369"/>
      <c r="AME15" s="369"/>
      <c r="AMF15" s="369"/>
      <c r="AMG15" s="369"/>
      <c r="AMH15" s="369"/>
    </row>
    <row r="16" spans="1:1025" ht="12.75" customHeight="1">
      <c r="A16" s="1360"/>
      <c r="B16" s="1367"/>
      <c r="C16" s="1363"/>
      <c r="D16" s="1363"/>
      <c r="E16" s="1363"/>
      <c r="F16" s="1364"/>
      <c r="G16" s="1368"/>
      <c r="H16" s="1559" t="s">
        <v>13</v>
      </c>
      <c r="I16" s="1559"/>
      <c r="J16" s="1559"/>
      <c r="K16" s="1366"/>
      <c r="L16" s="374"/>
      <c r="M16" s="369"/>
      <c r="N16" s="369"/>
      <c r="O16" s="369"/>
      <c r="P16" s="369"/>
      <c r="Q16" s="369"/>
      <c r="R16" s="369"/>
      <c r="S16" s="369"/>
      <c r="T16" s="369"/>
      <c r="U16" s="369"/>
      <c r="V16" s="369"/>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69"/>
      <c r="AS16" s="369"/>
      <c r="AT16" s="369"/>
      <c r="AU16" s="369"/>
      <c r="AV16" s="369"/>
      <c r="AW16" s="369"/>
      <c r="AX16" s="369"/>
      <c r="AY16" s="369"/>
      <c r="AZ16" s="369"/>
      <c r="BA16" s="369"/>
      <c r="BB16" s="369"/>
      <c r="BC16" s="369"/>
      <c r="BD16" s="369"/>
      <c r="BE16" s="369"/>
      <c r="BF16" s="369"/>
      <c r="BG16" s="369"/>
      <c r="BH16" s="369"/>
      <c r="BI16" s="369"/>
      <c r="BJ16" s="369"/>
      <c r="BK16" s="369"/>
      <c r="BL16" s="369"/>
      <c r="BM16" s="369"/>
      <c r="BN16" s="369"/>
      <c r="BO16" s="369"/>
      <c r="BP16" s="369"/>
      <c r="BQ16" s="369"/>
      <c r="BR16" s="369"/>
      <c r="BS16" s="369"/>
      <c r="BT16" s="369"/>
      <c r="BU16" s="369"/>
      <c r="BV16" s="369"/>
      <c r="BW16" s="369"/>
      <c r="BX16" s="369"/>
      <c r="BY16" s="369"/>
      <c r="BZ16" s="369"/>
      <c r="CA16" s="369"/>
      <c r="CB16" s="369"/>
      <c r="CC16" s="369"/>
      <c r="CD16" s="369"/>
      <c r="CE16" s="369"/>
      <c r="CF16" s="369"/>
      <c r="CG16" s="369"/>
      <c r="CH16" s="369"/>
      <c r="CI16" s="369"/>
      <c r="CJ16" s="369"/>
      <c r="CK16" s="369"/>
      <c r="CL16" s="369"/>
      <c r="CM16" s="369"/>
      <c r="CN16" s="369"/>
      <c r="CO16" s="369"/>
      <c r="CP16" s="369"/>
      <c r="CQ16" s="369"/>
      <c r="CR16" s="369"/>
      <c r="CS16" s="369"/>
      <c r="CT16" s="369"/>
      <c r="CU16" s="369"/>
      <c r="CV16" s="369"/>
      <c r="CW16" s="369"/>
      <c r="CX16" s="369"/>
      <c r="CY16" s="369"/>
      <c r="CZ16" s="369"/>
      <c r="DA16" s="369"/>
      <c r="DB16" s="369"/>
      <c r="DC16" s="369"/>
      <c r="DD16" s="369"/>
      <c r="DE16" s="369"/>
      <c r="DF16" s="369"/>
      <c r="DG16" s="369"/>
      <c r="DH16" s="369"/>
      <c r="DI16" s="369"/>
      <c r="DJ16" s="369"/>
      <c r="DK16" s="369"/>
      <c r="DL16" s="369"/>
      <c r="DM16" s="369"/>
      <c r="DN16" s="369"/>
      <c r="DO16" s="369"/>
      <c r="DP16" s="369"/>
      <c r="DQ16" s="369"/>
      <c r="DR16" s="369"/>
      <c r="DS16" s="369"/>
      <c r="DT16" s="369"/>
      <c r="DU16" s="369"/>
      <c r="DV16" s="369"/>
      <c r="DW16" s="369"/>
      <c r="DX16" s="369"/>
      <c r="DY16" s="369"/>
      <c r="DZ16" s="369"/>
      <c r="EA16" s="369"/>
      <c r="EB16" s="369"/>
      <c r="EC16" s="369"/>
      <c r="ED16" s="369"/>
      <c r="EE16" s="369"/>
      <c r="EF16" s="369"/>
      <c r="EG16" s="369"/>
      <c r="EH16" s="369"/>
      <c r="EI16" s="369"/>
      <c r="EJ16" s="369"/>
      <c r="EK16" s="369"/>
      <c r="EL16" s="369"/>
      <c r="EM16" s="369"/>
      <c r="EN16" s="369"/>
      <c r="EO16" s="369"/>
      <c r="EP16" s="369"/>
      <c r="EQ16" s="369"/>
      <c r="ER16" s="369"/>
      <c r="ES16" s="369"/>
      <c r="ET16" s="369"/>
      <c r="EU16" s="369"/>
      <c r="EV16" s="369"/>
      <c r="EW16" s="369"/>
      <c r="EX16" s="369"/>
      <c r="EY16" s="369"/>
      <c r="EZ16" s="369"/>
      <c r="FA16" s="369"/>
      <c r="FB16" s="369"/>
      <c r="FC16" s="369"/>
      <c r="FD16" s="369"/>
      <c r="FE16" s="369"/>
      <c r="FF16" s="369"/>
      <c r="FG16" s="369"/>
      <c r="FH16" s="369"/>
      <c r="FI16" s="369"/>
      <c r="FJ16" s="369"/>
      <c r="FK16" s="369"/>
      <c r="FL16" s="369"/>
      <c r="FM16" s="369"/>
      <c r="FN16" s="369"/>
      <c r="FO16" s="369"/>
      <c r="FP16" s="369"/>
      <c r="FQ16" s="369"/>
      <c r="FR16" s="369"/>
      <c r="FS16" s="369"/>
      <c r="FT16" s="369"/>
      <c r="FU16" s="369"/>
      <c r="FV16" s="369"/>
      <c r="FW16" s="369"/>
      <c r="FX16" s="369"/>
      <c r="FY16" s="369"/>
      <c r="FZ16" s="369"/>
      <c r="GA16" s="369"/>
      <c r="GB16" s="369"/>
      <c r="GC16" s="369"/>
      <c r="GD16" s="369"/>
      <c r="GE16" s="369"/>
      <c r="GF16" s="369"/>
      <c r="GG16" s="369"/>
      <c r="GH16" s="369"/>
      <c r="GI16" s="369"/>
      <c r="GJ16" s="369"/>
      <c r="GK16" s="369"/>
      <c r="GL16" s="369"/>
      <c r="GM16" s="369"/>
      <c r="GN16" s="369"/>
      <c r="GO16" s="369"/>
      <c r="GP16" s="369"/>
      <c r="GQ16" s="369"/>
      <c r="GR16" s="369"/>
      <c r="GS16" s="369"/>
      <c r="GT16" s="369"/>
      <c r="GU16" s="369"/>
      <c r="GV16" s="369"/>
      <c r="GW16" s="369"/>
      <c r="GX16" s="369"/>
      <c r="GY16" s="369"/>
      <c r="GZ16" s="369"/>
      <c r="HA16" s="369"/>
      <c r="HB16" s="369"/>
      <c r="HC16" s="369"/>
      <c r="HD16" s="369"/>
      <c r="HE16" s="369"/>
      <c r="HF16" s="369"/>
      <c r="HG16" s="369"/>
      <c r="HH16" s="369"/>
      <c r="HI16" s="369"/>
      <c r="HJ16" s="369"/>
      <c r="HK16" s="369"/>
      <c r="HL16" s="369"/>
      <c r="HM16" s="369"/>
      <c r="HN16" s="369"/>
      <c r="HO16" s="369"/>
      <c r="HP16" s="369"/>
      <c r="HQ16" s="369"/>
      <c r="HR16" s="369"/>
      <c r="HS16" s="369"/>
      <c r="HT16" s="369"/>
      <c r="HU16" s="369"/>
      <c r="HV16" s="369"/>
      <c r="HW16" s="369"/>
      <c r="HX16" s="369"/>
      <c r="HY16" s="369"/>
      <c r="HZ16" s="369"/>
      <c r="IA16" s="369"/>
      <c r="IB16" s="369"/>
      <c r="IC16" s="369"/>
      <c r="ID16" s="369"/>
      <c r="IE16" s="369"/>
      <c r="IF16" s="369"/>
      <c r="IG16" s="369"/>
      <c r="IH16" s="369"/>
      <c r="II16" s="369"/>
      <c r="IJ16" s="369"/>
      <c r="IK16" s="369"/>
      <c r="IL16" s="369"/>
      <c r="IM16" s="369"/>
      <c r="IN16" s="369"/>
      <c r="IO16" s="369"/>
      <c r="IP16" s="369"/>
      <c r="IQ16" s="369"/>
      <c r="IR16" s="369"/>
      <c r="IS16" s="369"/>
      <c r="IT16" s="369"/>
      <c r="IU16" s="369"/>
      <c r="IV16" s="369"/>
      <c r="IW16" s="369"/>
      <c r="IX16" s="369"/>
      <c r="IY16" s="369"/>
      <c r="IZ16" s="369"/>
      <c r="JA16" s="369"/>
      <c r="JB16" s="369"/>
      <c r="JC16" s="369"/>
      <c r="JD16" s="369"/>
      <c r="JE16" s="369"/>
      <c r="JF16" s="369"/>
      <c r="JG16" s="369"/>
      <c r="JH16" s="369"/>
      <c r="JI16" s="369"/>
      <c r="JJ16" s="369"/>
      <c r="JK16" s="369"/>
      <c r="JL16" s="369"/>
      <c r="JM16" s="369"/>
      <c r="JN16" s="369"/>
      <c r="JO16" s="369"/>
      <c r="JP16" s="369"/>
      <c r="JQ16" s="369"/>
      <c r="JR16" s="369"/>
      <c r="JS16" s="369"/>
      <c r="JT16" s="369"/>
      <c r="JU16" s="369"/>
      <c r="JV16" s="369"/>
      <c r="JW16" s="369"/>
      <c r="JX16" s="369"/>
      <c r="JY16" s="369"/>
      <c r="JZ16" s="369"/>
      <c r="KA16" s="369"/>
      <c r="KB16" s="369"/>
      <c r="KC16" s="369"/>
      <c r="KD16" s="369"/>
      <c r="KE16" s="369"/>
      <c r="KF16" s="369"/>
      <c r="KG16" s="369"/>
      <c r="KH16" s="369"/>
      <c r="KI16" s="369"/>
      <c r="KJ16" s="369"/>
      <c r="KK16" s="369"/>
      <c r="KL16" s="369"/>
      <c r="KM16" s="369"/>
      <c r="KN16" s="369"/>
      <c r="KO16" s="369"/>
      <c r="KP16" s="369"/>
      <c r="KQ16" s="369"/>
      <c r="KR16" s="369"/>
      <c r="KS16" s="369"/>
      <c r="KT16" s="369"/>
      <c r="KU16" s="369"/>
      <c r="KV16" s="369"/>
      <c r="KW16" s="369"/>
      <c r="KX16" s="369"/>
      <c r="KY16" s="369"/>
      <c r="KZ16" s="369"/>
      <c r="LA16" s="369"/>
      <c r="LB16" s="369"/>
      <c r="LC16" s="369"/>
      <c r="LD16" s="369"/>
      <c r="LE16" s="369"/>
      <c r="LF16" s="369"/>
      <c r="LG16" s="369"/>
      <c r="LH16" s="369"/>
      <c r="LI16" s="369"/>
      <c r="LJ16" s="369"/>
      <c r="LK16" s="369"/>
      <c r="LL16" s="369"/>
      <c r="LM16" s="369"/>
      <c r="LN16" s="369"/>
      <c r="LO16" s="369"/>
      <c r="LP16" s="369"/>
      <c r="LQ16" s="369"/>
      <c r="LR16" s="369"/>
      <c r="LS16" s="369"/>
      <c r="LT16" s="369"/>
      <c r="LU16" s="369"/>
      <c r="LV16" s="369"/>
      <c r="LW16" s="369"/>
      <c r="LX16" s="369"/>
      <c r="LY16" s="369"/>
      <c r="LZ16" s="369"/>
      <c r="MA16" s="369"/>
      <c r="MB16" s="369"/>
      <c r="MC16" s="369"/>
      <c r="MD16" s="369"/>
      <c r="ME16" s="369"/>
      <c r="MF16" s="369"/>
      <c r="MG16" s="369"/>
      <c r="MH16" s="369"/>
      <c r="MI16" s="369"/>
      <c r="MJ16" s="369"/>
      <c r="MK16" s="369"/>
      <c r="ML16" s="369"/>
      <c r="MM16" s="369"/>
      <c r="MN16" s="369"/>
      <c r="MO16" s="369"/>
      <c r="MP16" s="369"/>
      <c r="MQ16" s="369"/>
      <c r="MR16" s="369"/>
      <c r="MS16" s="369"/>
      <c r="MT16" s="369"/>
      <c r="MU16" s="369"/>
      <c r="MV16" s="369"/>
      <c r="MW16" s="369"/>
      <c r="MX16" s="369"/>
      <c r="MY16" s="369"/>
      <c r="MZ16" s="369"/>
      <c r="NA16" s="369"/>
      <c r="NB16" s="369"/>
      <c r="NC16" s="369"/>
      <c r="ND16" s="369"/>
      <c r="NE16" s="369"/>
      <c r="NF16" s="369"/>
      <c r="NG16" s="369"/>
      <c r="NH16" s="369"/>
      <c r="NI16" s="369"/>
      <c r="NJ16" s="369"/>
      <c r="NK16" s="369"/>
      <c r="NL16" s="369"/>
      <c r="NM16" s="369"/>
      <c r="NN16" s="369"/>
      <c r="NO16" s="369"/>
      <c r="NP16" s="369"/>
      <c r="NQ16" s="369"/>
      <c r="NR16" s="369"/>
      <c r="NS16" s="369"/>
      <c r="NT16" s="369"/>
      <c r="NU16" s="369"/>
      <c r="NV16" s="369"/>
      <c r="NW16" s="369"/>
      <c r="NX16" s="369"/>
      <c r="NY16" s="369"/>
      <c r="NZ16" s="369"/>
      <c r="OA16" s="369"/>
      <c r="OB16" s="369"/>
      <c r="OC16" s="369"/>
      <c r="OD16" s="369"/>
      <c r="OE16" s="369"/>
      <c r="OF16" s="369"/>
      <c r="OG16" s="369"/>
      <c r="OH16" s="369"/>
      <c r="OI16" s="369"/>
      <c r="OJ16" s="369"/>
      <c r="OK16" s="369"/>
      <c r="OL16" s="369"/>
      <c r="OM16" s="369"/>
      <c r="ON16" s="369"/>
      <c r="OO16" s="369"/>
      <c r="OP16" s="369"/>
      <c r="OQ16" s="369"/>
      <c r="OR16" s="369"/>
      <c r="OS16" s="369"/>
      <c r="OT16" s="369"/>
      <c r="OU16" s="369"/>
      <c r="OV16" s="369"/>
      <c r="OW16" s="369"/>
      <c r="OX16" s="369"/>
      <c r="OY16" s="369"/>
      <c r="OZ16" s="369"/>
      <c r="PA16" s="369"/>
      <c r="PB16" s="369"/>
      <c r="PC16" s="369"/>
      <c r="PD16" s="369"/>
      <c r="PE16" s="369"/>
      <c r="PF16" s="369"/>
      <c r="PG16" s="369"/>
      <c r="PH16" s="369"/>
      <c r="PI16" s="369"/>
      <c r="PJ16" s="369"/>
      <c r="PK16" s="369"/>
      <c r="PL16" s="369"/>
      <c r="PM16" s="369"/>
      <c r="PN16" s="369"/>
      <c r="PO16" s="369"/>
      <c r="PP16" s="369"/>
      <c r="PQ16" s="369"/>
      <c r="PR16" s="369"/>
      <c r="PS16" s="369"/>
      <c r="PT16" s="369"/>
      <c r="PU16" s="369"/>
      <c r="PV16" s="369"/>
      <c r="PW16" s="369"/>
      <c r="PX16" s="369"/>
      <c r="PY16" s="369"/>
      <c r="PZ16" s="369"/>
      <c r="QA16" s="369"/>
      <c r="QB16" s="369"/>
      <c r="QC16" s="369"/>
      <c r="QD16" s="369"/>
      <c r="QE16" s="369"/>
      <c r="QF16" s="369"/>
      <c r="QG16" s="369"/>
      <c r="QH16" s="369"/>
      <c r="QI16" s="369"/>
      <c r="QJ16" s="369"/>
      <c r="QK16" s="369"/>
      <c r="QL16" s="369"/>
      <c r="QM16" s="369"/>
      <c r="QN16" s="369"/>
      <c r="QO16" s="369"/>
      <c r="QP16" s="369"/>
      <c r="QQ16" s="369"/>
      <c r="QR16" s="369"/>
      <c r="QS16" s="369"/>
      <c r="QT16" s="369"/>
      <c r="QU16" s="369"/>
      <c r="QV16" s="369"/>
      <c r="QW16" s="369"/>
      <c r="QX16" s="369"/>
      <c r="QY16" s="369"/>
      <c r="QZ16" s="369"/>
      <c r="RA16" s="369"/>
      <c r="RB16" s="369"/>
      <c r="RC16" s="369"/>
      <c r="RD16" s="369"/>
      <c r="RE16" s="369"/>
      <c r="RF16" s="369"/>
      <c r="RG16" s="369"/>
      <c r="RH16" s="369"/>
      <c r="RI16" s="369"/>
      <c r="RJ16" s="369"/>
      <c r="RK16" s="369"/>
      <c r="RL16" s="369"/>
      <c r="RM16" s="369"/>
      <c r="RN16" s="369"/>
      <c r="RO16" s="369"/>
      <c r="RP16" s="369"/>
      <c r="RQ16" s="369"/>
      <c r="RR16" s="369"/>
      <c r="RS16" s="369"/>
      <c r="RT16" s="369"/>
      <c r="RU16" s="369"/>
      <c r="RV16" s="369"/>
      <c r="RW16" s="369"/>
      <c r="RX16" s="369"/>
      <c r="RY16" s="369"/>
      <c r="RZ16" s="369"/>
      <c r="SA16" s="369"/>
      <c r="SB16" s="369"/>
      <c r="SC16" s="369"/>
      <c r="SD16" s="369"/>
      <c r="SE16" s="369"/>
      <c r="SF16" s="369"/>
      <c r="SG16" s="369"/>
      <c r="SH16" s="369"/>
      <c r="SI16" s="369"/>
      <c r="SJ16" s="369"/>
      <c r="SK16" s="369"/>
      <c r="SL16" s="369"/>
      <c r="SM16" s="369"/>
      <c r="SN16" s="369"/>
      <c r="SO16" s="369"/>
      <c r="SP16" s="369"/>
      <c r="SQ16" s="369"/>
      <c r="SR16" s="369"/>
      <c r="SS16" s="369"/>
      <c r="ST16" s="369"/>
      <c r="SU16" s="369"/>
      <c r="SV16" s="369"/>
      <c r="SW16" s="369"/>
      <c r="SX16" s="369"/>
      <c r="SY16" s="369"/>
      <c r="SZ16" s="369"/>
      <c r="TA16" s="369"/>
      <c r="TB16" s="369"/>
      <c r="TC16" s="369"/>
      <c r="TD16" s="369"/>
      <c r="TE16" s="369"/>
      <c r="TF16" s="369"/>
      <c r="TG16" s="369"/>
      <c r="TH16" s="369"/>
      <c r="TI16" s="369"/>
      <c r="TJ16" s="369"/>
      <c r="TK16" s="369"/>
      <c r="TL16" s="369"/>
      <c r="TM16" s="369"/>
      <c r="TN16" s="369"/>
      <c r="TO16" s="369"/>
      <c r="TP16" s="369"/>
      <c r="TQ16" s="369"/>
      <c r="TR16" s="369"/>
      <c r="TS16" s="369"/>
      <c r="TT16" s="369"/>
      <c r="TU16" s="369"/>
      <c r="TV16" s="369"/>
      <c r="TW16" s="369"/>
      <c r="TX16" s="369"/>
      <c r="TY16" s="369"/>
      <c r="TZ16" s="369"/>
      <c r="UA16" s="369"/>
      <c r="UB16" s="369"/>
      <c r="UC16" s="369"/>
      <c r="UD16" s="369"/>
      <c r="UE16" s="369"/>
      <c r="UF16" s="369"/>
      <c r="UG16" s="369"/>
      <c r="UH16" s="369"/>
      <c r="UI16" s="369"/>
      <c r="UJ16" s="369"/>
      <c r="UK16" s="369"/>
      <c r="UL16" s="369"/>
      <c r="UM16" s="369"/>
      <c r="UN16" s="369"/>
      <c r="UO16" s="369"/>
      <c r="UP16" s="369"/>
      <c r="UQ16" s="369"/>
      <c r="UR16" s="369"/>
      <c r="US16" s="369"/>
      <c r="UT16" s="369"/>
      <c r="UU16" s="369"/>
      <c r="UV16" s="369"/>
      <c r="UW16" s="369"/>
      <c r="UX16" s="369"/>
      <c r="UY16" s="369"/>
      <c r="UZ16" s="369"/>
      <c r="VA16" s="369"/>
      <c r="VB16" s="369"/>
      <c r="VC16" s="369"/>
      <c r="VD16" s="369"/>
      <c r="VE16" s="369"/>
      <c r="VF16" s="369"/>
      <c r="VG16" s="369"/>
      <c r="VH16" s="369"/>
      <c r="VI16" s="369"/>
      <c r="VJ16" s="369"/>
      <c r="VK16" s="369"/>
      <c r="VL16" s="369"/>
      <c r="VM16" s="369"/>
      <c r="VN16" s="369"/>
      <c r="VO16" s="369"/>
      <c r="VP16" s="369"/>
      <c r="VQ16" s="369"/>
      <c r="VR16" s="369"/>
      <c r="VS16" s="369"/>
      <c r="VT16" s="369"/>
      <c r="VU16" s="369"/>
      <c r="VV16" s="369"/>
      <c r="VW16" s="369"/>
      <c r="VX16" s="369"/>
      <c r="VY16" s="369"/>
      <c r="VZ16" s="369"/>
      <c r="WA16" s="369"/>
      <c r="WB16" s="369"/>
      <c r="WC16" s="369"/>
      <c r="WD16" s="369"/>
      <c r="WE16" s="369"/>
      <c r="WF16" s="369"/>
      <c r="WG16" s="369"/>
      <c r="WH16" s="369"/>
      <c r="WI16" s="369"/>
      <c r="WJ16" s="369"/>
      <c r="WK16" s="369"/>
      <c r="WL16" s="369"/>
      <c r="WM16" s="369"/>
      <c r="WN16" s="369"/>
      <c r="WO16" s="369"/>
      <c r="WP16" s="369"/>
      <c r="WQ16" s="369"/>
      <c r="WR16" s="369"/>
      <c r="WS16" s="369"/>
      <c r="WT16" s="369"/>
      <c r="WU16" s="369"/>
      <c r="WV16" s="369"/>
      <c r="WW16" s="369"/>
      <c r="WX16" s="369"/>
      <c r="WY16" s="369"/>
      <c r="WZ16" s="369"/>
      <c r="XA16" s="369"/>
      <c r="XB16" s="369"/>
      <c r="XC16" s="369"/>
      <c r="XD16" s="369"/>
      <c r="XE16" s="369"/>
      <c r="XF16" s="369"/>
      <c r="XG16" s="369"/>
      <c r="XH16" s="369"/>
      <c r="XI16" s="369"/>
      <c r="XJ16" s="369"/>
      <c r="XK16" s="369"/>
      <c r="XL16" s="369"/>
      <c r="XM16" s="369"/>
      <c r="XN16" s="369"/>
      <c r="XO16" s="369"/>
      <c r="XP16" s="369"/>
      <c r="XQ16" s="369"/>
      <c r="XR16" s="369"/>
      <c r="XS16" s="369"/>
      <c r="XT16" s="369"/>
      <c r="XU16" s="369"/>
      <c r="XV16" s="369"/>
      <c r="XW16" s="369"/>
      <c r="XX16" s="369"/>
      <c r="XY16" s="369"/>
      <c r="XZ16" s="369"/>
      <c r="YA16" s="369"/>
      <c r="YB16" s="369"/>
      <c r="YC16" s="369"/>
      <c r="YD16" s="369"/>
      <c r="YE16" s="369"/>
      <c r="YF16" s="369"/>
      <c r="YG16" s="369"/>
      <c r="YH16" s="369"/>
      <c r="YI16" s="369"/>
      <c r="YJ16" s="369"/>
      <c r="YK16" s="369"/>
      <c r="YL16" s="369"/>
      <c r="YM16" s="369"/>
      <c r="YN16" s="369"/>
      <c r="YO16" s="369"/>
      <c r="YP16" s="369"/>
      <c r="YQ16" s="369"/>
      <c r="YR16" s="369"/>
      <c r="YS16" s="369"/>
      <c r="YT16" s="369"/>
      <c r="YU16" s="369"/>
      <c r="YV16" s="369"/>
      <c r="YW16" s="369"/>
      <c r="YX16" s="369"/>
      <c r="YY16" s="369"/>
      <c r="YZ16" s="369"/>
      <c r="ZA16" s="369"/>
      <c r="ZB16" s="369"/>
      <c r="ZC16" s="369"/>
      <c r="ZD16" s="369"/>
      <c r="ZE16" s="369"/>
      <c r="ZF16" s="369"/>
      <c r="ZG16" s="369"/>
      <c r="ZH16" s="369"/>
      <c r="ZI16" s="369"/>
      <c r="ZJ16" s="369"/>
      <c r="ZK16" s="369"/>
      <c r="ZL16" s="369"/>
      <c r="ZM16" s="369"/>
      <c r="ZN16" s="369"/>
      <c r="ZO16" s="369"/>
      <c r="ZP16" s="369"/>
      <c r="ZQ16" s="369"/>
      <c r="ZR16" s="369"/>
      <c r="ZS16" s="369"/>
      <c r="ZT16" s="369"/>
      <c r="ZU16" s="369"/>
      <c r="ZV16" s="369"/>
      <c r="ZW16" s="369"/>
      <c r="ZX16" s="369"/>
      <c r="ZY16" s="369"/>
      <c r="ZZ16" s="369"/>
      <c r="AAA16" s="369"/>
      <c r="AAB16" s="369"/>
      <c r="AAC16" s="369"/>
      <c r="AAD16" s="369"/>
      <c r="AAE16" s="369"/>
      <c r="AAF16" s="369"/>
      <c r="AAG16" s="369"/>
      <c r="AAH16" s="369"/>
      <c r="AAI16" s="369"/>
      <c r="AAJ16" s="369"/>
      <c r="AAK16" s="369"/>
      <c r="AAL16" s="369"/>
      <c r="AAM16" s="369"/>
      <c r="AAN16" s="369"/>
      <c r="AAO16" s="369"/>
      <c r="AAP16" s="369"/>
      <c r="AAQ16" s="369"/>
      <c r="AAR16" s="369"/>
      <c r="AAS16" s="369"/>
      <c r="AAT16" s="369"/>
      <c r="AAU16" s="369"/>
      <c r="AAV16" s="369"/>
      <c r="AAW16" s="369"/>
      <c r="AAX16" s="369"/>
      <c r="AAY16" s="369"/>
      <c r="AAZ16" s="369"/>
      <c r="ABA16" s="369"/>
      <c r="ABB16" s="369"/>
      <c r="ABC16" s="369"/>
      <c r="ABD16" s="369"/>
      <c r="ABE16" s="369"/>
      <c r="ABF16" s="369"/>
      <c r="ABG16" s="369"/>
      <c r="ABH16" s="369"/>
      <c r="ABI16" s="369"/>
      <c r="ABJ16" s="369"/>
      <c r="ABK16" s="369"/>
      <c r="ABL16" s="369"/>
      <c r="ABM16" s="369"/>
      <c r="ABN16" s="369"/>
      <c r="ABO16" s="369"/>
      <c r="ABP16" s="369"/>
      <c r="ABQ16" s="369"/>
      <c r="ABR16" s="369"/>
      <c r="ABS16" s="369"/>
      <c r="ABT16" s="369"/>
      <c r="ABU16" s="369"/>
      <c r="ABV16" s="369"/>
      <c r="ABW16" s="369"/>
      <c r="ABX16" s="369"/>
      <c r="ABY16" s="369"/>
      <c r="ABZ16" s="369"/>
      <c r="ACA16" s="369"/>
      <c r="ACB16" s="369"/>
      <c r="ACC16" s="369"/>
      <c r="ACD16" s="369"/>
      <c r="ACE16" s="369"/>
      <c r="ACF16" s="369"/>
      <c r="ACG16" s="369"/>
      <c r="ACH16" s="369"/>
      <c r="ACI16" s="369"/>
      <c r="ACJ16" s="369"/>
      <c r="ACK16" s="369"/>
      <c r="ACL16" s="369"/>
      <c r="ACM16" s="369"/>
      <c r="ACN16" s="369"/>
      <c r="ACO16" s="369"/>
      <c r="ACP16" s="369"/>
      <c r="ACQ16" s="369"/>
      <c r="ACR16" s="369"/>
      <c r="ACS16" s="369"/>
      <c r="ACT16" s="369"/>
      <c r="ACU16" s="369"/>
      <c r="ACV16" s="369"/>
      <c r="ACW16" s="369"/>
      <c r="ACX16" s="369"/>
      <c r="ACY16" s="369"/>
      <c r="ACZ16" s="369"/>
      <c r="ADA16" s="369"/>
      <c r="ADB16" s="369"/>
      <c r="ADC16" s="369"/>
      <c r="ADD16" s="369"/>
      <c r="ADE16" s="369"/>
      <c r="ADF16" s="369"/>
      <c r="ADG16" s="369"/>
      <c r="ADH16" s="369"/>
      <c r="ADI16" s="369"/>
      <c r="ADJ16" s="369"/>
      <c r="ADK16" s="369"/>
      <c r="ADL16" s="369"/>
      <c r="ADM16" s="369"/>
      <c r="ADN16" s="369"/>
      <c r="ADO16" s="369"/>
      <c r="ADP16" s="369"/>
      <c r="ADQ16" s="369"/>
      <c r="ADR16" s="369"/>
      <c r="ADS16" s="369"/>
      <c r="ADT16" s="369"/>
      <c r="ADU16" s="369"/>
      <c r="ADV16" s="369"/>
      <c r="ADW16" s="369"/>
      <c r="ADX16" s="369"/>
      <c r="ADY16" s="369"/>
      <c r="ADZ16" s="369"/>
      <c r="AEA16" s="369"/>
      <c r="AEB16" s="369"/>
      <c r="AEC16" s="369"/>
      <c r="AED16" s="369"/>
      <c r="AEE16" s="369"/>
      <c r="AEF16" s="369"/>
      <c r="AEG16" s="369"/>
      <c r="AEH16" s="369"/>
      <c r="AEI16" s="369"/>
      <c r="AEJ16" s="369"/>
      <c r="AEK16" s="369"/>
      <c r="AEL16" s="369"/>
      <c r="AEM16" s="369"/>
      <c r="AEN16" s="369"/>
      <c r="AEO16" s="369"/>
      <c r="AEP16" s="369"/>
      <c r="AEQ16" s="369"/>
      <c r="AER16" s="369"/>
      <c r="AES16" s="369"/>
      <c r="AET16" s="369"/>
      <c r="AEU16" s="369"/>
      <c r="AEV16" s="369"/>
      <c r="AEW16" s="369"/>
      <c r="AEX16" s="369"/>
      <c r="AEY16" s="369"/>
      <c r="AEZ16" s="369"/>
      <c r="AFA16" s="369"/>
      <c r="AFB16" s="369"/>
      <c r="AFC16" s="369"/>
      <c r="AFD16" s="369"/>
      <c r="AFE16" s="369"/>
      <c r="AFF16" s="369"/>
      <c r="AFG16" s="369"/>
      <c r="AFH16" s="369"/>
      <c r="AFI16" s="369"/>
      <c r="AFJ16" s="369"/>
      <c r="AFK16" s="369"/>
      <c r="AFL16" s="369"/>
      <c r="AFM16" s="369"/>
      <c r="AFN16" s="369"/>
      <c r="AFO16" s="369"/>
      <c r="AFP16" s="369"/>
      <c r="AFQ16" s="369"/>
      <c r="AFR16" s="369"/>
      <c r="AFS16" s="369"/>
      <c r="AFT16" s="369"/>
      <c r="AFU16" s="369"/>
      <c r="AFV16" s="369"/>
      <c r="AFW16" s="369"/>
      <c r="AFX16" s="369"/>
      <c r="AFY16" s="369"/>
      <c r="AFZ16" s="369"/>
      <c r="AGA16" s="369"/>
      <c r="AGB16" s="369"/>
      <c r="AGC16" s="369"/>
      <c r="AGD16" s="369"/>
      <c r="AGE16" s="369"/>
      <c r="AGF16" s="369"/>
      <c r="AGG16" s="369"/>
      <c r="AGH16" s="369"/>
      <c r="AGI16" s="369"/>
      <c r="AGJ16" s="369"/>
      <c r="AGK16" s="369"/>
      <c r="AGL16" s="369"/>
      <c r="AGM16" s="369"/>
      <c r="AGN16" s="369"/>
      <c r="AGO16" s="369"/>
      <c r="AGP16" s="369"/>
      <c r="AGQ16" s="369"/>
      <c r="AGR16" s="369"/>
      <c r="AGS16" s="369"/>
      <c r="AGT16" s="369"/>
      <c r="AGU16" s="369"/>
      <c r="AGV16" s="369"/>
      <c r="AGW16" s="369"/>
      <c r="AGX16" s="369"/>
      <c r="AGY16" s="369"/>
      <c r="AGZ16" s="369"/>
      <c r="AHA16" s="369"/>
      <c r="AHB16" s="369"/>
      <c r="AHC16" s="369"/>
      <c r="AHD16" s="369"/>
      <c r="AHE16" s="369"/>
      <c r="AHF16" s="369"/>
      <c r="AHG16" s="369"/>
      <c r="AHH16" s="369"/>
      <c r="AHI16" s="369"/>
      <c r="AHJ16" s="369"/>
      <c r="AHK16" s="369"/>
      <c r="AHL16" s="369"/>
      <c r="AHM16" s="369"/>
      <c r="AHN16" s="369"/>
      <c r="AHO16" s="369"/>
      <c r="AHP16" s="369"/>
      <c r="AHQ16" s="369"/>
      <c r="AHR16" s="369"/>
      <c r="AHS16" s="369"/>
      <c r="AHT16" s="369"/>
      <c r="AHU16" s="369"/>
      <c r="AHV16" s="369"/>
      <c r="AHW16" s="369"/>
      <c r="AHX16" s="369"/>
      <c r="AHY16" s="369"/>
      <c r="AHZ16" s="369"/>
      <c r="AIA16" s="369"/>
      <c r="AIB16" s="369"/>
      <c r="AIC16" s="369"/>
      <c r="AID16" s="369"/>
      <c r="AIE16" s="369"/>
      <c r="AIF16" s="369"/>
      <c r="AIG16" s="369"/>
      <c r="AIH16" s="369"/>
      <c r="AII16" s="369"/>
      <c r="AIJ16" s="369"/>
      <c r="AIK16" s="369"/>
      <c r="AIL16" s="369"/>
      <c r="AIM16" s="369"/>
      <c r="AIN16" s="369"/>
      <c r="AIO16" s="369"/>
      <c r="AIP16" s="369"/>
      <c r="AIQ16" s="369"/>
      <c r="AIR16" s="369"/>
      <c r="AIS16" s="369"/>
      <c r="AIT16" s="369"/>
      <c r="AIU16" s="369"/>
      <c r="AIV16" s="369"/>
      <c r="AIW16" s="369"/>
      <c r="AIX16" s="369"/>
      <c r="AIY16" s="369"/>
      <c r="AIZ16" s="369"/>
      <c r="AJA16" s="369"/>
      <c r="AJB16" s="369"/>
      <c r="AJC16" s="369"/>
      <c r="AJD16" s="369"/>
      <c r="AJE16" s="369"/>
      <c r="AJF16" s="369"/>
      <c r="AJG16" s="369"/>
      <c r="AJH16" s="369"/>
      <c r="AJI16" s="369"/>
      <c r="AJJ16" s="369"/>
      <c r="AJK16" s="369"/>
      <c r="AJL16" s="369"/>
      <c r="AJM16" s="369"/>
      <c r="AJN16" s="369"/>
      <c r="AJO16" s="369"/>
      <c r="AJP16" s="369"/>
      <c r="AJQ16" s="369"/>
      <c r="AJR16" s="369"/>
      <c r="AJS16" s="369"/>
      <c r="AJT16" s="369"/>
      <c r="AJU16" s="369"/>
      <c r="AJV16" s="369"/>
      <c r="AJW16" s="369"/>
      <c r="AJX16" s="369"/>
      <c r="AJY16" s="369"/>
      <c r="AJZ16" s="369"/>
      <c r="AKA16" s="369"/>
      <c r="AKB16" s="369"/>
      <c r="AKC16" s="369"/>
      <c r="AKD16" s="369"/>
      <c r="AKE16" s="369"/>
      <c r="AKF16" s="369"/>
      <c r="AKG16" s="369"/>
      <c r="AKH16" s="369"/>
      <c r="AKI16" s="369"/>
      <c r="AKJ16" s="369"/>
      <c r="AKK16" s="369"/>
      <c r="AKL16" s="369"/>
      <c r="AKM16" s="369"/>
      <c r="AKN16" s="369"/>
      <c r="AKO16" s="369"/>
      <c r="AKP16" s="369"/>
      <c r="AKQ16" s="369"/>
      <c r="AKR16" s="369"/>
      <c r="AKS16" s="369"/>
      <c r="AKT16" s="369"/>
      <c r="AKU16" s="369"/>
      <c r="AKV16" s="369"/>
      <c r="AKW16" s="369"/>
      <c r="AKX16" s="369"/>
      <c r="AKY16" s="369"/>
      <c r="AKZ16" s="369"/>
      <c r="ALA16" s="369"/>
      <c r="ALB16" s="369"/>
      <c r="ALC16" s="369"/>
      <c r="ALD16" s="369"/>
      <c r="ALE16" s="369"/>
      <c r="ALF16" s="369"/>
      <c r="ALG16" s="369"/>
      <c r="ALH16" s="369"/>
      <c r="ALI16" s="369"/>
      <c r="ALJ16" s="369"/>
      <c r="ALK16" s="369"/>
      <c r="ALL16" s="369"/>
      <c r="ALM16" s="369"/>
      <c r="ALN16" s="369"/>
      <c r="ALO16" s="369"/>
      <c r="ALP16" s="369"/>
      <c r="ALQ16" s="369"/>
      <c r="ALR16" s="369"/>
      <c r="ALS16" s="369"/>
      <c r="ALT16" s="369"/>
      <c r="ALU16" s="369"/>
      <c r="ALV16" s="369"/>
      <c r="ALW16" s="369"/>
      <c r="ALX16" s="369"/>
      <c r="ALY16" s="369"/>
      <c r="ALZ16" s="369"/>
      <c r="AMA16" s="369"/>
      <c r="AMB16" s="369"/>
      <c r="AMC16" s="369"/>
      <c r="AMD16" s="369"/>
      <c r="AME16" s="369"/>
      <c r="AMF16" s="369"/>
      <c r="AMG16" s="369"/>
      <c r="AMH16" s="369"/>
    </row>
    <row r="17" spans="1:1022">
      <c r="A17" s="1361"/>
      <c r="B17" s="1361"/>
      <c r="C17" s="1361"/>
      <c r="D17" s="1361"/>
      <c r="E17" s="1361"/>
      <c r="F17" s="1361"/>
      <c r="G17" s="1369"/>
      <c r="H17" s="1369"/>
      <c r="I17" s="1369"/>
      <c r="J17" s="1369"/>
      <c r="K17" s="1369"/>
      <c r="L17" s="373"/>
      <c r="M17" s="369"/>
      <c r="N17" s="369"/>
      <c r="O17" s="369"/>
      <c r="P17" s="369"/>
      <c r="Q17" s="369"/>
      <c r="R17" s="369"/>
      <c r="S17" s="369"/>
      <c r="T17" s="369"/>
      <c r="U17" s="369"/>
      <c r="V17" s="369"/>
      <c r="W17" s="369"/>
      <c r="X17" s="369"/>
      <c r="Y17" s="369"/>
      <c r="Z17" s="369"/>
      <c r="AA17" s="369"/>
      <c r="AB17" s="369"/>
      <c r="AC17" s="369"/>
      <c r="AD17" s="369"/>
      <c r="AE17" s="369"/>
      <c r="AF17" s="369"/>
      <c r="AG17" s="369"/>
      <c r="AH17" s="369"/>
      <c r="AI17" s="369"/>
      <c r="AJ17" s="369"/>
      <c r="AK17" s="369"/>
      <c r="AL17" s="369"/>
      <c r="AM17" s="369"/>
      <c r="AN17" s="369"/>
      <c r="AO17" s="369"/>
      <c r="AP17" s="369"/>
      <c r="AQ17" s="369"/>
      <c r="AR17" s="369"/>
      <c r="AS17" s="369"/>
      <c r="AT17" s="369"/>
      <c r="AU17" s="369"/>
      <c r="AV17" s="369"/>
      <c r="AW17" s="369"/>
      <c r="AX17" s="369"/>
      <c r="AY17" s="369"/>
      <c r="AZ17" s="369"/>
      <c r="BA17" s="369"/>
      <c r="BB17" s="369"/>
      <c r="BC17" s="369"/>
      <c r="BD17" s="369"/>
      <c r="BE17" s="369"/>
      <c r="BF17" s="369"/>
      <c r="BG17" s="369"/>
      <c r="BH17" s="369"/>
      <c r="BI17" s="369"/>
      <c r="BJ17" s="369"/>
      <c r="BK17" s="369"/>
      <c r="BL17" s="369"/>
      <c r="BM17" s="369"/>
      <c r="BN17" s="369"/>
      <c r="BO17" s="369"/>
      <c r="BP17" s="369"/>
      <c r="BQ17" s="369"/>
      <c r="BR17" s="369"/>
      <c r="BS17" s="369"/>
      <c r="BT17" s="369"/>
      <c r="BU17" s="369"/>
      <c r="BV17" s="369"/>
      <c r="BW17" s="369"/>
      <c r="BX17" s="369"/>
      <c r="BY17" s="369"/>
      <c r="BZ17" s="369"/>
      <c r="CA17" s="369"/>
      <c r="CB17" s="369"/>
      <c r="CC17" s="369"/>
      <c r="CD17" s="369"/>
      <c r="CE17" s="369"/>
      <c r="CF17" s="369"/>
      <c r="CG17" s="369"/>
      <c r="CH17" s="369"/>
      <c r="CI17" s="369"/>
      <c r="CJ17" s="369"/>
      <c r="CK17" s="369"/>
      <c r="CL17" s="369"/>
      <c r="CM17" s="369"/>
      <c r="CN17" s="369"/>
      <c r="CO17" s="369"/>
      <c r="CP17" s="369"/>
      <c r="CQ17" s="369"/>
      <c r="CR17" s="369"/>
      <c r="CS17" s="369"/>
      <c r="CT17" s="369"/>
      <c r="CU17" s="369"/>
      <c r="CV17" s="369"/>
      <c r="CW17" s="369"/>
      <c r="CX17" s="369"/>
      <c r="CY17" s="369"/>
      <c r="CZ17" s="369"/>
      <c r="DA17" s="369"/>
      <c r="DB17" s="369"/>
      <c r="DC17" s="369"/>
      <c r="DD17" s="369"/>
      <c r="DE17" s="369"/>
      <c r="DF17" s="369"/>
      <c r="DG17" s="369"/>
      <c r="DH17" s="369"/>
      <c r="DI17" s="369"/>
      <c r="DJ17" s="369"/>
      <c r="DK17" s="369"/>
      <c r="DL17" s="369"/>
      <c r="DM17" s="369"/>
      <c r="DN17" s="369"/>
      <c r="DO17" s="369"/>
      <c r="DP17" s="369"/>
      <c r="DQ17" s="369"/>
      <c r="DR17" s="369"/>
      <c r="DS17" s="369"/>
      <c r="DT17" s="369"/>
      <c r="DU17" s="369"/>
      <c r="DV17" s="369"/>
      <c r="DW17" s="369"/>
      <c r="DX17" s="369"/>
      <c r="DY17" s="369"/>
      <c r="DZ17" s="369"/>
      <c r="EA17" s="369"/>
      <c r="EB17" s="369"/>
      <c r="EC17" s="369"/>
      <c r="ED17" s="369"/>
      <c r="EE17" s="369"/>
      <c r="EF17" s="369"/>
      <c r="EG17" s="369"/>
      <c r="EH17" s="369"/>
      <c r="EI17" s="369"/>
      <c r="EJ17" s="369"/>
      <c r="EK17" s="369"/>
      <c r="EL17" s="369"/>
      <c r="EM17" s="369"/>
      <c r="EN17" s="369"/>
      <c r="EO17" s="369"/>
      <c r="EP17" s="369"/>
      <c r="EQ17" s="369"/>
      <c r="ER17" s="369"/>
      <c r="ES17" s="369"/>
      <c r="ET17" s="369"/>
      <c r="EU17" s="369"/>
      <c r="EV17" s="369"/>
      <c r="EW17" s="369"/>
      <c r="EX17" s="369"/>
      <c r="EY17" s="369"/>
      <c r="EZ17" s="369"/>
      <c r="FA17" s="369"/>
      <c r="FB17" s="369"/>
      <c r="FC17" s="369"/>
      <c r="FD17" s="369"/>
      <c r="FE17" s="369"/>
      <c r="FF17" s="369"/>
      <c r="FG17" s="369"/>
      <c r="FH17" s="369"/>
      <c r="FI17" s="369"/>
      <c r="FJ17" s="369"/>
      <c r="FK17" s="369"/>
      <c r="FL17" s="369"/>
      <c r="FM17" s="369"/>
      <c r="FN17" s="369"/>
      <c r="FO17" s="369"/>
      <c r="FP17" s="369"/>
      <c r="FQ17" s="369"/>
      <c r="FR17" s="369"/>
      <c r="FS17" s="369"/>
      <c r="FT17" s="369"/>
      <c r="FU17" s="369"/>
      <c r="FV17" s="369"/>
      <c r="FW17" s="369"/>
      <c r="FX17" s="369"/>
      <c r="FY17" s="369"/>
      <c r="FZ17" s="369"/>
      <c r="GA17" s="369"/>
      <c r="GB17" s="369"/>
      <c r="GC17" s="369"/>
      <c r="GD17" s="369"/>
      <c r="GE17" s="369"/>
      <c r="GF17" s="369"/>
      <c r="GG17" s="369"/>
      <c r="GH17" s="369"/>
      <c r="GI17" s="369"/>
      <c r="GJ17" s="369"/>
      <c r="GK17" s="369"/>
      <c r="GL17" s="369"/>
      <c r="GM17" s="369"/>
      <c r="GN17" s="369"/>
      <c r="GO17" s="369"/>
      <c r="GP17" s="369"/>
      <c r="GQ17" s="369"/>
      <c r="GR17" s="369"/>
      <c r="GS17" s="369"/>
      <c r="GT17" s="369"/>
      <c r="GU17" s="369"/>
      <c r="GV17" s="369"/>
      <c r="GW17" s="369"/>
      <c r="GX17" s="369"/>
      <c r="GY17" s="369"/>
      <c r="GZ17" s="369"/>
      <c r="HA17" s="369"/>
      <c r="HB17" s="369"/>
      <c r="HC17" s="369"/>
      <c r="HD17" s="369"/>
      <c r="HE17" s="369"/>
      <c r="HF17" s="369"/>
      <c r="HG17" s="369"/>
      <c r="HH17" s="369"/>
      <c r="HI17" s="369"/>
      <c r="HJ17" s="369"/>
      <c r="HK17" s="369"/>
      <c r="HL17" s="369"/>
      <c r="HM17" s="369"/>
      <c r="HN17" s="369"/>
      <c r="HO17" s="369"/>
      <c r="HP17" s="369"/>
      <c r="HQ17" s="369"/>
      <c r="HR17" s="369"/>
      <c r="HS17" s="369"/>
      <c r="HT17" s="369"/>
      <c r="HU17" s="369"/>
      <c r="HV17" s="369"/>
      <c r="HW17" s="369"/>
      <c r="HX17" s="369"/>
      <c r="HY17" s="369"/>
      <c r="HZ17" s="369"/>
      <c r="IA17" s="369"/>
      <c r="IB17" s="369"/>
      <c r="IC17" s="369"/>
      <c r="ID17" s="369"/>
      <c r="IE17" s="369"/>
      <c r="IF17" s="369"/>
      <c r="IG17" s="369"/>
      <c r="IH17" s="369"/>
      <c r="II17" s="369"/>
      <c r="IJ17" s="369"/>
      <c r="IK17" s="369"/>
      <c r="IL17" s="369"/>
      <c r="IM17" s="369"/>
      <c r="IN17" s="369"/>
      <c r="IO17" s="369"/>
      <c r="IP17" s="369"/>
      <c r="IQ17" s="369"/>
      <c r="IR17" s="369"/>
      <c r="IS17" s="369"/>
      <c r="IT17" s="369"/>
      <c r="IU17" s="369"/>
      <c r="IV17" s="369"/>
      <c r="IW17" s="369"/>
      <c r="IX17" s="369"/>
      <c r="IY17" s="369"/>
      <c r="IZ17" s="369"/>
      <c r="JA17" s="369"/>
      <c r="JB17" s="369"/>
      <c r="JC17" s="369"/>
      <c r="JD17" s="369"/>
      <c r="JE17" s="369"/>
      <c r="JF17" s="369"/>
      <c r="JG17" s="369"/>
      <c r="JH17" s="369"/>
      <c r="JI17" s="369"/>
      <c r="JJ17" s="369"/>
      <c r="JK17" s="369"/>
      <c r="JL17" s="369"/>
      <c r="JM17" s="369"/>
      <c r="JN17" s="369"/>
      <c r="JO17" s="369"/>
      <c r="JP17" s="369"/>
      <c r="JQ17" s="369"/>
      <c r="JR17" s="369"/>
      <c r="JS17" s="369"/>
      <c r="JT17" s="369"/>
      <c r="JU17" s="369"/>
      <c r="JV17" s="369"/>
      <c r="JW17" s="369"/>
      <c r="JX17" s="369"/>
      <c r="JY17" s="369"/>
      <c r="JZ17" s="369"/>
      <c r="KA17" s="369"/>
      <c r="KB17" s="369"/>
      <c r="KC17" s="369"/>
      <c r="KD17" s="369"/>
      <c r="KE17" s="369"/>
      <c r="KF17" s="369"/>
      <c r="KG17" s="369"/>
      <c r="KH17" s="369"/>
      <c r="KI17" s="369"/>
      <c r="KJ17" s="369"/>
      <c r="KK17" s="369"/>
      <c r="KL17" s="369"/>
      <c r="KM17" s="369"/>
      <c r="KN17" s="369"/>
      <c r="KO17" s="369"/>
      <c r="KP17" s="369"/>
      <c r="KQ17" s="369"/>
      <c r="KR17" s="369"/>
      <c r="KS17" s="369"/>
      <c r="KT17" s="369"/>
      <c r="KU17" s="369"/>
      <c r="KV17" s="369"/>
      <c r="KW17" s="369"/>
      <c r="KX17" s="369"/>
      <c r="KY17" s="369"/>
      <c r="KZ17" s="369"/>
      <c r="LA17" s="369"/>
      <c r="LB17" s="369"/>
      <c r="LC17" s="369"/>
      <c r="LD17" s="369"/>
      <c r="LE17" s="369"/>
      <c r="LF17" s="369"/>
      <c r="LG17" s="369"/>
      <c r="LH17" s="369"/>
      <c r="LI17" s="369"/>
      <c r="LJ17" s="369"/>
      <c r="LK17" s="369"/>
      <c r="LL17" s="369"/>
      <c r="LM17" s="369"/>
      <c r="LN17" s="369"/>
      <c r="LO17" s="369"/>
      <c r="LP17" s="369"/>
      <c r="LQ17" s="369"/>
      <c r="LR17" s="369"/>
      <c r="LS17" s="369"/>
      <c r="LT17" s="369"/>
      <c r="LU17" s="369"/>
      <c r="LV17" s="369"/>
      <c r="LW17" s="369"/>
      <c r="LX17" s="369"/>
      <c r="LY17" s="369"/>
      <c r="LZ17" s="369"/>
      <c r="MA17" s="369"/>
      <c r="MB17" s="369"/>
      <c r="MC17" s="369"/>
      <c r="MD17" s="369"/>
      <c r="ME17" s="369"/>
      <c r="MF17" s="369"/>
      <c r="MG17" s="369"/>
      <c r="MH17" s="369"/>
      <c r="MI17" s="369"/>
      <c r="MJ17" s="369"/>
      <c r="MK17" s="369"/>
      <c r="ML17" s="369"/>
      <c r="MM17" s="369"/>
      <c r="MN17" s="369"/>
      <c r="MO17" s="369"/>
      <c r="MP17" s="369"/>
      <c r="MQ17" s="369"/>
      <c r="MR17" s="369"/>
      <c r="MS17" s="369"/>
      <c r="MT17" s="369"/>
      <c r="MU17" s="369"/>
      <c r="MV17" s="369"/>
      <c r="MW17" s="369"/>
      <c r="MX17" s="369"/>
      <c r="MY17" s="369"/>
      <c r="MZ17" s="369"/>
      <c r="NA17" s="369"/>
      <c r="NB17" s="369"/>
      <c r="NC17" s="369"/>
      <c r="ND17" s="369"/>
      <c r="NE17" s="369"/>
      <c r="NF17" s="369"/>
      <c r="NG17" s="369"/>
      <c r="NH17" s="369"/>
      <c r="NI17" s="369"/>
      <c r="NJ17" s="369"/>
      <c r="NK17" s="369"/>
      <c r="NL17" s="369"/>
      <c r="NM17" s="369"/>
      <c r="NN17" s="369"/>
      <c r="NO17" s="369"/>
      <c r="NP17" s="369"/>
      <c r="NQ17" s="369"/>
      <c r="NR17" s="369"/>
      <c r="NS17" s="369"/>
      <c r="NT17" s="369"/>
      <c r="NU17" s="369"/>
      <c r="NV17" s="369"/>
      <c r="NW17" s="369"/>
      <c r="NX17" s="369"/>
      <c r="NY17" s="369"/>
      <c r="NZ17" s="369"/>
      <c r="OA17" s="369"/>
      <c r="OB17" s="369"/>
      <c r="OC17" s="369"/>
      <c r="OD17" s="369"/>
      <c r="OE17" s="369"/>
      <c r="OF17" s="369"/>
      <c r="OG17" s="369"/>
      <c r="OH17" s="369"/>
      <c r="OI17" s="369"/>
      <c r="OJ17" s="369"/>
      <c r="OK17" s="369"/>
      <c r="OL17" s="369"/>
      <c r="OM17" s="369"/>
      <c r="ON17" s="369"/>
      <c r="OO17" s="369"/>
      <c r="OP17" s="369"/>
      <c r="OQ17" s="369"/>
      <c r="OR17" s="369"/>
      <c r="OS17" s="369"/>
      <c r="OT17" s="369"/>
      <c r="OU17" s="369"/>
      <c r="OV17" s="369"/>
      <c r="OW17" s="369"/>
      <c r="OX17" s="369"/>
      <c r="OY17" s="369"/>
      <c r="OZ17" s="369"/>
      <c r="PA17" s="369"/>
      <c r="PB17" s="369"/>
      <c r="PC17" s="369"/>
      <c r="PD17" s="369"/>
      <c r="PE17" s="369"/>
      <c r="PF17" s="369"/>
      <c r="PG17" s="369"/>
      <c r="PH17" s="369"/>
      <c r="PI17" s="369"/>
      <c r="PJ17" s="369"/>
      <c r="PK17" s="369"/>
      <c r="PL17" s="369"/>
      <c r="PM17" s="369"/>
      <c r="PN17" s="369"/>
      <c r="PO17" s="369"/>
      <c r="PP17" s="369"/>
      <c r="PQ17" s="369"/>
      <c r="PR17" s="369"/>
      <c r="PS17" s="369"/>
      <c r="PT17" s="369"/>
      <c r="PU17" s="369"/>
      <c r="PV17" s="369"/>
      <c r="PW17" s="369"/>
      <c r="PX17" s="369"/>
      <c r="PY17" s="369"/>
      <c r="PZ17" s="369"/>
      <c r="QA17" s="369"/>
      <c r="QB17" s="369"/>
      <c r="QC17" s="369"/>
      <c r="QD17" s="369"/>
      <c r="QE17" s="369"/>
      <c r="QF17" s="369"/>
      <c r="QG17" s="369"/>
      <c r="QH17" s="369"/>
      <c r="QI17" s="369"/>
      <c r="QJ17" s="369"/>
      <c r="QK17" s="369"/>
      <c r="QL17" s="369"/>
      <c r="QM17" s="369"/>
      <c r="QN17" s="369"/>
      <c r="QO17" s="369"/>
      <c r="QP17" s="369"/>
      <c r="QQ17" s="369"/>
      <c r="QR17" s="369"/>
      <c r="QS17" s="369"/>
      <c r="QT17" s="369"/>
      <c r="QU17" s="369"/>
      <c r="QV17" s="369"/>
      <c r="QW17" s="369"/>
      <c r="QX17" s="369"/>
      <c r="QY17" s="369"/>
      <c r="QZ17" s="369"/>
      <c r="RA17" s="369"/>
      <c r="RB17" s="369"/>
      <c r="RC17" s="369"/>
      <c r="RD17" s="369"/>
      <c r="RE17" s="369"/>
      <c r="RF17" s="369"/>
      <c r="RG17" s="369"/>
      <c r="RH17" s="369"/>
      <c r="RI17" s="369"/>
      <c r="RJ17" s="369"/>
      <c r="RK17" s="369"/>
      <c r="RL17" s="369"/>
      <c r="RM17" s="369"/>
      <c r="RN17" s="369"/>
      <c r="RO17" s="369"/>
      <c r="RP17" s="369"/>
      <c r="RQ17" s="369"/>
      <c r="RR17" s="369"/>
      <c r="RS17" s="369"/>
      <c r="RT17" s="369"/>
      <c r="RU17" s="369"/>
      <c r="RV17" s="369"/>
      <c r="RW17" s="369"/>
      <c r="RX17" s="369"/>
      <c r="RY17" s="369"/>
      <c r="RZ17" s="369"/>
      <c r="SA17" s="369"/>
      <c r="SB17" s="369"/>
      <c r="SC17" s="369"/>
      <c r="SD17" s="369"/>
      <c r="SE17" s="369"/>
      <c r="SF17" s="369"/>
      <c r="SG17" s="369"/>
      <c r="SH17" s="369"/>
      <c r="SI17" s="369"/>
      <c r="SJ17" s="369"/>
      <c r="SK17" s="369"/>
      <c r="SL17" s="369"/>
      <c r="SM17" s="369"/>
      <c r="SN17" s="369"/>
      <c r="SO17" s="369"/>
      <c r="SP17" s="369"/>
      <c r="SQ17" s="369"/>
      <c r="SR17" s="369"/>
      <c r="SS17" s="369"/>
      <c r="ST17" s="369"/>
      <c r="SU17" s="369"/>
      <c r="SV17" s="369"/>
      <c r="SW17" s="369"/>
      <c r="SX17" s="369"/>
      <c r="SY17" s="369"/>
      <c r="SZ17" s="369"/>
      <c r="TA17" s="369"/>
      <c r="TB17" s="369"/>
      <c r="TC17" s="369"/>
      <c r="TD17" s="369"/>
      <c r="TE17" s="369"/>
      <c r="TF17" s="369"/>
      <c r="TG17" s="369"/>
      <c r="TH17" s="369"/>
      <c r="TI17" s="369"/>
      <c r="TJ17" s="369"/>
      <c r="TK17" s="369"/>
      <c r="TL17" s="369"/>
      <c r="TM17" s="369"/>
      <c r="TN17" s="369"/>
      <c r="TO17" s="369"/>
      <c r="TP17" s="369"/>
      <c r="TQ17" s="369"/>
      <c r="TR17" s="369"/>
      <c r="TS17" s="369"/>
      <c r="TT17" s="369"/>
      <c r="TU17" s="369"/>
      <c r="TV17" s="369"/>
      <c r="TW17" s="369"/>
      <c r="TX17" s="369"/>
      <c r="TY17" s="369"/>
      <c r="TZ17" s="369"/>
      <c r="UA17" s="369"/>
      <c r="UB17" s="369"/>
      <c r="UC17" s="369"/>
      <c r="UD17" s="369"/>
      <c r="UE17" s="369"/>
      <c r="UF17" s="369"/>
      <c r="UG17" s="369"/>
      <c r="UH17" s="369"/>
      <c r="UI17" s="369"/>
      <c r="UJ17" s="369"/>
      <c r="UK17" s="369"/>
      <c r="UL17" s="369"/>
      <c r="UM17" s="369"/>
      <c r="UN17" s="369"/>
      <c r="UO17" s="369"/>
      <c r="UP17" s="369"/>
      <c r="UQ17" s="369"/>
      <c r="UR17" s="369"/>
      <c r="US17" s="369"/>
      <c r="UT17" s="369"/>
      <c r="UU17" s="369"/>
      <c r="UV17" s="369"/>
      <c r="UW17" s="369"/>
      <c r="UX17" s="369"/>
      <c r="UY17" s="369"/>
      <c r="UZ17" s="369"/>
      <c r="VA17" s="369"/>
      <c r="VB17" s="369"/>
      <c r="VC17" s="369"/>
      <c r="VD17" s="369"/>
      <c r="VE17" s="369"/>
      <c r="VF17" s="369"/>
      <c r="VG17" s="369"/>
      <c r="VH17" s="369"/>
      <c r="VI17" s="369"/>
      <c r="VJ17" s="369"/>
      <c r="VK17" s="369"/>
      <c r="VL17" s="369"/>
      <c r="VM17" s="369"/>
      <c r="VN17" s="369"/>
      <c r="VO17" s="369"/>
      <c r="VP17" s="369"/>
      <c r="VQ17" s="369"/>
      <c r="VR17" s="369"/>
      <c r="VS17" s="369"/>
      <c r="VT17" s="369"/>
      <c r="VU17" s="369"/>
      <c r="VV17" s="369"/>
      <c r="VW17" s="369"/>
      <c r="VX17" s="369"/>
      <c r="VY17" s="369"/>
      <c r="VZ17" s="369"/>
      <c r="WA17" s="369"/>
      <c r="WB17" s="369"/>
      <c r="WC17" s="369"/>
      <c r="WD17" s="369"/>
      <c r="WE17" s="369"/>
      <c r="WF17" s="369"/>
      <c r="WG17" s="369"/>
      <c r="WH17" s="369"/>
      <c r="WI17" s="369"/>
      <c r="WJ17" s="369"/>
      <c r="WK17" s="369"/>
      <c r="WL17" s="369"/>
      <c r="WM17" s="369"/>
      <c r="WN17" s="369"/>
      <c r="WO17" s="369"/>
      <c r="WP17" s="369"/>
      <c r="WQ17" s="369"/>
      <c r="WR17" s="369"/>
      <c r="WS17" s="369"/>
      <c r="WT17" s="369"/>
      <c r="WU17" s="369"/>
      <c r="WV17" s="369"/>
      <c r="WW17" s="369"/>
      <c r="WX17" s="369"/>
      <c r="WY17" s="369"/>
      <c r="WZ17" s="369"/>
      <c r="XA17" s="369"/>
      <c r="XB17" s="369"/>
      <c r="XC17" s="369"/>
      <c r="XD17" s="369"/>
      <c r="XE17" s="369"/>
      <c r="XF17" s="369"/>
      <c r="XG17" s="369"/>
      <c r="XH17" s="369"/>
      <c r="XI17" s="369"/>
      <c r="XJ17" s="369"/>
      <c r="XK17" s="369"/>
      <c r="XL17" s="369"/>
      <c r="XM17" s="369"/>
      <c r="XN17" s="369"/>
      <c r="XO17" s="369"/>
      <c r="XP17" s="369"/>
      <c r="XQ17" s="369"/>
      <c r="XR17" s="369"/>
      <c r="XS17" s="369"/>
      <c r="XT17" s="369"/>
      <c r="XU17" s="369"/>
      <c r="XV17" s="369"/>
      <c r="XW17" s="369"/>
      <c r="XX17" s="369"/>
      <c r="XY17" s="369"/>
      <c r="XZ17" s="369"/>
      <c r="YA17" s="369"/>
      <c r="YB17" s="369"/>
      <c r="YC17" s="369"/>
      <c r="YD17" s="369"/>
      <c r="YE17" s="369"/>
      <c r="YF17" s="369"/>
      <c r="YG17" s="369"/>
      <c r="YH17" s="369"/>
      <c r="YI17" s="369"/>
      <c r="YJ17" s="369"/>
      <c r="YK17" s="369"/>
      <c r="YL17" s="369"/>
      <c r="YM17" s="369"/>
      <c r="YN17" s="369"/>
      <c r="YO17" s="369"/>
      <c r="YP17" s="369"/>
      <c r="YQ17" s="369"/>
      <c r="YR17" s="369"/>
      <c r="YS17" s="369"/>
      <c r="YT17" s="369"/>
      <c r="YU17" s="369"/>
      <c r="YV17" s="369"/>
      <c r="YW17" s="369"/>
      <c r="YX17" s="369"/>
      <c r="YY17" s="369"/>
      <c r="YZ17" s="369"/>
      <c r="ZA17" s="369"/>
      <c r="ZB17" s="369"/>
      <c r="ZC17" s="369"/>
      <c r="ZD17" s="369"/>
      <c r="ZE17" s="369"/>
      <c r="ZF17" s="369"/>
      <c r="ZG17" s="369"/>
      <c r="ZH17" s="369"/>
      <c r="ZI17" s="369"/>
      <c r="ZJ17" s="369"/>
      <c r="ZK17" s="369"/>
      <c r="ZL17" s="369"/>
      <c r="ZM17" s="369"/>
      <c r="ZN17" s="369"/>
      <c r="ZO17" s="369"/>
      <c r="ZP17" s="369"/>
      <c r="ZQ17" s="369"/>
      <c r="ZR17" s="369"/>
      <c r="ZS17" s="369"/>
      <c r="ZT17" s="369"/>
      <c r="ZU17" s="369"/>
      <c r="ZV17" s="369"/>
      <c r="ZW17" s="369"/>
      <c r="ZX17" s="369"/>
      <c r="ZY17" s="369"/>
      <c r="ZZ17" s="369"/>
      <c r="AAA17" s="369"/>
      <c r="AAB17" s="369"/>
      <c r="AAC17" s="369"/>
      <c r="AAD17" s="369"/>
      <c r="AAE17" s="369"/>
      <c r="AAF17" s="369"/>
      <c r="AAG17" s="369"/>
      <c r="AAH17" s="369"/>
      <c r="AAI17" s="369"/>
      <c r="AAJ17" s="369"/>
      <c r="AAK17" s="369"/>
      <c r="AAL17" s="369"/>
      <c r="AAM17" s="369"/>
      <c r="AAN17" s="369"/>
      <c r="AAO17" s="369"/>
      <c r="AAP17" s="369"/>
      <c r="AAQ17" s="369"/>
      <c r="AAR17" s="369"/>
      <c r="AAS17" s="369"/>
      <c r="AAT17" s="369"/>
      <c r="AAU17" s="369"/>
      <c r="AAV17" s="369"/>
      <c r="AAW17" s="369"/>
      <c r="AAX17" s="369"/>
      <c r="AAY17" s="369"/>
      <c r="AAZ17" s="369"/>
      <c r="ABA17" s="369"/>
      <c r="ABB17" s="369"/>
      <c r="ABC17" s="369"/>
      <c r="ABD17" s="369"/>
      <c r="ABE17" s="369"/>
      <c r="ABF17" s="369"/>
      <c r="ABG17" s="369"/>
      <c r="ABH17" s="369"/>
      <c r="ABI17" s="369"/>
      <c r="ABJ17" s="369"/>
      <c r="ABK17" s="369"/>
      <c r="ABL17" s="369"/>
      <c r="ABM17" s="369"/>
      <c r="ABN17" s="369"/>
      <c r="ABO17" s="369"/>
      <c r="ABP17" s="369"/>
      <c r="ABQ17" s="369"/>
      <c r="ABR17" s="369"/>
      <c r="ABS17" s="369"/>
      <c r="ABT17" s="369"/>
      <c r="ABU17" s="369"/>
      <c r="ABV17" s="369"/>
      <c r="ABW17" s="369"/>
      <c r="ABX17" s="369"/>
      <c r="ABY17" s="369"/>
      <c r="ABZ17" s="369"/>
      <c r="ACA17" s="369"/>
      <c r="ACB17" s="369"/>
      <c r="ACC17" s="369"/>
      <c r="ACD17" s="369"/>
      <c r="ACE17" s="369"/>
      <c r="ACF17" s="369"/>
      <c r="ACG17" s="369"/>
      <c r="ACH17" s="369"/>
      <c r="ACI17" s="369"/>
      <c r="ACJ17" s="369"/>
      <c r="ACK17" s="369"/>
      <c r="ACL17" s="369"/>
      <c r="ACM17" s="369"/>
      <c r="ACN17" s="369"/>
      <c r="ACO17" s="369"/>
      <c r="ACP17" s="369"/>
      <c r="ACQ17" s="369"/>
      <c r="ACR17" s="369"/>
      <c r="ACS17" s="369"/>
      <c r="ACT17" s="369"/>
      <c r="ACU17" s="369"/>
      <c r="ACV17" s="369"/>
      <c r="ACW17" s="369"/>
      <c r="ACX17" s="369"/>
      <c r="ACY17" s="369"/>
      <c r="ACZ17" s="369"/>
      <c r="ADA17" s="369"/>
      <c r="ADB17" s="369"/>
      <c r="ADC17" s="369"/>
      <c r="ADD17" s="369"/>
      <c r="ADE17" s="369"/>
      <c r="ADF17" s="369"/>
      <c r="ADG17" s="369"/>
      <c r="ADH17" s="369"/>
      <c r="ADI17" s="369"/>
      <c r="ADJ17" s="369"/>
      <c r="ADK17" s="369"/>
      <c r="ADL17" s="369"/>
      <c r="ADM17" s="369"/>
      <c r="ADN17" s="369"/>
      <c r="ADO17" s="369"/>
      <c r="ADP17" s="369"/>
      <c r="ADQ17" s="369"/>
      <c r="ADR17" s="369"/>
      <c r="ADS17" s="369"/>
      <c r="ADT17" s="369"/>
      <c r="ADU17" s="369"/>
      <c r="ADV17" s="369"/>
      <c r="ADW17" s="369"/>
      <c r="ADX17" s="369"/>
      <c r="ADY17" s="369"/>
      <c r="ADZ17" s="369"/>
      <c r="AEA17" s="369"/>
      <c r="AEB17" s="369"/>
      <c r="AEC17" s="369"/>
      <c r="AED17" s="369"/>
      <c r="AEE17" s="369"/>
      <c r="AEF17" s="369"/>
      <c r="AEG17" s="369"/>
      <c r="AEH17" s="369"/>
      <c r="AEI17" s="369"/>
      <c r="AEJ17" s="369"/>
      <c r="AEK17" s="369"/>
      <c r="AEL17" s="369"/>
      <c r="AEM17" s="369"/>
      <c r="AEN17" s="369"/>
      <c r="AEO17" s="369"/>
      <c r="AEP17" s="369"/>
      <c r="AEQ17" s="369"/>
      <c r="AER17" s="369"/>
      <c r="AES17" s="369"/>
      <c r="AET17" s="369"/>
      <c r="AEU17" s="369"/>
      <c r="AEV17" s="369"/>
      <c r="AEW17" s="369"/>
      <c r="AEX17" s="369"/>
      <c r="AEY17" s="369"/>
      <c r="AEZ17" s="369"/>
      <c r="AFA17" s="369"/>
      <c r="AFB17" s="369"/>
      <c r="AFC17" s="369"/>
      <c r="AFD17" s="369"/>
      <c r="AFE17" s="369"/>
      <c r="AFF17" s="369"/>
      <c r="AFG17" s="369"/>
      <c r="AFH17" s="369"/>
      <c r="AFI17" s="369"/>
      <c r="AFJ17" s="369"/>
      <c r="AFK17" s="369"/>
      <c r="AFL17" s="369"/>
      <c r="AFM17" s="369"/>
      <c r="AFN17" s="369"/>
      <c r="AFO17" s="369"/>
      <c r="AFP17" s="369"/>
      <c r="AFQ17" s="369"/>
      <c r="AFR17" s="369"/>
      <c r="AFS17" s="369"/>
      <c r="AFT17" s="369"/>
      <c r="AFU17" s="369"/>
      <c r="AFV17" s="369"/>
      <c r="AFW17" s="369"/>
      <c r="AFX17" s="369"/>
      <c r="AFY17" s="369"/>
      <c r="AFZ17" s="369"/>
      <c r="AGA17" s="369"/>
      <c r="AGB17" s="369"/>
      <c r="AGC17" s="369"/>
      <c r="AGD17" s="369"/>
      <c r="AGE17" s="369"/>
      <c r="AGF17" s="369"/>
      <c r="AGG17" s="369"/>
      <c r="AGH17" s="369"/>
      <c r="AGI17" s="369"/>
      <c r="AGJ17" s="369"/>
      <c r="AGK17" s="369"/>
      <c r="AGL17" s="369"/>
      <c r="AGM17" s="369"/>
      <c r="AGN17" s="369"/>
      <c r="AGO17" s="369"/>
      <c r="AGP17" s="369"/>
      <c r="AGQ17" s="369"/>
      <c r="AGR17" s="369"/>
      <c r="AGS17" s="369"/>
      <c r="AGT17" s="369"/>
      <c r="AGU17" s="369"/>
      <c r="AGV17" s="369"/>
      <c r="AGW17" s="369"/>
      <c r="AGX17" s="369"/>
      <c r="AGY17" s="369"/>
      <c r="AGZ17" s="369"/>
      <c r="AHA17" s="369"/>
      <c r="AHB17" s="369"/>
      <c r="AHC17" s="369"/>
      <c r="AHD17" s="369"/>
      <c r="AHE17" s="369"/>
      <c r="AHF17" s="369"/>
      <c r="AHG17" s="369"/>
      <c r="AHH17" s="369"/>
      <c r="AHI17" s="369"/>
      <c r="AHJ17" s="369"/>
      <c r="AHK17" s="369"/>
      <c r="AHL17" s="369"/>
      <c r="AHM17" s="369"/>
      <c r="AHN17" s="369"/>
      <c r="AHO17" s="369"/>
      <c r="AHP17" s="369"/>
      <c r="AHQ17" s="369"/>
      <c r="AHR17" s="369"/>
      <c r="AHS17" s="369"/>
      <c r="AHT17" s="369"/>
      <c r="AHU17" s="369"/>
      <c r="AHV17" s="369"/>
      <c r="AHW17" s="369"/>
      <c r="AHX17" s="369"/>
      <c r="AHY17" s="369"/>
      <c r="AHZ17" s="369"/>
      <c r="AIA17" s="369"/>
      <c r="AIB17" s="369"/>
      <c r="AIC17" s="369"/>
      <c r="AID17" s="369"/>
      <c r="AIE17" s="369"/>
      <c r="AIF17" s="369"/>
      <c r="AIG17" s="369"/>
      <c r="AIH17" s="369"/>
      <c r="AII17" s="369"/>
      <c r="AIJ17" s="369"/>
      <c r="AIK17" s="369"/>
      <c r="AIL17" s="369"/>
      <c r="AIM17" s="369"/>
      <c r="AIN17" s="369"/>
      <c r="AIO17" s="369"/>
      <c r="AIP17" s="369"/>
      <c r="AIQ17" s="369"/>
      <c r="AIR17" s="369"/>
      <c r="AIS17" s="369"/>
      <c r="AIT17" s="369"/>
      <c r="AIU17" s="369"/>
      <c r="AIV17" s="369"/>
      <c r="AIW17" s="369"/>
      <c r="AIX17" s="369"/>
      <c r="AIY17" s="369"/>
      <c r="AIZ17" s="369"/>
      <c r="AJA17" s="369"/>
      <c r="AJB17" s="369"/>
      <c r="AJC17" s="369"/>
      <c r="AJD17" s="369"/>
      <c r="AJE17" s="369"/>
      <c r="AJF17" s="369"/>
      <c r="AJG17" s="369"/>
      <c r="AJH17" s="369"/>
      <c r="AJI17" s="369"/>
      <c r="AJJ17" s="369"/>
      <c r="AJK17" s="369"/>
      <c r="AJL17" s="369"/>
      <c r="AJM17" s="369"/>
      <c r="AJN17" s="369"/>
      <c r="AJO17" s="369"/>
      <c r="AJP17" s="369"/>
      <c r="AJQ17" s="369"/>
      <c r="AJR17" s="369"/>
      <c r="AJS17" s="369"/>
      <c r="AJT17" s="369"/>
      <c r="AJU17" s="369"/>
      <c r="AJV17" s="369"/>
      <c r="AJW17" s="369"/>
      <c r="AJX17" s="369"/>
      <c r="AJY17" s="369"/>
      <c r="AJZ17" s="369"/>
      <c r="AKA17" s="369"/>
      <c r="AKB17" s="369"/>
      <c r="AKC17" s="369"/>
      <c r="AKD17" s="369"/>
      <c r="AKE17" s="369"/>
      <c r="AKF17" s="369"/>
      <c r="AKG17" s="369"/>
      <c r="AKH17" s="369"/>
      <c r="AKI17" s="369"/>
      <c r="AKJ17" s="369"/>
      <c r="AKK17" s="369"/>
      <c r="AKL17" s="369"/>
      <c r="AKM17" s="369"/>
      <c r="AKN17" s="369"/>
      <c r="AKO17" s="369"/>
      <c r="AKP17" s="369"/>
      <c r="AKQ17" s="369"/>
      <c r="AKR17" s="369"/>
      <c r="AKS17" s="369"/>
      <c r="AKT17" s="369"/>
      <c r="AKU17" s="369"/>
      <c r="AKV17" s="369"/>
      <c r="AKW17" s="369"/>
      <c r="AKX17" s="369"/>
      <c r="AKY17" s="369"/>
      <c r="AKZ17" s="369"/>
      <c r="ALA17" s="369"/>
      <c r="ALB17" s="369"/>
      <c r="ALC17" s="369"/>
      <c r="ALD17" s="369"/>
      <c r="ALE17" s="369"/>
      <c r="ALF17" s="369"/>
      <c r="ALG17" s="369"/>
      <c r="ALH17" s="369"/>
      <c r="ALI17" s="369"/>
      <c r="ALJ17" s="369"/>
      <c r="ALK17" s="369"/>
      <c r="ALL17" s="369"/>
      <c r="ALM17" s="369"/>
      <c r="ALN17" s="369"/>
      <c r="ALO17" s="369"/>
      <c r="ALP17" s="369"/>
      <c r="ALQ17" s="369"/>
      <c r="ALR17" s="369"/>
      <c r="ALS17" s="369"/>
      <c r="ALT17" s="369"/>
      <c r="ALU17" s="369"/>
      <c r="ALV17" s="369"/>
      <c r="ALW17" s="369"/>
      <c r="ALX17" s="369"/>
      <c r="ALY17" s="369"/>
      <c r="ALZ17" s="369"/>
      <c r="AMA17" s="369"/>
      <c r="AMB17" s="369"/>
      <c r="AMC17" s="369"/>
      <c r="AMD17" s="369"/>
      <c r="AME17" s="369"/>
      <c r="AMF17" s="369"/>
      <c r="AMG17" s="369"/>
      <c r="AMH17" s="369"/>
    </row>
    <row r="18" spans="1:1022" s="631" customFormat="1" ht="11.25">
      <c r="A18" s="369"/>
      <c r="B18" s="369"/>
      <c r="C18" s="369"/>
      <c r="D18" s="369"/>
      <c r="E18" s="369"/>
      <c r="F18" s="369"/>
      <c r="G18" s="369"/>
      <c r="H18" s="369"/>
      <c r="I18" s="369"/>
      <c r="J18" s="369"/>
      <c r="K18" s="369"/>
      <c r="L18" s="369"/>
      <c r="M18" s="369"/>
      <c r="N18" s="369"/>
      <c r="O18" s="369"/>
      <c r="P18" s="369"/>
      <c r="Q18" s="369"/>
      <c r="R18" s="369"/>
      <c r="S18" s="369"/>
      <c r="T18" s="369"/>
      <c r="U18" s="369"/>
      <c r="V18" s="369"/>
      <c r="W18" s="369"/>
      <c r="X18" s="369"/>
      <c r="Y18" s="369"/>
      <c r="Z18" s="369"/>
      <c r="AA18" s="369"/>
      <c r="AB18" s="369"/>
      <c r="AC18" s="369"/>
      <c r="AD18" s="369"/>
      <c r="AE18" s="369"/>
      <c r="AF18" s="369"/>
      <c r="AG18" s="369"/>
      <c r="AH18" s="369"/>
      <c r="AI18" s="369"/>
      <c r="AJ18" s="369"/>
      <c r="AK18" s="369"/>
      <c r="AL18" s="369"/>
      <c r="AM18" s="369"/>
      <c r="AN18" s="369"/>
      <c r="AO18" s="369"/>
      <c r="AP18" s="369"/>
      <c r="AQ18" s="369"/>
      <c r="AR18" s="369"/>
      <c r="AS18" s="369"/>
      <c r="AT18" s="369"/>
      <c r="AU18" s="369"/>
      <c r="AV18" s="369"/>
      <c r="AW18" s="369"/>
      <c r="AX18" s="369"/>
      <c r="AY18" s="369"/>
      <c r="AZ18" s="369"/>
      <c r="BA18" s="369"/>
      <c r="BB18" s="369"/>
      <c r="BC18" s="369"/>
      <c r="BD18" s="369"/>
      <c r="BE18" s="369"/>
      <c r="BF18" s="369"/>
      <c r="BG18" s="369"/>
      <c r="BH18" s="369"/>
      <c r="BI18" s="369"/>
      <c r="BJ18" s="369"/>
      <c r="BK18" s="369"/>
      <c r="BL18" s="369"/>
      <c r="BM18" s="369"/>
      <c r="BN18" s="369"/>
      <c r="BO18" s="369"/>
      <c r="BP18" s="369"/>
      <c r="BQ18" s="369"/>
      <c r="BR18" s="369"/>
      <c r="BS18" s="369"/>
      <c r="BT18" s="369"/>
      <c r="BU18" s="369"/>
      <c r="BV18" s="369"/>
      <c r="BW18" s="369"/>
      <c r="BX18" s="369"/>
      <c r="BY18" s="369"/>
      <c r="BZ18" s="369"/>
      <c r="CA18" s="369"/>
      <c r="CB18" s="369"/>
      <c r="CC18" s="369"/>
      <c r="CD18" s="369"/>
      <c r="CE18" s="369"/>
      <c r="CF18" s="369"/>
      <c r="CG18" s="369"/>
      <c r="CH18" s="369"/>
      <c r="CI18" s="369"/>
      <c r="CJ18" s="369"/>
      <c r="CK18" s="369"/>
      <c r="CL18" s="369"/>
      <c r="CM18" s="369"/>
      <c r="CN18" s="369"/>
      <c r="CO18" s="369"/>
      <c r="CP18" s="369"/>
      <c r="CQ18" s="369"/>
      <c r="CR18" s="369"/>
      <c r="CS18" s="369"/>
      <c r="CT18" s="369"/>
      <c r="CU18" s="369"/>
      <c r="CV18" s="369"/>
      <c r="CW18" s="369"/>
      <c r="CX18" s="369"/>
      <c r="CY18" s="369"/>
      <c r="CZ18" s="369"/>
      <c r="DA18" s="369"/>
      <c r="DB18" s="369"/>
      <c r="DC18" s="369"/>
      <c r="DD18" s="369"/>
      <c r="DE18" s="369"/>
      <c r="DF18" s="369"/>
      <c r="DG18" s="369"/>
      <c r="DH18" s="369"/>
      <c r="DI18" s="369"/>
      <c r="DJ18" s="369"/>
      <c r="DK18" s="369"/>
      <c r="DL18" s="369"/>
      <c r="DM18" s="369"/>
      <c r="DN18" s="369"/>
      <c r="DO18" s="369"/>
      <c r="DP18" s="369"/>
      <c r="DQ18" s="369"/>
      <c r="DR18" s="369"/>
      <c r="DS18" s="369"/>
      <c r="DT18" s="369"/>
      <c r="DU18" s="369"/>
      <c r="DV18" s="369"/>
      <c r="DW18" s="369"/>
      <c r="DX18" s="369"/>
      <c r="DY18" s="369"/>
      <c r="DZ18" s="369"/>
      <c r="EA18" s="369"/>
      <c r="EB18" s="369"/>
      <c r="EC18" s="369"/>
      <c r="ED18" s="369"/>
      <c r="EE18" s="369"/>
      <c r="EF18" s="369"/>
      <c r="EG18" s="369"/>
      <c r="EH18" s="369"/>
      <c r="EI18" s="369"/>
      <c r="EJ18" s="369"/>
      <c r="EK18" s="369"/>
      <c r="EL18" s="369"/>
      <c r="EM18" s="369"/>
      <c r="EN18" s="369"/>
      <c r="EO18" s="369"/>
      <c r="EP18" s="369"/>
      <c r="EQ18" s="369"/>
      <c r="ER18" s="369"/>
      <c r="ES18" s="369"/>
      <c r="ET18" s="369"/>
      <c r="EU18" s="369"/>
      <c r="EV18" s="369"/>
      <c r="EW18" s="369"/>
      <c r="EX18" s="369"/>
      <c r="EY18" s="369"/>
      <c r="EZ18" s="369"/>
      <c r="FA18" s="369"/>
      <c r="FB18" s="369"/>
      <c r="FC18" s="369"/>
      <c r="FD18" s="369"/>
      <c r="FE18" s="369"/>
      <c r="FF18" s="369"/>
      <c r="FG18" s="369"/>
      <c r="FH18" s="369"/>
      <c r="FI18" s="369"/>
      <c r="FJ18" s="369"/>
      <c r="FK18" s="369"/>
      <c r="FL18" s="369"/>
      <c r="FM18" s="369"/>
      <c r="FN18" s="369"/>
      <c r="FO18" s="369"/>
      <c r="FP18" s="369"/>
      <c r="FQ18" s="369"/>
      <c r="FR18" s="369"/>
      <c r="FS18" s="369"/>
      <c r="FT18" s="369"/>
      <c r="FU18" s="369"/>
      <c r="FV18" s="369"/>
      <c r="FW18" s="369"/>
      <c r="FX18" s="369"/>
      <c r="FY18" s="369"/>
      <c r="FZ18" s="369"/>
      <c r="GA18" s="369"/>
      <c r="GB18" s="369"/>
      <c r="GC18" s="369"/>
      <c r="GD18" s="369"/>
      <c r="GE18" s="369"/>
      <c r="GF18" s="369"/>
      <c r="GG18" s="369"/>
      <c r="GH18" s="369"/>
      <c r="GI18" s="369"/>
      <c r="GJ18" s="369"/>
      <c r="GK18" s="369"/>
      <c r="GL18" s="369"/>
      <c r="GM18" s="369"/>
      <c r="GN18" s="369"/>
      <c r="GO18" s="369"/>
      <c r="GP18" s="369"/>
      <c r="GQ18" s="369"/>
      <c r="GR18" s="369"/>
      <c r="GS18" s="369"/>
      <c r="GT18" s="369"/>
      <c r="GU18" s="369"/>
      <c r="GV18" s="369"/>
      <c r="GW18" s="369"/>
      <c r="GX18" s="369"/>
      <c r="GY18" s="369"/>
      <c r="GZ18" s="369"/>
      <c r="HA18" s="369"/>
      <c r="HB18" s="369"/>
      <c r="HC18" s="369"/>
      <c r="HD18" s="369"/>
      <c r="HE18" s="369"/>
      <c r="HF18" s="369"/>
      <c r="HG18" s="369"/>
      <c r="HH18" s="369"/>
      <c r="HI18" s="369"/>
      <c r="HJ18" s="369"/>
      <c r="HK18" s="369"/>
      <c r="HL18" s="369"/>
      <c r="HM18" s="369"/>
      <c r="HN18" s="369"/>
      <c r="HO18" s="369"/>
      <c r="HP18" s="369"/>
      <c r="HQ18" s="369"/>
      <c r="HR18" s="369"/>
      <c r="HS18" s="369"/>
      <c r="HT18" s="369"/>
      <c r="HU18" s="369"/>
      <c r="HV18" s="369"/>
      <c r="HW18" s="369"/>
      <c r="HX18" s="369"/>
      <c r="HY18" s="369"/>
      <c r="HZ18" s="369"/>
      <c r="IA18" s="369"/>
      <c r="IB18" s="369"/>
      <c r="IC18" s="369"/>
      <c r="ID18" s="369"/>
      <c r="IE18" s="369"/>
      <c r="IF18" s="369"/>
      <c r="IG18" s="369"/>
      <c r="IH18" s="369"/>
      <c r="II18" s="369"/>
      <c r="IJ18" s="369"/>
      <c r="IK18" s="369"/>
      <c r="IL18" s="369"/>
      <c r="IM18" s="369"/>
      <c r="IN18" s="369"/>
      <c r="IO18" s="369"/>
      <c r="IP18" s="369"/>
      <c r="IQ18" s="369"/>
      <c r="IR18" s="369"/>
      <c r="IS18" s="369"/>
      <c r="IT18" s="369"/>
      <c r="IU18" s="369"/>
      <c r="IV18" s="369"/>
      <c r="IW18" s="369"/>
      <c r="IX18" s="369"/>
      <c r="IY18" s="369"/>
      <c r="IZ18" s="369"/>
      <c r="JA18" s="369"/>
      <c r="JB18" s="369"/>
      <c r="JC18" s="369"/>
      <c r="JD18" s="369"/>
      <c r="JE18" s="369"/>
      <c r="JF18" s="369"/>
      <c r="JG18" s="369"/>
      <c r="JH18" s="369"/>
      <c r="JI18" s="369"/>
      <c r="JJ18" s="369"/>
      <c r="JK18" s="369"/>
      <c r="JL18" s="369"/>
      <c r="JM18" s="369"/>
      <c r="JN18" s="369"/>
      <c r="JO18" s="369"/>
      <c r="JP18" s="369"/>
      <c r="JQ18" s="369"/>
      <c r="JR18" s="369"/>
      <c r="JS18" s="369"/>
      <c r="JT18" s="369"/>
      <c r="JU18" s="369"/>
      <c r="JV18" s="369"/>
      <c r="JW18" s="369"/>
      <c r="JX18" s="369"/>
      <c r="JY18" s="369"/>
      <c r="JZ18" s="369"/>
      <c r="KA18" s="369"/>
      <c r="KB18" s="369"/>
      <c r="KC18" s="369"/>
      <c r="KD18" s="369"/>
      <c r="KE18" s="369"/>
      <c r="KF18" s="369"/>
      <c r="KG18" s="369"/>
      <c r="KH18" s="369"/>
      <c r="KI18" s="369"/>
      <c r="KJ18" s="369"/>
      <c r="KK18" s="369"/>
      <c r="KL18" s="369"/>
      <c r="KM18" s="369"/>
      <c r="KN18" s="369"/>
      <c r="KO18" s="369"/>
      <c r="KP18" s="369"/>
      <c r="KQ18" s="369"/>
      <c r="KR18" s="369"/>
      <c r="KS18" s="369"/>
      <c r="KT18" s="369"/>
      <c r="KU18" s="369"/>
      <c r="KV18" s="369"/>
      <c r="KW18" s="369"/>
      <c r="KX18" s="369"/>
      <c r="KY18" s="369"/>
      <c r="KZ18" s="369"/>
      <c r="LA18" s="369"/>
      <c r="LB18" s="369"/>
      <c r="LC18" s="369"/>
      <c r="LD18" s="369"/>
      <c r="LE18" s="369"/>
      <c r="LF18" s="369"/>
      <c r="LG18" s="369"/>
      <c r="LH18" s="369"/>
      <c r="LI18" s="369"/>
      <c r="LJ18" s="369"/>
      <c r="LK18" s="369"/>
      <c r="LL18" s="369"/>
      <c r="LM18" s="369"/>
      <c r="LN18" s="369"/>
      <c r="LO18" s="369"/>
      <c r="LP18" s="369"/>
      <c r="LQ18" s="369"/>
      <c r="LR18" s="369"/>
      <c r="LS18" s="369"/>
      <c r="LT18" s="369"/>
      <c r="LU18" s="369"/>
      <c r="LV18" s="369"/>
      <c r="LW18" s="369"/>
      <c r="LX18" s="369"/>
      <c r="LY18" s="369"/>
      <c r="LZ18" s="369"/>
      <c r="MA18" s="369"/>
      <c r="MB18" s="369"/>
      <c r="MC18" s="369"/>
      <c r="MD18" s="369"/>
      <c r="ME18" s="369"/>
      <c r="MF18" s="369"/>
      <c r="MG18" s="369"/>
      <c r="MH18" s="369"/>
      <c r="MI18" s="369"/>
      <c r="MJ18" s="369"/>
      <c r="MK18" s="369"/>
      <c r="ML18" s="369"/>
      <c r="MM18" s="369"/>
      <c r="MN18" s="369"/>
      <c r="MO18" s="369"/>
      <c r="MP18" s="369"/>
      <c r="MQ18" s="369"/>
      <c r="MR18" s="369"/>
      <c r="MS18" s="369"/>
      <c r="MT18" s="369"/>
      <c r="MU18" s="369"/>
      <c r="MV18" s="369"/>
      <c r="MW18" s="369"/>
      <c r="MX18" s="369"/>
      <c r="MY18" s="369"/>
      <c r="MZ18" s="369"/>
      <c r="NA18" s="369"/>
      <c r="NB18" s="369"/>
      <c r="NC18" s="369"/>
      <c r="ND18" s="369"/>
      <c r="NE18" s="369"/>
      <c r="NF18" s="369"/>
      <c r="NG18" s="369"/>
      <c r="NH18" s="369"/>
      <c r="NI18" s="369"/>
      <c r="NJ18" s="369"/>
      <c r="NK18" s="369"/>
      <c r="NL18" s="369"/>
      <c r="NM18" s="369"/>
      <c r="NN18" s="369"/>
      <c r="NO18" s="369"/>
      <c r="NP18" s="369"/>
      <c r="NQ18" s="369"/>
      <c r="NR18" s="369"/>
      <c r="NS18" s="369"/>
      <c r="NT18" s="369"/>
      <c r="NU18" s="369"/>
      <c r="NV18" s="369"/>
      <c r="NW18" s="369"/>
      <c r="NX18" s="369"/>
      <c r="NY18" s="369"/>
      <c r="NZ18" s="369"/>
      <c r="OA18" s="369"/>
      <c r="OB18" s="369"/>
      <c r="OC18" s="369"/>
      <c r="OD18" s="369"/>
      <c r="OE18" s="369"/>
      <c r="OF18" s="369"/>
      <c r="OG18" s="369"/>
      <c r="OH18" s="369"/>
      <c r="OI18" s="369"/>
      <c r="OJ18" s="369"/>
      <c r="OK18" s="369"/>
      <c r="OL18" s="369"/>
      <c r="OM18" s="369"/>
      <c r="ON18" s="369"/>
      <c r="OO18" s="369"/>
      <c r="OP18" s="369"/>
      <c r="OQ18" s="369"/>
      <c r="OR18" s="369"/>
      <c r="OS18" s="369"/>
      <c r="OT18" s="369"/>
      <c r="OU18" s="369"/>
      <c r="OV18" s="369"/>
      <c r="OW18" s="369"/>
      <c r="OX18" s="369"/>
      <c r="OY18" s="369"/>
      <c r="OZ18" s="369"/>
      <c r="PA18" s="369"/>
      <c r="PB18" s="369"/>
      <c r="PC18" s="369"/>
      <c r="PD18" s="369"/>
      <c r="PE18" s="369"/>
      <c r="PF18" s="369"/>
      <c r="PG18" s="369"/>
      <c r="PH18" s="369"/>
      <c r="PI18" s="369"/>
      <c r="PJ18" s="369"/>
      <c r="PK18" s="369"/>
      <c r="PL18" s="369"/>
      <c r="PM18" s="369"/>
      <c r="PN18" s="369"/>
      <c r="PO18" s="369"/>
      <c r="PP18" s="369"/>
      <c r="PQ18" s="369"/>
      <c r="PR18" s="369"/>
      <c r="PS18" s="369"/>
      <c r="PT18" s="369"/>
      <c r="PU18" s="369"/>
      <c r="PV18" s="369"/>
      <c r="PW18" s="369"/>
      <c r="PX18" s="369"/>
      <c r="PY18" s="369"/>
      <c r="PZ18" s="369"/>
      <c r="QA18" s="369"/>
      <c r="QB18" s="369"/>
      <c r="QC18" s="369"/>
      <c r="QD18" s="369"/>
      <c r="QE18" s="369"/>
      <c r="QF18" s="369"/>
      <c r="QG18" s="369"/>
      <c r="QH18" s="369"/>
      <c r="QI18" s="369"/>
      <c r="QJ18" s="369"/>
      <c r="QK18" s="369"/>
      <c r="QL18" s="369"/>
      <c r="QM18" s="369"/>
      <c r="QN18" s="369"/>
      <c r="QO18" s="369"/>
      <c r="QP18" s="369"/>
      <c r="QQ18" s="369"/>
      <c r="QR18" s="369"/>
      <c r="QS18" s="369"/>
      <c r="QT18" s="369"/>
      <c r="QU18" s="369"/>
      <c r="QV18" s="369"/>
      <c r="QW18" s="369"/>
      <c r="QX18" s="369"/>
      <c r="QY18" s="369"/>
      <c r="QZ18" s="369"/>
      <c r="RA18" s="369"/>
      <c r="RB18" s="369"/>
      <c r="RC18" s="369"/>
      <c r="RD18" s="369"/>
      <c r="RE18" s="369"/>
      <c r="RF18" s="369"/>
      <c r="RG18" s="369"/>
      <c r="RH18" s="369"/>
      <c r="RI18" s="369"/>
      <c r="RJ18" s="369"/>
      <c r="RK18" s="369"/>
      <c r="RL18" s="369"/>
      <c r="RM18" s="369"/>
      <c r="RN18" s="369"/>
      <c r="RO18" s="369"/>
      <c r="RP18" s="369"/>
      <c r="RQ18" s="369"/>
      <c r="RR18" s="369"/>
      <c r="RS18" s="369"/>
      <c r="RT18" s="369"/>
      <c r="RU18" s="369"/>
      <c r="RV18" s="369"/>
      <c r="RW18" s="369"/>
      <c r="RX18" s="369"/>
      <c r="RY18" s="369"/>
      <c r="RZ18" s="369"/>
      <c r="SA18" s="369"/>
      <c r="SB18" s="369"/>
      <c r="SC18" s="369"/>
      <c r="SD18" s="369"/>
      <c r="SE18" s="369"/>
      <c r="SF18" s="369"/>
      <c r="SG18" s="369"/>
      <c r="SH18" s="369"/>
      <c r="SI18" s="369"/>
      <c r="SJ18" s="369"/>
      <c r="SK18" s="369"/>
      <c r="SL18" s="369"/>
      <c r="SM18" s="369"/>
      <c r="SN18" s="369"/>
      <c r="SO18" s="369"/>
      <c r="SP18" s="369"/>
      <c r="SQ18" s="369"/>
      <c r="SR18" s="369"/>
      <c r="SS18" s="369"/>
      <c r="ST18" s="369"/>
      <c r="SU18" s="369"/>
      <c r="SV18" s="369"/>
      <c r="SW18" s="369"/>
      <c r="SX18" s="369"/>
      <c r="SY18" s="369"/>
      <c r="SZ18" s="369"/>
      <c r="TA18" s="369"/>
      <c r="TB18" s="369"/>
      <c r="TC18" s="369"/>
      <c r="TD18" s="369"/>
      <c r="TE18" s="369"/>
      <c r="TF18" s="369"/>
      <c r="TG18" s="369"/>
      <c r="TH18" s="369"/>
      <c r="TI18" s="369"/>
      <c r="TJ18" s="369"/>
      <c r="TK18" s="369"/>
      <c r="TL18" s="369"/>
      <c r="TM18" s="369"/>
      <c r="TN18" s="369"/>
      <c r="TO18" s="369"/>
      <c r="TP18" s="369"/>
      <c r="TQ18" s="369"/>
      <c r="TR18" s="369"/>
      <c r="TS18" s="369"/>
      <c r="TT18" s="369"/>
      <c r="TU18" s="369"/>
      <c r="TV18" s="369"/>
      <c r="TW18" s="369"/>
      <c r="TX18" s="369"/>
      <c r="TY18" s="369"/>
      <c r="TZ18" s="369"/>
      <c r="UA18" s="369"/>
      <c r="UB18" s="369"/>
      <c r="UC18" s="369"/>
      <c r="UD18" s="369"/>
      <c r="UE18" s="369"/>
      <c r="UF18" s="369"/>
      <c r="UG18" s="369"/>
      <c r="UH18" s="369"/>
      <c r="UI18" s="369"/>
      <c r="UJ18" s="369"/>
      <c r="UK18" s="369"/>
      <c r="UL18" s="369"/>
      <c r="UM18" s="369"/>
      <c r="UN18" s="369"/>
      <c r="UO18" s="369"/>
      <c r="UP18" s="369"/>
      <c r="UQ18" s="369"/>
      <c r="UR18" s="369"/>
      <c r="US18" s="369"/>
      <c r="UT18" s="369"/>
      <c r="UU18" s="369"/>
      <c r="UV18" s="369"/>
      <c r="UW18" s="369"/>
      <c r="UX18" s="369"/>
      <c r="UY18" s="369"/>
      <c r="UZ18" s="369"/>
      <c r="VA18" s="369"/>
      <c r="VB18" s="369"/>
      <c r="VC18" s="369"/>
      <c r="VD18" s="369"/>
      <c r="VE18" s="369"/>
      <c r="VF18" s="369"/>
      <c r="VG18" s="369"/>
      <c r="VH18" s="369"/>
      <c r="VI18" s="369"/>
      <c r="VJ18" s="369"/>
      <c r="VK18" s="369"/>
      <c r="VL18" s="369"/>
      <c r="VM18" s="369"/>
      <c r="VN18" s="369"/>
      <c r="VO18" s="369"/>
      <c r="VP18" s="369"/>
      <c r="VQ18" s="369"/>
      <c r="VR18" s="369"/>
      <c r="VS18" s="369"/>
      <c r="VT18" s="369"/>
      <c r="VU18" s="369"/>
      <c r="VV18" s="369"/>
      <c r="VW18" s="369"/>
      <c r="VX18" s="369"/>
      <c r="VY18" s="369"/>
      <c r="VZ18" s="369"/>
      <c r="WA18" s="369"/>
      <c r="WB18" s="369"/>
      <c r="WC18" s="369"/>
      <c r="WD18" s="369"/>
      <c r="WE18" s="369"/>
      <c r="WF18" s="369"/>
      <c r="WG18" s="369"/>
      <c r="WH18" s="369"/>
      <c r="WI18" s="369"/>
      <c r="WJ18" s="369"/>
      <c r="WK18" s="369"/>
      <c r="WL18" s="369"/>
      <c r="WM18" s="369"/>
      <c r="WN18" s="369"/>
      <c r="WO18" s="369"/>
      <c r="WP18" s="369"/>
      <c r="WQ18" s="369"/>
      <c r="WR18" s="369"/>
      <c r="WS18" s="369"/>
      <c r="WT18" s="369"/>
      <c r="WU18" s="369"/>
      <c r="WV18" s="369"/>
      <c r="WW18" s="369"/>
      <c r="WX18" s="369"/>
      <c r="WY18" s="369"/>
      <c r="WZ18" s="369"/>
      <c r="XA18" s="369"/>
      <c r="XB18" s="369"/>
      <c r="XC18" s="369"/>
      <c r="XD18" s="369"/>
      <c r="XE18" s="369"/>
      <c r="XF18" s="369"/>
      <c r="XG18" s="369"/>
      <c r="XH18" s="369"/>
      <c r="XI18" s="369"/>
      <c r="XJ18" s="369"/>
      <c r="XK18" s="369"/>
      <c r="XL18" s="369"/>
      <c r="XM18" s="369"/>
      <c r="XN18" s="369"/>
      <c r="XO18" s="369"/>
      <c r="XP18" s="369"/>
      <c r="XQ18" s="369"/>
      <c r="XR18" s="369"/>
      <c r="XS18" s="369"/>
      <c r="XT18" s="369"/>
      <c r="XU18" s="369"/>
      <c r="XV18" s="369"/>
      <c r="XW18" s="369"/>
      <c r="XX18" s="369"/>
      <c r="XY18" s="369"/>
      <c r="XZ18" s="369"/>
      <c r="YA18" s="369"/>
      <c r="YB18" s="369"/>
      <c r="YC18" s="369"/>
      <c r="YD18" s="369"/>
      <c r="YE18" s="369"/>
      <c r="YF18" s="369"/>
      <c r="YG18" s="369"/>
      <c r="YH18" s="369"/>
      <c r="YI18" s="369"/>
      <c r="YJ18" s="369"/>
      <c r="YK18" s="369"/>
      <c r="YL18" s="369"/>
      <c r="YM18" s="369"/>
      <c r="YN18" s="369"/>
      <c r="YO18" s="369"/>
      <c r="YP18" s="369"/>
      <c r="YQ18" s="369"/>
      <c r="YR18" s="369"/>
      <c r="YS18" s="369"/>
      <c r="YT18" s="369"/>
      <c r="YU18" s="369"/>
      <c r="YV18" s="369"/>
      <c r="YW18" s="369"/>
      <c r="YX18" s="369"/>
      <c r="YY18" s="369"/>
      <c r="YZ18" s="369"/>
      <c r="ZA18" s="369"/>
      <c r="ZB18" s="369"/>
      <c r="ZC18" s="369"/>
      <c r="ZD18" s="369"/>
      <c r="ZE18" s="369"/>
      <c r="ZF18" s="369"/>
      <c r="ZG18" s="369"/>
      <c r="ZH18" s="369"/>
      <c r="ZI18" s="369"/>
      <c r="ZJ18" s="369"/>
      <c r="ZK18" s="369"/>
      <c r="ZL18" s="369"/>
      <c r="ZM18" s="369"/>
      <c r="ZN18" s="369"/>
      <c r="ZO18" s="369"/>
      <c r="ZP18" s="369"/>
      <c r="ZQ18" s="369"/>
      <c r="ZR18" s="369"/>
      <c r="ZS18" s="369"/>
      <c r="ZT18" s="369"/>
      <c r="ZU18" s="369"/>
      <c r="ZV18" s="369"/>
      <c r="ZW18" s="369"/>
      <c r="ZX18" s="369"/>
      <c r="ZY18" s="369"/>
      <c r="ZZ18" s="369"/>
      <c r="AAA18" s="369"/>
      <c r="AAB18" s="369"/>
      <c r="AAC18" s="369"/>
      <c r="AAD18" s="369"/>
      <c r="AAE18" s="369"/>
      <c r="AAF18" s="369"/>
      <c r="AAG18" s="369"/>
      <c r="AAH18" s="369"/>
      <c r="AAI18" s="369"/>
      <c r="AAJ18" s="369"/>
      <c r="AAK18" s="369"/>
      <c r="AAL18" s="369"/>
      <c r="AAM18" s="369"/>
      <c r="AAN18" s="369"/>
      <c r="AAO18" s="369"/>
      <c r="AAP18" s="369"/>
      <c r="AAQ18" s="369"/>
      <c r="AAR18" s="369"/>
      <c r="AAS18" s="369"/>
      <c r="AAT18" s="369"/>
      <c r="AAU18" s="369"/>
      <c r="AAV18" s="369"/>
      <c r="AAW18" s="369"/>
      <c r="AAX18" s="369"/>
      <c r="AAY18" s="369"/>
      <c r="AAZ18" s="369"/>
      <c r="ABA18" s="369"/>
      <c r="ABB18" s="369"/>
      <c r="ABC18" s="369"/>
      <c r="ABD18" s="369"/>
      <c r="ABE18" s="369"/>
      <c r="ABF18" s="369"/>
      <c r="ABG18" s="369"/>
      <c r="ABH18" s="369"/>
      <c r="ABI18" s="369"/>
      <c r="ABJ18" s="369"/>
      <c r="ABK18" s="369"/>
      <c r="ABL18" s="369"/>
      <c r="ABM18" s="369"/>
      <c r="ABN18" s="369"/>
      <c r="ABO18" s="369"/>
      <c r="ABP18" s="369"/>
      <c r="ABQ18" s="369"/>
      <c r="ABR18" s="369"/>
      <c r="ABS18" s="369"/>
      <c r="ABT18" s="369"/>
      <c r="ABU18" s="369"/>
      <c r="ABV18" s="369"/>
      <c r="ABW18" s="369"/>
      <c r="ABX18" s="369"/>
      <c r="ABY18" s="369"/>
      <c r="ABZ18" s="369"/>
      <c r="ACA18" s="369"/>
      <c r="ACB18" s="369"/>
      <c r="ACC18" s="369"/>
      <c r="ACD18" s="369"/>
      <c r="ACE18" s="369"/>
      <c r="ACF18" s="369"/>
      <c r="ACG18" s="369"/>
      <c r="ACH18" s="369"/>
      <c r="ACI18" s="369"/>
      <c r="ACJ18" s="369"/>
      <c r="ACK18" s="369"/>
      <c r="ACL18" s="369"/>
      <c r="ACM18" s="369"/>
      <c r="ACN18" s="369"/>
      <c r="ACO18" s="369"/>
      <c r="ACP18" s="369"/>
      <c r="ACQ18" s="369"/>
      <c r="ACR18" s="369"/>
      <c r="ACS18" s="369"/>
      <c r="ACT18" s="369"/>
      <c r="ACU18" s="369"/>
      <c r="ACV18" s="369"/>
      <c r="ACW18" s="369"/>
      <c r="ACX18" s="369"/>
      <c r="ACY18" s="369"/>
      <c r="ACZ18" s="369"/>
      <c r="ADA18" s="369"/>
      <c r="ADB18" s="369"/>
      <c r="ADC18" s="369"/>
      <c r="ADD18" s="369"/>
      <c r="ADE18" s="369"/>
      <c r="ADF18" s="369"/>
      <c r="ADG18" s="369"/>
      <c r="ADH18" s="369"/>
      <c r="ADI18" s="369"/>
      <c r="ADJ18" s="369"/>
      <c r="ADK18" s="369"/>
      <c r="ADL18" s="369"/>
      <c r="ADM18" s="369"/>
      <c r="ADN18" s="369"/>
      <c r="ADO18" s="369"/>
      <c r="ADP18" s="369"/>
      <c r="ADQ18" s="369"/>
      <c r="ADR18" s="369"/>
      <c r="ADS18" s="369"/>
      <c r="ADT18" s="369"/>
      <c r="ADU18" s="369"/>
      <c r="ADV18" s="369"/>
      <c r="ADW18" s="369"/>
      <c r="ADX18" s="369"/>
      <c r="ADY18" s="369"/>
      <c r="ADZ18" s="369"/>
      <c r="AEA18" s="369"/>
      <c r="AEB18" s="369"/>
      <c r="AEC18" s="369"/>
      <c r="AED18" s="369"/>
      <c r="AEE18" s="369"/>
      <c r="AEF18" s="369"/>
      <c r="AEG18" s="369"/>
      <c r="AEH18" s="369"/>
      <c r="AEI18" s="369"/>
      <c r="AEJ18" s="369"/>
      <c r="AEK18" s="369"/>
      <c r="AEL18" s="369"/>
      <c r="AEM18" s="369"/>
      <c r="AEN18" s="369"/>
      <c r="AEO18" s="369"/>
      <c r="AEP18" s="369"/>
      <c r="AEQ18" s="369"/>
      <c r="AER18" s="369"/>
      <c r="AES18" s="369"/>
      <c r="AET18" s="369"/>
      <c r="AEU18" s="369"/>
      <c r="AEV18" s="369"/>
      <c r="AEW18" s="369"/>
      <c r="AEX18" s="369"/>
      <c r="AEY18" s="369"/>
      <c r="AEZ18" s="369"/>
      <c r="AFA18" s="369"/>
      <c r="AFB18" s="369"/>
      <c r="AFC18" s="369"/>
      <c r="AFD18" s="369"/>
      <c r="AFE18" s="369"/>
      <c r="AFF18" s="369"/>
      <c r="AFG18" s="369"/>
      <c r="AFH18" s="369"/>
      <c r="AFI18" s="369"/>
      <c r="AFJ18" s="369"/>
      <c r="AFK18" s="369"/>
      <c r="AFL18" s="369"/>
      <c r="AFM18" s="369"/>
      <c r="AFN18" s="369"/>
      <c r="AFO18" s="369"/>
      <c r="AFP18" s="369"/>
      <c r="AFQ18" s="369"/>
      <c r="AFR18" s="369"/>
      <c r="AFS18" s="369"/>
      <c r="AFT18" s="369"/>
      <c r="AFU18" s="369"/>
      <c r="AFV18" s="369"/>
      <c r="AFW18" s="369"/>
      <c r="AFX18" s="369"/>
      <c r="AFY18" s="369"/>
      <c r="AFZ18" s="369"/>
      <c r="AGA18" s="369"/>
      <c r="AGB18" s="369"/>
      <c r="AGC18" s="369"/>
      <c r="AGD18" s="369"/>
      <c r="AGE18" s="369"/>
      <c r="AGF18" s="369"/>
      <c r="AGG18" s="369"/>
      <c r="AGH18" s="369"/>
      <c r="AGI18" s="369"/>
      <c r="AGJ18" s="369"/>
      <c r="AGK18" s="369"/>
      <c r="AGL18" s="369"/>
      <c r="AGM18" s="369"/>
      <c r="AGN18" s="369"/>
      <c r="AGO18" s="369"/>
      <c r="AGP18" s="369"/>
      <c r="AGQ18" s="369"/>
      <c r="AGR18" s="369"/>
      <c r="AGS18" s="369"/>
      <c r="AGT18" s="369"/>
      <c r="AGU18" s="369"/>
      <c r="AGV18" s="369"/>
      <c r="AGW18" s="369"/>
      <c r="AGX18" s="369"/>
      <c r="AGY18" s="369"/>
      <c r="AGZ18" s="369"/>
      <c r="AHA18" s="369"/>
      <c r="AHB18" s="369"/>
      <c r="AHC18" s="369"/>
      <c r="AHD18" s="369"/>
      <c r="AHE18" s="369"/>
      <c r="AHF18" s="369"/>
      <c r="AHG18" s="369"/>
      <c r="AHH18" s="369"/>
      <c r="AHI18" s="369"/>
      <c r="AHJ18" s="369"/>
      <c r="AHK18" s="369"/>
      <c r="AHL18" s="369"/>
      <c r="AHM18" s="369"/>
      <c r="AHN18" s="369"/>
      <c r="AHO18" s="369"/>
      <c r="AHP18" s="369"/>
      <c r="AHQ18" s="369"/>
      <c r="AHR18" s="369"/>
      <c r="AHS18" s="369"/>
      <c r="AHT18" s="369"/>
      <c r="AHU18" s="369"/>
      <c r="AHV18" s="369"/>
      <c r="AHW18" s="369"/>
      <c r="AHX18" s="369"/>
      <c r="AHY18" s="369"/>
      <c r="AHZ18" s="369"/>
      <c r="AIA18" s="369"/>
      <c r="AIB18" s="369"/>
      <c r="AIC18" s="369"/>
      <c r="AID18" s="369"/>
      <c r="AIE18" s="369"/>
      <c r="AIF18" s="369"/>
      <c r="AIG18" s="369"/>
      <c r="AIH18" s="369"/>
      <c r="AII18" s="369"/>
      <c r="AIJ18" s="369"/>
      <c r="AIK18" s="369"/>
      <c r="AIL18" s="369"/>
      <c r="AIM18" s="369"/>
      <c r="AIN18" s="369"/>
      <c r="AIO18" s="369"/>
      <c r="AIP18" s="369"/>
      <c r="AIQ18" s="369"/>
      <c r="AIR18" s="369"/>
      <c r="AIS18" s="369"/>
      <c r="AIT18" s="369"/>
      <c r="AIU18" s="369"/>
      <c r="AIV18" s="369"/>
      <c r="AIW18" s="369"/>
      <c r="AIX18" s="369"/>
      <c r="AIY18" s="369"/>
      <c r="AIZ18" s="369"/>
      <c r="AJA18" s="369"/>
      <c r="AJB18" s="369"/>
      <c r="AJC18" s="369"/>
      <c r="AJD18" s="369"/>
      <c r="AJE18" s="369"/>
      <c r="AJF18" s="369"/>
      <c r="AJG18" s="369"/>
      <c r="AJH18" s="369"/>
      <c r="AJI18" s="369"/>
      <c r="AJJ18" s="369"/>
      <c r="AJK18" s="369"/>
      <c r="AJL18" s="369"/>
      <c r="AJM18" s="369"/>
      <c r="AJN18" s="369"/>
      <c r="AJO18" s="369"/>
      <c r="AJP18" s="369"/>
      <c r="AJQ18" s="369"/>
      <c r="AJR18" s="369"/>
      <c r="AJS18" s="369"/>
      <c r="AJT18" s="369"/>
      <c r="AJU18" s="369"/>
      <c r="AJV18" s="369"/>
      <c r="AJW18" s="369"/>
      <c r="AJX18" s="369"/>
      <c r="AJY18" s="369"/>
      <c r="AJZ18" s="369"/>
      <c r="AKA18" s="369"/>
      <c r="AKB18" s="369"/>
      <c r="AKC18" s="369"/>
      <c r="AKD18" s="369"/>
      <c r="AKE18" s="369"/>
      <c r="AKF18" s="369"/>
      <c r="AKG18" s="369"/>
      <c r="AKH18" s="369"/>
      <c r="AKI18" s="369"/>
      <c r="AKJ18" s="369"/>
      <c r="AKK18" s="369"/>
      <c r="AKL18" s="369"/>
      <c r="AKM18" s="369"/>
      <c r="AKN18" s="369"/>
      <c r="AKO18" s="369"/>
      <c r="AKP18" s="369"/>
      <c r="AKQ18" s="369"/>
      <c r="AKR18" s="369"/>
      <c r="AKS18" s="369"/>
      <c r="AKT18" s="369"/>
      <c r="AKU18" s="369"/>
      <c r="AKV18" s="369"/>
      <c r="AKW18" s="369"/>
      <c r="AKX18" s="369"/>
      <c r="AKY18" s="369"/>
      <c r="AKZ18" s="369"/>
      <c r="ALA18" s="369"/>
      <c r="ALB18" s="369"/>
      <c r="ALC18" s="369"/>
      <c r="ALD18" s="369"/>
      <c r="ALE18" s="369"/>
      <c r="ALF18" s="369"/>
      <c r="ALG18" s="369"/>
      <c r="ALH18" s="369"/>
      <c r="ALI18" s="369"/>
      <c r="ALJ18" s="369"/>
      <c r="ALK18" s="369"/>
      <c r="ALL18" s="369"/>
      <c r="ALM18" s="369"/>
      <c r="ALN18" s="369"/>
      <c r="ALO18" s="369"/>
      <c r="ALP18" s="369"/>
      <c r="ALQ18" s="369"/>
      <c r="ALR18" s="369"/>
      <c r="ALS18" s="369"/>
      <c r="ALT18" s="369"/>
      <c r="ALU18" s="369"/>
      <c r="ALV18" s="369"/>
      <c r="ALW18" s="369"/>
      <c r="ALX18" s="369"/>
      <c r="ALY18" s="369"/>
      <c r="ALZ18" s="369"/>
      <c r="AMA18" s="369"/>
      <c r="AMB18" s="369"/>
      <c r="AMC18" s="369"/>
      <c r="AMD18" s="369"/>
      <c r="AME18" s="369"/>
      <c r="AMF18" s="369"/>
      <c r="AMG18" s="369"/>
      <c r="AMH18" s="369"/>
    </row>
    <row r="23" spans="1:1022">
      <c r="B23" s="641"/>
    </row>
  </sheetData>
  <mergeCells count="10">
    <mergeCell ref="H15:J15"/>
    <mergeCell ref="H16:J16"/>
    <mergeCell ref="B3:J3"/>
    <mergeCell ref="C6:D6"/>
    <mergeCell ref="K6:O6"/>
    <mergeCell ref="K7:L7"/>
    <mergeCell ref="A9:O9"/>
    <mergeCell ref="K10:L10"/>
    <mergeCell ref="A11:F11"/>
    <mergeCell ref="B13:K13"/>
  </mergeCells>
  <pageMargins left="0.70000000000000007" right="0.70000000000000007" top="0.75" bottom="0.75" header="0.30000000000000004" footer="0.30000000000000004"/>
  <pageSetup paperSize="9" scale="58"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MF14"/>
  <sheetViews>
    <sheetView zoomScale="110" zoomScaleNormal="110" workbookViewId="0">
      <selection activeCell="B7" sqref="B7"/>
    </sheetView>
  </sheetViews>
  <sheetFormatPr defaultColWidth="9.85546875" defaultRowHeight="12.75"/>
  <cols>
    <col min="1" max="1" width="7.140625" style="580" customWidth="1"/>
    <col min="2" max="2" width="37.5703125" style="580" customWidth="1"/>
    <col min="3" max="3" width="10.42578125" style="580" customWidth="1"/>
    <col min="4" max="4" width="7.140625" style="580" customWidth="1"/>
    <col min="5" max="5" width="12.5703125" style="580" customWidth="1"/>
    <col min="6" max="6" width="10.7109375" style="580" bestFit="1" customWidth="1"/>
    <col min="7" max="8" width="13.140625" style="580" customWidth="1"/>
    <col min="9" max="9" width="21.42578125" style="580" customWidth="1"/>
    <col min="10" max="10" width="13.42578125" style="580" customWidth="1"/>
    <col min="11" max="16384" width="9.85546875" style="580"/>
  </cols>
  <sheetData>
    <row r="1" spans="1:1020" s="578" customFormat="1" ht="14.25">
      <c r="A1" s="574"/>
      <c r="B1" s="576" t="s">
        <v>935</v>
      </c>
      <c r="C1" s="575"/>
      <c r="D1" s="575"/>
      <c r="E1" s="576"/>
      <c r="F1" s="576"/>
      <c r="G1" s="575"/>
      <c r="H1" s="575"/>
      <c r="I1" s="575"/>
      <c r="J1" s="575"/>
      <c r="K1" s="577" t="s">
        <v>240</v>
      </c>
    </row>
    <row r="2" spans="1:1020" s="578" customFormat="1" ht="14.25">
      <c r="A2" s="579"/>
      <c r="B2" s="576"/>
      <c r="C2" s="576"/>
      <c r="D2" s="576" t="s">
        <v>239</v>
      </c>
      <c r="E2" s="576"/>
      <c r="F2" s="576"/>
      <c r="G2" s="576"/>
      <c r="H2" s="576"/>
      <c r="I2" s="576"/>
      <c r="J2" s="576"/>
      <c r="K2" s="576"/>
    </row>
    <row r="3" spans="1:1020" s="578" customFormat="1" ht="54" customHeight="1">
      <c r="A3" s="579"/>
      <c r="B3" s="1566" t="s">
        <v>238</v>
      </c>
      <c r="C3" s="1566"/>
      <c r="D3" s="1566"/>
      <c r="E3" s="1566"/>
      <c r="F3" s="1566"/>
      <c r="G3" s="1566"/>
      <c r="H3" s="1566"/>
      <c r="I3" s="1566"/>
      <c r="J3" s="1566"/>
      <c r="K3" s="575"/>
    </row>
    <row r="5" spans="1:1020">
      <c r="A5" s="581" t="s">
        <v>536</v>
      </c>
    </row>
    <row r="6" spans="1:1020" ht="13.5" customHeight="1" thickBot="1">
      <c r="A6" s="582" t="s">
        <v>296</v>
      </c>
      <c r="B6" s="465"/>
      <c r="C6" s="465"/>
      <c r="D6" s="583"/>
      <c r="E6" s="578"/>
      <c r="F6" s="578"/>
      <c r="G6" s="578"/>
      <c r="H6" s="578"/>
      <c r="I6" s="403"/>
      <c r="J6" s="403"/>
    </row>
    <row r="7" spans="1:1020" ht="64.5" customHeight="1" thickBot="1">
      <c r="A7" s="399" t="s">
        <v>2</v>
      </c>
      <c r="B7" s="399" t="s">
        <v>3</v>
      </c>
      <c r="C7" s="402" t="s">
        <v>94</v>
      </c>
      <c r="D7" s="401" t="s">
        <v>191</v>
      </c>
      <c r="E7" s="400" t="s">
        <v>202</v>
      </c>
      <c r="F7" s="400" t="s">
        <v>193</v>
      </c>
      <c r="G7" s="400" t="s">
        <v>242</v>
      </c>
      <c r="H7" s="400" t="s">
        <v>262</v>
      </c>
      <c r="I7" s="400" t="s">
        <v>196</v>
      </c>
      <c r="J7" s="400" t="s">
        <v>261</v>
      </c>
    </row>
    <row r="8" spans="1:1020">
      <c r="A8" s="422">
        <v>1</v>
      </c>
      <c r="B8" s="422">
        <v>2</v>
      </c>
      <c r="C8" s="422">
        <v>3</v>
      </c>
      <c r="D8" s="422">
        <v>4</v>
      </c>
      <c r="E8" s="423">
        <v>5</v>
      </c>
      <c r="F8" s="423">
        <v>6</v>
      </c>
      <c r="G8" s="423">
        <v>7</v>
      </c>
      <c r="H8" s="423">
        <v>8</v>
      </c>
      <c r="I8" s="423">
        <v>9</v>
      </c>
      <c r="J8" s="423">
        <v>10</v>
      </c>
    </row>
    <row r="9" spans="1:1020" ht="15" customHeight="1">
      <c r="A9" s="1567"/>
      <c r="B9" s="1567"/>
      <c r="C9" s="1567"/>
      <c r="D9" s="1567"/>
      <c r="E9" s="1567"/>
      <c r="F9" s="1567"/>
      <c r="G9" s="1567"/>
      <c r="H9" s="1567"/>
      <c r="I9" s="1567"/>
      <c r="J9" s="1567"/>
    </row>
    <row r="10" spans="1:1020" ht="79.5" customHeight="1" thickBot="1">
      <c r="A10" s="584" t="s">
        <v>16</v>
      </c>
      <c r="B10" s="456" t="s">
        <v>297</v>
      </c>
      <c r="C10" s="456" t="s">
        <v>45</v>
      </c>
      <c r="D10" s="585">
        <v>4000</v>
      </c>
      <c r="E10" s="453"/>
      <c r="F10" s="1297">
        <v>0.23</v>
      </c>
      <c r="G10" s="586">
        <f>E10*1.23</f>
        <v>0</v>
      </c>
      <c r="H10" s="586">
        <f>E10*D10</f>
        <v>0</v>
      </c>
      <c r="I10" s="586">
        <f>J10-H10</f>
        <v>0</v>
      </c>
      <c r="J10" s="586">
        <f>G10*D10</f>
        <v>0</v>
      </c>
    </row>
    <row r="11" spans="1:1020" s="578" customFormat="1" ht="12.75" customHeight="1" thickBot="1">
      <c r="A11" s="1568"/>
      <c r="B11" s="1568"/>
      <c r="C11" s="1568"/>
      <c r="D11" s="1568"/>
      <c r="E11" s="1568"/>
      <c r="F11" s="1568"/>
      <c r="G11" s="393" t="s">
        <v>9</v>
      </c>
      <c r="H11" s="393">
        <f>SUM(H10)</f>
        <v>0</v>
      </c>
      <c r="I11" s="393" t="s">
        <v>9</v>
      </c>
      <c r="J11" s="392">
        <f>SUM(J10)</f>
        <v>0</v>
      </c>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Q11" s="388"/>
      <c r="CR11" s="388"/>
      <c r="CS11" s="388"/>
      <c r="CT11" s="388"/>
      <c r="CU11" s="388"/>
      <c r="CV11" s="388"/>
      <c r="CW11" s="388"/>
      <c r="CX11" s="388"/>
      <c r="CY11" s="388"/>
      <c r="CZ11" s="388"/>
      <c r="DA11" s="388"/>
      <c r="DB11" s="388"/>
      <c r="DC11" s="388"/>
      <c r="DD11" s="388"/>
      <c r="DE11" s="388"/>
      <c r="DF11" s="388"/>
      <c r="DG11" s="388"/>
      <c r="DH11" s="388"/>
      <c r="DI11" s="388"/>
      <c r="DJ11" s="388"/>
      <c r="DK11" s="388"/>
      <c r="DL11" s="388"/>
      <c r="DM11" s="388"/>
      <c r="DN11" s="388"/>
      <c r="DO11" s="388"/>
      <c r="DP11" s="388"/>
      <c r="DQ11" s="388"/>
      <c r="DR11" s="388"/>
      <c r="DS11" s="388"/>
      <c r="DT11" s="388"/>
      <c r="DU11" s="388"/>
      <c r="DV11" s="388"/>
      <c r="DW11" s="388"/>
      <c r="DX11" s="388"/>
      <c r="DY11" s="388"/>
      <c r="DZ11" s="388"/>
      <c r="EA11" s="388"/>
      <c r="EB11" s="388"/>
      <c r="EC11" s="388"/>
      <c r="ED11" s="388"/>
      <c r="EE11" s="388"/>
      <c r="EF11" s="388"/>
      <c r="EG11" s="388"/>
      <c r="EH11" s="388"/>
      <c r="EI11" s="388"/>
      <c r="EJ11" s="388"/>
      <c r="EK11" s="388"/>
      <c r="EL11" s="388"/>
      <c r="EM11" s="388"/>
      <c r="EN11" s="388"/>
      <c r="EO11" s="388"/>
      <c r="EP11" s="388"/>
      <c r="EQ11" s="388"/>
      <c r="ER11" s="388"/>
      <c r="ES11" s="388"/>
      <c r="ET11" s="388"/>
      <c r="EU11" s="388"/>
      <c r="EV11" s="388"/>
      <c r="EW11" s="388"/>
      <c r="EX11" s="388"/>
      <c r="EY11" s="388"/>
      <c r="EZ11" s="388"/>
      <c r="FA11" s="388"/>
      <c r="FB11" s="388"/>
      <c r="FC11" s="388"/>
      <c r="FD11" s="388"/>
      <c r="FE11" s="388"/>
      <c r="FF11" s="388"/>
      <c r="FG11" s="388"/>
      <c r="FH11" s="388"/>
      <c r="FI11" s="388"/>
      <c r="FJ11" s="388"/>
      <c r="FK11" s="388"/>
      <c r="FL11" s="388"/>
      <c r="FM11" s="388"/>
      <c r="FN11" s="388"/>
      <c r="FO11" s="388"/>
      <c r="FP11" s="388"/>
      <c r="FQ11" s="388"/>
      <c r="FR11" s="388"/>
      <c r="FS11" s="388"/>
      <c r="FT11" s="388"/>
      <c r="FU11" s="388"/>
      <c r="FV11" s="388"/>
      <c r="FW11" s="388"/>
      <c r="FX11" s="388"/>
      <c r="FY11" s="388"/>
      <c r="FZ11" s="388"/>
      <c r="GA11" s="388"/>
      <c r="GB11" s="388"/>
      <c r="GC11" s="388"/>
      <c r="GD11" s="388"/>
      <c r="GE11" s="388"/>
      <c r="GF11" s="388"/>
      <c r="GG11" s="388"/>
      <c r="GH11" s="388"/>
      <c r="GI11" s="388"/>
      <c r="GJ11" s="388"/>
      <c r="GK11" s="388"/>
      <c r="GL11" s="388"/>
      <c r="GM11" s="388"/>
      <c r="GN11" s="388"/>
      <c r="GO11" s="388"/>
      <c r="GP11" s="388"/>
      <c r="GQ11" s="388"/>
      <c r="GR11" s="388"/>
      <c r="GS11" s="388"/>
      <c r="GT11" s="388"/>
      <c r="GU11" s="388"/>
      <c r="GV11" s="388"/>
      <c r="GW11" s="388"/>
      <c r="GX11" s="388"/>
      <c r="GY11" s="388"/>
      <c r="GZ11" s="388"/>
      <c r="HA11" s="388"/>
      <c r="HB11" s="388"/>
      <c r="HC11" s="388"/>
      <c r="HD11" s="388"/>
      <c r="HE11" s="388"/>
      <c r="HF11" s="388"/>
      <c r="HG11" s="388"/>
      <c r="HH11" s="388"/>
      <c r="HI11" s="388"/>
      <c r="HJ11" s="388"/>
      <c r="HK11" s="388"/>
      <c r="HL11" s="388"/>
      <c r="HM11" s="388"/>
      <c r="HN11" s="388"/>
      <c r="HO11" s="388"/>
      <c r="HP11" s="388"/>
      <c r="HQ11" s="388"/>
      <c r="HR11" s="388"/>
      <c r="HS11" s="388"/>
      <c r="HT11" s="388"/>
      <c r="HU11" s="388"/>
      <c r="HV11" s="388"/>
      <c r="HW11" s="388"/>
      <c r="HX11" s="388"/>
      <c r="HY11" s="388"/>
      <c r="HZ11" s="388"/>
      <c r="IA11" s="388"/>
      <c r="IB11" s="388"/>
      <c r="IC11" s="388"/>
      <c r="ID11" s="388"/>
      <c r="IE11" s="388"/>
      <c r="IF11" s="388"/>
      <c r="IG11" s="388"/>
      <c r="IH11" s="388"/>
      <c r="II11" s="388"/>
      <c r="IJ11" s="388"/>
      <c r="IK11" s="388"/>
      <c r="IL11" s="388"/>
      <c r="IM11" s="388"/>
      <c r="IN11" s="388"/>
      <c r="IO11" s="388"/>
      <c r="IP11" s="388"/>
      <c r="IQ11" s="388"/>
      <c r="IR11" s="388"/>
      <c r="IS11" s="388"/>
      <c r="IT11" s="388"/>
      <c r="IU11" s="388"/>
      <c r="IV11" s="388"/>
      <c r="IW11" s="388"/>
      <c r="IX11" s="388"/>
      <c r="IY11" s="388"/>
      <c r="IZ11" s="388"/>
      <c r="JA11" s="388"/>
      <c r="JB11" s="388"/>
      <c r="JC11" s="388"/>
      <c r="JD11" s="388"/>
      <c r="JE11" s="388"/>
      <c r="JF11" s="388"/>
      <c r="JG11" s="388"/>
      <c r="JH11" s="388"/>
      <c r="JI11" s="388"/>
      <c r="JJ11" s="388"/>
      <c r="JK11" s="388"/>
      <c r="JL11" s="388"/>
      <c r="JM11" s="388"/>
      <c r="JN11" s="388"/>
      <c r="JO11" s="388"/>
      <c r="JP11" s="388"/>
      <c r="JQ11" s="388"/>
      <c r="JR11" s="388"/>
      <c r="JS11" s="388"/>
      <c r="JT11" s="388"/>
      <c r="JU11" s="388"/>
      <c r="JV11" s="388"/>
      <c r="JW11" s="388"/>
      <c r="JX11" s="388"/>
      <c r="JY11" s="388"/>
      <c r="JZ11" s="388"/>
      <c r="KA11" s="388"/>
      <c r="KB11" s="388"/>
      <c r="KC11" s="388"/>
      <c r="KD11" s="388"/>
      <c r="KE11" s="388"/>
      <c r="KF11" s="388"/>
      <c r="KG11" s="388"/>
      <c r="KH11" s="388"/>
      <c r="KI11" s="388"/>
      <c r="KJ11" s="388"/>
      <c r="KK11" s="388"/>
      <c r="KL11" s="388"/>
      <c r="KM11" s="388"/>
      <c r="KN11" s="388"/>
      <c r="KO11" s="388"/>
      <c r="KP11" s="388"/>
      <c r="KQ11" s="388"/>
      <c r="KR11" s="388"/>
      <c r="KS11" s="388"/>
      <c r="KT11" s="388"/>
      <c r="KU11" s="388"/>
      <c r="KV11" s="388"/>
      <c r="KW11" s="388"/>
      <c r="KX11" s="388"/>
      <c r="KY11" s="388"/>
      <c r="KZ11" s="388"/>
      <c r="LA11" s="388"/>
      <c r="LB11" s="388"/>
      <c r="LC11" s="388"/>
      <c r="LD11" s="388"/>
      <c r="LE11" s="388"/>
      <c r="LF11" s="388"/>
      <c r="LG11" s="388"/>
      <c r="LH11" s="388"/>
      <c r="LI11" s="388"/>
      <c r="LJ11" s="388"/>
      <c r="LK11" s="388"/>
      <c r="LL11" s="388"/>
      <c r="LM11" s="388"/>
      <c r="LN11" s="388"/>
      <c r="LO11" s="388"/>
      <c r="LP11" s="388"/>
      <c r="LQ11" s="388"/>
      <c r="LR11" s="388"/>
      <c r="LS11" s="388"/>
      <c r="LT11" s="388"/>
      <c r="LU11" s="388"/>
      <c r="LV11" s="388"/>
      <c r="LW11" s="388"/>
      <c r="LX11" s="388"/>
      <c r="LY11" s="388"/>
      <c r="LZ11" s="388"/>
      <c r="MA11" s="388"/>
      <c r="MB11" s="388"/>
      <c r="MC11" s="388"/>
      <c r="MD11" s="388"/>
      <c r="ME11" s="388"/>
      <c r="MF11" s="388"/>
      <c r="MG11" s="388"/>
      <c r="MH11" s="388"/>
      <c r="MI11" s="388"/>
      <c r="MJ11" s="388"/>
      <c r="MK11" s="388"/>
      <c r="ML11" s="388"/>
      <c r="MM11" s="388"/>
      <c r="MN11" s="388"/>
      <c r="MO11" s="388"/>
      <c r="MP11" s="388"/>
      <c r="MQ11" s="388"/>
      <c r="MR11" s="388"/>
      <c r="MS11" s="388"/>
      <c r="MT11" s="388"/>
      <c r="MU11" s="388"/>
      <c r="MV11" s="388"/>
      <c r="MW11" s="388"/>
      <c r="MX11" s="388"/>
      <c r="MY11" s="388"/>
      <c r="MZ11" s="388"/>
      <c r="NA11" s="388"/>
      <c r="NB11" s="388"/>
      <c r="NC11" s="388"/>
      <c r="ND11" s="388"/>
      <c r="NE11" s="388"/>
      <c r="NF11" s="388"/>
      <c r="NG11" s="388"/>
      <c r="NH11" s="388"/>
      <c r="NI11" s="388"/>
      <c r="NJ11" s="388"/>
      <c r="NK11" s="388"/>
      <c r="NL11" s="388"/>
      <c r="NM11" s="388"/>
      <c r="NN11" s="388"/>
      <c r="NO11" s="388"/>
      <c r="NP11" s="388"/>
      <c r="NQ11" s="388"/>
      <c r="NR11" s="388"/>
      <c r="NS11" s="388"/>
      <c r="NT11" s="388"/>
      <c r="NU11" s="388"/>
      <c r="NV11" s="388"/>
      <c r="NW11" s="388"/>
      <c r="NX11" s="388"/>
      <c r="NY11" s="388"/>
      <c r="NZ11" s="388"/>
      <c r="OA11" s="388"/>
      <c r="OB11" s="388"/>
      <c r="OC11" s="388"/>
      <c r="OD11" s="388"/>
      <c r="OE11" s="388"/>
      <c r="OF11" s="388"/>
      <c r="OG11" s="388"/>
      <c r="OH11" s="388"/>
      <c r="OI11" s="388"/>
      <c r="OJ11" s="388"/>
      <c r="OK11" s="388"/>
      <c r="OL11" s="388"/>
      <c r="OM11" s="388"/>
      <c r="ON11" s="388"/>
      <c r="OO11" s="388"/>
      <c r="OP11" s="388"/>
      <c r="OQ11" s="388"/>
      <c r="OR11" s="388"/>
      <c r="OS11" s="388"/>
      <c r="OT11" s="388"/>
      <c r="OU11" s="388"/>
      <c r="OV11" s="388"/>
      <c r="OW11" s="388"/>
      <c r="OX11" s="388"/>
      <c r="OY11" s="388"/>
      <c r="OZ11" s="388"/>
      <c r="PA11" s="388"/>
      <c r="PB11" s="388"/>
      <c r="PC11" s="388"/>
      <c r="PD11" s="388"/>
      <c r="PE11" s="388"/>
      <c r="PF11" s="388"/>
      <c r="PG11" s="388"/>
      <c r="PH11" s="388"/>
      <c r="PI11" s="388"/>
      <c r="PJ11" s="388"/>
      <c r="PK11" s="388"/>
      <c r="PL11" s="388"/>
      <c r="PM11" s="388"/>
      <c r="PN11" s="388"/>
      <c r="PO11" s="388"/>
      <c r="PP11" s="388"/>
      <c r="PQ11" s="388"/>
      <c r="PR11" s="388"/>
      <c r="PS11" s="388"/>
      <c r="PT11" s="388"/>
      <c r="PU11" s="388"/>
      <c r="PV11" s="388"/>
      <c r="PW11" s="388"/>
      <c r="PX11" s="388"/>
      <c r="PY11" s="388"/>
      <c r="PZ11" s="388"/>
      <c r="QA11" s="388"/>
      <c r="QB11" s="388"/>
      <c r="QC11" s="388"/>
      <c r="QD11" s="388"/>
      <c r="QE11" s="388"/>
      <c r="QF11" s="388"/>
      <c r="QG11" s="388"/>
      <c r="QH11" s="388"/>
      <c r="QI11" s="388"/>
      <c r="QJ11" s="388"/>
      <c r="QK11" s="388"/>
      <c r="QL11" s="388"/>
      <c r="QM11" s="388"/>
      <c r="QN11" s="388"/>
      <c r="QO11" s="388"/>
      <c r="QP11" s="388"/>
      <c r="QQ11" s="388"/>
      <c r="QR11" s="388"/>
      <c r="QS11" s="388"/>
      <c r="QT11" s="388"/>
      <c r="QU11" s="388"/>
      <c r="QV11" s="388"/>
      <c r="QW11" s="388"/>
      <c r="QX11" s="388"/>
      <c r="QY11" s="388"/>
      <c r="QZ11" s="388"/>
      <c r="RA11" s="388"/>
      <c r="RB11" s="388"/>
      <c r="RC11" s="388"/>
      <c r="RD11" s="388"/>
      <c r="RE11" s="388"/>
      <c r="RF11" s="388"/>
      <c r="RG11" s="388"/>
      <c r="RH11" s="388"/>
      <c r="RI11" s="388"/>
      <c r="RJ11" s="388"/>
      <c r="RK11" s="388"/>
      <c r="RL11" s="388"/>
      <c r="RM11" s="388"/>
      <c r="RN11" s="388"/>
      <c r="RO11" s="388"/>
      <c r="RP11" s="388"/>
      <c r="RQ11" s="388"/>
      <c r="RR11" s="388"/>
      <c r="RS11" s="388"/>
      <c r="RT11" s="388"/>
      <c r="RU11" s="388"/>
      <c r="RV11" s="388"/>
      <c r="RW11" s="388"/>
      <c r="RX11" s="388"/>
      <c r="RY11" s="388"/>
      <c r="RZ11" s="388"/>
      <c r="SA11" s="388"/>
      <c r="SB11" s="388"/>
      <c r="SC11" s="388"/>
      <c r="SD11" s="388"/>
      <c r="SE11" s="388"/>
      <c r="SF11" s="388"/>
      <c r="SG11" s="388"/>
      <c r="SH11" s="388"/>
      <c r="SI11" s="388"/>
      <c r="SJ11" s="388"/>
      <c r="SK11" s="388"/>
      <c r="SL11" s="388"/>
      <c r="SM11" s="388"/>
      <c r="SN11" s="388"/>
      <c r="SO11" s="388"/>
      <c r="SP11" s="388"/>
      <c r="SQ11" s="388"/>
      <c r="SR11" s="388"/>
      <c r="SS11" s="388"/>
      <c r="ST11" s="388"/>
      <c r="SU11" s="388"/>
      <c r="SV11" s="388"/>
      <c r="SW11" s="388"/>
      <c r="SX11" s="388"/>
      <c r="SY11" s="388"/>
      <c r="SZ11" s="388"/>
      <c r="TA11" s="388"/>
      <c r="TB11" s="388"/>
      <c r="TC11" s="388"/>
      <c r="TD11" s="388"/>
      <c r="TE11" s="388"/>
      <c r="TF11" s="388"/>
      <c r="TG11" s="388"/>
      <c r="TH11" s="388"/>
      <c r="TI11" s="388"/>
      <c r="TJ11" s="388"/>
      <c r="TK11" s="388"/>
      <c r="TL11" s="388"/>
      <c r="TM11" s="388"/>
      <c r="TN11" s="388"/>
      <c r="TO11" s="388"/>
      <c r="TP11" s="388"/>
      <c r="TQ11" s="388"/>
      <c r="TR11" s="388"/>
      <c r="TS11" s="388"/>
      <c r="TT11" s="388"/>
      <c r="TU11" s="388"/>
      <c r="TV11" s="388"/>
      <c r="TW11" s="388"/>
      <c r="TX11" s="388"/>
      <c r="TY11" s="388"/>
      <c r="TZ11" s="388"/>
      <c r="UA11" s="388"/>
      <c r="UB11" s="388"/>
      <c r="UC11" s="388"/>
      <c r="UD11" s="388"/>
      <c r="UE11" s="388"/>
      <c r="UF11" s="388"/>
      <c r="UG11" s="388"/>
      <c r="UH11" s="388"/>
      <c r="UI11" s="388"/>
      <c r="UJ11" s="388"/>
      <c r="UK11" s="388"/>
      <c r="UL11" s="388"/>
      <c r="UM11" s="388"/>
      <c r="UN11" s="388"/>
      <c r="UO11" s="388"/>
      <c r="UP11" s="388"/>
      <c r="UQ11" s="388"/>
      <c r="UR11" s="388"/>
      <c r="US11" s="388"/>
      <c r="UT11" s="388"/>
      <c r="UU11" s="388"/>
      <c r="UV11" s="388"/>
      <c r="UW11" s="388"/>
      <c r="UX11" s="388"/>
      <c r="UY11" s="388"/>
      <c r="UZ11" s="388"/>
      <c r="VA11" s="388"/>
      <c r="VB11" s="388"/>
      <c r="VC11" s="388"/>
      <c r="VD11" s="388"/>
      <c r="VE11" s="388"/>
      <c r="VF11" s="388"/>
      <c r="VG11" s="388"/>
      <c r="VH11" s="388"/>
      <c r="VI11" s="388"/>
      <c r="VJ11" s="388"/>
      <c r="VK11" s="388"/>
      <c r="VL11" s="388"/>
      <c r="VM11" s="388"/>
      <c r="VN11" s="388"/>
      <c r="VO11" s="388"/>
      <c r="VP11" s="388"/>
      <c r="VQ11" s="388"/>
      <c r="VR11" s="388"/>
      <c r="VS11" s="388"/>
      <c r="VT11" s="388"/>
      <c r="VU11" s="388"/>
      <c r="VV11" s="388"/>
      <c r="VW11" s="388"/>
      <c r="VX11" s="388"/>
      <c r="VY11" s="388"/>
      <c r="VZ11" s="388"/>
      <c r="WA11" s="388"/>
      <c r="WB11" s="388"/>
      <c r="WC11" s="388"/>
      <c r="WD11" s="388"/>
      <c r="WE11" s="388"/>
      <c r="WF11" s="388"/>
      <c r="WG11" s="388"/>
      <c r="WH11" s="388"/>
      <c r="WI11" s="388"/>
      <c r="WJ11" s="388"/>
      <c r="WK11" s="388"/>
      <c r="WL11" s="388"/>
      <c r="WM11" s="388"/>
      <c r="WN11" s="388"/>
      <c r="WO11" s="388"/>
      <c r="WP11" s="388"/>
      <c r="WQ11" s="388"/>
      <c r="WR11" s="388"/>
      <c r="WS11" s="388"/>
      <c r="WT11" s="388"/>
      <c r="WU11" s="388"/>
      <c r="WV11" s="388"/>
      <c r="WW11" s="388"/>
      <c r="WX11" s="388"/>
      <c r="WY11" s="388"/>
      <c r="WZ11" s="388"/>
      <c r="XA11" s="388"/>
      <c r="XB11" s="388"/>
      <c r="XC11" s="388"/>
      <c r="XD11" s="388"/>
      <c r="XE11" s="388"/>
      <c r="XF11" s="388"/>
      <c r="XG11" s="388"/>
      <c r="XH11" s="388"/>
      <c r="XI11" s="388"/>
      <c r="XJ11" s="388"/>
      <c r="XK11" s="388"/>
      <c r="XL11" s="388"/>
      <c r="XM11" s="388"/>
      <c r="XN11" s="388"/>
      <c r="XO11" s="388"/>
      <c r="XP11" s="388"/>
      <c r="XQ11" s="388"/>
      <c r="XR11" s="388"/>
      <c r="XS11" s="388"/>
      <c r="XT11" s="388"/>
      <c r="XU11" s="388"/>
      <c r="XV11" s="388"/>
      <c r="XW11" s="388"/>
      <c r="XX11" s="388"/>
      <c r="XY11" s="388"/>
      <c r="XZ11" s="388"/>
      <c r="YA11" s="388"/>
      <c r="YB11" s="388"/>
      <c r="YC11" s="388"/>
      <c r="YD11" s="388"/>
      <c r="YE11" s="388"/>
      <c r="YF11" s="388"/>
      <c r="YG11" s="388"/>
      <c r="YH11" s="388"/>
      <c r="YI11" s="388"/>
      <c r="YJ11" s="388"/>
      <c r="YK11" s="388"/>
      <c r="YL11" s="388"/>
      <c r="YM11" s="388"/>
      <c r="YN11" s="388"/>
      <c r="YO11" s="388"/>
      <c r="YP11" s="388"/>
      <c r="YQ11" s="388"/>
      <c r="YR11" s="388"/>
      <c r="YS11" s="388"/>
      <c r="YT11" s="388"/>
      <c r="YU11" s="388"/>
      <c r="YV11" s="388"/>
      <c r="YW11" s="388"/>
      <c r="YX11" s="388"/>
      <c r="YY11" s="388"/>
      <c r="YZ11" s="388"/>
      <c r="ZA11" s="388"/>
      <c r="ZB11" s="388"/>
      <c r="ZC11" s="388"/>
      <c r="ZD11" s="388"/>
      <c r="ZE11" s="388"/>
      <c r="ZF11" s="388"/>
      <c r="ZG11" s="388"/>
      <c r="ZH11" s="388"/>
      <c r="ZI11" s="388"/>
      <c r="ZJ11" s="388"/>
      <c r="ZK11" s="388"/>
      <c r="ZL11" s="388"/>
      <c r="ZM11" s="388"/>
      <c r="ZN11" s="388"/>
      <c r="ZO11" s="388"/>
      <c r="ZP11" s="388"/>
      <c r="ZQ11" s="388"/>
      <c r="ZR11" s="388"/>
      <c r="ZS11" s="388"/>
      <c r="ZT11" s="388"/>
      <c r="ZU11" s="388"/>
      <c r="ZV11" s="388"/>
      <c r="ZW11" s="388"/>
      <c r="ZX11" s="388"/>
      <c r="ZY11" s="388"/>
      <c r="ZZ11" s="388"/>
      <c r="AAA11" s="388"/>
      <c r="AAB11" s="388"/>
      <c r="AAC11" s="388"/>
      <c r="AAD11" s="388"/>
      <c r="AAE11" s="388"/>
      <c r="AAF11" s="388"/>
      <c r="AAG11" s="388"/>
      <c r="AAH11" s="388"/>
      <c r="AAI11" s="388"/>
      <c r="AAJ11" s="388"/>
      <c r="AAK11" s="388"/>
      <c r="AAL11" s="388"/>
      <c r="AAM11" s="388"/>
      <c r="AAN11" s="388"/>
      <c r="AAO11" s="388"/>
      <c r="AAP11" s="388"/>
      <c r="AAQ11" s="388"/>
      <c r="AAR11" s="388"/>
      <c r="AAS11" s="388"/>
      <c r="AAT11" s="388"/>
      <c r="AAU11" s="388"/>
      <c r="AAV11" s="388"/>
      <c r="AAW11" s="388"/>
      <c r="AAX11" s="388"/>
      <c r="AAY11" s="388"/>
      <c r="AAZ11" s="388"/>
      <c r="ABA11" s="388"/>
      <c r="ABB11" s="388"/>
      <c r="ABC11" s="388"/>
      <c r="ABD11" s="388"/>
      <c r="ABE11" s="388"/>
      <c r="ABF11" s="388"/>
      <c r="ABG11" s="388"/>
      <c r="ABH11" s="388"/>
      <c r="ABI11" s="388"/>
      <c r="ABJ11" s="388"/>
      <c r="ABK11" s="388"/>
      <c r="ABL11" s="388"/>
      <c r="ABM11" s="388"/>
      <c r="ABN11" s="388"/>
      <c r="ABO11" s="388"/>
      <c r="ABP11" s="388"/>
      <c r="ABQ11" s="388"/>
      <c r="ABR11" s="388"/>
      <c r="ABS11" s="388"/>
      <c r="ABT11" s="388"/>
      <c r="ABU11" s="388"/>
      <c r="ABV11" s="388"/>
      <c r="ABW11" s="388"/>
      <c r="ABX11" s="388"/>
      <c r="ABY11" s="388"/>
      <c r="ABZ11" s="388"/>
      <c r="ACA11" s="388"/>
      <c r="ACB11" s="388"/>
      <c r="ACC11" s="388"/>
      <c r="ACD11" s="388"/>
      <c r="ACE11" s="388"/>
      <c r="ACF11" s="388"/>
      <c r="ACG11" s="388"/>
      <c r="ACH11" s="388"/>
      <c r="ACI11" s="388"/>
      <c r="ACJ11" s="388"/>
      <c r="ACK11" s="388"/>
      <c r="ACL11" s="388"/>
      <c r="ACM11" s="388"/>
      <c r="ACN11" s="388"/>
      <c r="ACO11" s="388"/>
      <c r="ACP11" s="388"/>
      <c r="ACQ11" s="388"/>
      <c r="ACR11" s="388"/>
      <c r="ACS11" s="388"/>
      <c r="ACT11" s="388"/>
      <c r="ACU11" s="388"/>
      <c r="ACV11" s="388"/>
      <c r="ACW11" s="388"/>
      <c r="ACX11" s="388"/>
      <c r="ACY11" s="388"/>
      <c r="ACZ11" s="388"/>
      <c r="ADA11" s="388"/>
      <c r="ADB11" s="388"/>
      <c r="ADC11" s="388"/>
      <c r="ADD11" s="388"/>
      <c r="ADE11" s="388"/>
      <c r="ADF11" s="388"/>
      <c r="ADG11" s="388"/>
      <c r="ADH11" s="388"/>
      <c r="ADI11" s="388"/>
      <c r="ADJ11" s="388"/>
      <c r="ADK11" s="388"/>
      <c r="ADL11" s="388"/>
      <c r="ADM11" s="388"/>
      <c r="ADN11" s="388"/>
      <c r="ADO11" s="388"/>
      <c r="ADP11" s="388"/>
      <c r="ADQ11" s="388"/>
      <c r="ADR11" s="388"/>
      <c r="ADS11" s="388"/>
      <c r="ADT11" s="388"/>
      <c r="ADU11" s="388"/>
      <c r="ADV11" s="388"/>
      <c r="ADW11" s="388"/>
      <c r="ADX11" s="388"/>
      <c r="ADY11" s="388"/>
      <c r="ADZ11" s="388"/>
      <c r="AEA11" s="388"/>
      <c r="AEB11" s="388"/>
      <c r="AEC11" s="388"/>
      <c r="AED11" s="388"/>
      <c r="AEE11" s="388"/>
      <c r="AEF11" s="388"/>
      <c r="AEG11" s="388"/>
      <c r="AEH11" s="388"/>
      <c r="AEI11" s="388"/>
      <c r="AEJ11" s="388"/>
      <c r="AEK11" s="388"/>
      <c r="AEL11" s="388"/>
      <c r="AEM11" s="388"/>
      <c r="AEN11" s="388"/>
      <c r="AEO11" s="388"/>
      <c r="AEP11" s="388"/>
      <c r="AEQ11" s="388"/>
      <c r="AER11" s="388"/>
      <c r="AES11" s="388"/>
      <c r="AET11" s="388"/>
      <c r="AEU11" s="388"/>
      <c r="AEV11" s="388"/>
      <c r="AEW11" s="388"/>
      <c r="AEX11" s="388"/>
      <c r="AEY11" s="388"/>
      <c r="AEZ11" s="388"/>
      <c r="AFA11" s="388"/>
      <c r="AFB11" s="388"/>
      <c r="AFC11" s="388"/>
      <c r="AFD11" s="388"/>
      <c r="AFE11" s="388"/>
      <c r="AFF11" s="388"/>
      <c r="AFG11" s="388"/>
      <c r="AFH11" s="388"/>
      <c r="AFI11" s="388"/>
      <c r="AFJ11" s="388"/>
      <c r="AFK11" s="388"/>
      <c r="AFL11" s="388"/>
      <c r="AFM11" s="388"/>
      <c r="AFN11" s="388"/>
      <c r="AFO11" s="388"/>
      <c r="AFP11" s="388"/>
      <c r="AFQ11" s="388"/>
      <c r="AFR11" s="388"/>
      <c r="AFS11" s="388"/>
      <c r="AFT11" s="388"/>
      <c r="AFU11" s="388"/>
      <c r="AFV11" s="388"/>
      <c r="AFW11" s="388"/>
      <c r="AFX11" s="388"/>
      <c r="AFY11" s="388"/>
      <c r="AFZ11" s="388"/>
      <c r="AGA11" s="388"/>
      <c r="AGB11" s="388"/>
      <c r="AGC11" s="388"/>
      <c r="AGD11" s="388"/>
      <c r="AGE11" s="388"/>
      <c r="AGF11" s="388"/>
      <c r="AGG11" s="388"/>
      <c r="AGH11" s="388"/>
      <c r="AGI11" s="388"/>
      <c r="AGJ11" s="388"/>
      <c r="AGK11" s="388"/>
      <c r="AGL11" s="388"/>
      <c r="AGM11" s="388"/>
      <c r="AGN11" s="388"/>
      <c r="AGO11" s="388"/>
      <c r="AGP11" s="388"/>
      <c r="AGQ11" s="388"/>
      <c r="AGR11" s="388"/>
      <c r="AGS11" s="388"/>
      <c r="AGT11" s="388"/>
      <c r="AGU11" s="388"/>
      <c r="AGV11" s="388"/>
      <c r="AGW11" s="388"/>
      <c r="AGX11" s="388"/>
      <c r="AGY11" s="388"/>
      <c r="AGZ11" s="388"/>
      <c r="AHA11" s="388"/>
      <c r="AHB11" s="388"/>
      <c r="AHC11" s="388"/>
      <c r="AHD11" s="388"/>
      <c r="AHE11" s="388"/>
      <c r="AHF11" s="388"/>
      <c r="AHG11" s="388"/>
      <c r="AHH11" s="388"/>
      <c r="AHI11" s="388"/>
      <c r="AHJ11" s="388"/>
      <c r="AHK11" s="388"/>
      <c r="AHL11" s="388"/>
      <c r="AHM11" s="388"/>
      <c r="AHN11" s="388"/>
      <c r="AHO11" s="388"/>
      <c r="AHP11" s="388"/>
      <c r="AHQ11" s="388"/>
      <c r="AHR11" s="388"/>
      <c r="AHS11" s="388"/>
      <c r="AHT11" s="388"/>
      <c r="AHU11" s="388"/>
      <c r="AHV11" s="388"/>
      <c r="AHW11" s="388"/>
      <c r="AHX11" s="388"/>
      <c r="AHY11" s="388"/>
      <c r="AHZ11" s="388"/>
      <c r="AIA11" s="388"/>
      <c r="AIB11" s="388"/>
      <c r="AIC11" s="388"/>
      <c r="AID11" s="388"/>
      <c r="AIE11" s="388"/>
      <c r="AIF11" s="388"/>
      <c r="AIG11" s="388"/>
      <c r="AIH11" s="388"/>
      <c r="AII11" s="388"/>
      <c r="AIJ11" s="388"/>
      <c r="AIK11" s="388"/>
      <c r="AIL11" s="388"/>
      <c r="AIM11" s="388"/>
      <c r="AIN11" s="388"/>
      <c r="AIO11" s="388"/>
      <c r="AIP11" s="388"/>
      <c r="AIQ11" s="388"/>
      <c r="AIR11" s="388"/>
      <c r="AIS11" s="388"/>
      <c r="AIT11" s="388"/>
      <c r="AIU11" s="388"/>
      <c r="AIV11" s="388"/>
      <c r="AIW11" s="388"/>
      <c r="AIX11" s="388"/>
      <c r="AIY11" s="388"/>
      <c r="AIZ11" s="388"/>
      <c r="AJA11" s="388"/>
      <c r="AJB11" s="388"/>
      <c r="AJC11" s="388"/>
      <c r="AJD11" s="388"/>
      <c r="AJE11" s="388"/>
      <c r="AJF11" s="388"/>
      <c r="AJG11" s="388"/>
      <c r="AJH11" s="388"/>
      <c r="AJI11" s="388"/>
      <c r="AJJ11" s="388"/>
      <c r="AJK11" s="388"/>
      <c r="AJL11" s="388"/>
      <c r="AJM11" s="388"/>
      <c r="AJN11" s="388"/>
      <c r="AJO11" s="388"/>
      <c r="AJP11" s="388"/>
      <c r="AJQ11" s="388"/>
      <c r="AJR11" s="388"/>
      <c r="AJS11" s="388"/>
      <c r="AJT11" s="388"/>
      <c r="AJU11" s="388"/>
      <c r="AJV11" s="388"/>
      <c r="AJW11" s="388"/>
      <c r="AJX11" s="388"/>
      <c r="AJY11" s="388"/>
      <c r="AJZ11" s="388"/>
      <c r="AKA11" s="388"/>
      <c r="AKB11" s="388"/>
      <c r="AKC11" s="388"/>
      <c r="AKD11" s="388"/>
      <c r="AKE11" s="388"/>
      <c r="AKF11" s="388"/>
      <c r="AKG11" s="388"/>
      <c r="AKH11" s="388"/>
      <c r="AKI11" s="388"/>
      <c r="AKJ11" s="388"/>
      <c r="AKK11" s="388"/>
      <c r="AKL11" s="388"/>
      <c r="AKM11" s="388"/>
      <c r="AKN11" s="388"/>
      <c r="AKO11" s="388"/>
      <c r="AKP11" s="388"/>
      <c r="AKQ11" s="388"/>
      <c r="AKR11" s="388"/>
      <c r="AKS11" s="388"/>
      <c r="AKT11" s="388"/>
      <c r="AKU11" s="388"/>
      <c r="AKV11" s="388"/>
      <c r="AKW11" s="388"/>
      <c r="AKX11" s="388"/>
      <c r="AKY11" s="388"/>
      <c r="AKZ11" s="388"/>
      <c r="ALA11" s="388"/>
      <c r="ALB11" s="388"/>
      <c r="ALC11" s="388"/>
      <c r="ALD11" s="388"/>
      <c r="ALE11" s="388"/>
      <c r="ALF11" s="388"/>
      <c r="ALG11" s="388"/>
      <c r="ALH11" s="388"/>
      <c r="ALI11" s="388"/>
      <c r="ALJ11" s="388"/>
      <c r="ALK11" s="388"/>
      <c r="ALL11" s="388"/>
      <c r="ALM11" s="388"/>
      <c r="ALN11" s="388"/>
      <c r="ALO11" s="388"/>
      <c r="ALP11" s="388"/>
      <c r="ALQ11" s="388"/>
      <c r="ALR11" s="587"/>
      <c r="ALS11" s="587"/>
      <c r="ALT11" s="587"/>
      <c r="ALU11" s="587"/>
      <c r="ALV11" s="587"/>
      <c r="ALW11" s="587"/>
      <c r="ALX11" s="587"/>
      <c r="ALY11" s="587"/>
      <c r="ALZ11" s="587"/>
      <c r="AMA11" s="587"/>
      <c r="AMB11" s="587"/>
      <c r="AMC11" s="587"/>
      <c r="AMD11" s="587"/>
      <c r="AME11" s="587"/>
      <c r="AMF11" s="587"/>
    </row>
    <row r="12" spans="1:1020">
      <c r="A12" s="443"/>
      <c r="B12" s="443"/>
      <c r="C12" s="443"/>
      <c r="D12" s="443"/>
      <c r="E12" s="443"/>
      <c r="F12" s="443"/>
      <c r="G12" s="443"/>
      <c r="H12" s="443"/>
      <c r="I12" s="443"/>
      <c r="J12" s="443"/>
    </row>
    <row r="13" spans="1:1020">
      <c r="A13" s="1539" t="s">
        <v>298</v>
      </c>
      <c r="B13" s="1539"/>
      <c r="C13" s="443"/>
      <c r="D13" s="443"/>
      <c r="E13" s="443"/>
      <c r="F13" s="434"/>
      <c r="G13" s="1539" t="s">
        <v>266</v>
      </c>
      <c r="H13" s="1539"/>
      <c r="I13" s="1539"/>
      <c r="J13" s="443"/>
    </row>
    <row r="14" spans="1:1020">
      <c r="A14" s="415"/>
      <c r="B14" s="415"/>
      <c r="C14" s="415"/>
      <c r="D14" s="415"/>
      <c r="E14" s="415"/>
      <c r="F14" s="588"/>
      <c r="G14" s="1539" t="s">
        <v>267</v>
      </c>
      <c r="H14" s="1539"/>
      <c r="I14" s="1539"/>
      <c r="J14" s="415"/>
    </row>
  </sheetData>
  <mergeCells count="6">
    <mergeCell ref="G14:I14"/>
    <mergeCell ref="B3:J3"/>
    <mergeCell ref="A9:J9"/>
    <mergeCell ref="A11:F11"/>
    <mergeCell ref="A13:B13"/>
    <mergeCell ref="G13:I13"/>
  </mergeCells>
  <pageMargins left="0.70000000000000007" right="0.70000000000000007" top="0.75" bottom="0.75" header="0.30000000000000004" footer="0.30000000000000004"/>
  <pageSetup paperSize="9" scale="83"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MK26"/>
  <sheetViews>
    <sheetView topLeftCell="A2" zoomScale="110" zoomScaleNormal="110" workbookViewId="0">
      <selection activeCell="B7" sqref="B7"/>
    </sheetView>
  </sheetViews>
  <sheetFormatPr defaultColWidth="9.85546875" defaultRowHeight="14.25"/>
  <cols>
    <col min="1" max="1" width="4.140625" style="654" bestFit="1" customWidth="1"/>
    <col min="2" max="2" width="39.42578125" style="654" customWidth="1"/>
    <col min="3" max="4" width="9.85546875" style="654" customWidth="1"/>
    <col min="5" max="5" width="12" style="654" customWidth="1"/>
    <col min="6" max="6" width="10.7109375" style="654" bestFit="1" customWidth="1"/>
    <col min="7" max="7" width="11.140625" style="654" customWidth="1"/>
    <col min="8" max="8" width="13.7109375" style="654" customWidth="1"/>
    <col min="9" max="9" width="21.5703125" style="654" customWidth="1"/>
    <col min="10" max="10" width="16.5703125" style="654" customWidth="1"/>
    <col min="11" max="11" width="12" style="654" customWidth="1"/>
    <col min="12" max="12" width="9.85546875" style="654" customWidth="1"/>
    <col min="13" max="16384" width="9.85546875" style="654"/>
  </cols>
  <sheetData>
    <row r="1" spans="1:1025">
      <c r="A1" s="650"/>
      <c r="B1" s="652" t="s">
        <v>935</v>
      </c>
      <c r="C1" s="651"/>
      <c r="D1" s="651"/>
      <c r="E1" s="652"/>
      <c r="F1" s="652"/>
      <c r="G1" s="651"/>
      <c r="H1" s="651"/>
      <c r="I1" s="651"/>
      <c r="J1" s="651"/>
      <c r="K1" s="651"/>
      <c r="L1" s="651"/>
      <c r="M1" s="651"/>
      <c r="N1" s="651"/>
      <c r="O1" s="651"/>
      <c r="P1" s="653" t="s">
        <v>240</v>
      </c>
    </row>
    <row r="2" spans="1:1025">
      <c r="A2" s="655"/>
      <c r="B2" s="652"/>
      <c r="C2" s="652"/>
      <c r="D2" s="652" t="s">
        <v>239</v>
      </c>
      <c r="E2" s="652"/>
      <c r="F2" s="652"/>
      <c r="G2" s="652"/>
      <c r="H2" s="652"/>
      <c r="I2" s="652"/>
      <c r="J2" s="652"/>
      <c r="K2" s="652"/>
      <c r="L2" s="652"/>
      <c r="M2" s="652"/>
      <c r="N2" s="652"/>
      <c r="O2" s="652"/>
      <c r="P2" s="652"/>
    </row>
    <row r="3" spans="1:1025" ht="54" customHeight="1">
      <c r="A3" s="655"/>
      <c r="B3" s="1573" t="s">
        <v>238</v>
      </c>
      <c r="C3" s="1573"/>
      <c r="D3" s="1573"/>
      <c r="E3" s="1573"/>
      <c r="F3" s="1573"/>
      <c r="G3" s="1573"/>
      <c r="H3" s="1573"/>
      <c r="I3" s="1573"/>
      <c r="J3" s="1573"/>
      <c r="K3" s="409"/>
      <c r="L3" s="409"/>
      <c r="M3" s="409"/>
      <c r="N3" s="651"/>
      <c r="O3" s="651"/>
      <c r="P3" s="651"/>
    </row>
    <row r="4" spans="1:1025" ht="12.75" customHeight="1">
      <c r="A4" s="656"/>
      <c r="B4" s="657"/>
      <c r="C4" s="658"/>
      <c r="D4" s="658"/>
      <c r="E4" s="658"/>
      <c r="F4" s="658"/>
      <c r="G4" s="659"/>
      <c r="H4" s="658"/>
      <c r="I4" s="658"/>
      <c r="J4" s="658"/>
      <c r="K4" s="658"/>
      <c r="L4" s="660"/>
      <c r="M4" s="660"/>
      <c r="N4" s="660"/>
    </row>
    <row r="5" spans="1:1025" ht="17.25" customHeight="1" thickBot="1">
      <c r="A5" s="1574" t="s">
        <v>537</v>
      </c>
      <c r="B5" s="1574"/>
      <c r="C5" s="659"/>
      <c r="D5" s="659"/>
      <c r="E5" s="658"/>
      <c r="F5" s="658"/>
      <c r="G5" s="658"/>
      <c r="H5" s="658"/>
      <c r="I5" s="658"/>
      <c r="J5" s="658"/>
      <c r="K5" s="658"/>
      <c r="L5" s="660"/>
      <c r="M5" s="660"/>
      <c r="N5" s="660"/>
    </row>
    <row r="6" spans="1:1025" ht="18" customHeight="1" thickBot="1">
      <c r="A6" s="1575" t="s">
        <v>759</v>
      </c>
      <c r="B6" s="1575"/>
      <c r="C6" s="1576"/>
      <c r="D6" s="1576"/>
      <c r="I6" s="403"/>
      <c r="J6" s="403"/>
      <c r="K6" s="1533" t="s">
        <v>1</v>
      </c>
      <c r="L6" s="1533"/>
      <c r="M6" s="1533"/>
      <c r="N6" s="1533"/>
      <c r="O6" s="1533"/>
    </row>
    <row r="7" spans="1:1025" ht="72.75" customHeight="1" thickBot="1">
      <c r="A7" s="399" t="s">
        <v>2</v>
      </c>
      <c r="B7" s="399" t="s">
        <v>3</v>
      </c>
      <c r="C7" s="402" t="s">
        <v>94</v>
      </c>
      <c r="D7" s="401" t="s">
        <v>191</v>
      </c>
      <c r="E7" s="400" t="s">
        <v>202</v>
      </c>
      <c r="F7" s="400" t="s">
        <v>193</v>
      </c>
      <c r="G7" s="400" t="s">
        <v>242</v>
      </c>
      <c r="H7" s="400" t="s">
        <v>262</v>
      </c>
      <c r="I7" s="400" t="s">
        <v>196</v>
      </c>
      <c r="J7" s="400" t="s">
        <v>261</v>
      </c>
      <c r="K7" s="1534" t="s">
        <v>260</v>
      </c>
      <c r="L7" s="1534"/>
      <c r="M7" s="399" t="s">
        <v>259</v>
      </c>
      <c r="N7" s="399" t="s">
        <v>199</v>
      </c>
      <c r="O7" s="399" t="s">
        <v>6</v>
      </c>
    </row>
    <row r="8" spans="1:1025">
      <c r="A8" s="422">
        <v>1</v>
      </c>
      <c r="B8" s="422">
        <v>2</v>
      </c>
      <c r="C8" s="422">
        <v>3</v>
      </c>
      <c r="D8" s="422">
        <v>4</v>
      </c>
      <c r="E8" s="423">
        <v>5</v>
      </c>
      <c r="F8" s="423">
        <v>6</v>
      </c>
      <c r="G8" s="423">
        <v>7</v>
      </c>
      <c r="H8" s="423">
        <v>8</v>
      </c>
      <c r="I8" s="423">
        <v>9</v>
      </c>
      <c r="J8" s="423">
        <v>10</v>
      </c>
      <c r="K8" s="423">
        <v>11</v>
      </c>
      <c r="L8" s="423">
        <v>12</v>
      </c>
      <c r="M8" s="423">
        <v>13</v>
      </c>
      <c r="N8" s="423">
        <v>14</v>
      </c>
      <c r="O8" s="424">
        <v>15</v>
      </c>
    </row>
    <row r="9" spans="1:1025">
      <c r="A9" s="1569"/>
      <c r="B9" s="1569"/>
      <c r="C9" s="1569"/>
      <c r="D9" s="1569"/>
      <c r="E9" s="1569"/>
      <c r="F9" s="1569"/>
      <c r="G9" s="1569"/>
      <c r="H9" s="1569"/>
      <c r="I9" s="1569"/>
      <c r="J9" s="1569"/>
      <c r="K9" s="1569"/>
      <c r="L9" s="1569"/>
      <c r="M9" s="1569"/>
      <c r="N9" s="1569"/>
      <c r="O9" s="1569"/>
    </row>
    <row r="10" spans="1:1025" ht="21" customHeight="1" thickBot="1">
      <c r="A10" s="661" t="s">
        <v>16</v>
      </c>
      <c r="B10" s="1209" t="s">
        <v>302</v>
      </c>
      <c r="C10" s="662" t="s">
        <v>45</v>
      </c>
      <c r="D10" s="662">
        <v>150</v>
      </c>
      <c r="E10" s="663"/>
      <c r="F10" s="625">
        <v>0.08</v>
      </c>
      <c r="G10" s="663">
        <f>E10*1.08</f>
        <v>0</v>
      </c>
      <c r="H10" s="664">
        <f>D10*E10</f>
        <v>0</v>
      </c>
      <c r="I10" s="664">
        <f>J10-H10</f>
        <v>0</v>
      </c>
      <c r="J10" s="664">
        <f>G10*D10</f>
        <v>0</v>
      </c>
      <c r="K10" s="665"/>
      <c r="L10" s="666"/>
      <c r="M10" s="666"/>
      <c r="N10" s="667"/>
      <c r="O10" s="668"/>
    </row>
    <row r="11" spans="1:1025" ht="12.75" customHeight="1" thickBot="1">
      <c r="A11" s="1570"/>
      <c r="B11" s="1570"/>
      <c r="C11" s="1570"/>
      <c r="D11" s="1570"/>
      <c r="E11" s="1570"/>
      <c r="F11" s="1570"/>
      <c r="G11" s="393" t="s">
        <v>9</v>
      </c>
      <c r="H11" s="393">
        <f>SUM(H10)</f>
        <v>0</v>
      </c>
      <c r="I11" s="393" t="s">
        <v>9</v>
      </c>
      <c r="J11" s="392">
        <f>SUM(J10)</f>
        <v>0</v>
      </c>
      <c r="K11" s="391"/>
      <c r="L11" s="390"/>
      <c r="M11" s="390"/>
      <c r="N11" s="390"/>
      <c r="O11" s="389"/>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Q11" s="388"/>
      <c r="CR11" s="388"/>
      <c r="CS11" s="388"/>
      <c r="CT11" s="388"/>
      <c r="CU11" s="388"/>
      <c r="CV11" s="388"/>
      <c r="CW11" s="388"/>
      <c r="CX11" s="388"/>
      <c r="CY11" s="388"/>
      <c r="CZ11" s="388"/>
      <c r="DA11" s="388"/>
      <c r="DB11" s="388"/>
      <c r="DC11" s="388"/>
      <c r="DD11" s="388"/>
      <c r="DE11" s="388"/>
      <c r="DF11" s="388"/>
      <c r="DG11" s="388"/>
      <c r="DH11" s="388"/>
      <c r="DI11" s="388"/>
      <c r="DJ11" s="388"/>
      <c r="DK11" s="388"/>
      <c r="DL11" s="388"/>
      <c r="DM11" s="388"/>
      <c r="DN11" s="388"/>
      <c r="DO11" s="388"/>
      <c r="DP11" s="388"/>
      <c r="DQ11" s="388"/>
      <c r="DR11" s="388"/>
      <c r="DS11" s="388"/>
      <c r="DT11" s="388"/>
      <c r="DU11" s="388"/>
      <c r="DV11" s="388"/>
      <c r="DW11" s="388"/>
      <c r="DX11" s="388"/>
      <c r="DY11" s="388"/>
      <c r="DZ11" s="388"/>
      <c r="EA11" s="388"/>
      <c r="EB11" s="388"/>
      <c r="EC11" s="388"/>
      <c r="ED11" s="388"/>
      <c r="EE11" s="388"/>
      <c r="EF11" s="388"/>
      <c r="EG11" s="388"/>
      <c r="EH11" s="388"/>
      <c r="EI11" s="388"/>
      <c r="EJ11" s="388"/>
      <c r="EK11" s="388"/>
      <c r="EL11" s="388"/>
      <c r="EM11" s="388"/>
      <c r="EN11" s="388"/>
      <c r="EO11" s="388"/>
      <c r="EP11" s="388"/>
      <c r="EQ11" s="388"/>
      <c r="ER11" s="388"/>
      <c r="ES11" s="388"/>
      <c r="ET11" s="388"/>
      <c r="EU11" s="388"/>
      <c r="EV11" s="388"/>
      <c r="EW11" s="388"/>
      <c r="EX11" s="388"/>
      <c r="EY11" s="388"/>
      <c r="EZ11" s="388"/>
      <c r="FA11" s="388"/>
      <c r="FB11" s="388"/>
      <c r="FC11" s="388"/>
      <c r="FD11" s="388"/>
      <c r="FE11" s="388"/>
      <c r="FF11" s="388"/>
      <c r="FG11" s="388"/>
      <c r="FH11" s="388"/>
      <c r="FI11" s="388"/>
      <c r="FJ11" s="388"/>
      <c r="FK11" s="388"/>
      <c r="FL11" s="388"/>
      <c r="FM11" s="388"/>
      <c r="FN11" s="388"/>
      <c r="FO11" s="388"/>
      <c r="FP11" s="388"/>
      <c r="FQ11" s="388"/>
      <c r="FR11" s="388"/>
      <c r="FS11" s="388"/>
      <c r="FT11" s="388"/>
      <c r="FU11" s="388"/>
      <c r="FV11" s="388"/>
      <c r="FW11" s="388"/>
      <c r="FX11" s="388"/>
      <c r="FY11" s="388"/>
      <c r="FZ11" s="388"/>
      <c r="GA11" s="388"/>
      <c r="GB11" s="388"/>
      <c r="GC11" s="388"/>
      <c r="GD11" s="388"/>
      <c r="GE11" s="388"/>
      <c r="GF11" s="388"/>
      <c r="GG11" s="388"/>
      <c r="GH11" s="388"/>
      <c r="GI11" s="388"/>
      <c r="GJ11" s="388"/>
      <c r="GK11" s="388"/>
      <c r="GL11" s="388"/>
      <c r="GM11" s="388"/>
      <c r="GN11" s="388"/>
      <c r="GO11" s="388"/>
      <c r="GP11" s="388"/>
      <c r="GQ11" s="388"/>
      <c r="GR11" s="388"/>
      <c r="GS11" s="388"/>
      <c r="GT11" s="388"/>
      <c r="GU11" s="388"/>
      <c r="GV11" s="388"/>
      <c r="GW11" s="388"/>
      <c r="GX11" s="388"/>
      <c r="GY11" s="388"/>
      <c r="GZ11" s="388"/>
      <c r="HA11" s="388"/>
      <c r="HB11" s="388"/>
      <c r="HC11" s="388"/>
      <c r="HD11" s="388"/>
      <c r="HE11" s="388"/>
      <c r="HF11" s="388"/>
      <c r="HG11" s="388"/>
      <c r="HH11" s="388"/>
      <c r="HI11" s="388"/>
      <c r="HJ11" s="388"/>
      <c r="HK11" s="388"/>
      <c r="HL11" s="388"/>
      <c r="HM11" s="388"/>
      <c r="HN11" s="388"/>
      <c r="HO11" s="388"/>
      <c r="HP11" s="388"/>
      <c r="HQ11" s="388"/>
      <c r="HR11" s="388"/>
      <c r="HS11" s="388"/>
      <c r="HT11" s="388"/>
      <c r="HU11" s="388"/>
      <c r="HV11" s="388"/>
      <c r="HW11" s="388"/>
      <c r="HX11" s="388"/>
      <c r="HY11" s="388"/>
      <c r="HZ11" s="388"/>
      <c r="IA11" s="388"/>
      <c r="IB11" s="388"/>
      <c r="IC11" s="388"/>
      <c r="ID11" s="388"/>
      <c r="IE11" s="388"/>
      <c r="IF11" s="388"/>
      <c r="IG11" s="388"/>
      <c r="IH11" s="388"/>
      <c r="II11" s="388"/>
      <c r="IJ11" s="388"/>
      <c r="IK11" s="388"/>
      <c r="IL11" s="388"/>
      <c r="IM11" s="388"/>
      <c r="IN11" s="388"/>
      <c r="IO11" s="388"/>
      <c r="IP11" s="388"/>
      <c r="IQ11" s="388"/>
      <c r="IR11" s="388"/>
      <c r="IS11" s="388"/>
      <c r="IT11" s="388"/>
      <c r="IU11" s="388"/>
      <c r="IV11" s="388"/>
      <c r="IW11" s="388"/>
      <c r="IX11" s="388"/>
      <c r="IY11" s="388"/>
      <c r="IZ11" s="388"/>
      <c r="JA11" s="388"/>
      <c r="JB11" s="388"/>
      <c r="JC11" s="388"/>
      <c r="JD11" s="388"/>
      <c r="JE11" s="388"/>
      <c r="JF11" s="388"/>
      <c r="JG11" s="388"/>
      <c r="JH11" s="388"/>
      <c r="JI11" s="388"/>
      <c r="JJ11" s="388"/>
      <c r="JK11" s="388"/>
      <c r="JL11" s="388"/>
      <c r="JM11" s="388"/>
      <c r="JN11" s="388"/>
      <c r="JO11" s="388"/>
      <c r="JP11" s="388"/>
      <c r="JQ11" s="388"/>
      <c r="JR11" s="388"/>
      <c r="JS11" s="388"/>
      <c r="JT11" s="388"/>
      <c r="JU11" s="388"/>
      <c r="JV11" s="388"/>
      <c r="JW11" s="388"/>
      <c r="JX11" s="388"/>
      <c r="JY11" s="388"/>
      <c r="JZ11" s="388"/>
      <c r="KA11" s="388"/>
      <c r="KB11" s="388"/>
      <c r="KC11" s="388"/>
      <c r="KD11" s="388"/>
      <c r="KE11" s="388"/>
      <c r="KF11" s="388"/>
      <c r="KG11" s="388"/>
      <c r="KH11" s="388"/>
      <c r="KI11" s="388"/>
      <c r="KJ11" s="388"/>
      <c r="KK11" s="388"/>
      <c r="KL11" s="388"/>
      <c r="KM11" s="388"/>
      <c r="KN11" s="388"/>
      <c r="KO11" s="388"/>
      <c r="KP11" s="388"/>
      <c r="KQ11" s="388"/>
      <c r="KR11" s="388"/>
      <c r="KS11" s="388"/>
      <c r="KT11" s="388"/>
      <c r="KU11" s="388"/>
      <c r="KV11" s="388"/>
      <c r="KW11" s="388"/>
      <c r="KX11" s="388"/>
      <c r="KY11" s="388"/>
      <c r="KZ11" s="388"/>
      <c r="LA11" s="388"/>
      <c r="LB11" s="388"/>
      <c r="LC11" s="388"/>
      <c r="LD11" s="388"/>
      <c r="LE11" s="388"/>
      <c r="LF11" s="388"/>
      <c r="LG11" s="388"/>
      <c r="LH11" s="388"/>
      <c r="LI11" s="388"/>
      <c r="LJ11" s="388"/>
      <c r="LK11" s="388"/>
      <c r="LL11" s="388"/>
      <c r="LM11" s="388"/>
      <c r="LN11" s="388"/>
      <c r="LO11" s="388"/>
      <c r="LP11" s="388"/>
      <c r="LQ11" s="388"/>
      <c r="LR11" s="388"/>
      <c r="LS11" s="388"/>
      <c r="LT11" s="388"/>
      <c r="LU11" s="388"/>
      <c r="LV11" s="388"/>
      <c r="LW11" s="388"/>
      <c r="LX11" s="388"/>
      <c r="LY11" s="388"/>
      <c r="LZ11" s="388"/>
      <c r="MA11" s="388"/>
      <c r="MB11" s="388"/>
      <c r="MC11" s="388"/>
      <c r="MD11" s="388"/>
      <c r="ME11" s="388"/>
      <c r="MF11" s="388"/>
      <c r="MG11" s="388"/>
      <c r="MH11" s="388"/>
      <c r="MI11" s="388"/>
      <c r="MJ11" s="388"/>
      <c r="MK11" s="388"/>
      <c r="ML11" s="388"/>
      <c r="MM11" s="388"/>
      <c r="MN11" s="388"/>
      <c r="MO11" s="388"/>
      <c r="MP11" s="388"/>
      <c r="MQ11" s="388"/>
      <c r="MR11" s="388"/>
      <c r="MS11" s="388"/>
      <c r="MT11" s="388"/>
      <c r="MU11" s="388"/>
      <c r="MV11" s="388"/>
      <c r="MW11" s="388"/>
      <c r="MX11" s="388"/>
      <c r="MY11" s="388"/>
      <c r="MZ11" s="388"/>
      <c r="NA11" s="388"/>
      <c r="NB11" s="388"/>
      <c r="NC11" s="388"/>
      <c r="ND11" s="388"/>
      <c r="NE11" s="388"/>
      <c r="NF11" s="388"/>
      <c r="NG11" s="388"/>
      <c r="NH11" s="388"/>
      <c r="NI11" s="388"/>
      <c r="NJ11" s="388"/>
      <c r="NK11" s="388"/>
      <c r="NL11" s="388"/>
      <c r="NM11" s="388"/>
      <c r="NN11" s="388"/>
      <c r="NO11" s="388"/>
      <c r="NP11" s="388"/>
      <c r="NQ11" s="388"/>
      <c r="NR11" s="388"/>
      <c r="NS11" s="388"/>
      <c r="NT11" s="388"/>
      <c r="NU11" s="388"/>
      <c r="NV11" s="388"/>
      <c r="NW11" s="388"/>
      <c r="NX11" s="388"/>
      <c r="NY11" s="388"/>
      <c r="NZ11" s="388"/>
      <c r="OA11" s="388"/>
      <c r="OB11" s="388"/>
      <c r="OC11" s="388"/>
      <c r="OD11" s="388"/>
      <c r="OE11" s="388"/>
      <c r="OF11" s="388"/>
      <c r="OG11" s="388"/>
      <c r="OH11" s="388"/>
      <c r="OI11" s="388"/>
      <c r="OJ11" s="388"/>
      <c r="OK11" s="388"/>
      <c r="OL11" s="388"/>
      <c r="OM11" s="388"/>
      <c r="ON11" s="388"/>
      <c r="OO11" s="388"/>
      <c r="OP11" s="388"/>
      <c r="OQ11" s="388"/>
      <c r="OR11" s="388"/>
      <c r="OS11" s="388"/>
      <c r="OT11" s="388"/>
      <c r="OU11" s="388"/>
      <c r="OV11" s="388"/>
      <c r="OW11" s="388"/>
      <c r="OX11" s="388"/>
      <c r="OY11" s="388"/>
      <c r="OZ11" s="388"/>
      <c r="PA11" s="388"/>
      <c r="PB11" s="388"/>
      <c r="PC11" s="388"/>
      <c r="PD11" s="388"/>
      <c r="PE11" s="388"/>
      <c r="PF11" s="388"/>
      <c r="PG11" s="388"/>
      <c r="PH11" s="388"/>
      <c r="PI11" s="388"/>
      <c r="PJ11" s="388"/>
      <c r="PK11" s="388"/>
      <c r="PL11" s="388"/>
      <c r="PM11" s="388"/>
      <c r="PN11" s="388"/>
      <c r="PO11" s="388"/>
      <c r="PP11" s="388"/>
      <c r="PQ11" s="388"/>
      <c r="PR11" s="388"/>
      <c r="PS11" s="388"/>
      <c r="PT11" s="388"/>
      <c r="PU11" s="388"/>
      <c r="PV11" s="388"/>
      <c r="PW11" s="388"/>
      <c r="PX11" s="388"/>
      <c r="PY11" s="388"/>
      <c r="PZ11" s="388"/>
      <c r="QA11" s="388"/>
      <c r="QB11" s="388"/>
      <c r="QC11" s="388"/>
      <c r="QD11" s="388"/>
      <c r="QE11" s="388"/>
      <c r="QF11" s="388"/>
      <c r="QG11" s="388"/>
      <c r="QH11" s="388"/>
      <c r="QI11" s="388"/>
      <c r="QJ11" s="388"/>
      <c r="QK11" s="388"/>
      <c r="QL11" s="388"/>
      <c r="QM11" s="388"/>
      <c r="QN11" s="388"/>
      <c r="QO11" s="388"/>
      <c r="QP11" s="388"/>
      <c r="QQ11" s="388"/>
      <c r="QR11" s="388"/>
      <c r="QS11" s="388"/>
      <c r="QT11" s="388"/>
      <c r="QU11" s="388"/>
      <c r="QV11" s="388"/>
      <c r="QW11" s="388"/>
      <c r="QX11" s="388"/>
      <c r="QY11" s="388"/>
      <c r="QZ11" s="388"/>
      <c r="RA11" s="388"/>
      <c r="RB11" s="388"/>
      <c r="RC11" s="388"/>
      <c r="RD11" s="388"/>
      <c r="RE11" s="388"/>
      <c r="RF11" s="388"/>
      <c r="RG11" s="388"/>
      <c r="RH11" s="388"/>
      <c r="RI11" s="388"/>
      <c r="RJ11" s="388"/>
      <c r="RK11" s="388"/>
      <c r="RL11" s="388"/>
      <c r="RM11" s="388"/>
      <c r="RN11" s="388"/>
      <c r="RO11" s="388"/>
      <c r="RP11" s="388"/>
      <c r="RQ11" s="388"/>
      <c r="RR11" s="388"/>
      <c r="RS11" s="388"/>
      <c r="RT11" s="388"/>
      <c r="RU11" s="388"/>
      <c r="RV11" s="388"/>
      <c r="RW11" s="388"/>
      <c r="RX11" s="388"/>
      <c r="RY11" s="388"/>
      <c r="RZ11" s="388"/>
      <c r="SA11" s="388"/>
      <c r="SB11" s="388"/>
      <c r="SC11" s="388"/>
      <c r="SD11" s="388"/>
      <c r="SE11" s="388"/>
      <c r="SF11" s="388"/>
      <c r="SG11" s="388"/>
      <c r="SH11" s="388"/>
      <c r="SI11" s="388"/>
      <c r="SJ11" s="388"/>
      <c r="SK11" s="388"/>
      <c r="SL11" s="388"/>
      <c r="SM11" s="388"/>
      <c r="SN11" s="388"/>
      <c r="SO11" s="388"/>
      <c r="SP11" s="388"/>
      <c r="SQ11" s="388"/>
      <c r="SR11" s="388"/>
      <c r="SS11" s="388"/>
      <c r="ST11" s="388"/>
      <c r="SU11" s="388"/>
      <c r="SV11" s="388"/>
      <c r="SW11" s="388"/>
      <c r="SX11" s="388"/>
      <c r="SY11" s="388"/>
      <c r="SZ11" s="388"/>
      <c r="TA11" s="388"/>
      <c r="TB11" s="388"/>
      <c r="TC11" s="388"/>
      <c r="TD11" s="388"/>
      <c r="TE11" s="388"/>
      <c r="TF11" s="388"/>
      <c r="TG11" s="388"/>
      <c r="TH11" s="388"/>
      <c r="TI11" s="388"/>
      <c r="TJ11" s="388"/>
      <c r="TK11" s="388"/>
      <c r="TL11" s="388"/>
      <c r="TM11" s="388"/>
      <c r="TN11" s="388"/>
      <c r="TO11" s="388"/>
      <c r="TP11" s="388"/>
      <c r="TQ11" s="388"/>
      <c r="TR11" s="388"/>
      <c r="TS11" s="388"/>
      <c r="TT11" s="388"/>
      <c r="TU11" s="388"/>
      <c r="TV11" s="388"/>
      <c r="TW11" s="388"/>
      <c r="TX11" s="388"/>
      <c r="TY11" s="388"/>
      <c r="TZ11" s="388"/>
      <c r="UA11" s="388"/>
      <c r="UB11" s="388"/>
      <c r="UC11" s="388"/>
      <c r="UD11" s="388"/>
      <c r="UE11" s="388"/>
      <c r="UF11" s="388"/>
      <c r="UG11" s="388"/>
      <c r="UH11" s="388"/>
      <c r="UI11" s="388"/>
      <c r="UJ11" s="388"/>
      <c r="UK11" s="388"/>
      <c r="UL11" s="388"/>
      <c r="UM11" s="388"/>
      <c r="UN11" s="388"/>
      <c r="UO11" s="388"/>
      <c r="UP11" s="388"/>
      <c r="UQ11" s="388"/>
      <c r="UR11" s="388"/>
      <c r="US11" s="388"/>
      <c r="UT11" s="388"/>
      <c r="UU11" s="388"/>
      <c r="UV11" s="388"/>
      <c r="UW11" s="388"/>
      <c r="UX11" s="388"/>
      <c r="UY11" s="388"/>
      <c r="UZ11" s="388"/>
      <c r="VA11" s="388"/>
      <c r="VB11" s="388"/>
      <c r="VC11" s="388"/>
      <c r="VD11" s="388"/>
      <c r="VE11" s="388"/>
      <c r="VF11" s="388"/>
      <c r="VG11" s="388"/>
      <c r="VH11" s="388"/>
      <c r="VI11" s="388"/>
      <c r="VJ11" s="388"/>
      <c r="VK11" s="388"/>
      <c r="VL11" s="388"/>
      <c r="VM11" s="388"/>
      <c r="VN11" s="388"/>
      <c r="VO11" s="388"/>
      <c r="VP11" s="388"/>
      <c r="VQ11" s="388"/>
      <c r="VR11" s="388"/>
      <c r="VS11" s="388"/>
      <c r="VT11" s="388"/>
      <c r="VU11" s="388"/>
      <c r="VV11" s="388"/>
      <c r="VW11" s="388"/>
      <c r="VX11" s="388"/>
      <c r="VY11" s="388"/>
      <c r="VZ11" s="388"/>
      <c r="WA11" s="388"/>
      <c r="WB11" s="388"/>
      <c r="WC11" s="388"/>
      <c r="WD11" s="388"/>
      <c r="WE11" s="388"/>
      <c r="WF11" s="388"/>
      <c r="WG11" s="388"/>
      <c r="WH11" s="388"/>
      <c r="WI11" s="388"/>
      <c r="WJ11" s="388"/>
      <c r="WK11" s="388"/>
      <c r="WL11" s="388"/>
      <c r="WM11" s="388"/>
      <c r="WN11" s="388"/>
      <c r="WO11" s="388"/>
      <c r="WP11" s="388"/>
      <c r="WQ11" s="388"/>
      <c r="WR11" s="388"/>
      <c r="WS11" s="388"/>
      <c r="WT11" s="388"/>
      <c r="WU11" s="388"/>
      <c r="WV11" s="388"/>
      <c r="WW11" s="388"/>
      <c r="WX11" s="388"/>
      <c r="WY11" s="388"/>
      <c r="WZ11" s="388"/>
      <c r="XA11" s="388"/>
      <c r="XB11" s="388"/>
      <c r="XC11" s="388"/>
      <c r="XD11" s="388"/>
      <c r="XE11" s="388"/>
      <c r="XF11" s="388"/>
      <c r="XG11" s="388"/>
      <c r="XH11" s="388"/>
      <c r="XI11" s="388"/>
      <c r="XJ11" s="388"/>
      <c r="XK11" s="388"/>
      <c r="XL11" s="388"/>
      <c r="XM11" s="388"/>
      <c r="XN11" s="388"/>
      <c r="XO11" s="388"/>
      <c r="XP11" s="388"/>
      <c r="XQ11" s="388"/>
      <c r="XR11" s="388"/>
      <c r="XS11" s="388"/>
      <c r="XT11" s="388"/>
      <c r="XU11" s="388"/>
      <c r="XV11" s="388"/>
      <c r="XW11" s="388"/>
      <c r="XX11" s="388"/>
      <c r="XY11" s="388"/>
      <c r="XZ11" s="388"/>
      <c r="YA11" s="388"/>
      <c r="YB11" s="388"/>
      <c r="YC11" s="388"/>
      <c r="YD11" s="388"/>
      <c r="YE11" s="388"/>
      <c r="YF11" s="388"/>
      <c r="YG11" s="388"/>
      <c r="YH11" s="388"/>
      <c r="YI11" s="388"/>
      <c r="YJ11" s="388"/>
      <c r="YK11" s="388"/>
      <c r="YL11" s="388"/>
      <c r="YM11" s="388"/>
      <c r="YN11" s="388"/>
      <c r="YO11" s="388"/>
      <c r="YP11" s="388"/>
      <c r="YQ11" s="388"/>
      <c r="YR11" s="388"/>
      <c r="YS11" s="388"/>
      <c r="YT11" s="388"/>
      <c r="YU11" s="388"/>
      <c r="YV11" s="388"/>
      <c r="YW11" s="388"/>
      <c r="YX11" s="388"/>
      <c r="YY11" s="388"/>
      <c r="YZ11" s="388"/>
      <c r="ZA11" s="388"/>
      <c r="ZB11" s="388"/>
      <c r="ZC11" s="388"/>
      <c r="ZD11" s="388"/>
      <c r="ZE11" s="388"/>
      <c r="ZF11" s="388"/>
      <c r="ZG11" s="388"/>
      <c r="ZH11" s="388"/>
      <c r="ZI11" s="388"/>
      <c r="ZJ11" s="388"/>
      <c r="ZK11" s="388"/>
      <c r="ZL11" s="388"/>
      <c r="ZM11" s="388"/>
      <c r="ZN11" s="388"/>
      <c r="ZO11" s="388"/>
      <c r="ZP11" s="388"/>
      <c r="ZQ11" s="388"/>
      <c r="ZR11" s="388"/>
      <c r="ZS11" s="388"/>
      <c r="ZT11" s="388"/>
      <c r="ZU11" s="388"/>
      <c r="ZV11" s="388"/>
      <c r="ZW11" s="388"/>
      <c r="ZX11" s="388"/>
      <c r="ZY11" s="388"/>
      <c r="ZZ11" s="388"/>
      <c r="AAA11" s="388"/>
      <c r="AAB11" s="388"/>
      <c r="AAC11" s="388"/>
      <c r="AAD11" s="388"/>
      <c r="AAE11" s="388"/>
      <c r="AAF11" s="388"/>
      <c r="AAG11" s="388"/>
      <c r="AAH11" s="388"/>
      <c r="AAI11" s="388"/>
      <c r="AAJ11" s="388"/>
      <c r="AAK11" s="388"/>
      <c r="AAL11" s="388"/>
      <c r="AAM11" s="388"/>
      <c r="AAN11" s="388"/>
      <c r="AAO11" s="388"/>
      <c r="AAP11" s="388"/>
      <c r="AAQ11" s="388"/>
      <c r="AAR11" s="388"/>
      <c r="AAS11" s="388"/>
      <c r="AAT11" s="388"/>
      <c r="AAU11" s="388"/>
      <c r="AAV11" s="388"/>
      <c r="AAW11" s="388"/>
      <c r="AAX11" s="388"/>
      <c r="AAY11" s="388"/>
      <c r="AAZ11" s="388"/>
      <c r="ABA11" s="388"/>
      <c r="ABB11" s="388"/>
      <c r="ABC11" s="388"/>
      <c r="ABD11" s="388"/>
      <c r="ABE11" s="388"/>
      <c r="ABF11" s="388"/>
      <c r="ABG11" s="388"/>
      <c r="ABH11" s="388"/>
      <c r="ABI11" s="388"/>
      <c r="ABJ11" s="388"/>
      <c r="ABK11" s="388"/>
      <c r="ABL11" s="388"/>
      <c r="ABM11" s="388"/>
      <c r="ABN11" s="388"/>
      <c r="ABO11" s="388"/>
      <c r="ABP11" s="388"/>
      <c r="ABQ11" s="388"/>
      <c r="ABR11" s="388"/>
      <c r="ABS11" s="388"/>
      <c r="ABT11" s="388"/>
      <c r="ABU11" s="388"/>
      <c r="ABV11" s="388"/>
      <c r="ABW11" s="388"/>
      <c r="ABX11" s="388"/>
      <c r="ABY11" s="388"/>
      <c r="ABZ11" s="388"/>
      <c r="ACA11" s="388"/>
      <c r="ACB11" s="388"/>
      <c r="ACC11" s="388"/>
      <c r="ACD11" s="388"/>
      <c r="ACE11" s="388"/>
      <c r="ACF11" s="388"/>
      <c r="ACG11" s="388"/>
      <c r="ACH11" s="388"/>
      <c r="ACI11" s="388"/>
      <c r="ACJ11" s="388"/>
      <c r="ACK11" s="388"/>
      <c r="ACL11" s="388"/>
      <c r="ACM11" s="388"/>
      <c r="ACN11" s="388"/>
      <c r="ACO11" s="388"/>
      <c r="ACP11" s="388"/>
      <c r="ACQ11" s="388"/>
      <c r="ACR11" s="388"/>
      <c r="ACS11" s="388"/>
      <c r="ACT11" s="388"/>
      <c r="ACU11" s="388"/>
      <c r="ACV11" s="388"/>
      <c r="ACW11" s="388"/>
      <c r="ACX11" s="388"/>
      <c r="ACY11" s="388"/>
      <c r="ACZ11" s="388"/>
      <c r="ADA11" s="388"/>
      <c r="ADB11" s="388"/>
      <c r="ADC11" s="388"/>
      <c r="ADD11" s="388"/>
      <c r="ADE11" s="388"/>
      <c r="ADF11" s="388"/>
      <c r="ADG11" s="388"/>
      <c r="ADH11" s="388"/>
      <c r="ADI11" s="388"/>
      <c r="ADJ11" s="388"/>
      <c r="ADK11" s="388"/>
      <c r="ADL11" s="388"/>
      <c r="ADM11" s="388"/>
      <c r="ADN11" s="388"/>
      <c r="ADO11" s="388"/>
      <c r="ADP11" s="388"/>
      <c r="ADQ11" s="388"/>
      <c r="ADR11" s="388"/>
      <c r="ADS11" s="388"/>
      <c r="ADT11" s="388"/>
      <c r="ADU11" s="388"/>
      <c r="ADV11" s="388"/>
      <c r="ADW11" s="388"/>
      <c r="ADX11" s="388"/>
      <c r="ADY11" s="388"/>
      <c r="ADZ11" s="388"/>
      <c r="AEA11" s="388"/>
      <c r="AEB11" s="388"/>
      <c r="AEC11" s="388"/>
      <c r="AED11" s="388"/>
      <c r="AEE11" s="388"/>
      <c r="AEF11" s="388"/>
      <c r="AEG11" s="388"/>
      <c r="AEH11" s="388"/>
      <c r="AEI11" s="388"/>
      <c r="AEJ11" s="388"/>
      <c r="AEK11" s="388"/>
      <c r="AEL11" s="388"/>
      <c r="AEM11" s="388"/>
      <c r="AEN11" s="388"/>
      <c r="AEO11" s="388"/>
      <c r="AEP11" s="388"/>
      <c r="AEQ11" s="388"/>
      <c r="AER11" s="388"/>
      <c r="AES11" s="388"/>
      <c r="AET11" s="388"/>
      <c r="AEU11" s="388"/>
      <c r="AEV11" s="388"/>
      <c r="AEW11" s="388"/>
      <c r="AEX11" s="388"/>
      <c r="AEY11" s="388"/>
      <c r="AEZ11" s="388"/>
      <c r="AFA11" s="388"/>
      <c r="AFB11" s="388"/>
      <c r="AFC11" s="388"/>
      <c r="AFD11" s="388"/>
      <c r="AFE11" s="388"/>
      <c r="AFF11" s="388"/>
      <c r="AFG11" s="388"/>
      <c r="AFH11" s="388"/>
      <c r="AFI11" s="388"/>
      <c r="AFJ11" s="388"/>
      <c r="AFK11" s="388"/>
      <c r="AFL11" s="388"/>
      <c r="AFM11" s="388"/>
      <c r="AFN11" s="388"/>
      <c r="AFO11" s="388"/>
      <c r="AFP11" s="388"/>
      <c r="AFQ11" s="388"/>
      <c r="AFR11" s="388"/>
      <c r="AFS11" s="388"/>
      <c r="AFT11" s="388"/>
      <c r="AFU11" s="388"/>
      <c r="AFV11" s="388"/>
      <c r="AFW11" s="388"/>
      <c r="AFX11" s="388"/>
      <c r="AFY11" s="388"/>
      <c r="AFZ11" s="388"/>
      <c r="AGA11" s="388"/>
      <c r="AGB11" s="388"/>
      <c r="AGC11" s="388"/>
      <c r="AGD11" s="388"/>
      <c r="AGE11" s="388"/>
      <c r="AGF11" s="388"/>
      <c r="AGG11" s="388"/>
      <c r="AGH11" s="388"/>
      <c r="AGI11" s="388"/>
      <c r="AGJ11" s="388"/>
      <c r="AGK11" s="388"/>
      <c r="AGL11" s="388"/>
      <c r="AGM11" s="388"/>
      <c r="AGN11" s="388"/>
      <c r="AGO11" s="388"/>
      <c r="AGP11" s="388"/>
      <c r="AGQ11" s="388"/>
      <c r="AGR11" s="388"/>
      <c r="AGS11" s="388"/>
      <c r="AGT11" s="388"/>
      <c r="AGU11" s="388"/>
      <c r="AGV11" s="388"/>
      <c r="AGW11" s="388"/>
      <c r="AGX11" s="388"/>
      <c r="AGY11" s="388"/>
      <c r="AGZ11" s="388"/>
      <c r="AHA11" s="388"/>
      <c r="AHB11" s="388"/>
      <c r="AHC11" s="388"/>
      <c r="AHD11" s="388"/>
      <c r="AHE11" s="388"/>
      <c r="AHF11" s="388"/>
      <c r="AHG11" s="388"/>
      <c r="AHH11" s="388"/>
      <c r="AHI11" s="388"/>
      <c r="AHJ11" s="388"/>
      <c r="AHK11" s="388"/>
      <c r="AHL11" s="388"/>
      <c r="AHM11" s="388"/>
      <c r="AHN11" s="388"/>
      <c r="AHO11" s="388"/>
      <c r="AHP11" s="388"/>
      <c r="AHQ11" s="388"/>
      <c r="AHR11" s="388"/>
      <c r="AHS11" s="388"/>
      <c r="AHT11" s="388"/>
      <c r="AHU11" s="388"/>
      <c r="AHV11" s="388"/>
      <c r="AHW11" s="388"/>
      <c r="AHX11" s="388"/>
      <c r="AHY11" s="388"/>
      <c r="AHZ11" s="388"/>
      <c r="AIA11" s="388"/>
      <c r="AIB11" s="388"/>
      <c r="AIC11" s="388"/>
      <c r="AID11" s="388"/>
      <c r="AIE11" s="388"/>
      <c r="AIF11" s="388"/>
      <c r="AIG11" s="388"/>
      <c r="AIH11" s="388"/>
      <c r="AII11" s="388"/>
      <c r="AIJ11" s="388"/>
      <c r="AIK11" s="388"/>
      <c r="AIL11" s="388"/>
      <c r="AIM11" s="388"/>
      <c r="AIN11" s="388"/>
      <c r="AIO11" s="388"/>
      <c r="AIP11" s="388"/>
      <c r="AIQ11" s="388"/>
      <c r="AIR11" s="388"/>
      <c r="AIS11" s="388"/>
      <c r="AIT11" s="388"/>
      <c r="AIU11" s="388"/>
      <c r="AIV11" s="388"/>
      <c r="AIW11" s="388"/>
      <c r="AIX11" s="388"/>
      <c r="AIY11" s="388"/>
      <c r="AIZ11" s="388"/>
      <c r="AJA11" s="388"/>
      <c r="AJB11" s="388"/>
      <c r="AJC11" s="388"/>
      <c r="AJD11" s="388"/>
      <c r="AJE11" s="388"/>
      <c r="AJF11" s="388"/>
      <c r="AJG11" s="388"/>
      <c r="AJH11" s="388"/>
      <c r="AJI11" s="388"/>
      <c r="AJJ11" s="388"/>
      <c r="AJK11" s="388"/>
      <c r="AJL11" s="388"/>
      <c r="AJM11" s="388"/>
      <c r="AJN11" s="388"/>
      <c r="AJO11" s="388"/>
      <c r="AJP11" s="388"/>
      <c r="AJQ11" s="388"/>
      <c r="AJR11" s="388"/>
      <c r="AJS11" s="388"/>
      <c r="AJT11" s="388"/>
      <c r="AJU11" s="388"/>
      <c r="AJV11" s="388"/>
      <c r="AJW11" s="388"/>
      <c r="AJX11" s="388"/>
      <c r="AJY11" s="388"/>
      <c r="AJZ11" s="388"/>
      <c r="AKA11" s="388"/>
      <c r="AKB11" s="388"/>
      <c r="AKC11" s="388"/>
      <c r="AKD11" s="388"/>
      <c r="AKE11" s="388"/>
      <c r="AKF11" s="388"/>
      <c r="AKG11" s="388"/>
      <c r="AKH11" s="388"/>
      <c r="AKI11" s="388"/>
      <c r="AKJ11" s="388"/>
      <c r="AKK11" s="388"/>
      <c r="AKL11" s="388"/>
      <c r="AKM11" s="388"/>
      <c r="AKN11" s="388"/>
      <c r="AKO11" s="388"/>
      <c r="AKP11" s="388"/>
      <c r="AKQ11" s="388"/>
      <c r="AKR11" s="388"/>
      <c r="AKS11" s="388"/>
      <c r="AKT11" s="388"/>
      <c r="AKU11" s="388"/>
      <c r="AKV11" s="388"/>
      <c r="AKW11" s="388"/>
      <c r="AKX11" s="388"/>
      <c r="AKY11" s="388"/>
      <c r="AKZ11" s="388"/>
      <c r="ALA11" s="388"/>
      <c r="ALB11" s="388"/>
      <c r="ALC11" s="388"/>
      <c r="ALD11" s="388"/>
      <c r="ALE11" s="388"/>
      <c r="ALF11" s="388"/>
      <c r="ALG11" s="388"/>
      <c r="ALH11" s="388"/>
      <c r="ALI11" s="388"/>
      <c r="ALJ11" s="388"/>
      <c r="ALK11" s="388"/>
      <c r="ALL11" s="388"/>
      <c r="ALM11" s="388"/>
      <c r="ALN11" s="388"/>
      <c r="ALO11" s="388"/>
      <c r="ALP11" s="388"/>
      <c r="ALQ11" s="388"/>
      <c r="ALR11" s="388"/>
      <c r="ALS11" s="388"/>
      <c r="ALT11" s="388"/>
      <c r="ALU11" s="388"/>
      <c r="ALV11" s="388"/>
      <c r="ALW11" s="669"/>
      <c r="ALX11" s="669"/>
      <c r="ALY11" s="669"/>
      <c r="ALZ11" s="669"/>
      <c r="AMA11" s="669"/>
      <c r="AMB11" s="669"/>
      <c r="AMC11" s="669"/>
      <c r="AMD11" s="669"/>
      <c r="AME11" s="669"/>
      <c r="AMF11" s="669"/>
      <c r="AMG11" s="669"/>
      <c r="AMH11" s="669"/>
      <c r="AMI11" s="669"/>
      <c r="AMJ11" s="669"/>
      <c r="AMK11" s="669"/>
    </row>
    <row r="12" spans="1:1025">
      <c r="A12" s="670"/>
      <c r="B12" s="670"/>
      <c r="C12" s="670"/>
      <c r="D12" s="670"/>
      <c r="E12" s="670"/>
      <c r="F12" s="670"/>
      <c r="G12" s="671"/>
      <c r="H12" s="672"/>
      <c r="I12" s="672"/>
      <c r="J12" s="672"/>
      <c r="K12" s="673"/>
      <c r="L12" s="674"/>
      <c r="M12" s="674"/>
      <c r="N12" s="660"/>
    </row>
    <row r="13" spans="1:1025" ht="33" customHeight="1">
      <c r="A13" s="675"/>
      <c r="B13" s="1571"/>
      <c r="C13" s="1571"/>
      <c r="D13" s="1571"/>
      <c r="E13" s="1571"/>
      <c r="F13" s="1571"/>
      <c r="G13" s="1571"/>
      <c r="H13" s="1571"/>
      <c r="I13" s="1571"/>
      <c r="J13" s="1571"/>
      <c r="K13" s="1571"/>
      <c r="L13" s="674"/>
      <c r="M13" s="674"/>
      <c r="N13" s="660"/>
    </row>
    <row r="14" spans="1:1025">
      <c r="A14" s="675"/>
      <c r="B14" s="676"/>
      <c r="C14" s="676"/>
      <c r="D14" s="676"/>
      <c r="E14" s="677"/>
      <c r="F14" s="677"/>
      <c r="G14" s="675"/>
      <c r="H14" s="675"/>
      <c r="I14" s="675"/>
      <c r="J14" s="675"/>
      <c r="K14" s="675"/>
      <c r="L14" s="674"/>
      <c r="M14" s="674"/>
      <c r="N14" s="660"/>
    </row>
    <row r="15" spans="1:1025">
      <c r="A15" s="675"/>
      <c r="B15" s="676"/>
      <c r="C15" s="676"/>
      <c r="D15" s="676"/>
      <c r="E15" s="677"/>
      <c r="F15" s="677"/>
      <c r="G15" s="675"/>
      <c r="H15" s="675"/>
      <c r="I15" s="675"/>
      <c r="J15" s="675"/>
      <c r="K15" s="675"/>
      <c r="L15" s="674"/>
      <c r="M15" s="674"/>
      <c r="N15" s="660"/>
    </row>
    <row r="16" spans="1:1025">
      <c r="A16" s="678"/>
      <c r="B16" s="679"/>
      <c r="C16" s="679"/>
      <c r="D16" s="679"/>
      <c r="E16" s="680"/>
      <c r="F16" s="680"/>
      <c r="G16" s="678"/>
      <c r="H16" s="678"/>
      <c r="I16" s="678"/>
      <c r="J16" s="678"/>
      <c r="K16" s="678"/>
      <c r="L16" s="674"/>
      <c r="M16" s="674"/>
      <c r="N16" s="660"/>
    </row>
    <row r="17" spans="1:14">
      <c r="A17" s="678"/>
      <c r="B17" s="681" t="s">
        <v>12</v>
      </c>
      <c r="C17" s="681"/>
      <c r="D17" s="681"/>
      <c r="E17" s="1572" t="s">
        <v>11</v>
      </c>
      <c r="F17" s="1572"/>
      <c r="G17" s="1572"/>
      <c r="H17" s="678"/>
      <c r="I17" s="678"/>
      <c r="J17" s="678"/>
      <c r="K17" s="678"/>
      <c r="L17" s="674"/>
      <c r="M17" s="674"/>
      <c r="N17" s="660"/>
    </row>
    <row r="18" spans="1:14">
      <c r="A18" s="682"/>
      <c r="B18" s="683"/>
      <c r="C18" s="681"/>
      <c r="D18" s="681"/>
      <c r="E18" s="1572" t="s">
        <v>13</v>
      </c>
      <c r="F18" s="1572"/>
      <c r="G18" s="1572"/>
      <c r="H18" s="682"/>
      <c r="I18" s="682"/>
      <c r="J18" s="682"/>
      <c r="K18" s="682"/>
      <c r="L18" s="660"/>
      <c r="M18" s="660"/>
      <c r="N18" s="660"/>
    </row>
    <row r="19" spans="1:14">
      <c r="A19" s="656"/>
      <c r="B19" s="658"/>
      <c r="C19" s="658"/>
      <c r="D19" s="658"/>
      <c r="E19" s="658"/>
      <c r="F19" s="658"/>
      <c r="G19" s="658"/>
      <c r="H19" s="658"/>
      <c r="I19" s="658"/>
      <c r="J19" s="658"/>
      <c r="K19" s="658"/>
      <c r="L19" s="660"/>
      <c r="M19" s="660"/>
      <c r="N19" s="660"/>
    </row>
    <row r="20" spans="1:14">
      <c r="A20" s="660"/>
      <c r="B20" s="660"/>
      <c r="C20" s="660"/>
      <c r="D20" s="660"/>
      <c r="E20" s="660"/>
      <c r="F20" s="660"/>
      <c r="G20" s="660"/>
      <c r="H20" s="660"/>
      <c r="I20" s="660"/>
      <c r="J20" s="660"/>
      <c r="K20" s="660"/>
      <c r="L20" s="660"/>
      <c r="M20" s="660"/>
      <c r="N20" s="660"/>
    </row>
    <row r="21" spans="1:14">
      <c r="A21" s="660"/>
      <c r="B21" s="660"/>
      <c r="C21" s="660"/>
      <c r="D21" s="660"/>
      <c r="E21" s="660"/>
      <c r="F21" s="660"/>
      <c r="G21" s="660"/>
      <c r="H21" s="660"/>
      <c r="I21" s="660"/>
      <c r="J21" s="660"/>
      <c r="K21" s="660"/>
      <c r="L21" s="660"/>
      <c r="M21" s="660"/>
      <c r="N21" s="660"/>
    </row>
    <row r="22" spans="1:14">
      <c r="A22" s="660"/>
      <c r="B22" s="660"/>
      <c r="C22" s="660"/>
      <c r="D22" s="660"/>
      <c r="E22" s="660"/>
      <c r="F22" s="660"/>
      <c r="G22" s="660"/>
      <c r="H22" s="660"/>
      <c r="I22" s="660"/>
      <c r="J22" s="660"/>
      <c r="K22" s="660"/>
      <c r="L22" s="660"/>
      <c r="M22" s="660"/>
      <c r="N22" s="660"/>
    </row>
    <row r="23" spans="1:14">
      <c r="A23" s="660"/>
      <c r="B23" s="660"/>
      <c r="C23" s="660"/>
      <c r="D23" s="660"/>
      <c r="E23" s="660"/>
      <c r="F23" s="660"/>
      <c r="G23" s="660"/>
      <c r="H23" s="660"/>
      <c r="I23" s="660"/>
      <c r="J23" s="660"/>
      <c r="K23" s="660"/>
      <c r="L23" s="660"/>
      <c r="M23" s="660"/>
      <c r="N23" s="660"/>
    </row>
    <row r="24" spans="1:14">
      <c r="A24" s="660"/>
      <c r="B24" s="660"/>
      <c r="C24" s="660"/>
      <c r="D24" s="660"/>
      <c r="E24" s="660"/>
      <c r="F24" s="660"/>
      <c r="G24" s="660"/>
      <c r="H24" s="660"/>
      <c r="I24" s="660"/>
      <c r="J24" s="660"/>
      <c r="K24" s="660"/>
      <c r="L24" s="660"/>
      <c r="M24" s="660"/>
      <c r="N24" s="660"/>
    </row>
    <row r="25" spans="1:14">
      <c r="A25" s="660"/>
      <c r="B25" s="660"/>
      <c r="C25" s="660"/>
      <c r="D25" s="660"/>
      <c r="E25" s="660"/>
      <c r="F25" s="660"/>
      <c r="G25" s="660"/>
      <c r="H25" s="660"/>
      <c r="I25" s="660"/>
      <c r="J25" s="660"/>
      <c r="K25" s="660"/>
      <c r="L25" s="660"/>
      <c r="M25" s="684"/>
      <c r="N25" s="684"/>
    </row>
    <row r="26" spans="1:14">
      <c r="A26" s="684"/>
      <c r="B26" s="684"/>
      <c r="C26" s="684"/>
      <c r="D26" s="684"/>
      <c r="E26" s="684"/>
      <c r="F26" s="684"/>
      <c r="G26" s="684"/>
      <c r="H26" s="684"/>
      <c r="I26" s="684"/>
      <c r="J26" s="684"/>
      <c r="K26" s="684"/>
      <c r="L26" s="684"/>
      <c r="M26" s="684"/>
      <c r="N26" s="684"/>
    </row>
  </sheetData>
  <mergeCells count="11">
    <mergeCell ref="K7:L7"/>
    <mergeCell ref="B3:J3"/>
    <mergeCell ref="A5:B5"/>
    <mergeCell ref="A6:B6"/>
    <mergeCell ref="C6:D6"/>
    <mergeCell ref="K6:O6"/>
    <mergeCell ref="A9:O9"/>
    <mergeCell ref="A11:F11"/>
    <mergeCell ref="B13:K13"/>
    <mergeCell ref="E17:G17"/>
    <mergeCell ref="E18:G18"/>
  </mergeCells>
  <pageMargins left="0.70000000000000007" right="0.70000000000000007" top="0.75" bottom="0.75" header="0.30000000000000004" footer="0.30000000000000004"/>
  <pageSetup paperSize="9" scale="62"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O16"/>
  <sheetViews>
    <sheetView topLeftCell="A3" zoomScaleNormal="100" workbookViewId="0">
      <selection activeCell="B8" sqref="B8"/>
    </sheetView>
  </sheetViews>
  <sheetFormatPr defaultColWidth="9.85546875" defaultRowHeight="14.25"/>
  <cols>
    <col min="1" max="1" width="9.85546875" style="320" customWidth="1"/>
    <col min="2" max="2" width="32.7109375" style="320" customWidth="1"/>
    <col min="3" max="3" width="71.28515625" style="320" customWidth="1"/>
    <col min="4" max="6" width="9.85546875" style="320" customWidth="1"/>
    <col min="7" max="7" width="11.5703125" style="320" bestFit="1" customWidth="1"/>
    <col min="8" max="9" width="9.85546875" style="320" customWidth="1"/>
    <col min="10" max="10" width="12.5703125" style="320" bestFit="1" customWidth="1"/>
    <col min="11" max="11" width="9.85546875" style="320" customWidth="1"/>
    <col min="12" max="16384" width="9.85546875" style="320"/>
  </cols>
  <sheetData>
    <row r="1" spans="1:15">
      <c r="A1" s="318"/>
      <c r="B1" s="319" t="s">
        <v>935</v>
      </c>
      <c r="C1" s="319"/>
      <c r="D1" s="319" t="s">
        <v>239</v>
      </c>
      <c r="E1" s="319"/>
      <c r="F1" s="319"/>
      <c r="G1" s="319"/>
      <c r="H1" s="319"/>
      <c r="I1" s="319"/>
      <c r="J1" s="319"/>
      <c r="K1" s="319"/>
      <c r="L1" s="319"/>
      <c r="M1" s="319" t="s">
        <v>240</v>
      </c>
      <c r="N1" s="319"/>
      <c r="O1" s="319"/>
    </row>
    <row r="2" spans="1:15" ht="27" customHeight="1">
      <c r="A2" s="318"/>
      <c r="B2" s="1529" t="s">
        <v>238</v>
      </c>
      <c r="C2" s="1529"/>
      <c r="D2" s="1529"/>
      <c r="E2" s="1529"/>
      <c r="F2" s="1529"/>
      <c r="G2" s="1529"/>
      <c r="H2" s="1529"/>
      <c r="I2" s="1529"/>
      <c r="J2" s="321"/>
      <c r="K2" s="321"/>
      <c r="L2" s="321"/>
      <c r="M2" s="322"/>
      <c r="N2" s="322"/>
      <c r="O2" s="322"/>
    </row>
    <row r="4" spans="1:15">
      <c r="A4" s="327"/>
      <c r="B4" s="324"/>
      <c r="C4" s="325"/>
      <c r="D4" s="325"/>
      <c r="E4" s="325"/>
      <c r="F4" s="326"/>
      <c r="G4" s="326"/>
      <c r="H4" s="323"/>
      <c r="I4" s="323"/>
      <c r="J4" s="323"/>
      <c r="K4" s="323"/>
      <c r="L4" s="323"/>
      <c r="M4" s="323"/>
      <c r="N4" s="323"/>
      <c r="O4" s="323"/>
    </row>
    <row r="5" spans="1:15" ht="15" thickBot="1">
      <c r="A5" s="1578"/>
      <c r="B5" s="1578"/>
      <c r="C5" s="325"/>
      <c r="D5" s="325"/>
      <c r="E5" s="325"/>
      <c r="F5" s="326"/>
      <c r="G5" s="326"/>
      <c r="H5" s="323"/>
      <c r="I5" s="323"/>
      <c r="J5" s="323"/>
      <c r="K5" s="323"/>
      <c r="L5" s="323"/>
      <c r="M5" s="323"/>
      <c r="N5" s="323"/>
      <c r="O5" s="323"/>
    </row>
    <row r="6" spans="1:15" ht="15" thickBot="1">
      <c r="A6" s="1520" t="s">
        <v>43</v>
      </c>
      <c r="B6" s="1520"/>
      <c r="C6" s="325"/>
      <c r="D6" s="325"/>
      <c r="E6" s="326"/>
      <c r="F6" s="326"/>
      <c r="G6" s="326"/>
      <c r="H6" s="323"/>
      <c r="I6" s="323"/>
      <c r="J6" s="323"/>
      <c r="K6" s="1521" t="s">
        <v>1</v>
      </c>
      <c r="L6" s="1521"/>
      <c r="M6" s="1521"/>
      <c r="N6" s="1521"/>
      <c r="O6" s="1521"/>
    </row>
    <row r="7" spans="1:15" ht="15.75" thickBot="1">
      <c r="A7" s="1528" t="s">
        <v>826</v>
      </c>
      <c r="B7" s="1528"/>
      <c r="C7" s="1528"/>
      <c r="D7" s="1528"/>
      <c r="E7" s="1528"/>
      <c r="F7" s="1528"/>
      <c r="G7" s="1528"/>
      <c r="H7" s="1528"/>
      <c r="I7" s="1528"/>
      <c r="J7" s="1528"/>
      <c r="K7" s="1521"/>
      <c r="L7" s="1521"/>
      <c r="M7" s="1521"/>
      <c r="N7" s="1521"/>
      <c r="O7" s="1521"/>
    </row>
    <row r="8" spans="1:15" ht="116.25" thickBot="1">
      <c r="A8" s="328" t="s">
        <v>2</v>
      </c>
      <c r="B8" s="1148" t="s">
        <v>3</v>
      </c>
      <c r="C8" s="329" t="s">
        <v>206</v>
      </c>
      <c r="D8" s="329" t="s">
        <v>207</v>
      </c>
      <c r="E8" s="329" t="s">
        <v>191</v>
      </c>
      <c r="F8" s="330" t="s">
        <v>202</v>
      </c>
      <c r="G8" s="330" t="s">
        <v>208</v>
      </c>
      <c r="H8" s="328" t="s">
        <v>241</v>
      </c>
      <c r="I8" s="330" t="s">
        <v>242</v>
      </c>
      <c r="J8" s="329" t="s">
        <v>243</v>
      </c>
      <c r="K8" s="1522" t="s">
        <v>244</v>
      </c>
      <c r="L8" s="1522"/>
      <c r="M8" s="329" t="s">
        <v>5</v>
      </c>
      <c r="N8" s="329" t="s">
        <v>245</v>
      </c>
      <c r="O8" s="329" t="s">
        <v>246</v>
      </c>
    </row>
    <row r="9" spans="1:15" s="559" customFormat="1">
      <c r="A9" s="560">
        <v>1</v>
      </c>
      <c r="B9" s="561">
        <v>2</v>
      </c>
      <c r="C9" s="560">
        <v>3</v>
      </c>
      <c r="D9" s="560">
        <v>4</v>
      </c>
      <c r="E9" s="561">
        <v>5</v>
      </c>
      <c r="F9" s="560">
        <v>6</v>
      </c>
      <c r="G9" s="561">
        <v>7</v>
      </c>
      <c r="H9" s="560">
        <v>8</v>
      </c>
      <c r="I9" s="560">
        <v>9</v>
      </c>
      <c r="J9" s="561">
        <v>10</v>
      </c>
      <c r="K9" s="1550">
        <v>11</v>
      </c>
      <c r="L9" s="1550"/>
      <c r="M9" s="560">
        <v>12</v>
      </c>
      <c r="N9" s="561">
        <v>13</v>
      </c>
      <c r="O9" s="560">
        <v>14</v>
      </c>
    </row>
    <row r="10" spans="1:15" s="559" customFormat="1">
      <c r="A10" s="1577"/>
      <c r="B10" s="1577"/>
      <c r="C10" s="1577"/>
      <c r="D10" s="1577"/>
      <c r="E10" s="1577"/>
      <c r="F10" s="1577"/>
      <c r="G10" s="1577"/>
      <c r="H10" s="1577"/>
      <c r="I10" s="1577"/>
      <c r="J10" s="1577"/>
      <c r="K10" s="1577"/>
      <c r="L10" s="1577"/>
      <c r="M10" s="1577"/>
      <c r="N10" s="1577"/>
      <c r="O10" s="1577"/>
    </row>
    <row r="11" spans="1:15" s="559" customFormat="1" ht="53.25" thickBot="1">
      <c r="A11" s="334" t="s">
        <v>16</v>
      </c>
      <c r="B11" s="1149" t="s">
        <v>291</v>
      </c>
      <c r="C11" s="336" t="s">
        <v>292</v>
      </c>
      <c r="D11" s="335" t="s">
        <v>45</v>
      </c>
      <c r="E11" s="337">
        <v>20000</v>
      </c>
      <c r="F11" s="562"/>
      <c r="G11" s="563">
        <f>F11*E11</f>
        <v>0</v>
      </c>
      <c r="H11" s="564">
        <v>0.08</v>
      </c>
      <c r="I11" s="565">
        <f>F11+(F11*H11)</f>
        <v>0</v>
      </c>
      <c r="J11" s="562">
        <f>I11*E11</f>
        <v>0</v>
      </c>
      <c r="K11" s="364"/>
      <c r="L11" s="364"/>
      <c r="M11" s="342"/>
      <c r="N11" s="342"/>
      <c r="O11" s="342"/>
    </row>
    <row r="12" spans="1:15" s="559" customFormat="1" ht="15" thickBot="1">
      <c r="A12" s="1523" t="s">
        <v>213</v>
      </c>
      <c r="B12" s="1523"/>
      <c r="C12" s="1523"/>
      <c r="D12" s="1523"/>
      <c r="E12" s="1523"/>
      <c r="F12" s="1523"/>
      <c r="G12" s="1782">
        <f>SUM(G11)</f>
        <v>0</v>
      </c>
      <c r="H12" s="1784"/>
      <c r="I12" s="367" t="s">
        <v>213</v>
      </c>
      <c r="J12" s="1783">
        <f>SUM(J11)</f>
        <v>0</v>
      </c>
      <c r="K12" s="368"/>
      <c r="L12" s="368"/>
      <c r="M12" s="368"/>
      <c r="N12" s="368"/>
      <c r="O12" s="368"/>
    </row>
    <row r="13" spans="1:15" s="559" customFormat="1">
      <c r="A13" s="323"/>
      <c r="B13" s="324"/>
      <c r="C13" s="325"/>
      <c r="D13" s="325"/>
      <c r="E13" s="325"/>
      <c r="F13" s="326"/>
      <c r="G13" s="326"/>
      <c r="H13" s="323"/>
      <c r="I13" s="323"/>
      <c r="J13" s="323"/>
      <c r="K13" s="323"/>
      <c r="L13" s="323"/>
      <c r="M13" s="323"/>
      <c r="N13" s="323"/>
      <c r="O13" s="323"/>
    </row>
    <row r="14" spans="1:15" s="559" customFormat="1">
      <c r="A14" s="323"/>
      <c r="B14" s="324"/>
      <c r="C14" s="325"/>
      <c r="D14" s="325"/>
      <c r="E14" s="325"/>
      <c r="F14" s="326"/>
      <c r="G14" s="326"/>
      <c r="H14" s="323"/>
      <c r="I14" s="323"/>
      <c r="J14" s="323"/>
      <c r="K14" s="323"/>
      <c r="L14" s="323"/>
      <c r="M14" s="323"/>
      <c r="N14" s="323"/>
      <c r="O14" s="323"/>
    </row>
    <row r="15" spans="1:15" s="559" customFormat="1">
      <c r="A15" s="1539" t="s">
        <v>298</v>
      </c>
      <c r="B15" s="1539"/>
      <c r="C15" s="443"/>
      <c r="D15" s="443"/>
      <c r="E15" s="443"/>
      <c r="F15" s="434"/>
      <c r="G15" s="1539" t="s">
        <v>266</v>
      </c>
      <c r="H15" s="1539"/>
      <c r="I15" s="1539"/>
      <c r="J15" s="443"/>
      <c r="K15" s="323"/>
      <c r="L15" s="323"/>
      <c r="M15" s="323"/>
      <c r="N15" s="323"/>
      <c r="O15" s="323"/>
    </row>
    <row r="16" spans="1:15" s="559" customFormat="1" ht="24.6" customHeight="1">
      <c r="A16" s="443"/>
      <c r="B16" s="443"/>
      <c r="C16" s="443"/>
      <c r="D16" s="443"/>
      <c r="E16" s="443"/>
      <c r="F16" s="610"/>
      <c r="G16" s="1539" t="s">
        <v>267</v>
      </c>
      <c r="H16" s="1539"/>
      <c r="I16" s="1539"/>
      <c r="J16" s="443"/>
      <c r="K16" s="323"/>
      <c r="L16" s="323"/>
      <c r="M16" s="323"/>
      <c r="N16" s="323"/>
      <c r="O16" s="323"/>
    </row>
  </sheetData>
  <mergeCells count="12">
    <mergeCell ref="K8:L8"/>
    <mergeCell ref="B2:I2"/>
    <mergeCell ref="A5:B5"/>
    <mergeCell ref="A6:B6"/>
    <mergeCell ref="K6:O7"/>
    <mergeCell ref="A7:J7"/>
    <mergeCell ref="A15:B15"/>
    <mergeCell ref="G15:I15"/>
    <mergeCell ref="G16:I16"/>
    <mergeCell ref="K9:L9"/>
    <mergeCell ref="A10:O10"/>
    <mergeCell ref="A12:F12"/>
  </mergeCells>
  <pageMargins left="0.70000000000000007" right="0.70000000000000007" top="0.75" bottom="0.75" header="0.30000000000000004" footer="0.30000000000000004"/>
  <pageSetup paperSize="9" scale="55"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AMK23"/>
  <sheetViews>
    <sheetView topLeftCell="B1" zoomScale="110" zoomScaleNormal="110" workbookViewId="0">
      <selection activeCell="B7" sqref="B7"/>
    </sheetView>
  </sheetViews>
  <sheetFormatPr defaultColWidth="9.85546875" defaultRowHeight="12"/>
  <cols>
    <col min="1" max="1" width="4.7109375" style="690" customWidth="1"/>
    <col min="2" max="2" width="33" style="388" customWidth="1"/>
    <col min="3" max="3" width="4.42578125" style="388" customWidth="1"/>
    <col min="4" max="4" width="7.140625" style="388" bestFit="1" customWidth="1"/>
    <col min="5" max="7" width="7.140625" style="388" customWidth="1"/>
    <col min="8" max="8" width="12.5703125" style="388" bestFit="1" customWidth="1"/>
    <col min="9" max="9" width="11.7109375" style="388" customWidth="1"/>
    <col min="10" max="10" width="12.5703125" style="388" bestFit="1" customWidth="1"/>
    <col min="11" max="12" width="7.42578125" style="388" customWidth="1"/>
    <col min="13" max="13" width="20.5703125" style="388" customWidth="1"/>
    <col min="14" max="14" width="11" style="388" customWidth="1"/>
    <col min="15" max="15" width="10.42578125" style="388" customWidth="1"/>
    <col min="16" max="240" width="9.140625" style="388" customWidth="1"/>
    <col min="241" max="241" width="12" style="388" customWidth="1"/>
    <col min="242" max="242" width="58.42578125" style="388" customWidth="1"/>
    <col min="243" max="243" width="9.42578125" style="388" customWidth="1"/>
    <col min="244" max="244" width="4.42578125" style="388" customWidth="1"/>
    <col min="245" max="245" width="11.140625" style="388" customWidth="1"/>
    <col min="246" max="246" width="15.140625" style="388" customWidth="1"/>
    <col min="247" max="247" width="19.140625" style="388" customWidth="1"/>
    <col min="248" max="248" width="14.28515625" style="388" customWidth="1"/>
    <col min="249" max="249" width="15.85546875" style="388" customWidth="1"/>
    <col min="250" max="250" width="12.85546875" style="388" customWidth="1"/>
    <col min="251" max="251" width="10.85546875" style="388" customWidth="1"/>
    <col min="252" max="252" width="11.28515625" style="388" customWidth="1"/>
    <col min="253" max="253" width="9.140625" style="388" customWidth="1"/>
    <col min="254" max="254" width="20.42578125" style="388" customWidth="1"/>
    <col min="255" max="255" width="14.28515625" style="388" customWidth="1"/>
    <col min="256" max="496" width="9.140625" style="388" customWidth="1"/>
    <col min="497" max="497" width="12" style="388" customWidth="1"/>
    <col min="498" max="498" width="58.42578125" style="388" customWidth="1"/>
    <col min="499" max="499" width="9.42578125" style="388" customWidth="1"/>
    <col min="500" max="500" width="4.42578125" style="388" customWidth="1"/>
    <col min="501" max="501" width="11.140625" style="388" customWidth="1"/>
    <col min="502" max="502" width="15.140625" style="388" customWidth="1"/>
    <col min="503" max="503" width="19.140625" style="388" customWidth="1"/>
    <col min="504" max="504" width="14.28515625" style="388" customWidth="1"/>
    <col min="505" max="505" width="15.85546875" style="388" customWidth="1"/>
    <col min="506" max="506" width="12.85546875" style="388" customWidth="1"/>
    <col min="507" max="507" width="10.85546875" style="388" customWidth="1"/>
    <col min="508" max="508" width="11.28515625" style="388" customWidth="1"/>
    <col min="509" max="509" width="9.140625" style="388" customWidth="1"/>
    <col min="510" max="510" width="20.42578125" style="388" customWidth="1"/>
    <col min="511" max="511" width="14.28515625" style="388" customWidth="1"/>
    <col min="512" max="752" width="9.140625" style="388" customWidth="1"/>
    <col min="753" max="753" width="12" style="388" customWidth="1"/>
    <col min="754" max="754" width="58.42578125" style="388" customWidth="1"/>
    <col min="755" max="755" width="9.42578125" style="388" customWidth="1"/>
    <col min="756" max="756" width="4.42578125" style="388" customWidth="1"/>
    <col min="757" max="757" width="11.140625" style="388" customWidth="1"/>
    <col min="758" max="758" width="15.140625" style="388" customWidth="1"/>
    <col min="759" max="759" width="19.140625" style="388" customWidth="1"/>
    <col min="760" max="760" width="14.28515625" style="388" customWidth="1"/>
    <col min="761" max="761" width="15.85546875" style="388" customWidth="1"/>
    <col min="762" max="762" width="12.85546875" style="388" customWidth="1"/>
    <col min="763" max="763" width="10.85546875" style="388" customWidth="1"/>
    <col min="764" max="764" width="11.28515625" style="388" customWidth="1"/>
    <col min="765" max="765" width="9.140625" style="388" customWidth="1"/>
    <col min="766" max="766" width="20.42578125" style="388" customWidth="1"/>
    <col min="767" max="767" width="14.28515625" style="388" customWidth="1"/>
    <col min="768" max="1008" width="9.140625" style="388" customWidth="1"/>
    <col min="1009" max="1009" width="12" style="388" customWidth="1"/>
    <col min="1010" max="1010" width="9.85546875" style="388" customWidth="1"/>
    <col min="1011" max="1011" width="9.85546875" style="730" customWidth="1"/>
    <col min="1012" max="16384" width="9.85546875" style="730"/>
  </cols>
  <sheetData>
    <row r="1" spans="1:1025" s="728" customFormat="1" ht="14.25">
      <c r="A1" s="724"/>
      <c r="B1" s="726" t="s">
        <v>935</v>
      </c>
      <c r="C1" s="725"/>
      <c r="D1" s="725"/>
      <c r="E1" s="726"/>
      <c r="F1" s="726"/>
      <c r="G1" s="725"/>
      <c r="H1" s="725"/>
      <c r="I1" s="725"/>
      <c r="J1" s="725"/>
      <c r="K1" s="725"/>
      <c r="L1" s="725"/>
      <c r="M1" s="725"/>
      <c r="N1" s="725"/>
      <c r="O1" s="725"/>
      <c r="P1" s="727" t="s">
        <v>240</v>
      </c>
    </row>
    <row r="2" spans="1:1025" s="728" customFormat="1" ht="14.25">
      <c r="A2" s="729"/>
      <c r="B2" s="726"/>
      <c r="C2" s="726"/>
      <c r="D2" s="726" t="s">
        <v>239</v>
      </c>
      <c r="E2" s="726"/>
      <c r="F2" s="726"/>
      <c r="G2" s="726"/>
      <c r="H2" s="726"/>
      <c r="I2" s="726"/>
      <c r="J2" s="726"/>
      <c r="K2" s="726"/>
      <c r="L2" s="726"/>
      <c r="M2" s="726"/>
      <c r="N2" s="726"/>
      <c r="O2" s="726"/>
      <c r="P2" s="726"/>
    </row>
    <row r="3" spans="1:1025" s="728" customFormat="1" ht="54" customHeight="1">
      <c r="A3" s="729"/>
      <c r="B3" s="1581" t="s">
        <v>238</v>
      </c>
      <c r="C3" s="1581"/>
      <c r="D3" s="1581"/>
      <c r="E3" s="1581"/>
      <c r="F3" s="1581"/>
      <c r="G3" s="1581"/>
      <c r="H3" s="1581"/>
      <c r="I3" s="1581"/>
      <c r="J3" s="1581"/>
      <c r="K3" s="409"/>
      <c r="L3" s="409"/>
      <c r="M3" s="409"/>
      <c r="N3" s="725"/>
      <c r="O3" s="725"/>
      <c r="P3" s="725"/>
    </row>
    <row r="4" spans="1:1025" ht="16.5" customHeight="1">
      <c r="B4" s="691"/>
      <c r="K4" s="730"/>
    </row>
    <row r="5" spans="1:1025" ht="12.75" thickBot="1">
      <c r="B5" s="692" t="s">
        <v>538</v>
      </c>
      <c r="C5" s="693"/>
      <c r="D5" s="693"/>
      <c r="E5" s="693"/>
      <c r="F5" s="693"/>
      <c r="G5" s="693"/>
      <c r="H5" s="693"/>
    </row>
    <row r="6" spans="1:1025" ht="30" customHeight="1" thickBot="1">
      <c r="A6" s="405"/>
      <c r="B6" s="731" t="s">
        <v>43</v>
      </c>
      <c r="C6" s="1582"/>
      <c r="D6" s="1582"/>
      <c r="E6" s="728"/>
      <c r="F6" s="728"/>
      <c r="G6" s="728"/>
      <c r="H6" s="728"/>
      <c r="I6" s="403"/>
      <c r="J6" s="403"/>
      <c r="K6" s="1533" t="s">
        <v>1</v>
      </c>
      <c r="L6" s="1533"/>
      <c r="M6" s="1533"/>
      <c r="N6" s="1533"/>
      <c r="O6" s="1533"/>
      <c r="P6" s="403"/>
      <c r="Q6" s="403"/>
    </row>
    <row r="7" spans="1:1025" ht="58.5" customHeight="1" thickBot="1">
      <c r="A7" s="399" t="s">
        <v>2</v>
      </c>
      <c r="B7" s="399" t="s">
        <v>3</v>
      </c>
      <c r="C7" s="402" t="s">
        <v>94</v>
      </c>
      <c r="D7" s="401" t="s">
        <v>191</v>
      </c>
      <c r="E7" s="400" t="s">
        <v>202</v>
      </c>
      <c r="F7" s="400" t="s">
        <v>193</v>
      </c>
      <c r="G7" s="400" t="s">
        <v>242</v>
      </c>
      <c r="H7" s="400" t="s">
        <v>262</v>
      </c>
      <c r="I7" s="400" t="s">
        <v>196</v>
      </c>
      <c r="J7" s="400" t="s">
        <v>261</v>
      </c>
      <c r="K7" s="1534" t="s">
        <v>260</v>
      </c>
      <c r="L7" s="1534"/>
      <c r="M7" s="399" t="s">
        <v>259</v>
      </c>
      <c r="N7" s="399" t="s">
        <v>199</v>
      </c>
      <c r="O7" s="399" t="s">
        <v>6</v>
      </c>
      <c r="P7" s="732"/>
      <c r="Q7" s="732"/>
    </row>
    <row r="8" spans="1:1025" ht="12.75" thickBot="1">
      <c r="A8" s="399">
        <v>1</v>
      </c>
      <c r="B8" s="399">
        <v>2</v>
      </c>
      <c r="C8" s="399">
        <v>3</v>
      </c>
      <c r="D8" s="399">
        <v>4</v>
      </c>
      <c r="E8" s="398">
        <v>5</v>
      </c>
      <c r="F8" s="398">
        <v>6</v>
      </c>
      <c r="G8" s="398">
        <v>7</v>
      </c>
      <c r="H8" s="398">
        <v>8</v>
      </c>
      <c r="I8" s="398">
        <v>9</v>
      </c>
      <c r="J8" s="398">
        <v>10</v>
      </c>
      <c r="K8" s="398">
        <v>11</v>
      </c>
      <c r="L8" s="398">
        <v>12</v>
      </c>
      <c r="M8" s="398">
        <v>13</v>
      </c>
      <c r="N8" s="398">
        <v>14</v>
      </c>
      <c r="O8" s="397">
        <v>15</v>
      </c>
      <c r="P8" s="732"/>
      <c r="Q8" s="732"/>
    </row>
    <row r="9" spans="1:1025" ht="14.25">
      <c r="A9" s="1583"/>
      <c r="B9" s="1583"/>
      <c r="C9" s="1583"/>
      <c r="D9" s="1583"/>
      <c r="E9" s="1583"/>
      <c r="F9" s="1583"/>
      <c r="G9" s="1583"/>
      <c r="H9" s="1583"/>
      <c r="I9" s="1583"/>
      <c r="J9" s="1583"/>
      <c r="K9" s="1583"/>
      <c r="L9" s="1583"/>
      <c r="M9" s="1583"/>
      <c r="N9" s="1583"/>
      <c r="O9" s="1583"/>
      <c r="P9" s="732"/>
      <c r="Q9" s="732"/>
    </row>
    <row r="10" spans="1:1025" ht="72.75" thickBot="1">
      <c r="A10" s="733" t="s">
        <v>16</v>
      </c>
      <c r="B10" s="1227" t="s">
        <v>304</v>
      </c>
      <c r="C10" s="734" t="s">
        <v>45</v>
      </c>
      <c r="D10" s="735">
        <v>3000</v>
      </c>
      <c r="E10" s="736"/>
      <c r="F10" s="737">
        <v>0.08</v>
      </c>
      <c r="G10" s="736">
        <f>E10*1.08</f>
        <v>0</v>
      </c>
      <c r="H10" s="736">
        <f>E10*D10</f>
        <v>0</v>
      </c>
      <c r="I10" s="738">
        <f>J10-H10</f>
        <v>0</v>
      </c>
      <c r="J10" s="739">
        <f>G10*D10</f>
        <v>0</v>
      </c>
      <c r="K10" s="740"/>
      <c r="L10" s="741"/>
      <c r="M10" s="741"/>
      <c r="N10" s="741"/>
      <c r="O10" s="741"/>
      <c r="P10" s="403"/>
      <c r="Q10" s="403"/>
    </row>
    <row r="11" spans="1:1025" s="728" customFormat="1" ht="12.75" customHeight="1" thickBot="1">
      <c r="A11" s="1584"/>
      <c r="B11" s="1584"/>
      <c r="C11" s="1584"/>
      <c r="D11" s="1584"/>
      <c r="E11" s="1584"/>
      <c r="F11" s="1584"/>
      <c r="G11" s="649" t="s">
        <v>9</v>
      </c>
      <c r="H11" s="393">
        <f>SUM(H10)</f>
        <v>0</v>
      </c>
      <c r="I11" s="649" t="s">
        <v>9</v>
      </c>
      <c r="J11" s="392">
        <f>SUM(J10)</f>
        <v>0</v>
      </c>
      <c r="K11" s="391"/>
      <c r="L11" s="390"/>
      <c r="M11" s="390"/>
      <c r="N11" s="390"/>
      <c r="O11" s="389"/>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Q11" s="388"/>
      <c r="CR11" s="388"/>
      <c r="CS11" s="388"/>
      <c r="CT11" s="388"/>
      <c r="CU11" s="388"/>
      <c r="CV11" s="388"/>
      <c r="CW11" s="388"/>
      <c r="CX11" s="388"/>
      <c r="CY11" s="388"/>
      <c r="CZ11" s="388"/>
      <c r="DA11" s="388"/>
      <c r="DB11" s="388"/>
      <c r="DC11" s="388"/>
      <c r="DD11" s="388"/>
      <c r="DE11" s="388"/>
      <c r="DF11" s="388"/>
      <c r="DG11" s="388"/>
      <c r="DH11" s="388"/>
      <c r="DI11" s="388"/>
      <c r="DJ11" s="388"/>
      <c r="DK11" s="388"/>
      <c r="DL11" s="388"/>
      <c r="DM11" s="388"/>
      <c r="DN11" s="388"/>
      <c r="DO11" s="388"/>
      <c r="DP11" s="388"/>
      <c r="DQ11" s="388"/>
      <c r="DR11" s="388"/>
      <c r="DS11" s="388"/>
      <c r="DT11" s="388"/>
      <c r="DU11" s="388"/>
      <c r="DV11" s="388"/>
      <c r="DW11" s="388"/>
      <c r="DX11" s="388"/>
      <c r="DY11" s="388"/>
      <c r="DZ11" s="388"/>
      <c r="EA11" s="388"/>
      <c r="EB11" s="388"/>
      <c r="EC11" s="388"/>
      <c r="ED11" s="388"/>
      <c r="EE11" s="388"/>
      <c r="EF11" s="388"/>
      <c r="EG11" s="388"/>
      <c r="EH11" s="388"/>
      <c r="EI11" s="388"/>
      <c r="EJ11" s="388"/>
      <c r="EK11" s="388"/>
      <c r="EL11" s="388"/>
      <c r="EM11" s="388"/>
      <c r="EN11" s="388"/>
      <c r="EO11" s="388"/>
      <c r="EP11" s="388"/>
      <c r="EQ11" s="388"/>
      <c r="ER11" s="388"/>
      <c r="ES11" s="388"/>
      <c r="ET11" s="388"/>
      <c r="EU11" s="388"/>
      <c r="EV11" s="388"/>
      <c r="EW11" s="388"/>
      <c r="EX11" s="388"/>
      <c r="EY11" s="388"/>
      <c r="EZ11" s="388"/>
      <c r="FA11" s="388"/>
      <c r="FB11" s="388"/>
      <c r="FC11" s="388"/>
      <c r="FD11" s="388"/>
      <c r="FE11" s="388"/>
      <c r="FF11" s="388"/>
      <c r="FG11" s="388"/>
      <c r="FH11" s="388"/>
      <c r="FI11" s="388"/>
      <c r="FJ11" s="388"/>
      <c r="FK11" s="388"/>
      <c r="FL11" s="388"/>
      <c r="FM11" s="388"/>
      <c r="FN11" s="388"/>
      <c r="FO11" s="388"/>
      <c r="FP11" s="388"/>
      <c r="FQ11" s="388"/>
      <c r="FR11" s="388"/>
      <c r="FS11" s="388"/>
      <c r="FT11" s="388"/>
      <c r="FU11" s="388"/>
      <c r="FV11" s="388"/>
      <c r="FW11" s="388"/>
      <c r="FX11" s="388"/>
      <c r="FY11" s="388"/>
      <c r="FZ11" s="388"/>
      <c r="GA11" s="388"/>
      <c r="GB11" s="388"/>
      <c r="GC11" s="388"/>
      <c r="GD11" s="388"/>
      <c r="GE11" s="388"/>
      <c r="GF11" s="388"/>
      <c r="GG11" s="388"/>
      <c r="GH11" s="388"/>
      <c r="GI11" s="388"/>
      <c r="GJ11" s="388"/>
      <c r="GK11" s="388"/>
      <c r="GL11" s="388"/>
      <c r="GM11" s="388"/>
      <c r="GN11" s="388"/>
      <c r="GO11" s="388"/>
      <c r="GP11" s="388"/>
      <c r="GQ11" s="388"/>
      <c r="GR11" s="388"/>
      <c r="GS11" s="388"/>
      <c r="GT11" s="388"/>
      <c r="GU11" s="388"/>
      <c r="GV11" s="388"/>
      <c r="GW11" s="388"/>
      <c r="GX11" s="388"/>
      <c r="GY11" s="388"/>
      <c r="GZ11" s="388"/>
      <c r="HA11" s="388"/>
      <c r="HB11" s="388"/>
      <c r="HC11" s="388"/>
      <c r="HD11" s="388"/>
      <c r="HE11" s="388"/>
      <c r="HF11" s="388"/>
      <c r="HG11" s="388"/>
      <c r="HH11" s="388"/>
      <c r="HI11" s="388"/>
      <c r="HJ11" s="388"/>
      <c r="HK11" s="388"/>
      <c r="HL11" s="388"/>
      <c r="HM11" s="388"/>
      <c r="HN11" s="388"/>
      <c r="HO11" s="388"/>
      <c r="HP11" s="388"/>
      <c r="HQ11" s="388"/>
      <c r="HR11" s="388"/>
      <c r="HS11" s="388"/>
      <c r="HT11" s="388"/>
      <c r="HU11" s="388"/>
      <c r="HV11" s="388"/>
      <c r="HW11" s="388"/>
      <c r="HX11" s="388"/>
      <c r="HY11" s="388"/>
      <c r="HZ11" s="388"/>
      <c r="IA11" s="388"/>
      <c r="IB11" s="388"/>
      <c r="IC11" s="388"/>
      <c r="ID11" s="388"/>
      <c r="IE11" s="388"/>
      <c r="IF11" s="388"/>
      <c r="IG11" s="388"/>
      <c r="IH11" s="388"/>
      <c r="II11" s="388"/>
      <c r="IJ11" s="388"/>
      <c r="IK11" s="388"/>
      <c r="IL11" s="388"/>
      <c r="IM11" s="388"/>
      <c r="IN11" s="388"/>
      <c r="IO11" s="388"/>
      <c r="IP11" s="388"/>
      <c r="IQ11" s="388"/>
      <c r="IR11" s="388"/>
      <c r="IS11" s="388"/>
      <c r="IT11" s="388"/>
      <c r="IU11" s="388"/>
      <c r="IV11" s="388"/>
      <c r="IW11" s="388"/>
      <c r="IX11" s="388"/>
      <c r="IY11" s="388"/>
      <c r="IZ11" s="388"/>
      <c r="JA11" s="388"/>
      <c r="JB11" s="388"/>
      <c r="JC11" s="388"/>
      <c r="JD11" s="388"/>
      <c r="JE11" s="388"/>
      <c r="JF11" s="388"/>
      <c r="JG11" s="388"/>
      <c r="JH11" s="388"/>
      <c r="JI11" s="388"/>
      <c r="JJ11" s="388"/>
      <c r="JK11" s="388"/>
      <c r="JL11" s="388"/>
      <c r="JM11" s="388"/>
      <c r="JN11" s="388"/>
      <c r="JO11" s="388"/>
      <c r="JP11" s="388"/>
      <c r="JQ11" s="388"/>
      <c r="JR11" s="388"/>
      <c r="JS11" s="388"/>
      <c r="JT11" s="388"/>
      <c r="JU11" s="388"/>
      <c r="JV11" s="388"/>
      <c r="JW11" s="388"/>
      <c r="JX11" s="388"/>
      <c r="JY11" s="388"/>
      <c r="JZ11" s="388"/>
      <c r="KA11" s="388"/>
      <c r="KB11" s="388"/>
      <c r="KC11" s="388"/>
      <c r="KD11" s="388"/>
      <c r="KE11" s="388"/>
      <c r="KF11" s="388"/>
      <c r="KG11" s="388"/>
      <c r="KH11" s="388"/>
      <c r="KI11" s="388"/>
      <c r="KJ11" s="388"/>
      <c r="KK11" s="388"/>
      <c r="KL11" s="388"/>
      <c r="KM11" s="388"/>
      <c r="KN11" s="388"/>
      <c r="KO11" s="388"/>
      <c r="KP11" s="388"/>
      <c r="KQ11" s="388"/>
      <c r="KR11" s="388"/>
      <c r="KS11" s="388"/>
      <c r="KT11" s="388"/>
      <c r="KU11" s="388"/>
      <c r="KV11" s="388"/>
      <c r="KW11" s="388"/>
      <c r="KX11" s="388"/>
      <c r="KY11" s="388"/>
      <c r="KZ11" s="388"/>
      <c r="LA11" s="388"/>
      <c r="LB11" s="388"/>
      <c r="LC11" s="388"/>
      <c r="LD11" s="388"/>
      <c r="LE11" s="388"/>
      <c r="LF11" s="388"/>
      <c r="LG11" s="388"/>
      <c r="LH11" s="388"/>
      <c r="LI11" s="388"/>
      <c r="LJ11" s="388"/>
      <c r="LK11" s="388"/>
      <c r="LL11" s="388"/>
      <c r="LM11" s="388"/>
      <c r="LN11" s="388"/>
      <c r="LO11" s="388"/>
      <c r="LP11" s="388"/>
      <c r="LQ11" s="388"/>
      <c r="LR11" s="388"/>
      <c r="LS11" s="388"/>
      <c r="LT11" s="388"/>
      <c r="LU11" s="388"/>
      <c r="LV11" s="388"/>
      <c r="LW11" s="388"/>
      <c r="LX11" s="388"/>
      <c r="LY11" s="388"/>
      <c r="LZ11" s="388"/>
      <c r="MA11" s="388"/>
      <c r="MB11" s="388"/>
      <c r="MC11" s="388"/>
      <c r="MD11" s="388"/>
      <c r="ME11" s="388"/>
      <c r="MF11" s="388"/>
      <c r="MG11" s="388"/>
      <c r="MH11" s="388"/>
      <c r="MI11" s="388"/>
      <c r="MJ11" s="388"/>
      <c r="MK11" s="388"/>
      <c r="ML11" s="388"/>
      <c r="MM11" s="388"/>
      <c r="MN11" s="388"/>
      <c r="MO11" s="388"/>
      <c r="MP11" s="388"/>
      <c r="MQ11" s="388"/>
      <c r="MR11" s="388"/>
      <c r="MS11" s="388"/>
      <c r="MT11" s="388"/>
      <c r="MU11" s="388"/>
      <c r="MV11" s="388"/>
      <c r="MW11" s="388"/>
      <c r="MX11" s="388"/>
      <c r="MY11" s="388"/>
      <c r="MZ11" s="388"/>
      <c r="NA11" s="388"/>
      <c r="NB11" s="388"/>
      <c r="NC11" s="388"/>
      <c r="ND11" s="388"/>
      <c r="NE11" s="388"/>
      <c r="NF11" s="388"/>
      <c r="NG11" s="388"/>
      <c r="NH11" s="388"/>
      <c r="NI11" s="388"/>
      <c r="NJ11" s="388"/>
      <c r="NK11" s="388"/>
      <c r="NL11" s="388"/>
      <c r="NM11" s="388"/>
      <c r="NN11" s="388"/>
      <c r="NO11" s="388"/>
      <c r="NP11" s="388"/>
      <c r="NQ11" s="388"/>
      <c r="NR11" s="388"/>
      <c r="NS11" s="388"/>
      <c r="NT11" s="388"/>
      <c r="NU11" s="388"/>
      <c r="NV11" s="388"/>
      <c r="NW11" s="388"/>
      <c r="NX11" s="388"/>
      <c r="NY11" s="388"/>
      <c r="NZ11" s="388"/>
      <c r="OA11" s="388"/>
      <c r="OB11" s="388"/>
      <c r="OC11" s="388"/>
      <c r="OD11" s="388"/>
      <c r="OE11" s="388"/>
      <c r="OF11" s="388"/>
      <c r="OG11" s="388"/>
      <c r="OH11" s="388"/>
      <c r="OI11" s="388"/>
      <c r="OJ11" s="388"/>
      <c r="OK11" s="388"/>
      <c r="OL11" s="388"/>
      <c r="OM11" s="388"/>
      <c r="ON11" s="388"/>
      <c r="OO11" s="388"/>
      <c r="OP11" s="388"/>
      <c r="OQ11" s="388"/>
      <c r="OR11" s="388"/>
      <c r="OS11" s="388"/>
      <c r="OT11" s="388"/>
      <c r="OU11" s="388"/>
      <c r="OV11" s="388"/>
      <c r="OW11" s="388"/>
      <c r="OX11" s="388"/>
      <c r="OY11" s="388"/>
      <c r="OZ11" s="388"/>
      <c r="PA11" s="388"/>
      <c r="PB11" s="388"/>
      <c r="PC11" s="388"/>
      <c r="PD11" s="388"/>
      <c r="PE11" s="388"/>
      <c r="PF11" s="388"/>
      <c r="PG11" s="388"/>
      <c r="PH11" s="388"/>
      <c r="PI11" s="388"/>
      <c r="PJ11" s="388"/>
      <c r="PK11" s="388"/>
      <c r="PL11" s="388"/>
      <c r="PM11" s="388"/>
      <c r="PN11" s="388"/>
      <c r="PO11" s="388"/>
      <c r="PP11" s="388"/>
      <c r="PQ11" s="388"/>
      <c r="PR11" s="388"/>
      <c r="PS11" s="388"/>
      <c r="PT11" s="388"/>
      <c r="PU11" s="388"/>
      <c r="PV11" s="388"/>
      <c r="PW11" s="388"/>
      <c r="PX11" s="388"/>
      <c r="PY11" s="388"/>
      <c r="PZ11" s="388"/>
      <c r="QA11" s="388"/>
      <c r="QB11" s="388"/>
      <c r="QC11" s="388"/>
      <c r="QD11" s="388"/>
      <c r="QE11" s="388"/>
      <c r="QF11" s="388"/>
      <c r="QG11" s="388"/>
      <c r="QH11" s="388"/>
      <c r="QI11" s="388"/>
      <c r="QJ11" s="388"/>
      <c r="QK11" s="388"/>
      <c r="QL11" s="388"/>
      <c r="QM11" s="388"/>
      <c r="QN11" s="388"/>
      <c r="QO11" s="388"/>
      <c r="QP11" s="388"/>
      <c r="QQ11" s="388"/>
      <c r="QR11" s="388"/>
      <c r="QS11" s="388"/>
      <c r="QT11" s="388"/>
      <c r="QU11" s="388"/>
      <c r="QV11" s="388"/>
      <c r="QW11" s="388"/>
      <c r="QX11" s="388"/>
      <c r="QY11" s="388"/>
      <c r="QZ11" s="388"/>
      <c r="RA11" s="388"/>
      <c r="RB11" s="388"/>
      <c r="RC11" s="388"/>
      <c r="RD11" s="388"/>
      <c r="RE11" s="388"/>
      <c r="RF11" s="388"/>
      <c r="RG11" s="388"/>
      <c r="RH11" s="388"/>
      <c r="RI11" s="388"/>
      <c r="RJ11" s="388"/>
      <c r="RK11" s="388"/>
      <c r="RL11" s="388"/>
      <c r="RM11" s="388"/>
      <c r="RN11" s="388"/>
      <c r="RO11" s="388"/>
      <c r="RP11" s="388"/>
      <c r="RQ11" s="388"/>
      <c r="RR11" s="388"/>
      <c r="RS11" s="388"/>
      <c r="RT11" s="388"/>
      <c r="RU11" s="388"/>
      <c r="RV11" s="388"/>
      <c r="RW11" s="388"/>
      <c r="RX11" s="388"/>
      <c r="RY11" s="388"/>
      <c r="RZ11" s="388"/>
      <c r="SA11" s="388"/>
      <c r="SB11" s="388"/>
      <c r="SC11" s="388"/>
      <c r="SD11" s="388"/>
      <c r="SE11" s="388"/>
      <c r="SF11" s="388"/>
      <c r="SG11" s="388"/>
      <c r="SH11" s="388"/>
      <c r="SI11" s="388"/>
      <c r="SJ11" s="388"/>
      <c r="SK11" s="388"/>
      <c r="SL11" s="388"/>
      <c r="SM11" s="388"/>
      <c r="SN11" s="388"/>
      <c r="SO11" s="388"/>
      <c r="SP11" s="388"/>
      <c r="SQ11" s="388"/>
      <c r="SR11" s="388"/>
      <c r="SS11" s="388"/>
      <c r="ST11" s="388"/>
      <c r="SU11" s="388"/>
      <c r="SV11" s="388"/>
      <c r="SW11" s="388"/>
      <c r="SX11" s="388"/>
      <c r="SY11" s="388"/>
      <c r="SZ11" s="388"/>
      <c r="TA11" s="388"/>
      <c r="TB11" s="388"/>
      <c r="TC11" s="388"/>
      <c r="TD11" s="388"/>
      <c r="TE11" s="388"/>
      <c r="TF11" s="388"/>
      <c r="TG11" s="388"/>
      <c r="TH11" s="388"/>
      <c r="TI11" s="388"/>
      <c r="TJ11" s="388"/>
      <c r="TK11" s="388"/>
      <c r="TL11" s="388"/>
      <c r="TM11" s="388"/>
      <c r="TN11" s="388"/>
      <c r="TO11" s="388"/>
      <c r="TP11" s="388"/>
      <c r="TQ11" s="388"/>
      <c r="TR11" s="388"/>
      <c r="TS11" s="388"/>
      <c r="TT11" s="388"/>
      <c r="TU11" s="388"/>
      <c r="TV11" s="388"/>
      <c r="TW11" s="388"/>
      <c r="TX11" s="388"/>
      <c r="TY11" s="388"/>
      <c r="TZ11" s="388"/>
      <c r="UA11" s="388"/>
      <c r="UB11" s="388"/>
      <c r="UC11" s="388"/>
      <c r="UD11" s="388"/>
      <c r="UE11" s="388"/>
      <c r="UF11" s="388"/>
      <c r="UG11" s="388"/>
      <c r="UH11" s="388"/>
      <c r="UI11" s="388"/>
      <c r="UJ11" s="388"/>
      <c r="UK11" s="388"/>
      <c r="UL11" s="388"/>
      <c r="UM11" s="388"/>
      <c r="UN11" s="388"/>
      <c r="UO11" s="388"/>
      <c r="UP11" s="388"/>
      <c r="UQ11" s="388"/>
      <c r="UR11" s="388"/>
      <c r="US11" s="388"/>
      <c r="UT11" s="388"/>
      <c r="UU11" s="388"/>
      <c r="UV11" s="388"/>
      <c r="UW11" s="388"/>
      <c r="UX11" s="388"/>
      <c r="UY11" s="388"/>
      <c r="UZ11" s="388"/>
      <c r="VA11" s="388"/>
      <c r="VB11" s="388"/>
      <c r="VC11" s="388"/>
      <c r="VD11" s="388"/>
      <c r="VE11" s="388"/>
      <c r="VF11" s="388"/>
      <c r="VG11" s="388"/>
      <c r="VH11" s="388"/>
      <c r="VI11" s="388"/>
      <c r="VJ11" s="388"/>
      <c r="VK11" s="388"/>
      <c r="VL11" s="388"/>
      <c r="VM11" s="388"/>
      <c r="VN11" s="388"/>
      <c r="VO11" s="388"/>
      <c r="VP11" s="388"/>
      <c r="VQ11" s="388"/>
      <c r="VR11" s="388"/>
      <c r="VS11" s="388"/>
      <c r="VT11" s="388"/>
      <c r="VU11" s="388"/>
      <c r="VV11" s="388"/>
      <c r="VW11" s="388"/>
      <c r="VX11" s="388"/>
      <c r="VY11" s="388"/>
      <c r="VZ11" s="388"/>
      <c r="WA11" s="388"/>
      <c r="WB11" s="388"/>
      <c r="WC11" s="388"/>
      <c r="WD11" s="388"/>
      <c r="WE11" s="388"/>
      <c r="WF11" s="388"/>
      <c r="WG11" s="388"/>
      <c r="WH11" s="388"/>
      <c r="WI11" s="388"/>
      <c r="WJ11" s="388"/>
      <c r="WK11" s="388"/>
      <c r="WL11" s="388"/>
      <c r="WM11" s="388"/>
      <c r="WN11" s="388"/>
      <c r="WO11" s="388"/>
      <c r="WP11" s="388"/>
      <c r="WQ11" s="388"/>
      <c r="WR11" s="388"/>
      <c r="WS11" s="388"/>
      <c r="WT11" s="388"/>
      <c r="WU11" s="388"/>
      <c r="WV11" s="388"/>
      <c r="WW11" s="388"/>
      <c r="WX11" s="388"/>
      <c r="WY11" s="388"/>
      <c r="WZ11" s="388"/>
      <c r="XA11" s="388"/>
      <c r="XB11" s="388"/>
      <c r="XC11" s="388"/>
      <c r="XD11" s="388"/>
      <c r="XE11" s="388"/>
      <c r="XF11" s="388"/>
      <c r="XG11" s="388"/>
      <c r="XH11" s="388"/>
      <c r="XI11" s="388"/>
      <c r="XJ11" s="388"/>
      <c r="XK11" s="388"/>
      <c r="XL11" s="388"/>
      <c r="XM11" s="388"/>
      <c r="XN11" s="388"/>
      <c r="XO11" s="388"/>
      <c r="XP11" s="388"/>
      <c r="XQ11" s="388"/>
      <c r="XR11" s="388"/>
      <c r="XS11" s="388"/>
      <c r="XT11" s="388"/>
      <c r="XU11" s="388"/>
      <c r="XV11" s="388"/>
      <c r="XW11" s="388"/>
      <c r="XX11" s="388"/>
      <c r="XY11" s="388"/>
      <c r="XZ11" s="388"/>
      <c r="YA11" s="388"/>
      <c r="YB11" s="388"/>
      <c r="YC11" s="388"/>
      <c r="YD11" s="388"/>
      <c r="YE11" s="388"/>
      <c r="YF11" s="388"/>
      <c r="YG11" s="388"/>
      <c r="YH11" s="388"/>
      <c r="YI11" s="388"/>
      <c r="YJ11" s="388"/>
      <c r="YK11" s="388"/>
      <c r="YL11" s="388"/>
      <c r="YM11" s="388"/>
      <c r="YN11" s="388"/>
      <c r="YO11" s="388"/>
      <c r="YP11" s="388"/>
      <c r="YQ11" s="388"/>
      <c r="YR11" s="388"/>
      <c r="YS11" s="388"/>
      <c r="YT11" s="388"/>
      <c r="YU11" s="388"/>
      <c r="YV11" s="388"/>
      <c r="YW11" s="388"/>
      <c r="YX11" s="388"/>
      <c r="YY11" s="388"/>
      <c r="YZ11" s="388"/>
      <c r="ZA11" s="388"/>
      <c r="ZB11" s="388"/>
      <c r="ZC11" s="388"/>
      <c r="ZD11" s="388"/>
      <c r="ZE11" s="388"/>
      <c r="ZF11" s="388"/>
      <c r="ZG11" s="388"/>
      <c r="ZH11" s="388"/>
      <c r="ZI11" s="388"/>
      <c r="ZJ11" s="388"/>
      <c r="ZK11" s="388"/>
      <c r="ZL11" s="388"/>
      <c r="ZM11" s="388"/>
      <c r="ZN11" s="388"/>
      <c r="ZO11" s="388"/>
      <c r="ZP11" s="388"/>
      <c r="ZQ11" s="388"/>
      <c r="ZR11" s="388"/>
      <c r="ZS11" s="388"/>
      <c r="ZT11" s="388"/>
      <c r="ZU11" s="388"/>
      <c r="ZV11" s="388"/>
      <c r="ZW11" s="388"/>
      <c r="ZX11" s="388"/>
      <c r="ZY11" s="388"/>
      <c r="ZZ11" s="388"/>
      <c r="AAA11" s="388"/>
      <c r="AAB11" s="388"/>
      <c r="AAC11" s="388"/>
      <c r="AAD11" s="388"/>
      <c r="AAE11" s="388"/>
      <c r="AAF11" s="388"/>
      <c r="AAG11" s="388"/>
      <c r="AAH11" s="388"/>
      <c r="AAI11" s="388"/>
      <c r="AAJ11" s="388"/>
      <c r="AAK11" s="388"/>
      <c r="AAL11" s="388"/>
      <c r="AAM11" s="388"/>
      <c r="AAN11" s="388"/>
      <c r="AAO11" s="388"/>
      <c r="AAP11" s="388"/>
      <c r="AAQ11" s="388"/>
      <c r="AAR11" s="388"/>
      <c r="AAS11" s="388"/>
      <c r="AAT11" s="388"/>
      <c r="AAU11" s="388"/>
      <c r="AAV11" s="388"/>
      <c r="AAW11" s="388"/>
      <c r="AAX11" s="388"/>
      <c r="AAY11" s="388"/>
      <c r="AAZ11" s="388"/>
      <c r="ABA11" s="388"/>
      <c r="ABB11" s="388"/>
      <c r="ABC11" s="388"/>
      <c r="ABD11" s="388"/>
      <c r="ABE11" s="388"/>
      <c r="ABF11" s="388"/>
      <c r="ABG11" s="388"/>
      <c r="ABH11" s="388"/>
      <c r="ABI11" s="388"/>
      <c r="ABJ11" s="388"/>
      <c r="ABK11" s="388"/>
      <c r="ABL11" s="388"/>
      <c r="ABM11" s="388"/>
      <c r="ABN11" s="388"/>
      <c r="ABO11" s="388"/>
      <c r="ABP11" s="388"/>
      <c r="ABQ11" s="388"/>
      <c r="ABR11" s="388"/>
      <c r="ABS11" s="388"/>
      <c r="ABT11" s="388"/>
      <c r="ABU11" s="388"/>
      <c r="ABV11" s="388"/>
      <c r="ABW11" s="388"/>
      <c r="ABX11" s="388"/>
      <c r="ABY11" s="388"/>
      <c r="ABZ11" s="388"/>
      <c r="ACA11" s="388"/>
      <c r="ACB11" s="388"/>
      <c r="ACC11" s="388"/>
      <c r="ACD11" s="388"/>
      <c r="ACE11" s="388"/>
      <c r="ACF11" s="388"/>
      <c r="ACG11" s="388"/>
      <c r="ACH11" s="388"/>
      <c r="ACI11" s="388"/>
      <c r="ACJ11" s="388"/>
      <c r="ACK11" s="388"/>
      <c r="ACL11" s="388"/>
      <c r="ACM11" s="388"/>
      <c r="ACN11" s="388"/>
      <c r="ACO11" s="388"/>
      <c r="ACP11" s="388"/>
      <c r="ACQ11" s="388"/>
      <c r="ACR11" s="388"/>
      <c r="ACS11" s="388"/>
      <c r="ACT11" s="388"/>
      <c r="ACU11" s="388"/>
      <c r="ACV11" s="388"/>
      <c r="ACW11" s="388"/>
      <c r="ACX11" s="388"/>
      <c r="ACY11" s="388"/>
      <c r="ACZ11" s="388"/>
      <c r="ADA11" s="388"/>
      <c r="ADB11" s="388"/>
      <c r="ADC11" s="388"/>
      <c r="ADD11" s="388"/>
      <c r="ADE11" s="388"/>
      <c r="ADF11" s="388"/>
      <c r="ADG11" s="388"/>
      <c r="ADH11" s="388"/>
      <c r="ADI11" s="388"/>
      <c r="ADJ11" s="388"/>
      <c r="ADK11" s="388"/>
      <c r="ADL11" s="388"/>
      <c r="ADM11" s="388"/>
      <c r="ADN11" s="388"/>
      <c r="ADO11" s="388"/>
      <c r="ADP11" s="388"/>
      <c r="ADQ11" s="388"/>
      <c r="ADR11" s="388"/>
      <c r="ADS11" s="388"/>
      <c r="ADT11" s="388"/>
      <c r="ADU11" s="388"/>
      <c r="ADV11" s="388"/>
      <c r="ADW11" s="388"/>
      <c r="ADX11" s="388"/>
      <c r="ADY11" s="388"/>
      <c r="ADZ11" s="388"/>
      <c r="AEA11" s="388"/>
      <c r="AEB11" s="388"/>
      <c r="AEC11" s="388"/>
      <c r="AED11" s="388"/>
      <c r="AEE11" s="388"/>
      <c r="AEF11" s="388"/>
      <c r="AEG11" s="388"/>
      <c r="AEH11" s="388"/>
      <c r="AEI11" s="388"/>
      <c r="AEJ11" s="388"/>
      <c r="AEK11" s="388"/>
      <c r="AEL11" s="388"/>
      <c r="AEM11" s="388"/>
      <c r="AEN11" s="388"/>
      <c r="AEO11" s="388"/>
      <c r="AEP11" s="388"/>
      <c r="AEQ11" s="388"/>
      <c r="AER11" s="388"/>
      <c r="AES11" s="388"/>
      <c r="AET11" s="388"/>
      <c r="AEU11" s="388"/>
      <c r="AEV11" s="388"/>
      <c r="AEW11" s="388"/>
      <c r="AEX11" s="388"/>
      <c r="AEY11" s="388"/>
      <c r="AEZ11" s="388"/>
      <c r="AFA11" s="388"/>
      <c r="AFB11" s="388"/>
      <c r="AFC11" s="388"/>
      <c r="AFD11" s="388"/>
      <c r="AFE11" s="388"/>
      <c r="AFF11" s="388"/>
      <c r="AFG11" s="388"/>
      <c r="AFH11" s="388"/>
      <c r="AFI11" s="388"/>
      <c r="AFJ11" s="388"/>
      <c r="AFK11" s="388"/>
      <c r="AFL11" s="388"/>
      <c r="AFM11" s="388"/>
      <c r="AFN11" s="388"/>
      <c r="AFO11" s="388"/>
      <c r="AFP11" s="388"/>
      <c r="AFQ11" s="388"/>
      <c r="AFR11" s="388"/>
      <c r="AFS11" s="388"/>
      <c r="AFT11" s="388"/>
      <c r="AFU11" s="388"/>
      <c r="AFV11" s="388"/>
      <c r="AFW11" s="388"/>
      <c r="AFX11" s="388"/>
      <c r="AFY11" s="388"/>
      <c r="AFZ11" s="388"/>
      <c r="AGA11" s="388"/>
      <c r="AGB11" s="388"/>
      <c r="AGC11" s="388"/>
      <c r="AGD11" s="388"/>
      <c r="AGE11" s="388"/>
      <c r="AGF11" s="388"/>
      <c r="AGG11" s="388"/>
      <c r="AGH11" s="388"/>
      <c r="AGI11" s="388"/>
      <c r="AGJ11" s="388"/>
      <c r="AGK11" s="388"/>
      <c r="AGL11" s="388"/>
      <c r="AGM11" s="388"/>
      <c r="AGN11" s="388"/>
      <c r="AGO11" s="388"/>
      <c r="AGP11" s="388"/>
      <c r="AGQ11" s="388"/>
      <c r="AGR11" s="388"/>
      <c r="AGS11" s="388"/>
      <c r="AGT11" s="388"/>
      <c r="AGU11" s="388"/>
      <c r="AGV11" s="388"/>
      <c r="AGW11" s="388"/>
      <c r="AGX11" s="388"/>
      <c r="AGY11" s="388"/>
      <c r="AGZ11" s="388"/>
      <c r="AHA11" s="388"/>
      <c r="AHB11" s="388"/>
      <c r="AHC11" s="388"/>
      <c r="AHD11" s="388"/>
      <c r="AHE11" s="388"/>
      <c r="AHF11" s="388"/>
      <c r="AHG11" s="388"/>
      <c r="AHH11" s="388"/>
      <c r="AHI11" s="388"/>
      <c r="AHJ11" s="388"/>
      <c r="AHK11" s="388"/>
      <c r="AHL11" s="388"/>
      <c r="AHM11" s="388"/>
      <c r="AHN11" s="388"/>
      <c r="AHO11" s="388"/>
      <c r="AHP11" s="388"/>
      <c r="AHQ11" s="388"/>
      <c r="AHR11" s="388"/>
      <c r="AHS11" s="388"/>
      <c r="AHT11" s="388"/>
      <c r="AHU11" s="388"/>
      <c r="AHV11" s="388"/>
      <c r="AHW11" s="388"/>
      <c r="AHX11" s="388"/>
      <c r="AHY11" s="388"/>
      <c r="AHZ11" s="388"/>
      <c r="AIA11" s="388"/>
      <c r="AIB11" s="388"/>
      <c r="AIC11" s="388"/>
      <c r="AID11" s="388"/>
      <c r="AIE11" s="388"/>
      <c r="AIF11" s="388"/>
      <c r="AIG11" s="388"/>
      <c r="AIH11" s="388"/>
      <c r="AII11" s="388"/>
      <c r="AIJ11" s="388"/>
      <c r="AIK11" s="388"/>
      <c r="AIL11" s="388"/>
      <c r="AIM11" s="388"/>
      <c r="AIN11" s="388"/>
      <c r="AIO11" s="388"/>
      <c r="AIP11" s="388"/>
      <c r="AIQ11" s="388"/>
      <c r="AIR11" s="388"/>
      <c r="AIS11" s="388"/>
      <c r="AIT11" s="388"/>
      <c r="AIU11" s="388"/>
      <c r="AIV11" s="388"/>
      <c r="AIW11" s="388"/>
      <c r="AIX11" s="388"/>
      <c r="AIY11" s="388"/>
      <c r="AIZ11" s="388"/>
      <c r="AJA11" s="388"/>
      <c r="AJB11" s="388"/>
      <c r="AJC11" s="388"/>
      <c r="AJD11" s="388"/>
      <c r="AJE11" s="388"/>
      <c r="AJF11" s="388"/>
      <c r="AJG11" s="388"/>
      <c r="AJH11" s="388"/>
      <c r="AJI11" s="388"/>
      <c r="AJJ11" s="388"/>
      <c r="AJK11" s="388"/>
      <c r="AJL11" s="388"/>
      <c r="AJM11" s="388"/>
      <c r="AJN11" s="388"/>
      <c r="AJO11" s="388"/>
      <c r="AJP11" s="388"/>
      <c r="AJQ11" s="388"/>
      <c r="AJR11" s="388"/>
      <c r="AJS11" s="388"/>
      <c r="AJT11" s="388"/>
      <c r="AJU11" s="388"/>
      <c r="AJV11" s="388"/>
      <c r="AJW11" s="388"/>
      <c r="AJX11" s="388"/>
      <c r="AJY11" s="388"/>
      <c r="AJZ11" s="388"/>
      <c r="AKA11" s="388"/>
      <c r="AKB11" s="388"/>
      <c r="AKC11" s="388"/>
      <c r="AKD11" s="388"/>
      <c r="AKE11" s="388"/>
      <c r="AKF11" s="388"/>
      <c r="AKG11" s="388"/>
      <c r="AKH11" s="388"/>
      <c r="AKI11" s="388"/>
      <c r="AKJ11" s="388"/>
      <c r="AKK11" s="388"/>
      <c r="AKL11" s="388"/>
      <c r="AKM11" s="388"/>
      <c r="AKN11" s="388"/>
      <c r="AKO11" s="388"/>
      <c r="AKP11" s="388"/>
      <c r="AKQ11" s="388"/>
      <c r="AKR11" s="388"/>
      <c r="AKS11" s="388"/>
      <c r="AKT11" s="388"/>
      <c r="AKU11" s="388"/>
      <c r="AKV11" s="388"/>
      <c r="AKW11" s="388"/>
      <c r="AKX11" s="388"/>
      <c r="AKY11" s="388"/>
      <c r="AKZ11" s="388"/>
      <c r="ALA11" s="388"/>
      <c r="ALB11" s="388"/>
      <c r="ALC11" s="388"/>
      <c r="ALD11" s="388"/>
      <c r="ALE11" s="388"/>
      <c r="ALF11" s="388"/>
      <c r="ALG11" s="388"/>
      <c r="ALH11" s="388"/>
      <c r="ALI11" s="388"/>
      <c r="ALJ11" s="388"/>
      <c r="ALK11" s="388"/>
      <c r="ALL11" s="388"/>
      <c r="ALM11" s="388"/>
      <c r="ALN11" s="388"/>
      <c r="ALO11" s="388"/>
      <c r="ALP11" s="388"/>
      <c r="ALQ11" s="388"/>
      <c r="ALR11" s="388"/>
      <c r="ALS11" s="388"/>
      <c r="ALT11" s="388"/>
      <c r="ALU11" s="388"/>
      <c r="ALV11" s="388"/>
      <c r="ALW11" s="730"/>
      <c r="ALX11" s="730"/>
      <c r="ALY11" s="730"/>
      <c r="ALZ11" s="730"/>
      <c r="AMA11" s="730"/>
      <c r="AMB11" s="730"/>
      <c r="AMC11" s="730"/>
      <c r="AMD11" s="730"/>
      <c r="AME11" s="730"/>
      <c r="AMF11" s="730"/>
      <c r="AMG11" s="730"/>
      <c r="AMH11" s="730"/>
      <c r="AMI11" s="730"/>
      <c r="AMJ11" s="730"/>
      <c r="AMK11" s="730"/>
    </row>
    <row r="12" spans="1:1025">
      <c r="A12" s="742"/>
      <c r="B12" s="742"/>
      <c r="C12" s="742"/>
      <c r="D12" s="742"/>
      <c r="E12" s="742"/>
      <c r="F12" s="742"/>
      <c r="G12" s="742"/>
      <c r="H12" s="742"/>
      <c r="I12" s="742"/>
      <c r="J12" s="742"/>
      <c r="K12" s="391"/>
      <c r="L12" s="390"/>
      <c r="M12" s="390"/>
      <c r="N12" s="390"/>
      <c r="O12" s="389"/>
    </row>
    <row r="13" spans="1:1025" ht="27" customHeight="1">
      <c r="A13" s="732"/>
      <c r="B13" s="1579"/>
      <c r="C13" s="1579"/>
      <c r="D13" s="1579"/>
      <c r="E13" s="1579"/>
      <c r="F13" s="1579"/>
      <c r="G13" s="1579"/>
      <c r="H13" s="1579"/>
      <c r="I13" s="1579"/>
      <c r="J13" s="1579"/>
      <c r="K13" s="1579"/>
      <c r="L13" s="1579"/>
      <c r="M13" s="1579"/>
      <c r="N13" s="1579"/>
      <c r="O13" s="1579"/>
    </row>
    <row r="14" spans="1:1025" ht="12.75" customHeight="1">
      <c r="A14" s="732"/>
      <c r="B14" s="743"/>
      <c r="C14" s="743"/>
      <c r="D14" s="743"/>
      <c r="E14" s="743"/>
      <c r="F14" s="743"/>
      <c r="G14" s="743"/>
      <c r="H14" s="743"/>
      <c r="I14" s="744"/>
      <c r="J14" s="744"/>
      <c r="K14" s="732"/>
      <c r="L14" s="732"/>
      <c r="M14" s="732"/>
      <c r="N14" s="732"/>
      <c r="O14" s="732"/>
    </row>
    <row r="15" spans="1:1025" ht="12.75" customHeight="1">
      <c r="A15" s="745"/>
      <c r="B15" s="746"/>
      <c r="C15" s="746"/>
      <c r="D15" s="746"/>
      <c r="E15" s="746"/>
      <c r="F15" s="746"/>
      <c r="G15" s="746"/>
      <c r="H15" s="746"/>
      <c r="I15" s="747"/>
      <c r="J15" s="747"/>
      <c r="K15" s="745"/>
      <c r="L15" s="745"/>
      <c r="M15" s="745"/>
      <c r="N15" s="745"/>
      <c r="O15" s="745"/>
    </row>
    <row r="16" spans="1:1025" ht="12.75" customHeight="1">
      <c r="A16" s="745"/>
      <c r="B16" s="746"/>
      <c r="C16" s="746"/>
      <c r="D16" s="746"/>
      <c r="E16" s="746"/>
      <c r="F16" s="746"/>
      <c r="G16" s="746"/>
      <c r="H16" s="746"/>
      <c r="I16" s="747"/>
      <c r="J16" s="747"/>
      <c r="K16" s="745"/>
      <c r="L16" s="745"/>
      <c r="M16" s="745"/>
      <c r="N16" s="745"/>
      <c r="O16" s="745"/>
    </row>
    <row r="17" spans="1:15" ht="12.75" customHeight="1">
      <c r="A17" s="745"/>
      <c r="B17" s="369" t="s">
        <v>257</v>
      </c>
      <c r="C17" s="748"/>
      <c r="D17" s="748"/>
      <c r="E17" s="748"/>
      <c r="F17" s="748"/>
      <c r="G17" s="748"/>
      <c r="H17" s="748"/>
      <c r="I17" s="749"/>
      <c r="J17" s="747"/>
      <c r="K17" s="1580" t="s">
        <v>11</v>
      </c>
      <c r="L17" s="1580"/>
      <c r="M17" s="1580"/>
      <c r="N17" s="745"/>
      <c r="O17" s="745"/>
    </row>
    <row r="18" spans="1:15" ht="12.75" customHeight="1">
      <c r="A18" s="745"/>
      <c r="B18" s="750"/>
      <c r="C18" s="748"/>
      <c r="D18" s="748"/>
      <c r="E18" s="748"/>
      <c r="F18" s="748"/>
      <c r="G18" s="748"/>
      <c r="H18" s="748"/>
      <c r="I18" s="749"/>
      <c r="J18" s="745"/>
      <c r="K18" s="1580" t="s">
        <v>13</v>
      </c>
      <c r="L18" s="1580"/>
      <c r="M18" s="1580"/>
      <c r="N18" s="745"/>
      <c r="O18" s="745"/>
    </row>
    <row r="23" spans="1:15" s="388" customFormat="1" ht="11.25">
      <c r="A23" s="690"/>
    </row>
  </sheetData>
  <mergeCells count="9">
    <mergeCell ref="B13:O13"/>
    <mergeCell ref="K17:M17"/>
    <mergeCell ref="K18:M18"/>
    <mergeCell ref="B3:J3"/>
    <mergeCell ref="C6:D6"/>
    <mergeCell ref="K6:O6"/>
    <mergeCell ref="K7:L7"/>
    <mergeCell ref="A9:O9"/>
    <mergeCell ref="A11:F11"/>
  </mergeCells>
  <pageMargins left="0.70000000000000007" right="0.70000000000000007" top="1.1437007874015752" bottom="1.1437007874015752" header="0.75000000000000011" footer="0.75000000000000011"/>
  <pageSetup paperSize="9" scale="75"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22"/>
  <sheetViews>
    <sheetView topLeftCell="A2" zoomScaleNormal="100" workbookViewId="0">
      <selection activeCell="B7" sqref="B7"/>
    </sheetView>
  </sheetViews>
  <sheetFormatPr defaultRowHeight="15"/>
  <cols>
    <col min="2" max="2" width="56.85546875" customWidth="1"/>
    <col min="6" max="6" width="10" bestFit="1" customWidth="1"/>
    <col min="8" max="8" width="10" bestFit="1" customWidth="1"/>
    <col min="9" max="9" width="12.85546875" bestFit="1" customWidth="1"/>
    <col min="10" max="10" width="14.28515625" customWidth="1"/>
    <col min="11" max="11" width="12.85546875" bestFit="1" customWidth="1"/>
  </cols>
  <sheetData>
    <row r="1" spans="1:15">
      <c r="A1" s="39"/>
      <c r="B1" s="2" t="s">
        <v>935</v>
      </c>
      <c r="C1" s="1"/>
      <c r="D1" s="1"/>
      <c r="E1" s="1"/>
      <c r="F1" s="1"/>
      <c r="G1" s="1"/>
      <c r="H1" s="1"/>
      <c r="I1" s="1"/>
      <c r="J1" s="1"/>
      <c r="K1" s="3" t="s">
        <v>240</v>
      </c>
      <c r="L1" s="3" t="s">
        <v>240</v>
      </c>
      <c r="M1" s="40"/>
      <c r="N1" s="40"/>
      <c r="O1" s="40"/>
    </row>
    <row r="2" spans="1:15">
      <c r="A2" s="4"/>
      <c r="B2" s="35"/>
      <c r="C2" s="24"/>
      <c r="D2" s="7" t="s">
        <v>936</v>
      </c>
      <c r="E2" s="22"/>
      <c r="F2" s="22"/>
      <c r="G2" s="22"/>
      <c r="H2" s="39"/>
      <c r="I2" s="39"/>
      <c r="J2" s="39"/>
      <c r="K2" s="39"/>
      <c r="L2" s="51"/>
      <c r="M2" s="40"/>
      <c r="N2" s="40"/>
      <c r="O2" s="40"/>
    </row>
    <row r="3" spans="1:15" ht="51" customHeight="1">
      <c r="A3" s="1489" t="s">
        <v>238</v>
      </c>
      <c r="B3" s="1489"/>
      <c r="C3" s="1489"/>
      <c r="D3" s="1489"/>
      <c r="E3" s="1489"/>
      <c r="F3" s="1489"/>
      <c r="G3" s="1489"/>
      <c r="H3" s="1489"/>
      <c r="I3" s="1489"/>
      <c r="J3" s="1489"/>
      <c r="K3" s="1489"/>
      <c r="L3" s="1489"/>
      <c r="M3" s="317"/>
      <c r="N3" s="40"/>
      <c r="O3" s="40"/>
    </row>
    <row r="4" spans="1:15">
      <c r="A4" s="317"/>
      <c r="B4" s="317"/>
      <c r="C4" s="317"/>
      <c r="D4" s="317"/>
      <c r="E4" s="317"/>
      <c r="F4" s="317"/>
      <c r="G4" s="317"/>
      <c r="H4" s="317"/>
      <c r="I4" s="317"/>
      <c r="J4" s="317"/>
      <c r="K4" s="317"/>
      <c r="L4" s="317"/>
      <c r="M4" s="317"/>
      <c r="N4" s="40"/>
      <c r="O4" s="40"/>
    </row>
    <row r="5" spans="1:15">
      <c r="A5" s="40"/>
      <c r="B5" s="72" t="s">
        <v>865</v>
      </c>
      <c r="C5" s="72"/>
      <c r="D5" s="72"/>
      <c r="E5" s="72"/>
      <c r="F5" s="7"/>
      <c r="G5" s="7"/>
      <c r="H5" s="7"/>
      <c r="I5" s="66"/>
      <c r="J5" s="66"/>
      <c r="K5" s="66"/>
      <c r="L5" s="66"/>
      <c r="M5" s="40"/>
      <c r="N5" s="40"/>
      <c r="O5" s="40"/>
    </row>
    <row r="6" spans="1:15" ht="15.75" thickBot="1">
      <c r="A6" s="40"/>
      <c r="B6" s="78" t="s">
        <v>43</v>
      </c>
      <c r="C6" s="78"/>
      <c r="D6" s="105"/>
      <c r="L6" s="1493" t="s">
        <v>1</v>
      </c>
      <c r="M6" s="1494"/>
      <c r="N6" s="1494"/>
      <c r="O6" s="1495"/>
    </row>
    <row r="7" spans="1:15" ht="126.75"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689"/>
      <c r="B9" s="1751"/>
      <c r="C9" s="1751"/>
      <c r="D9" s="1751"/>
      <c r="E9" s="1751"/>
      <c r="F9" s="1751"/>
      <c r="G9" s="1751"/>
      <c r="H9" s="1751"/>
      <c r="I9" s="1751"/>
      <c r="J9" s="1751"/>
      <c r="K9" s="1751"/>
      <c r="L9" s="1752"/>
      <c r="M9" s="1742"/>
      <c r="N9" s="1742"/>
      <c r="O9" s="1743"/>
    </row>
    <row r="10" spans="1:15">
      <c r="A10" s="90" t="s">
        <v>16</v>
      </c>
      <c r="B10" s="1468" t="s">
        <v>224</v>
      </c>
      <c r="C10" s="82" t="s">
        <v>51</v>
      </c>
      <c r="D10" s="90" t="s">
        <v>57</v>
      </c>
      <c r="E10" s="250">
        <v>800</v>
      </c>
      <c r="F10" s="1748"/>
      <c r="G10" s="1749">
        <v>0.23</v>
      </c>
      <c r="H10" s="138">
        <f>F10+(F10*G10)</f>
        <v>0</v>
      </c>
      <c r="I10" s="138">
        <f>F10*E10</f>
        <v>0</v>
      </c>
      <c r="J10" s="138">
        <f>K10-I10</f>
        <v>0</v>
      </c>
      <c r="K10" s="138">
        <f>H10*E10</f>
        <v>0</v>
      </c>
      <c r="L10" s="1750"/>
      <c r="M10" s="266"/>
      <c r="N10" s="266"/>
      <c r="O10" s="266"/>
    </row>
    <row r="11" spans="1:15">
      <c r="A11" s="32" t="s">
        <v>17</v>
      </c>
      <c r="B11" s="48" t="s">
        <v>225</v>
      </c>
      <c r="C11" s="33" t="s">
        <v>7</v>
      </c>
      <c r="D11" s="32" t="s">
        <v>57</v>
      </c>
      <c r="E11" s="86">
        <v>1400</v>
      </c>
      <c r="F11" s="191"/>
      <c r="G11" s="1084">
        <v>0.08</v>
      </c>
      <c r="H11" s="151">
        <f t="shared" ref="H11:H15" si="0">F11+(F11*G11)</f>
        <v>0</v>
      </c>
      <c r="I11" s="151">
        <f t="shared" ref="I11:I15" si="1">F11*E11</f>
        <v>0</v>
      </c>
      <c r="J11" s="151">
        <f t="shared" ref="J11:J14" si="2">K11-I11</f>
        <v>0</v>
      </c>
      <c r="K11" s="151">
        <f t="shared" ref="K11:K15" si="3">H11*E11</f>
        <v>0</v>
      </c>
      <c r="L11" s="183"/>
      <c r="M11" s="157"/>
      <c r="N11" s="157"/>
      <c r="O11" s="157"/>
    </row>
    <row r="12" spans="1:15" ht="51">
      <c r="A12" s="32" t="s">
        <v>18</v>
      </c>
      <c r="B12" s="33" t="s">
        <v>101</v>
      </c>
      <c r="C12" s="33" t="s">
        <v>7</v>
      </c>
      <c r="D12" s="32" t="s">
        <v>45</v>
      </c>
      <c r="E12" s="86">
        <v>5</v>
      </c>
      <c r="F12" s="191"/>
      <c r="G12" s="1084">
        <v>0.23</v>
      </c>
      <c r="H12" s="151">
        <f t="shared" si="0"/>
        <v>0</v>
      </c>
      <c r="I12" s="151">
        <f t="shared" si="1"/>
        <v>0</v>
      </c>
      <c r="J12" s="151">
        <f t="shared" si="2"/>
        <v>0</v>
      </c>
      <c r="K12" s="151">
        <f t="shared" si="3"/>
        <v>0</v>
      </c>
      <c r="L12" s="183"/>
      <c r="M12" s="157"/>
      <c r="N12" s="157"/>
      <c r="O12" s="157"/>
    </row>
    <row r="13" spans="1:15" ht="51">
      <c r="A13" s="32" t="s">
        <v>19</v>
      </c>
      <c r="B13" s="33" t="s">
        <v>163</v>
      </c>
      <c r="C13" s="33" t="s">
        <v>7</v>
      </c>
      <c r="D13" s="32" t="s">
        <v>45</v>
      </c>
      <c r="E13" s="86">
        <v>3</v>
      </c>
      <c r="F13" s="191"/>
      <c r="G13" s="1084">
        <v>0.08</v>
      </c>
      <c r="H13" s="151">
        <f t="shared" si="0"/>
        <v>0</v>
      </c>
      <c r="I13" s="151">
        <f t="shared" si="1"/>
        <v>0</v>
      </c>
      <c r="J13" s="151">
        <f t="shared" si="2"/>
        <v>0</v>
      </c>
      <c r="K13" s="151">
        <f t="shared" si="3"/>
        <v>0</v>
      </c>
      <c r="L13" s="183"/>
      <c r="M13" s="157"/>
      <c r="N13" s="157"/>
      <c r="O13" s="157"/>
    </row>
    <row r="14" spans="1:15">
      <c r="A14" s="32" t="s">
        <v>20</v>
      </c>
      <c r="B14" s="104" t="s">
        <v>222</v>
      </c>
      <c r="C14" s="33" t="s">
        <v>7</v>
      </c>
      <c r="D14" s="32" t="s">
        <v>45</v>
      </c>
      <c r="E14" s="86">
        <v>5</v>
      </c>
      <c r="F14" s="191"/>
      <c r="G14" s="1084">
        <v>0.23</v>
      </c>
      <c r="H14" s="151">
        <f t="shared" si="0"/>
        <v>0</v>
      </c>
      <c r="I14" s="151">
        <f t="shared" si="1"/>
        <v>0</v>
      </c>
      <c r="J14" s="151">
        <f t="shared" si="2"/>
        <v>0</v>
      </c>
      <c r="K14" s="151">
        <f t="shared" si="3"/>
        <v>0</v>
      </c>
      <c r="L14" s="183"/>
      <c r="M14" s="157"/>
      <c r="N14" s="157"/>
      <c r="O14" s="157"/>
    </row>
    <row r="15" spans="1:15">
      <c r="A15" s="45" t="s">
        <v>21</v>
      </c>
      <c r="B15" s="246" t="s">
        <v>159</v>
      </c>
      <c r="C15" s="245" t="s">
        <v>7</v>
      </c>
      <c r="D15" s="114" t="s">
        <v>45</v>
      </c>
      <c r="E15" s="227">
        <v>5</v>
      </c>
      <c r="F15" s="191"/>
      <c r="G15" s="1084">
        <v>0.23</v>
      </c>
      <c r="H15" s="151">
        <f t="shared" si="0"/>
        <v>0</v>
      </c>
      <c r="I15" s="151">
        <f t="shared" si="1"/>
        <v>0</v>
      </c>
      <c r="J15" s="151">
        <f t="shared" ref="J15" si="4">K15-I15</f>
        <v>0</v>
      </c>
      <c r="K15" s="151">
        <f t="shared" si="3"/>
        <v>0</v>
      </c>
      <c r="L15" s="183"/>
      <c r="M15" s="157"/>
      <c r="N15" s="157"/>
      <c r="O15" s="157"/>
    </row>
    <row r="16" spans="1:15">
      <c r="A16" s="1478" t="s">
        <v>9</v>
      </c>
      <c r="B16" s="1479"/>
      <c r="C16" s="1479"/>
      <c r="D16" s="1479"/>
      <c r="E16" s="1479"/>
      <c r="F16" s="1479"/>
      <c r="G16" s="1479"/>
      <c r="H16" s="1480"/>
      <c r="I16" s="156">
        <f>SUM(I10:I15)</f>
        <v>0</v>
      </c>
      <c r="J16" s="205" t="s">
        <v>9</v>
      </c>
      <c r="K16" s="156">
        <f>SUM(K10:K15)</f>
        <v>0</v>
      </c>
      <c r="L16" s="13"/>
      <c r="M16" s="40"/>
      <c r="N16" s="40"/>
      <c r="O16" s="40"/>
    </row>
    <row r="17" spans="1:15">
      <c r="A17" s="40"/>
      <c r="B17" s="40"/>
      <c r="C17" s="40"/>
      <c r="D17" s="40"/>
      <c r="E17" s="40"/>
      <c r="F17" s="40"/>
      <c r="G17" s="40"/>
      <c r="H17" s="40"/>
      <c r="I17" s="40"/>
      <c r="J17" s="40"/>
      <c r="K17" s="1118"/>
      <c r="L17" s="40"/>
      <c r="M17" s="40"/>
      <c r="N17" s="40"/>
      <c r="O17" s="40"/>
    </row>
    <row r="18" spans="1:15">
      <c r="A18" s="40"/>
      <c r="B18" s="20"/>
      <c r="C18" s="4"/>
      <c r="D18" s="21"/>
      <c r="E18" s="22"/>
      <c r="F18" s="22"/>
      <c r="G18" s="22"/>
      <c r="H18" s="22"/>
      <c r="I18" s="40"/>
      <c r="J18" s="40"/>
      <c r="K18" s="40"/>
      <c r="L18" s="40"/>
      <c r="M18" s="40"/>
      <c r="N18" s="40"/>
      <c r="O18" s="40"/>
    </row>
    <row r="19" spans="1:15">
      <c r="A19" s="40"/>
      <c r="B19" s="4"/>
      <c r="C19" s="4"/>
      <c r="D19" s="21"/>
      <c r="E19" s="22"/>
      <c r="F19" s="22"/>
      <c r="G19" s="22"/>
      <c r="H19" s="22"/>
      <c r="I19" s="40"/>
      <c r="J19" s="40"/>
      <c r="K19" s="40"/>
      <c r="L19" s="40"/>
      <c r="M19" s="40"/>
      <c r="N19" s="40"/>
      <c r="O19" s="40"/>
    </row>
    <row r="20" spans="1:15">
      <c r="A20" s="40"/>
      <c r="B20" s="4"/>
      <c r="C20" s="4"/>
      <c r="D20" s="21"/>
      <c r="E20" s="22"/>
      <c r="F20" s="22"/>
      <c r="G20" s="22"/>
      <c r="H20" s="22"/>
      <c r="I20" s="40"/>
      <c r="J20" s="40"/>
      <c r="K20" s="40"/>
      <c r="L20" s="40"/>
      <c r="M20" s="40"/>
      <c r="N20" s="40"/>
      <c r="O20" s="40"/>
    </row>
    <row r="21" spans="1:15">
      <c r="A21" s="40"/>
      <c r="B21" s="23"/>
      <c r="C21" s="7"/>
      <c r="D21" s="25"/>
      <c r="E21" s="26"/>
      <c r="F21" s="1473" t="s">
        <v>11</v>
      </c>
      <c r="G21" s="1473"/>
      <c r="H21" s="1473"/>
      <c r="I21" s="40"/>
      <c r="J21" s="40"/>
      <c r="K21" s="40"/>
      <c r="L21" s="40"/>
      <c r="M21" s="40"/>
      <c r="N21" s="40"/>
      <c r="O21" s="40"/>
    </row>
    <row r="22" spans="1:15">
      <c r="A22" s="40"/>
      <c r="B22" s="27" t="s">
        <v>12</v>
      </c>
      <c r="C22" s="24"/>
      <c r="D22" s="25"/>
      <c r="E22" s="26"/>
      <c r="F22" s="1473" t="s">
        <v>13</v>
      </c>
      <c r="G22" s="1473"/>
      <c r="H22" s="1473"/>
      <c r="I22" s="40"/>
      <c r="J22" s="40"/>
      <c r="K22" s="40"/>
      <c r="L22" s="40"/>
      <c r="M22" s="40"/>
      <c r="N22" s="40"/>
      <c r="O22" s="40"/>
    </row>
  </sheetData>
  <mergeCells count="6">
    <mergeCell ref="A3:L3"/>
    <mergeCell ref="A9:L9"/>
    <mergeCell ref="A16:H16"/>
    <mergeCell ref="F21:H21"/>
    <mergeCell ref="F22:H22"/>
    <mergeCell ref="L6:O6"/>
  </mergeCells>
  <pageMargins left="0.7" right="0.7" top="0.75" bottom="0.75" header="0.3" footer="0.3"/>
  <pageSetup paperSize="9" scale="65"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MK21"/>
  <sheetViews>
    <sheetView zoomScale="90" zoomScaleNormal="90" workbookViewId="0">
      <selection activeCell="B7" sqref="B7"/>
    </sheetView>
  </sheetViews>
  <sheetFormatPr defaultColWidth="9.85546875" defaultRowHeight="14.25"/>
  <cols>
    <col min="1" max="1" width="5.140625" style="415" customWidth="1"/>
    <col min="2" max="2" width="46.42578125" style="415" customWidth="1"/>
    <col min="3" max="3" width="9.42578125" style="415" customWidth="1"/>
    <col min="4" max="4" width="10.7109375" style="415" customWidth="1"/>
    <col min="5" max="5" width="4.85546875" style="415" bestFit="1" customWidth="1"/>
    <col min="6" max="6" width="13.140625" style="415" customWidth="1"/>
    <col min="7" max="7" width="10.42578125" style="415" customWidth="1"/>
    <col min="8" max="8" width="19.140625" style="415" customWidth="1"/>
    <col min="9" max="9" width="16.140625" style="415" customWidth="1"/>
    <col min="10" max="10" width="22.7109375" style="415" bestFit="1" customWidth="1"/>
    <col min="11" max="11" width="16.140625" style="415" bestFit="1" customWidth="1"/>
    <col min="12" max="12" width="13.140625" style="415" bestFit="1" customWidth="1"/>
    <col min="13" max="254" width="9.28515625" style="415" customWidth="1"/>
    <col min="255" max="255" width="5.140625" style="415" customWidth="1"/>
    <col min="256" max="256" width="46.42578125" style="415" customWidth="1"/>
    <col min="257" max="257" width="11.85546875" style="415" customWidth="1"/>
    <col min="258" max="258" width="5.28515625" style="415" customWidth="1"/>
    <col min="259" max="259" width="16.42578125" style="415" customWidth="1"/>
    <col min="260" max="260" width="10.42578125" style="415" customWidth="1"/>
    <col min="261" max="261" width="15.85546875" style="415" customWidth="1"/>
    <col min="262" max="262" width="14.7109375" style="415" customWidth="1"/>
    <col min="263" max="263" width="15" style="415" customWidth="1"/>
    <col min="264" max="265" width="15.42578125" style="415" customWidth="1"/>
    <col min="266" max="266" width="27" style="415" customWidth="1"/>
    <col min="267" max="267" width="17.85546875" style="415" customWidth="1"/>
    <col min="268" max="268" width="14" style="415" customWidth="1"/>
    <col min="269" max="510" width="9.28515625" style="415" customWidth="1"/>
    <col min="511" max="511" width="5.140625" style="415" customWidth="1"/>
    <col min="512" max="512" width="46.42578125" style="415" customWidth="1"/>
    <col min="513" max="513" width="11.85546875" style="415" customWidth="1"/>
    <col min="514" max="514" width="5.28515625" style="415" customWidth="1"/>
    <col min="515" max="515" width="16.42578125" style="415" customWidth="1"/>
    <col min="516" max="516" width="10.42578125" style="415" customWidth="1"/>
    <col min="517" max="517" width="15.85546875" style="415" customWidth="1"/>
    <col min="518" max="518" width="14.7109375" style="415" customWidth="1"/>
    <col min="519" max="519" width="15" style="415" customWidth="1"/>
    <col min="520" max="521" width="15.42578125" style="415" customWidth="1"/>
    <col min="522" max="522" width="27" style="415" customWidth="1"/>
    <col min="523" max="523" width="17.85546875" style="415" customWidth="1"/>
    <col min="524" max="524" width="14" style="415" customWidth="1"/>
    <col min="525" max="766" width="9.28515625" style="415" customWidth="1"/>
    <col min="767" max="767" width="5.140625" style="415" customWidth="1"/>
    <col min="768" max="768" width="46.42578125" style="415" customWidth="1"/>
    <col min="769" max="769" width="11.85546875" style="415" customWidth="1"/>
    <col min="770" max="770" width="5.28515625" style="415" customWidth="1"/>
    <col min="771" max="771" width="16.42578125" style="415" customWidth="1"/>
    <col min="772" max="772" width="10.42578125" style="415" customWidth="1"/>
    <col min="773" max="773" width="15.85546875" style="415" customWidth="1"/>
    <col min="774" max="774" width="14.7109375" style="415" customWidth="1"/>
    <col min="775" max="775" width="15" style="415" customWidth="1"/>
    <col min="776" max="777" width="15.42578125" style="415" customWidth="1"/>
    <col min="778" max="778" width="27" style="415" customWidth="1"/>
    <col min="779" max="779" width="17.85546875" style="415" customWidth="1"/>
    <col min="780" max="780" width="14" style="415" customWidth="1"/>
    <col min="781" max="1021" width="9.28515625" style="415" customWidth="1"/>
    <col min="1022" max="1022" width="9.85546875" style="415" customWidth="1"/>
    <col min="1023" max="1023" width="9.85546875" style="778" customWidth="1"/>
    <col min="1024" max="16384" width="9.85546875" style="778"/>
  </cols>
  <sheetData>
    <row r="1" spans="1:1025" s="755" customFormat="1">
      <c r="A1" s="751"/>
      <c r="B1" s="753" t="s">
        <v>935</v>
      </c>
      <c r="C1" s="752"/>
      <c r="D1" s="752"/>
      <c r="E1" s="753"/>
      <c r="F1" s="753"/>
      <c r="G1" s="752"/>
      <c r="H1" s="752"/>
      <c r="I1" s="752"/>
      <c r="J1" s="752"/>
      <c r="K1" s="752"/>
      <c r="L1" s="752"/>
      <c r="M1" s="752"/>
      <c r="N1" s="752"/>
      <c r="O1" s="752"/>
      <c r="P1" s="754" t="s">
        <v>240</v>
      </c>
    </row>
    <row r="2" spans="1:1025" s="755" customFormat="1">
      <c r="A2" s="756"/>
      <c r="B2" s="753"/>
      <c r="C2" s="753"/>
      <c r="D2" s="753" t="s">
        <v>239</v>
      </c>
      <c r="E2" s="753"/>
      <c r="F2" s="753"/>
      <c r="G2" s="753"/>
      <c r="H2" s="753"/>
      <c r="I2" s="753"/>
      <c r="J2" s="753"/>
      <c r="K2" s="753"/>
      <c r="L2" s="753"/>
      <c r="M2" s="753"/>
      <c r="N2" s="753"/>
      <c r="O2" s="753"/>
      <c r="P2" s="753"/>
    </row>
    <row r="3" spans="1:1025" s="755" customFormat="1" ht="54" customHeight="1">
      <c r="A3" s="756"/>
      <c r="B3" s="1587" t="s">
        <v>238</v>
      </c>
      <c r="C3" s="1587"/>
      <c r="D3" s="1587"/>
      <c r="E3" s="1587"/>
      <c r="F3" s="1587"/>
      <c r="G3" s="1587"/>
      <c r="H3" s="1587"/>
      <c r="I3" s="1587"/>
      <c r="J3" s="1587"/>
      <c r="K3" s="409"/>
      <c r="L3" s="409"/>
      <c r="M3" s="409"/>
      <c r="N3" s="752"/>
      <c r="O3" s="752"/>
      <c r="P3" s="752"/>
    </row>
    <row r="4" spans="1:1025">
      <c r="C4" s="419"/>
      <c r="D4" s="439"/>
      <c r="E4" s="439"/>
      <c r="F4" s="459"/>
      <c r="G4" s="443"/>
      <c r="H4" s="443"/>
      <c r="I4" s="443"/>
      <c r="J4" s="443"/>
      <c r="K4" s="443"/>
      <c r="L4" s="443"/>
    </row>
    <row r="5" spans="1:1025" ht="18.75" customHeight="1" thickBot="1">
      <c r="A5" s="1588" t="s">
        <v>539</v>
      </c>
      <c r="B5" s="1588"/>
      <c r="C5" s="419"/>
      <c r="D5" s="439"/>
      <c r="E5" s="439"/>
      <c r="F5" s="459"/>
      <c r="G5" s="458"/>
      <c r="H5" s="458"/>
      <c r="I5" s="446"/>
      <c r="J5" s="446"/>
      <c r="K5" s="446"/>
      <c r="L5" s="446"/>
    </row>
    <row r="6" spans="1:1025" ht="18.75" customHeight="1" thickBot="1">
      <c r="A6" s="1589" t="s">
        <v>43</v>
      </c>
      <c r="B6" s="1589"/>
      <c r="C6" s="757"/>
      <c r="D6" s="1590"/>
      <c r="E6" s="1590"/>
      <c r="F6" s="755"/>
      <c r="G6" s="755"/>
      <c r="H6" s="755"/>
      <c r="I6" s="755"/>
      <c r="J6" s="403"/>
      <c r="K6" s="403"/>
      <c r="L6" s="1533" t="s">
        <v>1</v>
      </c>
      <c r="M6" s="1533"/>
      <c r="N6" s="1533"/>
      <c r="O6" s="1533"/>
      <c r="P6" s="1533"/>
    </row>
    <row r="7" spans="1:1025" ht="81.75" customHeight="1" thickBot="1">
      <c r="A7" s="758" t="s">
        <v>2</v>
      </c>
      <c r="B7" s="758" t="s">
        <v>3</v>
      </c>
      <c r="C7" s="758" t="s">
        <v>4</v>
      </c>
      <c r="D7" s="402" t="s">
        <v>94</v>
      </c>
      <c r="E7" s="401" t="s">
        <v>191</v>
      </c>
      <c r="F7" s="400" t="s">
        <v>202</v>
      </c>
      <c r="G7" s="400" t="s">
        <v>193</v>
      </c>
      <c r="H7" s="400" t="s">
        <v>242</v>
      </c>
      <c r="I7" s="400" t="s">
        <v>262</v>
      </c>
      <c r="J7" s="400" t="s">
        <v>196</v>
      </c>
      <c r="K7" s="400" t="s">
        <v>261</v>
      </c>
      <c r="L7" s="1534" t="s">
        <v>260</v>
      </c>
      <c r="M7" s="1534"/>
      <c r="N7" s="399" t="s">
        <v>259</v>
      </c>
      <c r="O7" s="399" t="s">
        <v>199</v>
      </c>
      <c r="P7" s="399" t="s">
        <v>6</v>
      </c>
    </row>
    <row r="8" spans="1:1025">
      <c r="A8" s="759">
        <v>1</v>
      </c>
      <c r="B8" s="759">
        <v>2</v>
      </c>
      <c r="C8" s="759">
        <v>3</v>
      </c>
      <c r="D8" s="422">
        <v>4</v>
      </c>
      <c r="E8" s="422">
        <v>5</v>
      </c>
      <c r="F8" s="423">
        <v>6</v>
      </c>
      <c r="G8" s="423">
        <v>7</v>
      </c>
      <c r="H8" s="423">
        <v>8</v>
      </c>
      <c r="I8" s="423">
        <v>9</v>
      </c>
      <c r="J8" s="423">
        <v>10</v>
      </c>
      <c r="K8" s="423">
        <v>11</v>
      </c>
      <c r="L8" s="423">
        <v>12</v>
      </c>
      <c r="M8" s="423">
        <v>13</v>
      </c>
      <c r="N8" s="423">
        <v>14</v>
      </c>
      <c r="O8" s="423">
        <v>15</v>
      </c>
      <c r="P8" s="424">
        <v>16</v>
      </c>
    </row>
    <row r="9" spans="1:1025">
      <c r="A9" s="1585"/>
      <c r="B9" s="1585"/>
      <c r="C9" s="1585"/>
      <c r="D9" s="1585"/>
      <c r="E9" s="1585"/>
      <c r="F9" s="1585"/>
      <c r="G9" s="1585"/>
      <c r="H9" s="1585"/>
      <c r="I9" s="1585"/>
      <c r="J9" s="1585"/>
      <c r="K9" s="1585"/>
      <c r="L9" s="1585"/>
      <c r="M9" s="1585"/>
      <c r="N9" s="1585"/>
      <c r="O9" s="1585"/>
      <c r="P9" s="1585"/>
    </row>
    <row r="10" spans="1:1025" ht="38.25">
      <c r="A10" s="760" t="s">
        <v>16</v>
      </c>
      <c r="B10" s="1226" t="s">
        <v>305</v>
      </c>
      <c r="C10" s="761" t="s">
        <v>306</v>
      </c>
      <c r="D10" s="762" t="s">
        <v>45</v>
      </c>
      <c r="E10" s="762">
        <v>2</v>
      </c>
      <c r="F10" s="763"/>
      <c r="G10" s="764">
        <v>0.08</v>
      </c>
      <c r="H10" s="451">
        <f t="shared" ref="H10:H15" si="0">F10*1.08</f>
        <v>0</v>
      </c>
      <c r="I10" s="451">
        <f t="shared" ref="I10:I15" si="1">F10*E10</f>
        <v>0</v>
      </c>
      <c r="J10" s="451">
        <f t="shared" ref="J10:J15" si="2">K10-I10</f>
        <v>0</v>
      </c>
      <c r="K10" s="451">
        <f t="shared" ref="K10:K15" si="3">H10*E10</f>
        <v>0</v>
      </c>
      <c r="L10" s="765"/>
      <c r="M10" s="432"/>
      <c r="N10" s="432"/>
      <c r="O10" s="432"/>
      <c r="P10" s="432"/>
    </row>
    <row r="11" spans="1:1025" ht="38.25">
      <c r="A11" s="766" t="s">
        <v>17</v>
      </c>
      <c r="B11" s="624" t="s">
        <v>307</v>
      </c>
      <c r="C11" s="624" t="s">
        <v>306</v>
      </c>
      <c r="D11" s="767" t="s">
        <v>45</v>
      </c>
      <c r="E11" s="767">
        <v>2</v>
      </c>
      <c r="F11" s="768"/>
      <c r="G11" s="764">
        <v>0.08</v>
      </c>
      <c r="H11" s="769">
        <f t="shared" si="0"/>
        <v>0</v>
      </c>
      <c r="I11" s="769">
        <f t="shared" si="1"/>
        <v>0</v>
      </c>
      <c r="J11" s="769">
        <f t="shared" si="2"/>
        <v>0</v>
      </c>
      <c r="K11" s="769">
        <f t="shared" si="3"/>
        <v>0</v>
      </c>
      <c r="L11" s="770"/>
      <c r="M11" s="771"/>
      <c r="N11" s="771"/>
      <c r="O11" s="771"/>
      <c r="P11" s="771"/>
    </row>
    <row r="12" spans="1:1025" ht="25.5">
      <c r="A12" s="766" t="s">
        <v>18</v>
      </c>
      <c r="B12" s="624" t="s">
        <v>308</v>
      </c>
      <c r="C12" s="624" t="s">
        <v>309</v>
      </c>
      <c r="D12" s="767" t="s">
        <v>45</v>
      </c>
      <c r="E12" s="767">
        <v>2</v>
      </c>
      <c r="F12" s="768"/>
      <c r="G12" s="764">
        <v>0.08</v>
      </c>
      <c r="H12" s="769">
        <f t="shared" si="0"/>
        <v>0</v>
      </c>
      <c r="I12" s="769">
        <f t="shared" si="1"/>
        <v>0</v>
      </c>
      <c r="J12" s="769">
        <f t="shared" si="2"/>
        <v>0</v>
      </c>
      <c r="K12" s="769">
        <f t="shared" si="3"/>
        <v>0</v>
      </c>
      <c r="L12" s="770"/>
      <c r="M12" s="771"/>
      <c r="N12" s="771"/>
      <c r="O12" s="771"/>
      <c r="P12" s="771"/>
    </row>
    <row r="13" spans="1:1025" ht="25.5">
      <c r="A13" s="766" t="s">
        <v>19</v>
      </c>
      <c r="B13" s="624" t="s">
        <v>310</v>
      </c>
      <c r="C13" s="624" t="s">
        <v>311</v>
      </c>
      <c r="D13" s="767" t="s">
        <v>45</v>
      </c>
      <c r="E13" s="767">
        <v>2</v>
      </c>
      <c r="F13" s="768"/>
      <c r="G13" s="764">
        <v>0.08</v>
      </c>
      <c r="H13" s="769">
        <f t="shared" si="0"/>
        <v>0</v>
      </c>
      <c r="I13" s="769">
        <f t="shared" si="1"/>
        <v>0</v>
      </c>
      <c r="J13" s="769">
        <f t="shared" si="2"/>
        <v>0</v>
      </c>
      <c r="K13" s="769">
        <f t="shared" si="3"/>
        <v>0</v>
      </c>
      <c r="L13" s="770"/>
      <c r="M13" s="771"/>
      <c r="N13" s="771"/>
      <c r="O13" s="771"/>
      <c r="P13" s="771"/>
    </row>
    <row r="14" spans="1:1025" ht="25.5">
      <c r="A14" s="766" t="s">
        <v>20</v>
      </c>
      <c r="B14" s="624" t="s">
        <v>312</v>
      </c>
      <c r="C14" s="624" t="s">
        <v>306</v>
      </c>
      <c r="D14" s="767" t="s">
        <v>45</v>
      </c>
      <c r="E14" s="767">
        <v>6</v>
      </c>
      <c r="F14" s="768"/>
      <c r="G14" s="764">
        <v>0.08</v>
      </c>
      <c r="H14" s="769">
        <f t="shared" si="0"/>
        <v>0</v>
      </c>
      <c r="I14" s="769">
        <f t="shared" si="1"/>
        <v>0</v>
      </c>
      <c r="J14" s="769">
        <f t="shared" si="2"/>
        <v>0</v>
      </c>
      <c r="K14" s="769">
        <f t="shared" si="3"/>
        <v>0</v>
      </c>
      <c r="L14" s="770"/>
      <c r="M14" s="771"/>
      <c r="N14" s="771"/>
      <c r="O14" s="771"/>
      <c r="P14" s="771"/>
    </row>
    <row r="15" spans="1:1025" ht="25.5">
      <c r="A15" s="766" t="s">
        <v>21</v>
      </c>
      <c r="B15" s="624" t="s">
        <v>313</v>
      </c>
      <c r="C15" s="624" t="s">
        <v>306</v>
      </c>
      <c r="D15" s="767" t="s">
        <v>45</v>
      </c>
      <c r="E15" s="767">
        <v>6</v>
      </c>
      <c r="F15" s="768"/>
      <c r="G15" s="764">
        <v>0.08</v>
      </c>
      <c r="H15" s="769">
        <f t="shared" si="0"/>
        <v>0</v>
      </c>
      <c r="I15" s="769">
        <f t="shared" si="1"/>
        <v>0</v>
      </c>
      <c r="J15" s="769">
        <f t="shared" si="2"/>
        <v>0</v>
      </c>
      <c r="K15" s="769">
        <f t="shared" si="3"/>
        <v>0</v>
      </c>
      <c r="L15" s="770"/>
      <c r="M15" s="771"/>
      <c r="N15" s="771"/>
      <c r="O15" s="771"/>
      <c r="P15" s="771"/>
    </row>
    <row r="16" spans="1:1025" s="755" customFormat="1" ht="12.75" customHeight="1">
      <c r="A16" s="1586"/>
      <c r="B16" s="1586"/>
      <c r="C16" s="1586"/>
      <c r="D16" s="1586"/>
      <c r="E16" s="1586"/>
      <c r="F16" s="1586"/>
      <c r="G16" s="1586"/>
      <c r="H16" s="489" t="s">
        <v>9</v>
      </c>
      <c r="I16" s="774">
        <f>SUM(I10:I15)</f>
        <v>0</v>
      </c>
      <c r="J16" s="393" t="s">
        <v>9</v>
      </c>
      <c r="K16" s="775">
        <f>SUM(K10:K15)</f>
        <v>0</v>
      </c>
      <c r="L16" s="390"/>
      <c r="M16" s="390"/>
      <c r="N16" s="390"/>
      <c r="O16" s="389"/>
      <c r="P16" s="388"/>
      <c r="Q16" s="388"/>
      <c r="R16" s="388"/>
      <c r="S16" s="388"/>
      <c r="T16" s="388"/>
      <c r="U16" s="388"/>
      <c r="V16" s="388"/>
      <c r="W16" s="388"/>
      <c r="X16" s="388"/>
      <c r="Y16" s="388"/>
      <c r="Z16" s="388"/>
      <c r="AA16" s="388"/>
      <c r="AB16" s="388"/>
      <c r="AC16" s="388"/>
      <c r="AD16" s="388"/>
      <c r="AE16" s="388"/>
      <c r="AF16" s="388"/>
      <c r="AG16" s="388"/>
      <c r="AH16" s="388"/>
      <c r="AI16" s="388"/>
      <c r="AJ16" s="388"/>
      <c r="AK16" s="388"/>
      <c r="AL16" s="388"/>
      <c r="AM16" s="388"/>
      <c r="AN16" s="388"/>
      <c r="AO16" s="388"/>
      <c r="AP16" s="388"/>
      <c r="AQ16" s="388"/>
      <c r="AR16" s="388"/>
      <c r="AS16" s="388"/>
      <c r="AT16" s="388"/>
      <c r="AU16" s="388"/>
      <c r="AV16" s="388"/>
      <c r="AW16" s="388"/>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8"/>
      <c r="BT16" s="388"/>
      <c r="BU16" s="388"/>
      <c r="BV16" s="388"/>
      <c r="BW16" s="388"/>
      <c r="BX16" s="388"/>
      <c r="BY16" s="388"/>
      <c r="BZ16" s="388"/>
      <c r="CA16" s="388"/>
      <c r="CB16" s="388"/>
      <c r="CC16" s="388"/>
      <c r="CD16" s="388"/>
      <c r="CE16" s="388"/>
      <c r="CF16" s="388"/>
      <c r="CG16" s="388"/>
      <c r="CH16" s="388"/>
      <c r="CI16" s="388"/>
      <c r="CJ16" s="388"/>
      <c r="CK16" s="388"/>
      <c r="CL16" s="388"/>
      <c r="CM16" s="388"/>
      <c r="CN16" s="388"/>
      <c r="CO16" s="388"/>
      <c r="CP16" s="388"/>
      <c r="CQ16" s="388"/>
      <c r="CR16" s="388"/>
      <c r="CS16" s="388"/>
      <c r="CT16" s="388"/>
      <c r="CU16" s="388"/>
      <c r="CV16" s="388"/>
      <c r="CW16" s="388"/>
      <c r="CX16" s="388"/>
      <c r="CY16" s="388"/>
      <c r="CZ16" s="388"/>
      <c r="DA16" s="388"/>
      <c r="DB16" s="388"/>
      <c r="DC16" s="388"/>
      <c r="DD16" s="388"/>
      <c r="DE16" s="388"/>
      <c r="DF16" s="388"/>
      <c r="DG16" s="388"/>
      <c r="DH16" s="388"/>
      <c r="DI16" s="388"/>
      <c r="DJ16" s="388"/>
      <c r="DK16" s="388"/>
      <c r="DL16" s="388"/>
      <c r="DM16" s="388"/>
      <c r="DN16" s="388"/>
      <c r="DO16" s="388"/>
      <c r="DP16" s="388"/>
      <c r="DQ16" s="388"/>
      <c r="DR16" s="388"/>
      <c r="DS16" s="388"/>
      <c r="DT16" s="388"/>
      <c r="DU16" s="388"/>
      <c r="DV16" s="388"/>
      <c r="DW16" s="388"/>
      <c r="DX16" s="388"/>
      <c r="DY16" s="388"/>
      <c r="DZ16" s="388"/>
      <c r="EA16" s="388"/>
      <c r="EB16" s="388"/>
      <c r="EC16" s="388"/>
      <c r="ED16" s="388"/>
      <c r="EE16" s="388"/>
      <c r="EF16" s="388"/>
      <c r="EG16" s="388"/>
      <c r="EH16" s="388"/>
      <c r="EI16" s="388"/>
      <c r="EJ16" s="388"/>
      <c r="EK16" s="388"/>
      <c r="EL16" s="388"/>
      <c r="EM16" s="388"/>
      <c r="EN16" s="388"/>
      <c r="EO16" s="388"/>
      <c r="EP16" s="388"/>
      <c r="EQ16" s="388"/>
      <c r="ER16" s="388"/>
      <c r="ES16" s="388"/>
      <c r="ET16" s="388"/>
      <c r="EU16" s="388"/>
      <c r="EV16" s="388"/>
      <c r="EW16" s="388"/>
      <c r="EX16" s="388"/>
      <c r="EY16" s="388"/>
      <c r="EZ16" s="388"/>
      <c r="FA16" s="388"/>
      <c r="FB16" s="388"/>
      <c r="FC16" s="388"/>
      <c r="FD16" s="388"/>
      <c r="FE16" s="388"/>
      <c r="FF16" s="388"/>
      <c r="FG16" s="388"/>
      <c r="FH16" s="388"/>
      <c r="FI16" s="388"/>
      <c r="FJ16" s="388"/>
      <c r="FK16" s="388"/>
      <c r="FL16" s="388"/>
      <c r="FM16" s="388"/>
      <c r="FN16" s="388"/>
      <c r="FO16" s="388"/>
      <c r="FP16" s="388"/>
      <c r="FQ16" s="388"/>
      <c r="FR16" s="388"/>
      <c r="FS16" s="388"/>
      <c r="FT16" s="388"/>
      <c r="FU16" s="388"/>
      <c r="FV16" s="388"/>
      <c r="FW16" s="388"/>
      <c r="FX16" s="388"/>
      <c r="FY16" s="388"/>
      <c r="FZ16" s="388"/>
      <c r="GA16" s="388"/>
      <c r="GB16" s="388"/>
      <c r="GC16" s="388"/>
      <c r="GD16" s="388"/>
      <c r="GE16" s="388"/>
      <c r="GF16" s="388"/>
      <c r="GG16" s="388"/>
      <c r="GH16" s="388"/>
      <c r="GI16" s="388"/>
      <c r="GJ16" s="388"/>
      <c r="GK16" s="388"/>
      <c r="GL16" s="388"/>
      <c r="GM16" s="388"/>
      <c r="GN16" s="388"/>
      <c r="GO16" s="388"/>
      <c r="GP16" s="388"/>
      <c r="GQ16" s="388"/>
      <c r="GR16" s="388"/>
      <c r="GS16" s="388"/>
      <c r="GT16" s="388"/>
      <c r="GU16" s="388"/>
      <c r="GV16" s="388"/>
      <c r="GW16" s="388"/>
      <c r="GX16" s="388"/>
      <c r="GY16" s="388"/>
      <c r="GZ16" s="388"/>
      <c r="HA16" s="388"/>
      <c r="HB16" s="388"/>
      <c r="HC16" s="388"/>
      <c r="HD16" s="388"/>
      <c r="HE16" s="388"/>
      <c r="HF16" s="388"/>
      <c r="HG16" s="388"/>
      <c r="HH16" s="388"/>
      <c r="HI16" s="388"/>
      <c r="HJ16" s="388"/>
      <c r="HK16" s="388"/>
      <c r="HL16" s="388"/>
      <c r="HM16" s="388"/>
      <c r="HN16" s="388"/>
      <c r="HO16" s="388"/>
      <c r="HP16" s="388"/>
      <c r="HQ16" s="388"/>
      <c r="HR16" s="388"/>
      <c r="HS16" s="388"/>
      <c r="HT16" s="388"/>
      <c r="HU16" s="388"/>
      <c r="HV16" s="388"/>
      <c r="HW16" s="388"/>
      <c r="HX16" s="388"/>
      <c r="HY16" s="388"/>
      <c r="HZ16" s="388"/>
      <c r="IA16" s="388"/>
      <c r="IB16" s="388"/>
      <c r="IC16" s="388"/>
      <c r="ID16" s="388"/>
      <c r="IE16" s="388"/>
      <c r="IF16" s="388"/>
      <c r="IG16" s="388"/>
      <c r="IH16" s="388"/>
      <c r="II16" s="388"/>
      <c r="IJ16" s="388"/>
      <c r="IK16" s="388"/>
      <c r="IL16" s="388"/>
      <c r="IM16" s="388"/>
      <c r="IN16" s="388"/>
      <c r="IO16" s="388"/>
      <c r="IP16" s="388"/>
      <c r="IQ16" s="388"/>
      <c r="IR16" s="388"/>
      <c r="IS16" s="388"/>
      <c r="IT16" s="388"/>
      <c r="IU16" s="388"/>
      <c r="IV16" s="388"/>
      <c r="IW16" s="388"/>
      <c r="IX16" s="388"/>
      <c r="IY16" s="388"/>
      <c r="IZ16" s="388"/>
      <c r="JA16" s="388"/>
      <c r="JB16" s="388"/>
      <c r="JC16" s="388"/>
      <c r="JD16" s="388"/>
      <c r="JE16" s="388"/>
      <c r="JF16" s="388"/>
      <c r="JG16" s="388"/>
      <c r="JH16" s="388"/>
      <c r="JI16" s="388"/>
      <c r="JJ16" s="388"/>
      <c r="JK16" s="388"/>
      <c r="JL16" s="388"/>
      <c r="JM16" s="388"/>
      <c r="JN16" s="388"/>
      <c r="JO16" s="388"/>
      <c r="JP16" s="388"/>
      <c r="JQ16" s="388"/>
      <c r="JR16" s="388"/>
      <c r="JS16" s="388"/>
      <c r="JT16" s="388"/>
      <c r="JU16" s="388"/>
      <c r="JV16" s="388"/>
      <c r="JW16" s="388"/>
      <c r="JX16" s="388"/>
      <c r="JY16" s="388"/>
      <c r="JZ16" s="388"/>
      <c r="KA16" s="388"/>
      <c r="KB16" s="388"/>
      <c r="KC16" s="388"/>
      <c r="KD16" s="388"/>
      <c r="KE16" s="388"/>
      <c r="KF16" s="388"/>
      <c r="KG16" s="388"/>
      <c r="KH16" s="388"/>
      <c r="KI16" s="388"/>
      <c r="KJ16" s="388"/>
      <c r="KK16" s="388"/>
      <c r="KL16" s="388"/>
      <c r="KM16" s="388"/>
      <c r="KN16" s="388"/>
      <c r="KO16" s="388"/>
      <c r="KP16" s="388"/>
      <c r="KQ16" s="388"/>
      <c r="KR16" s="388"/>
      <c r="KS16" s="388"/>
      <c r="KT16" s="388"/>
      <c r="KU16" s="388"/>
      <c r="KV16" s="388"/>
      <c r="KW16" s="388"/>
      <c r="KX16" s="388"/>
      <c r="KY16" s="388"/>
      <c r="KZ16" s="388"/>
      <c r="LA16" s="388"/>
      <c r="LB16" s="388"/>
      <c r="LC16" s="388"/>
      <c r="LD16" s="388"/>
      <c r="LE16" s="388"/>
      <c r="LF16" s="388"/>
      <c r="LG16" s="388"/>
      <c r="LH16" s="388"/>
      <c r="LI16" s="388"/>
      <c r="LJ16" s="388"/>
      <c r="LK16" s="388"/>
      <c r="LL16" s="388"/>
      <c r="LM16" s="388"/>
      <c r="LN16" s="388"/>
      <c r="LO16" s="388"/>
      <c r="LP16" s="388"/>
      <c r="LQ16" s="388"/>
      <c r="LR16" s="388"/>
      <c r="LS16" s="388"/>
      <c r="LT16" s="388"/>
      <c r="LU16" s="388"/>
      <c r="LV16" s="388"/>
      <c r="LW16" s="388"/>
      <c r="LX16" s="388"/>
      <c r="LY16" s="388"/>
      <c r="LZ16" s="388"/>
      <c r="MA16" s="388"/>
      <c r="MB16" s="388"/>
      <c r="MC16" s="388"/>
      <c r="MD16" s="388"/>
      <c r="ME16" s="388"/>
      <c r="MF16" s="388"/>
      <c r="MG16" s="388"/>
      <c r="MH16" s="388"/>
      <c r="MI16" s="388"/>
      <c r="MJ16" s="388"/>
      <c r="MK16" s="388"/>
      <c r="ML16" s="388"/>
      <c r="MM16" s="388"/>
      <c r="MN16" s="388"/>
      <c r="MO16" s="388"/>
      <c r="MP16" s="388"/>
      <c r="MQ16" s="388"/>
      <c r="MR16" s="388"/>
      <c r="MS16" s="388"/>
      <c r="MT16" s="388"/>
      <c r="MU16" s="388"/>
      <c r="MV16" s="388"/>
      <c r="MW16" s="388"/>
      <c r="MX16" s="388"/>
      <c r="MY16" s="388"/>
      <c r="MZ16" s="388"/>
      <c r="NA16" s="388"/>
      <c r="NB16" s="388"/>
      <c r="NC16" s="388"/>
      <c r="ND16" s="388"/>
      <c r="NE16" s="388"/>
      <c r="NF16" s="388"/>
      <c r="NG16" s="388"/>
      <c r="NH16" s="388"/>
      <c r="NI16" s="388"/>
      <c r="NJ16" s="388"/>
      <c r="NK16" s="388"/>
      <c r="NL16" s="388"/>
      <c r="NM16" s="388"/>
      <c r="NN16" s="388"/>
      <c r="NO16" s="388"/>
      <c r="NP16" s="388"/>
      <c r="NQ16" s="388"/>
      <c r="NR16" s="388"/>
      <c r="NS16" s="388"/>
      <c r="NT16" s="388"/>
      <c r="NU16" s="388"/>
      <c r="NV16" s="388"/>
      <c r="NW16" s="388"/>
      <c r="NX16" s="388"/>
      <c r="NY16" s="388"/>
      <c r="NZ16" s="388"/>
      <c r="OA16" s="388"/>
      <c r="OB16" s="388"/>
      <c r="OC16" s="388"/>
      <c r="OD16" s="388"/>
      <c r="OE16" s="388"/>
      <c r="OF16" s="388"/>
      <c r="OG16" s="388"/>
      <c r="OH16" s="388"/>
      <c r="OI16" s="388"/>
      <c r="OJ16" s="388"/>
      <c r="OK16" s="388"/>
      <c r="OL16" s="388"/>
      <c r="OM16" s="388"/>
      <c r="ON16" s="388"/>
      <c r="OO16" s="388"/>
      <c r="OP16" s="388"/>
      <c r="OQ16" s="388"/>
      <c r="OR16" s="388"/>
      <c r="OS16" s="388"/>
      <c r="OT16" s="388"/>
      <c r="OU16" s="388"/>
      <c r="OV16" s="388"/>
      <c r="OW16" s="388"/>
      <c r="OX16" s="388"/>
      <c r="OY16" s="388"/>
      <c r="OZ16" s="388"/>
      <c r="PA16" s="388"/>
      <c r="PB16" s="388"/>
      <c r="PC16" s="388"/>
      <c r="PD16" s="388"/>
      <c r="PE16" s="388"/>
      <c r="PF16" s="388"/>
      <c r="PG16" s="388"/>
      <c r="PH16" s="388"/>
      <c r="PI16" s="388"/>
      <c r="PJ16" s="388"/>
      <c r="PK16" s="388"/>
      <c r="PL16" s="388"/>
      <c r="PM16" s="388"/>
      <c r="PN16" s="388"/>
      <c r="PO16" s="388"/>
      <c r="PP16" s="388"/>
      <c r="PQ16" s="388"/>
      <c r="PR16" s="388"/>
      <c r="PS16" s="388"/>
      <c r="PT16" s="388"/>
      <c r="PU16" s="388"/>
      <c r="PV16" s="388"/>
      <c r="PW16" s="388"/>
      <c r="PX16" s="388"/>
      <c r="PY16" s="388"/>
      <c r="PZ16" s="388"/>
      <c r="QA16" s="388"/>
      <c r="QB16" s="388"/>
      <c r="QC16" s="388"/>
      <c r="QD16" s="388"/>
      <c r="QE16" s="388"/>
      <c r="QF16" s="388"/>
      <c r="QG16" s="388"/>
      <c r="QH16" s="388"/>
      <c r="QI16" s="388"/>
      <c r="QJ16" s="388"/>
      <c r="QK16" s="388"/>
      <c r="QL16" s="388"/>
      <c r="QM16" s="388"/>
      <c r="QN16" s="388"/>
      <c r="QO16" s="388"/>
      <c r="QP16" s="388"/>
      <c r="QQ16" s="388"/>
      <c r="QR16" s="388"/>
      <c r="QS16" s="388"/>
      <c r="QT16" s="388"/>
      <c r="QU16" s="388"/>
      <c r="QV16" s="388"/>
      <c r="QW16" s="388"/>
      <c r="QX16" s="388"/>
      <c r="QY16" s="388"/>
      <c r="QZ16" s="388"/>
      <c r="RA16" s="388"/>
      <c r="RB16" s="388"/>
      <c r="RC16" s="388"/>
      <c r="RD16" s="388"/>
      <c r="RE16" s="388"/>
      <c r="RF16" s="388"/>
      <c r="RG16" s="388"/>
      <c r="RH16" s="388"/>
      <c r="RI16" s="388"/>
      <c r="RJ16" s="388"/>
      <c r="RK16" s="388"/>
      <c r="RL16" s="388"/>
      <c r="RM16" s="388"/>
      <c r="RN16" s="388"/>
      <c r="RO16" s="388"/>
      <c r="RP16" s="388"/>
      <c r="RQ16" s="388"/>
      <c r="RR16" s="388"/>
      <c r="RS16" s="388"/>
      <c r="RT16" s="388"/>
      <c r="RU16" s="388"/>
      <c r="RV16" s="388"/>
      <c r="RW16" s="388"/>
      <c r="RX16" s="388"/>
      <c r="RY16" s="388"/>
      <c r="RZ16" s="388"/>
      <c r="SA16" s="388"/>
      <c r="SB16" s="388"/>
      <c r="SC16" s="388"/>
      <c r="SD16" s="388"/>
      <c r="SE16" s="388"/>
      <c r="SF16" s="388"/>
      <c r="SG16" s="388"/>
      <c r="SH16" s="388"/>
      <c r="SI16" s="388"/>
      <c r="SJ16" s="388"/>
      <c r="SK16" s="388"/>
      <c r="SL16" s="388"/>
      <c r="SM16" s="388"/>
      <c r="SN16" s="388"/>
      <c r="SO16" s="388"/>
      <c r="SP16" s="388"/>
      <c r="SQ16" s="388"/>
      <c r="SR16" s="388"/>
      <c r="SS16" s="388"/>
      <c r="ST16" s="388"/>
      <c r="SU16" s="388"/>
      <c r="SV16" s="388"/>
      <c r="SW16" s="388"/>
      <c r="SX16" s="388"/>
      <c r="SY16" s="388"/>
      <c r="SZ16" s="388"/>
      <c r="TA16" s="388"/>
      <c r="TB16" s="388"/>
      <c r="TC16" s="388"/>
      <c r="TD16" s="388"/>
      <c r="TE16" s="388"/>
      <c r="TF16" s="388"/>
      <c r="TG16" s="388"/>
      <c r="TH16" s="388"/>
      <c r="TI16" s="388"/>
      <c r="TJ16" s="388"/>
      <c r="TK16" s="388"/>
      <c r="TL16" s="388"/>
      <c r="TM16" s="388"/>
      <c r="TN16" s="388"/>
      <c r="TO16" s="388"/>
      <c r="TP16" s="388"/>
      <c r="TQ16" s="388"/>
      <c r="TR16" s="388"/>
      <c r="TS16" s="388"/>
      <c r="TT16" s="388"/>
      <c r="TU16" s="388"/>
      <c r="TV16" s="388"/>
      <c r="TW16" s="388"/>
      <c r="TX16" s="388"/>
      <c r="TY16" s="388"/>
      <c r="TZ16" s="388"/>
      <c r="UA16" s="388"/>
      <c r="UB16" s="388"/>
      <c r="UC16" s="388"/>
      <c r="UD16" s="388"/>
      <c r="UE16" s="388"/>
      <c r="UF16" s="388"/>
      <c r="UG16" s="388"/>
      <c r="UH16" s="388"/>
      <c r="UI16" s="388"/>
      <c r="UJ16" s="388"/>
      <c r="UK16" s="388"/>
      <c r="UL16" s="388"/>
      <c r="UM16" s="388"/>
      <c r="UN16" s="388"/>
      <c r="UO16" s="388"/>
      <c r="UP16" s="388"/>
      <c r="UQ16" s="388"/>
      <c r="UR16" s="388"/>
      <c r="US16" s="388"/>
      <c r="UT16" s="388"/>
      <c r="UU16" s="388"/>
      <c r="UV16" s="388"/>
      <c r="UW16" s="388"/>
      <c r="UX16" s="388"/>
      <c r="UY16" s="388"/>
      <c r="UZ16" s="388"/>
      <c r="VA16" s="388"/>
      <c r="VB16" s="388"/>
      <c r="VC16" s="388"/>
      <c r="VD16" s="388"/>
      <c r="VE16" s="388"/>
      <c r="VF16" s="388"/>
      <c r="VG16" s="388"/>
      <c r="VH16" s="388"/>
      <c r="VI16" s="388"/>
      <c r="VJ16" s="388"/>
      <c r="VK16" s="388"/>
      <c r="VL16" s="388"/>
      <c r="VM16" s="388"/>
      <c r="VN16" s="388"/>
      <c r="VO16" s="388"/>
      <c r="VP16" s="388"/>
      <c r="VQ16" s="388"/>
      <c r="VR16" s="388"/>
      <c r="VS16" s="388"/>
      <c r="VT16" s="388"/>
      <c r="VU16" s="388"/>
      <c r="VV16" s="388"/>
      <c r="VW16" s="388"/>
      <c r="VX16" s="388"/>
      <c r="VY16" s="388"/>
      <c r="VZ16" s="388"/>
      <c r="WA16" s="388"/>
      <c r="WB16" s="388"/>
      <c r="WC16" s="388"/>
      <c r="WD16" s="388"/>
      <c r="WE16" s="388"/>
      <c r="WF16" s="388"/>
      <c r="WG16" s="388"/>
      <c r="WH16" s="388"/>
      <c r="WI16" s="388"/>
      <c r="WJ16" s="388"/>
      <c r="WK16" s="388"/>
      <c r="WL16" s="388"/>
      <c r="WM16" s="388"/>
      <c r="WN16" s="388"/>
      <c r="WO16" s="388"/>
      <c r="WP16" s="388"/>
      <c r="WQ16" s="388"/>
      <c r="WR16" s="388"/>
      <c r="WS16" s="388"/>
      <c r="WT16" s="388"/>
      <c r="WU16" s="388"/>
      <c r="WV16" s="388"/>
      <c r="WW16" s="388"/>
      <c r="WX16" s="388"/>
      <c r="WY16" s="388"/>
      <c r="WZ16" s="388"/>
      <c r="XA16" s="388"/>
      <c r="XB16" s="388"/>
      <c r="XC16" s="388"/>
      <c r="XD16" s="388"/>
      <c r="XE16" s="388"/>
      <c r="XF16" s="388"/>
      <c r="XG16" s="388"/>
      <c r="XH16" s="388"/>
      <c r="XI16" s="388"/>
      <c r="XJ16" s="388"/>
      <c r="XK16" s="388"/>
      <c r="XL16" s="388"/>
      <c r="XM16" s="388"/>
      <c r="XN16" s="388"/>
      <c r="XO16" s="388"/>
      <c r="XP16" s="388"/>
      <c r="XQ16" s="388"/>
      <c r="XR16" s="388"/>
      <c r="XS16" s="388"/>
      <c r="XT16" s="388"/>
      <c r="XU16" s="388"/>
      <c r="XV16" s="388"/>
      <c r="XW16" s="388"/>
      <c r="XX16" s="388"/>
      <c r="XY16" s="388"/>
      <c r="XZ16" s="388"/>
      <c r="YA16" s="388"/>
      <c r="YB16" s="388"/>
      <c r="YC16" s="388"/>
      <c r="YD16" s="388"/>
      <c r="YE16" s="388"/>
      <c r="YF16" s="388"/>
      <c r="YG16" s="388"/>
      <c r="YH16" s="388"/>
      <c r="YI16" s="388"/>
      <c r="YJ16" s="388"/>
      <c r="YK16" s="388"/>
      <c r="YL16" s="388"/>
      <c r="YM16" s="388"/>
      <c r="YN16" s="388"/>
      <c r="YO16" s="388"/>
      <c r="YP16" s="388"/>
      <c r="YQ16" s="388"/>
      <c r="YR16" s="388"/>
      <c r="YS16" s="388"/>
      <c r="YT16" s="388"/>
      <c r="YU16" s="388"/>
      <c r="YV16" s="388"/>
      <c r="YW16" s="388"/>
      <c r="YX16" s="388"/>
      <c r="YY16" s="388"/>
      <c r="YZ16" s="388"/>
      <c r="ZA16" s="388"/>
      <c r="ZB16" s="388"/>
      <c r="ZC16" s="388"/>
      <c r="ZD16" s="388"/>
      <c r="ZE16" s="388"/>
      <c r="ZF16" s="388"/>
      <c r="ZG16" s="388"/>
      <c r="ZH16" s="388"/>
      <c r="ZI16" s="388"/>
      <c r="ZJ16" s="388"/>
      <c r="ZK16" s="388"/>
      <c r="ZL16" s="388"/>
      <c r="ZM16" s="388"/>
      <c r="ZN16" s="388"/>
      <c r="ZO16" s="388"/>
      <c r="ZP16" s="388"/>
      <c r="ZQ16" s="388"/>
      <c r="ZR16" s="388"/>
      <c r="ZS16" s="388"/>
      <c r="ZT16" s="388"/>
      <c r="ZU16" s="388"/>
      <c r="ZV16" s="388"/>
      <c r="ZW16" s="388"/>
      <c r="ZX16" s="388"/>
      <c r="ZY16" s="388"/>
      <c r="ZZ16" s="388"/>
      <c r="AAA16" s="388"/>
      <c r="AAB16" s="388"/>
      <c r="AAC16" s="388"/>
      <c r="AAD16" s="388"/>
      <c r="AAE16" s="388"/>
      <c r="AAF16" s="388"/>
      <c r="AAG16" s="388"/>
      <c r="AAH16" s="388"/>
      <c r="AAI16" s="388"/>
      <c r="AAJ16" s="388"/>
      <c r="AAK16" s="388"/>
      <c r="AAL16" s="388"/>
      <c r="AAM16" s="388"/>
      <c r="AAN16" s="388"/>
      <c r="AAO16" s="388"/>
      <c r="AAP16" s="388"/>
      <c r="AAQ16" s="388"/>
      <c r="AAR16" s="388"/>
      <c r="AAS16" s="388"/>
      <c r="AAT16" s="388"/>
      <c r="AAU16" s="388"/>
      <c r="AAV16" s="388"/>
      <c r="AAW16" s="388"/>
      <c r="AAX16" s="388"/>
      <c r="AAY16" s="388"/>
      <c r="AAZ16" s="388"/>
      <c r="ABA16" s="388"/>
      <c r="ABB16" s="388"/>
      <c r="ABC16" s="388"/>
      <c r="ABD16" s="388"/>
      <c r="ABE16" s="388"/>
      <c r="ABF16" s="388"/>
      <c r="ABG16" s="388"/>
      <c r="ABH16" s="388"/>
      <c r="ABI16" s="388"/>
      <c r="ABJ16" s="388"/>
      <c r="ABK16" s="388"/>
      <c r="ABL16" s="388"/>
      <c r="ABM16" s="388"/>
      <c r="ABN16" s="388"/>
      <c r="ABO16" s="388"/>
      <c r="ABP16" s="388"/>
      <c r="ABQ16" s="388"/>
      <c r="ABR16" s="388"/>
      <c r="ABS16" s="388"/>
      <c r="ABT16" s="388"/>
      <c r="ABU16" s="388"/>
      <c r="ABV16" s="388"/>
      <c r="ABW16" s="388"/>
      <c r="ABX16" s="388"/>
      <c r="ABY16" s="388"/>
      <c r="ABZ16" s="388"/>
      <c r="ACA16" s="388"/>
      <c r="ACB16" s="388"/>
      <c r="ACC16" s="388"/>
      <c r="ACD16" s="388"/>
      <c r="ACE16" s="388"/>
      <c r="ACF16" s="388"/>
      <c r="ACG16" s="388"/>
      <c r="ACH16" s="388"/>
      <c r="ACI16" s="388"/>
      <c r="ACJ16" s="388"/>
      <c r="ACK16" s="388"/>
      <c r="ACL16" s="388"/>
      <c r="ACM16" s="388"/>
      <c r="ACN16" s="388"/>
      <c r="ACO16" s="388"/>
      <c r="ACP16" s="388"/>
      <c r="ACQ16" s="388"/>
      <c r="ACR16" s="388"/>
      <c r="ACS16" s="388"/>
      <c r="ACT16" s="388"/>
      <c r="ACU16" s="388"/>
      <c r="ACV16" s="388"/>
      <c r="ACW16" s="388"/>
      <c r="ACX16" s="388"/>
      <c r="ACY16" s="388"/>
      <c r="ACZ16" s="388"/>
      <c r="ADA16" s="388"/>
      <c r="ADB16" s="388"/>
      <c r="ADC16" s="388"/>
      <c r="ADD16" s="388"/>
      <c r="ADE16" s="388"/>
      <c r="ADF16" s="388"/>
      <c r="ADG16" s="388"/>
      <c r="ADH16" s="388"/>
      <c r="ADI16" s="388"/>
      <c r="ADJ16" s="388"/>
      <c r="ADK16" s="388"/>
      <c r="ADL16" s="388"/>
      <c r="ADM16" s="388"/>
      <c r="ADN16" s="388"/>
      <c r="ADO16" s="388"/>
      <c r="ADP16" s="388"/>
      <c r="ADQ16" s="388"/>
      <c r="ADR16" s="388"/>
      <c r="ADS16" s="388"/>
      <c r="ADT16" s="388"/>
      <c r="ADU16" s="388"/>
      <c r="ADV16" s="388"/>
      <c r="ADW16" s="388"/>
      <c r="ADX16" s="388"/>
      <c r="ADY16" s="388"/>
      <c r="ADZ16" s="388"/>
      <c r="AEA16" s="388"/>
      <c r="AEB16" s="388"/>
      <c r="AEC16" s="388"/>
      <c r="AED16" s="388"/>
      <c r="AEE16" s="388"/>
      <c r="AEF16" s="388"/>
      <c r="AEG16" s="388"/>
      <c r="AEH16" s="388"/>
      <c r="AEI16" s="388"/>
      <c r="AEJ16" s="388"/>
      <c r="AEK16" s="388"/>
      <c r="AEL16" s="388"/>
      <c r="AEM16" s="388"/>
      <c r="AEN16" s="388"/>
      <c r="AEO16" s="388"/>
      <c r="AEP16" s="388"/>
      <c r="AEQ16" s="388"/>
      <c r="AER16" s="388"/>
      <c r="AES16" s="388"/>
      <c r="AET16" s="388"/>
      <c r="AEU16" s="388"/>
      <c r="AEV16" s="388"/>
      <c r="AEW16" s="388"/>
      <c r="AEX16" s="388"/>
      <c r="AEY16" s="388"/>
      <c r="AEZ16" s="388"/>
      <c r="AFA16" s="388"/>
      <c r="AFB16" s="388"/>
      <c r="AFC16" s="388"/>
      <c r="AFD16" s="388"/>
      <c r="AFE16" s="388"/>
      <c r="AFF16" s="388"/>
      <c r="AFG16" s="388"/>
      <c r="AFH16" s="388"/>
      <c r="AFI16" s="388"/>
      <c r="AFJ16" s="388"/>
      <c r="AFK16" s="388"/>
      <c r="AFL16" s="388"/>
      <c r="AFM16" s="388"/>
      <c r="AFN16" s="388"/>
      <c r="AFO16" s="388"/>
      <c r="AFP16" s="388"/>
      <c r="AFQ16" s="388"/>
      <c r="AFR16" s="388"/>
      <c r="AFS16" s="388"/>
      <c r="AFT16" s="388"/>
      <c r="AFU16" s="388"/>
      <c r="AFV16" s="388"/>
      <c r="AFW16" s="388"/>
      <c r="AFX16" s="388"/>
      <c r="AFY16" s="388"/>
      <c r="AFZ16" s="388"/>
      <c r="AGA16" s="388"/>
      <c r="AGB16" s="388"/>
      <c r="AGC16" s="388"/>
      <c r="AGD16" s="388"/>
      <c r="AGE16" s="388"/>
      <c r="AGF16" s="388"/>
      <c r="AGG16" s="388"/>
      <c r="AGH16" s="388"/>
      <c r="AGI16" s="388"/>
      <c r="AGJ16" s="388"/>
      <c r="AGK16" s="388"/>
      <c r="AGL16" s="388"/>
      <c r="AGM16" s="388"/>
      <c r="AGN16" s="388"/>
      <c r="AGO16" s="388"/>
      <c r="AGP16" s="388"/>
      <c r="AGQ16" s="388"/>
      <c r="AGR16" s="388"/>
      <c r="AGS16" s="388"/>
      <c r="AGT16" s="388"/>
      <c r="AGU16" s="388"/>
      <c r="AGV16" s="388"/>
      <c r="AGW16" s="388"/>
      <c r="AGX16" s="388"/>
      <c r="AGY16" s="388"/>
      <c r="AGZ16" s="388"/>
      <c r="AHA16" s="388"/>
      <c r="AHB16" s="388"/>
      <c r="AHC16" s="388"/>
      <c r="AHD16" s="388"/>
      <c r="AHE16" s="388"/>
      <c r="AHF16" s="388"/>
      <c r="AHG16" s="388"/>
      <c r="AHH16" s="388"/>
      <c r="AHI16" s="388"/>
      <c r="AHJ16" s="388"/>
      <c r="AHK16" s="388"/>
      <c r="AHL16" s="388"/>
      <c r="AHM16" s="388"/>
      <c r="AHN16" s="388"/>
      <c r="AHO16" s="388"/>
      <c r="AHP16" s="388"/>
      <c r="AHQ16" s="388"/>
      <c r="AHR16" s="388"/>
      <c r="AHS16" s="388"/>
      <c r="AHT16" s="388"/>
      <c r="AHU16" s="388"/>
      <c r="AHV16" s="388"/>
      <c r="AHW16" s="388"/>
      <c r="AHX16" s="388"/>
      <c r="AHY16" s="388"/>
      <c r="AHZ16" s="388"/>
      <c r="AIA16" s="388"/>
      <c r="AIB16" s="388"/>
      <c r="AIC16" s="388"/>
      <c r="AID16" s="388"/>
      <c r="AIE16" s="388"/>
      <c r="AIF16" s="388"/>
      <c r="AIG16" s="388"/>
      <c r="AIH16" s="388"/>
      <c r="AII16" s="388"/>
      <c r="AIJ16" s="388"/>
      <c r="AIK16" s="388"/>
      <c r="AIL16" s="388"/>
      <c r="AIM16" s="388"/>
      <c r="AIN16" s="388"/>
      <c r="AIO16" s="388"/>
      <c r="AIP16" s="388"/>
      <c r="AIQ16" s="388"/>
      <c r="AIR16" s="388"/>
      <c r="AIS16" s="388"/>
      <c r="AIT16" s="388"/>
      <c r="AIU16" s="388"/>
      <c r="AIV16" s="388"/>
      <c r="AIW16" s="388"/>
      <c r="AIX16" s="388"/>
      <c r="AIY16" s="388"/>
      <c r="AIZ16" s="388"/>
      <c r="AJA16" s="388"/>
      <c r="AJB16" s="388"/>
      <c r="AJC16" s="388"/>
      <c r="AJD16" s="388"/>
      <c r="AJE16" s="388"/>
      <c r="AJF16" s="388"/>
      <c r="AJG16" s="388"/>
      <c r="AJH16" s="388"/>
      <c r="AJI16" s="388"/>
      <c r="AJJ16" s="388"/>
      <c r="AJK16" s="388"/>
      <c r="AJL16" s="388"/>
      <c r="AJM16" s="388"/>
      <c r="AJN16" s="388"/>
      <c r="AJO16" s="388"/>
      <c r="AJP16" s="388"/>
      <c r="AJQ16" s="388"/>
      <c r="AJR16" s="388"/>
      <c r="AJS16" s="388"/>
      <c r="AJT16" s="388"/>
      <c r="AJU16" s="388"/>
      <c r="AJV16" s="388"/>
      <c r="AJW16" s="388"/>
      <c r="AJX16" s="388"/>
      <c r="AJY16" s="388"/>
      <c r="AJZ16" s="388"/>
      <c r="AKA16" s="388"/>
      <c r="AKB16" s="388"/>
      <c r="AKC16" s="388"/>
      <c r="AKD16" s="388"/>
      <c r="AKE16" s="388"/>
      <c r="AKF16" s="388"/>
      <c r="AKG16" s="388"/>
      <c r="AKH16" s="388"/>
      <c r="AKI16" s="388"/>
      <c r="AKJ16" s="388"/>
      <c r="AKK16" s="388"/>
      <c r="AKL16" s="388"/>
      <c r="AKM16" s="388"/>
      <c r="AKN16" s="388"/>
      <c r="AKO16" s="388"/>
      <c r="AKP16" s="388"/>
      <c r="AKQ16" s="388"/>
      <c r="AKR16" s="388"/>
      <c r="AKS16" s="388"/>
      <c r="AKT16" s="388"/>
      <c r="AKU16" s="388"/>
      <c r="AKV16" s="388"/>
      <c r="AKW16" s="388"/>
      <c r="AKX16" s="388"/>
      <c r="AKY16" s="388"/>
      <c r="AKZ16" s="388"/>
      <c r="ALA16" s="388"/>
      <c r="ALB16" s="388"/>
      <c r="ALC16" s="388"/>
      <c r="ALD16" s="388"/>
      <c r="ALE16" s="388"/>
      <c r="ALF16" s="388"/>
      <c r="ALG16" s="388"/>
      <c r="ALH16" s="388"/>
      <c r="ALI16" s="388"/>
      <c r="ALJ16" s="388"/>
      <c r="ALK16" s="388"/>
      <c r="ALL16" s="388"/>
      <c r="ALM16" s="388"/>
      <c r="ALN16" s="388"/>
      <c r="ALO16" s="388"/>
      <c r="ALP16" s="388"/>
      <c r="ALQ16" s="388"/>
      <c r="ALR16" s="388"/>
      <c r="ALS16" s="388"/>
      <c r="ALT16" s="388"/>
      <c r="ALU16" s="388"/>
      <c r="ALV16" s="388"/>
      <c r="ALW16" s="776"/>
      <c r="ALX16" s="776"/>
      <c r="ALY16" s="776"/>
      <c r="ALZ16" s="776"/>
      <c r="AMA16" s="776"/>
      <c r="AMB16" s="776"/>
      <c r="AMC16" s="776"/>
      <c r="AMD16" s="776"/>
      <c r="AME16" s="776"/>
      <c r="AMF16" s="776"/>
      <c r="AMG16" s="776"/>
      <c r="AMH16" s="776"/>
      <c r="AMI16" s="776"/>
      <c r="AMJ16" s="776"/>
      <c r="AMK16" s="776"/>
    </row>
    <row r="17" spans="1:12">
      <c r="A17" s="777"/>
      <c r="B17" s="447"/>
      <c r="C17" s="447"/>
      <c r="D17" s="447"/>
      <c r="E17" s="447"/>
      <c r="F17" s="447"/>
      <c r="G17" s="443"/>
      <c r="H17" s="443"/>
      <c r="I17" s="437"/>
      <c r="J17" s="437"/>
      <c r="K17" s="437"/>
      <c r="L17" s="438"/>
    </row>
    <row r="18" spans="1:12">
      <c r="A18" s="777"/>
      <c r="B18" s="447"/>
      <c r="C18" s="447"/>
      <c r="D18" s="447"/>
      <c r="E18" s="447"/>
      <c r="F18" s="447"/>
      <c r="G18" s="443"/>
      <c r="H18" s="443"/>
      <c r="I18" s="437"/>
      <c r="J18" s="437"/>
      <c r="K18" s="437"/>
      <c r="L18" s="438"/>
    </row>
    <row r="19" spans="1:12" ht="12.75" customHeight="1">
      <c r="A19" s="448"/>
      <c r="B19" s="447"/>
      <c r="C19" s="419"/>
      <c r="D19" s="419"/>
      <c r="E19" s="419"/>
      <c r="F19" s="420"/>
      <c r="G19" s="1537" t="s">
        <v>11</v>
      </c>
      <c r="H19" s="1537"/>
      <c r="I19" s="1537"/>
      <c r="J19" s="446"/>
      <c r="K19" s="446"/>
    </row>
    <row r="20" spans="1:12" ht="12.75" customHeight="1">
      <c r="A20" s="448"/>
      <c r="B20" s="447" t="s">
        <v>12</v>
      </c>
      <c r="C20" s="419"/>
      <c r="D20" s="419"/>
      <c r="E20" s="419"/>
      <c r="F20" s="420"/>
      <c r="G20" s="1537" t="s">
        <v>13</v>
      </c>
      <c r="H20" s="1537"/>
      <c r="I20" s="1537"/>
      <c r="J20" s="446"/>
      <c r="K20" s="446"/>
    </row>
    <row r="21" spans="1:12">
      <c r="B21" s="445"/>
      <c r="G21" s="443"/>
      <c r="H21" s="443"/>
      <c r="I21" s="443"/>
      <c r="J21" s="443"/>
      <c r="K21" s="443"/>
    </row>
  </sheetData>
  <mergeCells count="10">
    <mergeCell ref="A9:P9"/>
    <mergeCell ref="A16:G16"/>
    <mergeCell ref="G19:I19"/>
    <mergeCell ref="G20:I20"/>
    <mergeCell ref="B3:J3"/>
    <mergeCell ref="A5:B5"/>
    <mergeCell ref="A6:B6"/>
    <mergeCell ref="D6:E6"/>
    <mergeCell ref="L6:P6"/>
    <mergeCell ref="L7:M7"/>
  </mergeCells>
  <pageMargins left="0.75000000000000011" right="0.75000000000000011" top="1.393700787401575" bottom="1.393700787401575" header="1" footer="1"/>
  <pageSetup paperSize="9" scale="57" fitToHeight="0"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AME16"/>
  <sheetViews>
    <sheetView zoomScale="110" zoomScaleNormal="110" workbookViewId="0">
      <selection activeCell="H11" sqref="H11:J11"/>
    </sheetView>
  </sheetViews>
  <sheetFormatPr defaultColWidth="9.85546875" defaultRowHeight="15"/>
  <cols>
    <col min="1" max="1" width="9.85546875" style="645" customWidth="1"/>
    <col min="2" max="2" width="49.42578125" style="645" customWidth="1"/>
    <col min="3" max="7" width="9.85546875" style="645" customWidth="1"/>
    <col min="8" max="8" width="18.140625" style="645" customWidth="1"/>
    <col min="9" max="9" width="11.7109375" style="645" customWidth="1"/>
    <col min="10" max="10" width="15.28515625" style="645" customWidth="1"/>
    <col min="11" max="16384" width="9.85546875" style="645"/>
  </cols>
  <sheetData>
    <row r="1" spans="1:1019">
      <c r="A1" s="642"/>
      <c r="B1" s="644"/>
      <c r="C1" s="643"/>
      <c r="D1" s="643"/>
      <c r="E1" s="644"/>
      <c r="F1" s="644"/>
      <c r="G1" s="643"/>
      <c r="H1" s="643"/>
      <c r="I1" s="644" t="s">
        <v>240</v>
      </c>
      <c r="J1" s="643"/>
    </row>
    <row r="2" spans="1:1019">
      <c r="A2" s="646"/>
      <c r="B2" s="644"/>
      <c r="C2" s="644"/>
      <c r="D2" s="644" t="s">
        <v>239</v>
      </c>
      <c r="E2" s="644"/>
      <c r="F2" s="644"/>
      <c r="G2" s="644"/>
      <c r="H2" s="644"/>
      <c r="I2" s="644"/>
      <c r="J2" s="644"/>
    </row>
    <row r="3" spans="1:1019" ht="42" customHeight="1">
      <c r="A3" s="646"/>
      <c r="B3" s="1591" t="s">
        <v>238</v>
      </c>
      <c r="C3" s="1591"/>
      <c r="D3" s="1591"/>
      <c r="E3" s="1591"/>
      <c r="F3" s="1591"/>
      <c r="G3" s="1591"/>
      <c r="H3" s="1591"/>
      <c r="I3" s="1591"/>
      <c r="J3" s="1591"/>
    </row>
    <row r="4" spans="1:1019">
      <c r="A4" s="369"/>
      <c r="B4" s="408"/>
      <c r="C4" s="369"/>
      <c r="D4" s="369"/>
      <c r="E4" s="369"/>
      <c r="F4" s="369"/>
      <c r="G4" s="369"/>
      <c r="H4" s="369"/>
      <c r="I4" s="407"/>
      <c r="J4" s="369"/>
    </row>
    <row r="5" spans="1:1019">
      <c r="A5" s="373"/>
      <c r="B5" s="404" t="s">
        <v>540</v>
      </c>
      <c r="C5" s="374"/>
      <c r="D5" s="374"/>
      <c r="E5" s="374"/>
      <c r="F5" s="406"/>
      <c r="G5" s="369"/>
      <c r="H5" s="369"/>
      <c r="I5" s="369"/>
      <c r="J5" s="369"/>
    </row>
    <row r="6" spans="1:1019" ht="15.75" thickBot="1">
      <c r="A6" s="405"/>
      <c r="B6" s="404" t="s">
        <v>43</v>
      </c>
      <c r="C6" s="1592"/>
      <c r="D6" s="1592"/>
      <c r="I6" s="403"/>
      <c r="J6" s="403"/>
    </row>
    <row r="7" spans="1:1019" ht="45.75" thickBot="1">
      <c r="A7" s="399" t="s">
        <v>2</v>
      </c>
      <c r="B7" s="399" t="s">
        <v>3</v>
      </c>
      <c r="C7" s="402" t="s">
        <v>94</v>
      </c>
      <c r="D7" s="401" t="s">
        <v>191</v>
      </c>
      <c r="E7" s="400" t="s">
        <v>202</v>
      </c>
      <c r="F7" s="400" t="s">
        <v>193</v>
      </c>
      <c r="G7" s="400" t="s">
        <v>242</v>
      </c>
      <c r="H7" s="400" t="s">
        <v>262</v>
      </c>
      <c r="I7" s="400" t="s">
        <v>196</v>
      </c>
      <c r="J7" s="400" t="s">
        <v>261</v>
      </c>
    </row>
    <row r="8" spans="1:1019" ht="15.75" thickBot="1">
      <c r="A8" s="399">
        <v>1</v>
      </c>
      <c r="B8" s="399">
        <v>2</v>
      </c>
      <c r="C8" s="399">
        <v>3</v>
      </c>
      <c r="D8" s="399">
        <v>4</v>
      </c>
      <c r="E8" s="398">
        <v>5</v>
      </c>
      <c r="F8" s="398">
        <v>6</v>
      </c>
      <c r="G8" s="398">
        <v>7</v>
      </c>
      <c r="H8" s="398">
        <v>8</v>
      </c>
      <c r="I8" s="398">
        <v>9</v>
      </c>
      <c r="J8" s="398">
        <v>10</v>
      </c>
    </row>
    <row r="9" spans="1:1019">
      <c r="A9" s="1593"/>
      <c r="B9" s="1593"/>
      <c r="C9" s="1593"/>
      <c r="D9" s="1593"/>
      <c r="E9" s="1593"/>
      <c r="F9" s="1593"/>
      <c r="G9" s="1593"/>
      <c r="H9" s="1593"/>
      <c r="I9" s="1593"/>
      <c r="J9" s="1593"/>
    </row>
    <row r="10" spans="1:1019" ht="34.5" thickBot="1">
      <c r="A10" s="521" t="s">
        <v>16</v>
      </c>
      <c r="B10" s="1210" t="s">
        <v>769</v>
      </c>
      <c r="C10" s="647" t="s">
        <v>45</v>
      </c>
      <c r="D10" s="635">
        <v>2000</v>
      </c>
      <c r="E10" s="636"/>
      <c r="F10" s="648">
        <v>0.23</v>
      </c>
      <c r="G10" s="639">
        <f>E10*1.08</f>
        <v>0</v>
      </c>
      <c r="H10" s="395">
        <f>E10*D10</f>
        <v>0</v>
      </c>
      <c r="I10" s="639">
        <f>J10-H10</f>
        <v>0</v>
      </c>
      <c r="J10" s="639">
        <f>G10*D10</f>
        <v>0</v>
      </c>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69"/>
      <c r="AY10" s="369"/>
      <c r="AZ10" s="369"/>
      <c r="BA10" s="369"/>
      <c r="BB10" s="369"/>
      <c r="BC10" s="369"/>
      <c r="BD10" s="369"/>
      <c r="BE10" s="369"/>
      <c r="BF10" s="369"/>
      <c r="BG10" s="369"/>
      <c r="BH10" s="369"/>
      <c r="BI10" s="369"/>
      <c r="BJ10" s="369"/>
      <c r="BK10" s="369"/>
      <c r="BL10" s="369"/>
      <c r="BM10" s="369"/>
      <c r="BN10" s="369"/>
      <c r="BO10" s="369"/>
      <c r="BP10" s="369"/>
      <c r="BQ10" s="369"/>
      <c r="BR10" s="369"/>
      <c r="BS10" s="369"/>
      <c r="BT10" s="369"/>
      <c r="BU10" s="369"/>
      <c r="BV10" s="369"/>
      <c r="BW10" s="369"/>
      <c r="BX10" s="369"/>
      <c r="BY10" s="369"/>
      <c r="BZ10" s="369"/>
      <c r="CA10" s="369"/>
      <c r="CB10" s="369"/>
      <c r="CC10" s="369"/>
      <c r="CD10" s="369"/>
      <c r="CE10" s="369"/>
      <c r="CF10" s="369"/>
      <c r="CG10" s="369"/>
      <c r="CH10" s="369"/>
      <c r="CI10" s="369"/>
      <c r="CJ10" s="369"/>
      <c r="CK10" s="369"/>
      <c r="CL10" s="369"/>
      <c r="CM10" s="369"/>
      <c r="CN10" s="369"/>
      <c r="CO10" s="369"/>
      <c r="CP10" s="369"/>
      <c r="CQ10" s="369"/>
      <c r="CR10" s="369"/>
      <c r="CS10" s="369"/>
      <c r="CT10" s="369"/>
      <c r="CU10" s="369"/>
      <c r="CV10" s="369"/>
      <c r="CW10" s="369"/>
      <c r="CX10" s="369"/>
      <c r="CY10" s="369"/>
      <c r="CZ10" s="369"/>
      <c r="DA10" s="369"/>
      <c r="DB10" s="369"/>
      <c r="DC10" s="369"/>
      <c r="DD10" s="369"/>
      <c r="DE10" s="369"/>
      <c r="DF10" s="369"/>
      <c r="DG10" s="369"/>
      <c r="DH10" s="369"/>
      <c r="DI10" s="369"/>
      <c r="DJ10" s="369"/>
      <c r="DK10" s="369"/>
      <c r="DL10" s="369"/>
      <c r="DM10" s="369"/>
      <c r="DN10" s="369"/>
      <c r="DO10" s="369"/>
      <c r="DP10" s="369"/>
      <c r="DQ10" s="369"/>
      <c r="DR10" s="369"/>
      <c r="DS10" s="369"/>
      <c r="DT10" s="369"/>
      <c r="DU10" s="369"/>
      <c r="DV10" s="369"/>
      <c r="DW10" s="369"/>
      <c r="DX10" s="369"/>
      <c r="DY10" s="369"/>
      <c r="DZ10" s="369"/>
      <c r="EA10" s="369"/>
      <c r="EB10" s="369"/>
      <c r="EC10" s="369"/>
      <c r="ED10" s="369"/>
      <c r="EE10" s="369"/>
      <c r="EF10" s="369"/>
      <c r="EG10" s="369"/>
      <c r="EH10" s="369"/>
      <c r="EI10" s="369"/>
      <c r="EJ10" s="369"/>
      <c r="EK10" s="369"/>
      <c r="EL10" s="369"/>
      <c r="EM10" s="369"/>
      <c r="EN10" s="369"/>
      <c r="EO10" s="369"/>
      <c r="EP10" s="369"/>
      <c r="EQ10" s="369"/>
      <c r="ER10" s="369"/>
      <c r="ES10" s="369"/>
      <c r="ET10" s="369"/>
      <c r="EU10" s="369"/>
      <c r="EV10" s="369"/>
      <c r="EW10" s="369"/>
      <c r="EX10" s="369"/>
      <c r="EY10" s="369"/>
      <c r="EZ10" s="369"/>
      <c r="FA10" s="369"/>
      <c r="FB10" s="369"/>
      <c r="FC10" s="369"/>
      <c r="FD10" s="369"/>
      <c r="FE10" s="369"/>
      <c r="FF10" s="369"/>
      <c r="FG10" s="369"/>
      <c r="FH10" s="369"/>
      <c r="FI10" s="369"/>
      <c r="FJ10" s="369"/>
      <c r="FK10" s="369"/>
      <c r="FL10" s="369"/>
      <c r="FM10" s="369"/>
      <c r="FN10" s="369"/>
      <c r="FO10" s="369"/>
      <c r="FP10" s="369"/>
      <c r="FQ10" s="369"/>
      <c r="FR10" s="369"/>
      <c r="FS10" s="369"/>
      <c r="FT10" s="369"/>
      <c r="FU10" s="369"/>
      <c r="FV10" s="369"/>
      <c r="FW10" s="369"/>
      <c r="FX10" s="369"/>
      <c r="FY10" s="369"/>
      <c r="FZ10" s="369"/>
      <c r="GA10" s="369"/>
      <c r="GB10" s="369"/>
      <c r="GC10" s="369"/>
      <c r="GD10" s="369"/>
      <c r="GE10" s="369"/>
      <c r="GF10" s="369"/>
      <c r="GG10" s="369"/>
      <c r="GH10" s="369"/>
      <c r="GI10" s="369"/>
      <c r="GJ10" s="369"/>
      <c r="GK10" s="369"/>
      <c r="GL10" s="369"/>
      <c r="GM10" s="369"/>
      <c r="GN10" s="369"/>
      <c r="GO10" s="369"/>
      <c r="GP10" s="369"/>
      <c r="GQ10" s="369"/>
      <c r="GR10" s="369"/>
      <c r="GS10" s="369"/>
      <c r="GT10" s="369"/>
      <c r="GU10" s="369"/>
      <c r="GV10" s="369"/>
      <c r="GW10" s="369"/>
      <c r="GX10" s="369"/>
      <c r="GY10" s="369"/>
      <c r="GZ10" s="369"/>
      <c r="HA10" s="369"/>
      <c r="HB10" s="369"/>
      <c r="HC10" s="369"/>
      <c r="HD10" s="369"/>
      <c r="HE10" s="369"/>
      <c r="HF10" s="369"/>
      <c r="HG10" s="369"/>
      <c r="HH10" s="369"/>
      <c r="HI10" s="369"/>
      <c r="HJ10" s="369"/>
      <c r="HK10" s="369"/>
      <c r="HL10" s="369"/>
      <c r="HM10" s="369"/>
      <c r="HN10" s="369"/>
      <c r="HO10" s="369"/>
      <c r="HP10" s="369"/>
      <c r="HQ10" s="369"/>
      <c r="HR10" s="369"/>
      <c r="HS10" s="369"/>
      <c r="HT10" s="369"/>
      <c r="HU10" s="369"/>
      <c r="HV10" s="369"/>
      <c r="HW10" s="369"/>
      <c r="HX10" s="369"/>
      <c r="HY10" s="369"/>
      <c r="HZ10" s="369"/>
      <c r="IA10" s="369"/>
      <c r="IB10" s="369"/>
      <c r="IC10" s="369"/>
      <c r="ID10" s="369"/>
      <c r="IE10" s="369"/>
      <c r="IF10" s="369"/>
      <c r="IG10" s="369"/>
      <c r="IH10" s="369"/>
      <c r="II10" s="369"/>
      <c r="IJ10" s="369"/>
      <c r="IK10" s="369"/>
      <c r="IL10" s="369"/>
      <c r="IM10" s="369"/>
      <c r="IN10" s="369"/>
      <c r="IO10" s="369"/>
      <c r="IP10" s="369"/>
      <c r="IQ10" s="369"/>
      <c r="IR10" s="369"/>
      <c r="IS10" s="369"/>
      <c r="IT10" s="369"/>
      <c r="IU10" s="369"/>
      <c r="IV10" s="369"/>
      <c r="IW10" s="369"/>
      <c r="IX10" s="369"/>
      <c r="IY10" s="369"/>
      <c r="IZ10" s="369"/>
      <c r="JA10" s="369"/>
      <c r="JB10" s="369"/>
      <c r="JC10" s="369"/>
      <c r="JD10" s="369"/>
      <c r="JE10" s="369"/>
      <c r="JF10" s="369"/>
      <c r="JG10" s="369"/>
      <c r="JH10" s="369"/>
      <c r="JI10" s="369"/>
      <c r="JJ10" s="369"/>
      <c r="JK10" s="369"/>
      <c r="JL10" s="369"/>
      <c r="JM10" s="369"/>
      <c r="JN10" s="369"/>
      <c r="JO10" s="369"/>
      <c r="JP10" s="369"/>
      <c r="JQ10" s="369"/>
      <c r="JR10" s="369"/>
      <c r="JS10" s="369"/>
      <c r="JT10" s="369"/>
      <c r="JU10" s="369"/>
      <c r="JV10" s="369"/>
      <c r="JW10" s="369"/>
      <c r="JX10" s="369"/>
      <c r="JY10" s="369"/>
      <c r="JZ10" s="369"/>
      <c r="KA10" s="369"/>
      <c r="KB10" s="369"/>
      <c r="KC10" s="369"/>
      <c r="KD10" s="369"/>
      <c r="KE10" s="369"/>
      <c r="KF10" s="369"/>
      <c r="KG10" s="369"/>
      <c r="KH10" s="369"/>
      <c r="KI10" s="369"/>
      <c r="KJ10" s="369"/>
      <c r="KK10" s="369"/>
      <c r="KL10" s="369"/>
      <c r="KM10" s="369"/>
      <c r="KN10" s="369"/>
      <c r="KO10" s="369"/>
      <c r="KP10" s="369"/>
      <c r="KQ10" s="369"/>
      <c r="KR10" s="369"/>
      <c r="KS10" s="369"/>
      <c r="KT10" s="369"/>
      <c r="KU10" s="369"/>
      <c r="KV10" s="369"/>
      <c r="KW10" s="369"/>
      <c r="KX10" s="369"/>
      <c r="KY10" s="369"/>
      <c r="KZ10" s="369"/>
      <c r="LA10" s="369"/>
      <c r="LB10" s="369"/>
      <c r="LC10" s="369"/>
      <c r="LD10" s="369"/>
      <c r="LE10" s="369"/>
      <c r="LF10" s="369"/>
      <c r="LG10" s="369"/>
      <c r="LH10" s="369"/>
      <c r="LI10" s="369"/>
      <c r="LJ10" s="369"/>
      <c r="LK10" s="369"/>
      <c r="LL10" s="369"/>
      <c r="LM10" s="369"/>
      <c r="LN10" s="369"/>
      <c r="LO10" s="369"/>
      <c r="LP10" s="369"/>
      <c r="LQ10" s="369"/>
      <c r="LR10" s="369"/>
      <c r="LS10" s="369"/>
      <c r="LT10" s="369"/>
      <c r="LU10" s="369"/>
      <c r="LV10" s="369"/>
      <c r="LW10" s="369"/>
      <c r="LX10" s="369"/>
      <c r="LY10" s="369"/>
      <c r="LZ10" s="369"/>
      <c r="MA10" s="369"/>
      <c r="MB10" s="369"/>
      <c r="MC10" s="369"/>
      <c r="MD10" s="369"/>
      <c r="ME10" s="369"/>
      <c r="MF10" s="369"/>
      <c r="MG10" s="369"/>
      <c r="MH10" s="369"/>
      <c r="MI10" s="369"/>
      <c r="MJ10" s="369"/>
      <c r="MK10" s="369"/>
      <c r="ML10" s="369"/>
      <c r="MM10" s="369"/>
      <c r="MN10" s="369"/>
      <c r="MO10" s="369"/>
      <c r="MP10" s="369"/>
      <c r="MQ10" s="369"/>
      <c r="MR10" s="369"/>
      <c r="MS10" s="369"/>
      <c r="MT10" s="369"/>
      <c r="MU10" s="369"/>
      <c r="MV10" s="369"/>
      <c r="MW10" s="369"/>
      <c r="MX10" s="369"/>
      <c r="MY10" s="369"/>
      <c r="MZ10" s="369"/>
      <c r="NA10" s="369"/>
      <c r="NB10" s="369"/>
      <c r="NC10" s="369"/>
      <c r="ND10" s="369"/>
      <c r="NE10" s="369"/>
      <c r="NF10" s="369"/>
      <c r="NG10" s="369"/>
      <c r="NH10" s="369"/>
      <c r="NI10" s="369"/>
      <c r="NJ10" s="369"/>
      <c r="NK10" s="369"/>
      <c r="NL10" s="369"/>
      <c r="NM10" s="369"/>
      <c r="NN10" s="369"/>
      <c r="NO10" s="369"/>
      <c r="NP10" s="369"/>
      <c r="NQ10" s="369"/>
      <c r="NR10" s="369"/>
      <c r="NS10" s="369"/>
      <c r="NT10" s="369"/>
      <c r="NU10" s="369"/>
      <c r="NV10" s="369"/>
      <c r="NW10" s="369"/>
      <c r="NX10" s="369"/>
      <c r="NY10" s="369"/>
      <c r="NZ10" s="369"/>
      <c r="OA10" s="369"/>
      <c r="OB10" s="369"/>
      <c r="OC10" s="369"/>
      <c r="OD10" s="369"/>
      <c r="OE10" s="369"/>
      <c r="OF10" s="369"/>
      <c r="OG10" s="369"/>
      <c r="OH10" s="369"/>
      <c r="OI10" s="369"/>
      <c r="OJ10" s="369"/>
      <c r="OK10" s="369"/>
      <c r="OL10" s="369"/>
      <c r="OM10" s="369"/>
      <c r="ON10" s="369"/>
      <c r="OO10" s="369"/>
      <c r="OP10" s="369"/>
      <c r="OQ10" s="369"/>
      <c r="OR10" s="369"/>
      <c r="OS10" s="369"/>
      <c r="OT10" s="369"/>
      <c r="OU10" s="369"/>
      <c r="OV10" s="369"/>
      <c r="OW10" s="369"/>
      <c r="OX10" s="369"/>
      <c r="OY10" s="369"/>
      <c r="OZ10" s="369"/>
      <c r="PA10" s="369"/>
      <c r="PB10" s="369"/>
      <c r="PC10" s="369"/>
      <c r="PD10" s="369"/>
      <c r="PE10" s="369"/>
      <c r="PF10" s="369"/>
      <c r="PG10" s="369"/>
      <c r="PH10" s="369"/>
      <c r="PI10" s="369"/>
      <c r="PJ10" s="369"/>
      <c r="PK10" s="369"/>
      <c r="PL10" s="369"/>
      <c r="PM10" s="369"/>
      <c r="PN10" s="369"/>
      <c r="PO10" s="369"/>
      <c r="PP10" s="369"/>
      <c r="PQ10" s="369"/>
      <c r="PR10" s="369"/>
      <c r="PS10" s="369"/>
      <c r="PT10" s="369"/>
      <c r="PU10" s="369"/>
      <c r="PV10" s="369"/>
      <c r="PW10" s="369"/>
      <c r="PX10" s="369"/>
      <c r="PY10" s="369"/>
      <c r="PZ10" s="369"/>
      <c r="QA10" s="369"/>
      <c r="QB10" s="369"/>
      <c r="QC10" s="369"/>
      <c r="QD10" s="369"/>
      <c r="QE10" s="369"/>
      <c r="QF10" s="369"/>
      <c r="QG10" s="369"/>
      <c r="QH10" s="369"/>
      <c r="QI10" s="369"/>
      <c r="QJ10" s="369"/>
      <c r="QK10" s="369"/>
      <c r="QL10" s="369"/>
      <c r="QM10" s="369"/>
      <c r="QN10" s="369"/>
      <c r="QO10" s="369"/>
      <c r="QP10" s="369"/>
      <c r="QQ10" s="369"/>
      <c r="QR10" s="369"/>
      <c r="QS10" s="369"/>
      <c r="QT10" s="369"/>
      <c r="QU10" s="369"/>
      <c r="QV10" s="369"/>
      <c r="QW10" s="369"/>
      <c r="QX10" s="369"/>
      <c r="QY10" s="369"/>
      <c r="QZ10" s="369"/>
      <c r="RA10" s="369"/>
      <c r="RB10" s="369"/>
      <c r="RC10" s="369"/>
      <c r="RD10" s="369"/>
      <c r="RE10" s="369"/>
      <c r="RF10" s="369"/>
      <c r="RG10" s="369"/>
      <c r="RH10" s="369"/>
      <c r="RI10" s="369"/>
      <c r="RJ10" s="369"/>
      <c r="RK10" s="369"/>
      <c r="RL10" s="369"/>
      <c r="RM10" s="369"/>
      <c r="RN10" s="369"/>
      <c r="RO10" s="369"/>
      <c r="RP10" s="369"/>
      <c r="RQ10" s="369"/>
      <c r="RR10" s="369"/>
      <c r="RS10" s="369"/>
      <c r="RT10" s="369"/>
      <c r="RU10" s="369"/>
      <c r="RV10" s="369"/>
      <c r="RW10" s="369"/>
      <c r="RX10" s="369"/>
      <c r="RY10" s="369"/>
      <c r="RZ10" s="369"/>
      <c r="SA10" s="369"/>
      <c r="SB10" s="369"/>
      <c r="SC10" s="369"/>
      <c r="SD10" s="369"/>
      <c r="SE10" s="369"/>
      <c r="SF10" s="369"/>
      <c r="SG10" s="369"/>
      <c r="SH10" s="369"/>
      <c r="SI10" s="369"/>
      <c r="SJ10" s="369"/>
      <c r="SK10" s="369"/>
      <c r="SL10" s="369"/>
      <c r="SM10" s="369"/>
      <c r="SN10" s="369"/>
      <c r="SO10" s="369"/>
      <c r="SP10" s="369"/>
      <c r="SQ10" s="369"/>
      <c r="SR10" s="369"/>
      <c r="SS10" s="369"/>
      <c r="ST10" s="369"/>
      <c r="SU10" s="369"/>
      <c r="SV10" s="369"/>
      <c r="SW10" s="369"/>
      <c r="SX10" s="369"/>
      <c r="SY10" s="369"/>
      <c r="SZ10" s="369"/>
      <c r="TA10" s="369"/>
      <c r="TB10" s="369"/>
      <c r="TC10" s="369"/>
      <c r="TD10" s="369"/>
      <c r="TE10" s="369"/>
      <c r="TF10" s="369"/>
      <c r="TG10" s="369"/>
      <c r="TH10" s="369"/>
      <c r="TI10" s="369"/>
      <c r="TJ10" s="369"/>
      <c r="TK10" s="369"/>
      <c r="TL10" s="369"/>
      <c r="TM10" s="369"/>
      <c r="TN10" s="369"/>
      <c r="TO10" s="369"/>
      <c r="TP10" s="369"/>
      <c r="TQ10" s="369"/>
      <c r="TR10" s="369"/>
      <c r="TS10" s="369"/>
      <c r="TT10" s="369"/>
      <c r="TU10" s="369"/>
      <c r="TV10" s="369"/>
      <c r="TW10" s="369"/>
      <c r="TX10" s="369"/>
      <c r="TY10" s="369"/>
      <c r="TZ10" s="369"/>
      <c r="UA10" s="369"/>
      <c r="UB10" s="369"/>
      <c r="UC10" s="369"/>
      <c r="UD10" s="369"/>
      <c r="UE10" s="369"/>
      <c r="UF10" s="369"/>
      <c r="UG10" s="369"/>
      <c r="UH10" s="369"/>
      <c r="UI10" s="369"/>
      <c r="UJ10" s="369"/>
      <c r="UK10" s="369"/>
      <c r="UL10" s="369"/>
      <c r="UM10" s="369"/>
      <c r="UN10" s="369"/>
      <c r="UO10" s="369"/>
      <c r="UP10" s="369"/>
      <c r="UQ10" s="369"/>
      <c r="UR10" s="369"/>
      <c r="US10" s="369"/>
      <c r="UT10" s="369"/>
      <c r="UU10" s="369"/>
      <c r="UV10" s="369"/>
      <c r="UW10" s="369"/>
      <c r="UX10" s="369"/>
      <c r="UY10" s="369"/>
      <c r="UZ10" s="369"/>
      <c r="VA10" s="369"/>
      <c r="VB10" s="369"/>
      <c r="VC10" s="369"/>
      <c r="VD10" s="369"/>
      <c r="VE10" s="369"/>
      <c r="VF10" s="369"/>
      <c r="VG10" s="369"/>
      <c r="VH10" s="369"/>
      <c r="VI10" s="369"/>
      <c r="VJ10" s="369"/>
      <c r="VK10" s="369"/>
      <c r="VL10" s="369"/>
      <c r="VM10" s="369"/>
      <c r="VN10" s="369"/>
      <c r="VO10" s="369"/>
      <c r="VP10" s="369"/>
      <c r="VQ10" s="369"/>
      <c r="VR10" s="369"/>
      <c r="VS10" s="369"/>
      <c r="VT10" s="369"/>
      <c r="VU10" s="369"/>
      <c r="VV10" s="369"/>
      <c r="VW10" s="369"/>
      <c r="VX10" s="369"/>
      <c r="VY10" s="369"/>
      <c r="VZ10" s="369"/>
      <c r="WA10" s="369"/>
      <c r="WB10" s="369"/>
      <c r="WC10" s="369"/>
      <c r="WD10" s="369"/>
      <c r="WE10" s="369"/>
      <c r="WF10" s="369"/>
      <c r="WG10" s="369"/>
      <c r="WH10" s="369"/>
      <c r="WI10" s="369"/>
      <c r="WJ10" s="369"/>
      <c r="WK10" s="369"/>
      <c r="WL10" s="369"/>
      <c r="WM10" s="369"/>
      <c r="WN10" s="369"/>
      <c r="WO10" s="369"/>
      <c r="WP10" s="369"/>
      <c r="WQ10" s="369"/>
      <c r="WR10" s="369"/>
      <c r="WS10" s="369"/>
      <c r="WT10" s="369"/>
      <c r="WU10" s="369"/>
      <c r="WV10" s="369"/>
      <c r="WW10" s="369"/>
      <c r="WX10" s="369"/>
      <c r="WY10" s="369"/>
      <c r="WZ10" s="369"/>
      <c r="XA10" s="369"/>
      <c r="XB10" s="369"/>
      <c r="XC10" s="369"/>
      <c r="XD10" s="369"/>
      <c r="XE10" s="369"/>
      <c r="XF10" s="369"/>
      <c r="XG10" s="369"/>
      <c r="XH10" s="369"/>
      <c r="XI10" s="369"/>
      <c r="XJ10" s="369"/>
      <c r="XK10" s="369"/>
      <c r="XL10" s="369"/>
      <c r="XM10" s="369"/>
      <c r="XN10" s="369"/>
      <c r="XO10" s="369"/>
      <c r="XP10" s="369"/>
      <c r="XQ10" s="369"/>
      <c r="XR10" s="369"/>
      <c r="XS10" s="369"/>
      <c r="XT10" s="369"/>
      <c r="XU10" s="369"/>
      <c r="XV10" s="369"/>
      <c r="XW10" s="369"/>
      <c r="XX10" s="369"/>
      <c r="XY10" s="369"/>
      <c r="XZ10" s="369"/>
      <c r="YA10" s="369"/>
      <c r="YB10" s="369"/>
      <c r="YC10" s="369"/>
      <c r="YD10" s="369"/>
      <c r="YE10" s="369"/>
      <c r="YF10" s="369"/>
      <c r="YG10" s="369"/>
      <c r="YH10" s="369"/>
      <c r="YI10" s="369"/>
      <c r="YJ10" s="369"/>
      <c r="YK10" s="369"/>
      <c r="YL10" s="369"/>
      <c r="YM10" s="369"/>
      <c r="YN10" s="369"/>
      <c r="YO10" s="369"/>
      <c r="YP10" s="369"/>
      <c r="YQ10" s="369"/>
      <c r="YR10" s="369"/>
      <c r="YS10" s="369"/>
      <c r="YT10" s="369"/>
      <c r="YU10" s="369"/>
      <c r="YV10" s="369"/>
      <c r="YW10" s="369"/>
      <c r="YX10" s="369"/>
      <c r="YY10" s="369"/>
      <c r="YZ10" s="369"/>
      <c r="ZA10" s="369"/>
      <c r="ZB10" s="369"/>
      <c r="ZC10" s="369"/>
      <c r="ZD10" s="369"/>
      <c r="ZE10" s="369"/>
      <c r="ZF10" s="369"/>
      <c r="ZG10" s="369"/>
      <c r="ZH10" s="369"/>
      <c r="ZI10" s="369"/>
      <c r="ZJ10" s="369"/>
      <c r="ZK10" s="369"/>
      <c r="ZL10" s="369"/>
      <c r="ZM10" s="369"/>
      <c r="ZN10" s="369"/>
      <c r="ZO10" s="369"/>
      <c r="ZP10" s="369"/>
      <c r="ZQ10" s="369"/>
      <c r="ZR10" s="369"/>
      <c r="ZS10" s="369"/>
      <c r="ZT10" s="369"/>
      <c r="ZU10" s="369"/>
      <c r="ZV10" s="369"/>
      <c r="ZW10" s="369"/>
      <c r="ZX10" s="369"/>
      <c r="ZY10" s="369"/>
      <c r="ZZ10" s="369"/>
      <c r="AAA10" s="369"/>
      <c r="AAB10" s="369"/>
      <c r="AAC10" s="369"/>
      <c r="AAD10" s="369"/>
      <c r="AAE10" s="369"/>
      <c r="AAF10" s="369"/>
      <c r="AAG10" s="369"/>
      <c r="AAH10" s="369"/>
      <c r="AAI10" s="369"/>
      <c r="AAJ10" s="369"/>
      <c r="AAK10" s="369"/>
      <c r="AAL10" s="369"/>
      <c r="AAM10" s="369"/>
      <c r="AAN10" s="369"/>
      <c r="AAO10" s="369"/>
      <c r="AAP10" s="369"/>
      <c r="AAQ10" s="369"/>
      <c r="AAR10" s="369"/>
      <c r="AAS10" s="369"/>
      <c r="AAT10" s="369"/>
      <c r="AAU10" s="369"/>
      <c r="AAV10" s="369"/>
      <c r="AAW10" s="369"/>
      <c r="AAX10" s="369"/>
      <c r="AAY10" s="369"/>
      <c r="AAZ10" s="369"/>
      <c r="ABA10" s="369"/>
      <c r="ABB10" s="369"/>
      <c r="ABC10" s="369"/>
      <c r="ABD10" s="369"/>
      <c r="ABE10" s="369"/>
      <c r="ABF10" s="369"/>
      <c r="ABG10" s="369"/>
      <c r="ABH10" s="369"/>
      <c r="ABI10" s="369"/>
      <c r="ABJ10" s="369"/>
      <c r="ABK10" s="369"/>
      <c r="ABL10" s="369"/>
      <c r="ABM10" s="369"/>
      <c r="ABN10" s="369"/>
      <c r="ABO10" s="369"/>
      <c r="ABP10" s="369"/>
      <c r="ABQ10" s="369"/>
      <c r="ABR10" s="369"/>
      <c r="ABS10" s="369"/>
      <c r="ABT10" s="369"/>
      <c r="ABU10" s="369"/>
      <c r="ABV10" s="369"/>
      <c r="ABW10" s="369"/>
      <c r="ABX10" s="369"/>
      <c r="ABY10" s="369"/>
      <c r="ABZ10" s="369"/>
      <c r="ACA10" s="369"/>
      <c r="ACB10" s="369"/>
      <c r="ACC10" s="369"/>
      <c r="ACD10" s="369"/>
      <c r="ACE10" s="369"/>
      <c r="ACF10" s="369"/>
      <c r="ACG10" s="369"/>
      <c r="ACH10" s="369"/>
      <c r="ACI10" s="369"/>
      <c r="ACJ10" s="369"/>
      <c r="ACK10" s="369"/>
      <c r="ACL10" s="369"/>
      <c r="ACM10" s="369"/>
      <c r="ACN10" s="369"/>
      <c r="ACO10" s="369"/>
      <c r="ACP10" s="369"/>
      <c r="ACQ10" s="369"/>
      <c r="ACR10" s="369"/>
      <c r="ACS10" s="369"/>
      <c r="ACT10" s="369"/>
      <c r="ACU10" s="369"/>
      <c r="ACV10" s="369"/>
      <c r="ACW10" s="369"/>
      <c r="ACX10" s="369"/>
      <c r="ACY10" s="369"/>
      <c r="ACZ10" s="369"/>
      <c r="ADA10" s="369"/>
      <c r="ADB10" s="369"/>
      <c r="ADC10" s="369"/>
      <c r="ADD10" s="369"/>
      <c r="ADE10" s="369"/>
      <c r="ADF10" s="369"/>
      <c r="ADG10" s="369"/>
      <c r="ADH10" s="369"/>
      <c r="ADI10" s="369"/>
      <c r="ADJ10" s="369"/>
      <c r="ADK10" s="369"/>
      <c r="ADL10" s="369"/>
      <c r="ADM10" s="369"/>
      <c r="ADN10" s="369"/>
      <c r="ADO10" s="369"/>
      <c r="ADP10" s="369"/>
      <c r="ADQ10" s="369"/>
      <c r="ADR10" s="369"/>
      <c r="ADS10" s="369"/>
      <c r="ADT10" s="369"/>
      <c r="ADU10" s="369"/>
      <c r="ADV10" s="369"/>
      <c r="ADW10" s="369"/>
      <c r="ADX10" s="369"/>
      <c r="ADY10" s="369"/>
      <c r="ADZ10" s="369"/>
      <c r="AEA10" s="369"/>
      <c r="AEB10" s="369"/>
      <c r="AEC10" s="369"/>
      <c r="AED10" s="369"/>
      <c r="AEE10" s="369"/>
      <c r="AEF10" s="369"/>
      <c r="AEG10" s="369"/>
      <c r="AEH10" s="369"/>
      <c r="AEI10" s="369"/>
      <c r="AEJ10" s="369"/>
      <c r="AEK10" s="369"/>
      <c r="AEL10" s="369"/>
      <c r="AEM10" s="369"/>
      <c r="AEN10" s="369"/>
      <c r="AEO10" s="369"/>
      <c r="AEP10" s="369"/>
      <c r="AEQ10" s="369"/>
      <c r="AER10" s="369"/>
      <c r="AES10" s="369"/>
      <c r="AET10" s="369"/>
      <c r="AEU10" s="369"/>
      <c r="AEV10" s="369"/>
      <c r="AEW10" s="369"/>
      <c r="AEX10" s="369"/>
      <c r="AEY10" s="369"/>
      <c r="AEZ10" s="369"/>
      <c r="AFA10" s="369"/>
      <c r="AFB10" s="369"/>
      <c r="AFC10" s="369"/>
      <c r="AFD10" s="369"/>
      <c r="AFE10" s="369"/>
      <c r="AFF10" s="369"/>
      <c r="AFG10" s="369"/>
      <c r="AFH10" s="369"/>
      <c r="AFI10" s="369"/>
      <c r="AFJ10" s="369"/>
      <c r="AFK10" s="369"/>
      <c r="AFL10" s="369"/>
      <c r="AFM10" s="369"/>
      <c r="AFN10" s="369"/>
      <c r="AFO10" s="369"/>
      <c r="AFP10" s="369"/>
      <c r="AFQ10" s="369"/>
      <c r="AFR10" s="369"/>
      <c r="AFS10" s="369"/>
      <c r="AFT10" s="369"/>
      <c r="AFU10" s="369"/>
      <c r="AFV10" s="369"/>
      <c r="AFW10" s="369"/>
      <c r="AFX10" s="369"/>
      <c r="AFY10" s="369"/>
      <c r="AFZ10" s="369"/>
      <c r="AGA10" s="369"/>
      <c r="AGB10" s="369"/>
      <c r="AGC10" s="369"/>
      <c r="AGD10" s="369"/>
      <c r="AGE10" s="369"/>
      <c r="AGF10" s="369"/>
      <c r="AGG10" s="369"/>
      <c r="AGH10" s="369"/>
      <c r="AGI10" s="369"/>
      <c r="AGJ10" s="369"/>
      <c r="AGK10" s="369"/>
      <c r="AGL10" s="369"/>
      <c r="AGM10" s="369"/>
      <c r="AGN10" s="369"/>
      <c r="AGO10" s="369"/>
      <c r="AGP10" s="369"/>
      <c r="AGQ10" s="369"/>
      <c r="AGR10" s="369"/>
      <c r="AGS10" s="369"/>
      <c r="AGT10" s="369"/>
      <c r="AGU10" s="369"/>
      <c r="AGV10" s="369"/>
      <c r="AGW10" s="369"/>
      <c r="AGX10" s="369"/>
      <c r="AGY10" s="369"/>
      <c r="AGZ10" s="369"/>
      <c r="AHA10" s="369"/>
      <c r="AHB10" s="369"/>
      <c r="AHC10" s="369"/>
      <c r="AHD10" s="369"/>
      <c r="AHE10" s="369"/>
      <c r="AHF10" s="369"/>
      <c r="AHG10" s="369"/>
      <c r="AHH10" s="369"/>
      <c r="AHI10" s="369"/>
      <c r="AHJ10" s="369"/>
      <c r="AHK10" s="369"/>
      <c r="AHL10" s="369"/>
      <c r="AHM10" s="369"/>
      <c r="AHN10" s="369"/>
      <c r="AHO10" s="369"/>
      <c r="AHP10" s="369"/>
      <c r="AHQ10" s="369"/>
      <c r="AHR10" s="369"/>
      <c r="AHS10" s="369"/>
      <c r="AHT10" s="369"/>
      <c r="AHU10" s="369"/>
      <c r="AHV10" s="369"/>
      <c r="AHW10" s="369"/>
      <c r="AHX10" s="369"/>
      <c r="AHY10" s="369"/>
      <c r="AHZ10" s="369"/>
      <c r="AIA10" s="369"/>
      <c r="AIB10" s="369"/>
      <c r="AIC10" s="369"/>
      <c r="AID10" s="369"/>
      <c r="AIE10" s="369"/>
      <c r="AIF10" s="369"/>
      <c r="AIG10" s="369"/>
      <c r="AIH10" s="369"/>
      <c r="AII10" s="369"/>
      <c r="AIJ10" s="369"/>
      <c r="AIK10" s="369"/>
      <c r="AIL10" s="369"/>
      <c r="AIM10" s="369"/>
      <c r="AIN10" s="369"/>
      <c r="AIO10" s="369"/>
      <c r="AIP10" s="369"/>
      <c r="AIQ10" s="369"/>
      <c r="AIR10" s="369"/>
      <c r="AIS10" s="369"/>
      <c r="AIT10" s="369"/>
      <c r="AIU10" s="369"/>
      <c r="AIV10" s="369"/>
      <c r="AIW10" s="369"/>
      <c r="AIX10" s="369"/>
      <c r="AIY10" s="369"/>
      <c r="AIZ10" s="369"/>
      <c r="AJA10" s="369"/>
      <c r="AJB10" s="369"/>
      <c r="AJC10" s="369"/>
      <c r="AJD10" s="369"/>
      <c r="AJE10" s="369"/>
      <c r="AJF10" s="369"/>
      <c r="AJG10" s="369"/>
      <c r="AJH10" s="369"/>
      <c r="AJI10" s="369"/>
      <c r="AJJ10" s="369"/>
      <c r="AJK10" s="369"/>
      <c r="AJL10" s="369"/>
      <c r="AJM10" s="369"/>
      <c r="AJN10" s="369"/>
      <c r="AJO10" s="369"/>
      <c r="AJP10" s="369"/>
      <c r="AJQ10" s="369"/>
      <c r="AJR10" s="369"/>
      <c r="AJS10" s="369"/>
      <c r="AJT10" s="369"/>
      <c r="AJU10" s="369"/>
      <c r="AJV10" s="369"/>
      <c r="AJW10" s="369"/>
      <c r="AJX10" s="369"/>
      <c r="AJY10" s="369"/>
      <c r="AJZ10" s="369"/>
      <c r="AKA10" s="369"/>
      <c r="AKB10" s="369"/>
      <c r="AKC10" s="369"/>
      <c r="AKD10" s="369"/>
      <c r="AKE10" s="369"/>
      <c r="AKF10" s="369"/>
      <c r="AKG10" s="369"/>
      <c r="AKH10" s="369"/>
      <c r="AKI10" s="369"/>
      <c r="AKJ10" s="369"/>
      <c r="AKK10" s="369"/>
      <c r="AKL10" s="369"/>
      <c r="AKM10" s="369"/>
      <c r="AKN10" s="369"/>
      <c r="AKO10" s="369"/>
      <c r="AKP10" s="369"/>
      <c r="AKQ10" s="369"/>
      <c r="AKR10" s="369"/>
      <c r="AKS10" s="369"/>
      <c r="AKT10" s="369"/>
      <c r="AKU10" s="369"/>
      <c r="AKV10" s="369"/>
      <c r="AKW10" s="369"/>
      <c r="AKX10" s="369"/>
      <c r="AKY10" s="369"/>
      <c r="AKZ10" s="369"/>
      <c r="ALA10" s="369"/>
      <c r="ALB10" s="369"/>
      <c r="ALC10" s="369"/>
      <c r="ALD10" s="369"/>
      <c r="ALE10" s="369"/>
      <c r="ALF10" s="369"/>
      <c r="ALG10" s="369"/>
      <c r="ALH10" s="369"/>
      <c r="ALI10" s="369"/>
      <c r="ALJ10" s="369"/>
      <c r="ALK10" s="369"/>
      <c r="ALL10" s="369"/>
      <c r="ALM10" s="369"/>
      <c r="ALN10" s="369"/>
      <c r="ALO10" s="369"/>
      <c r="ALP10" s="369"/>
      <c r="ALQ10" s="369"/>
      <c r="ALR10" s="369"/>
      <c r="ALS10" s="369"/>
      <c r="ALT10" s="369"/>
      <c r="ALU10" s="369"/>
      <c r="ALV10" s="369"/>
      <c r="ALW10" s="369"/>
      <c r="ALX10" s="369"/>
      <c r="ALY10" s="369"/>
      <c r="ALZ10" s="369"/>
      <c r="AMA10" s="369"/>
      <c r="AMB10" s="369"/>
      <c r="AMC10" s="643"/>
      <c r="AMD10" s="643"/>
      <c r="AME10" s="643"/>
    </row>
    <row r="11" spans="1:1019" ht="15.75" thickBot="1">
      <c r="A11" s="1594"/>
      <c r="B11" s="1594"/>
      <c r="C11" s="1594"/>
      <c r="D11" s="1594"/>
      <c r="E11" s="1594"/>
      <c r="F11" s="1594"/>
      <c r="G11" s="489" t="s">
        <v>9</v>
      </c>
      <c r="H11" s="1785">
        <f>SUM(H10)</f>
        <v>0</v>
      </c>
      <c r="I11" s="649" t="s">
        <v>9</v>
      </c>
      <c r="J11" s="1786">
        <f>SUM(J10)</f>
        <v>0</v>
      </c>
    </row>
    <row r="12" spans="1:1019">
      <c r="A12" s="386"/>
      <c r="B12" s="385"/>
      <c r="C12" s="385"/>
      <c r="D12" s="385"/>
      <c r="E12" s="385"/>
      <c r="F12" s="385"/>
      <c r="G12" s="384"/>
      <c r="H12" s="383"/>
      <c r="I12" s="383"/>
      <c r="J12" s="383"/>
    </row>
    <row r="13" spans="1:1019">
      <c r="A13" s="386"/>
      <c r="B13" s="385"/>
      <c r="C13" s="385"/>
      <c r="D13" s="385"/>
      <c r="E13" s="385"/>
      <c r="F13" s="385"/>
      <c r="G13" s="384"/>
      <c r="H13" s="383"/>
      <c r="I13" s="383"/>
      <c r="J13" s="383"/>
    </row>
    <row r="14" spans="1:1019">
      <c r="A14" s="379"/>
      <c r="B14" s="369" t="s">
        <v>257</v>
      </c>
      <c r="C14" s="381"/>
      <c r="D14" s="377"/>
      <c r="E14" s="377"/>
      <c r="F14" s="376"/>
      <c r="G14" s="380"/>
      <c r="H14" s="1544" t="s">
        <v>11</v>
      </c>
      <c r="I14" s="1544"/>
      <c r="J14" s="1544"/>
    </row>
    <row r="15" spans="1:1019">
      <c r="A15" s="379"/>
      <c r="B15" s="378"/>
      <c r="C15" s="377"/>
      <c r="D15" s="377"/>
      <c r="E15" s="377"/>
      <c r="F15" s="376"/>
      <c r="G15" s="375"/>
      <c r="H15" s="1544" t="s">
        <v>13</v>
      </c>
      <c r="I15" s="1544"/>
      <c r="J15" s="1544"/>
    </row>
    <row r="16" spans="1:1019">
      <c r="A16" s="369"/>
      <c r="B16" s="369"/>
      <c r="C16" s="369"/>
      <c r="D16" s="369"/>
      <c r="E16" s="369"/>
      <c r="F16" s="369"/>
      <c r="G16" s="373"/>
      <c r="H16" s="373"/>
      <c r="I16" s="373"/>
      <c r="J16" s="373"/>
    </row>
  </sheetData>
  <mergeCells count="6">
    <mergeCell ref="H14:J14"/>
    <mergeCell ref="H15:J15"/>
    <mergeCell ref="B3:J3"/>
    <mergeCell ref="C6:D6"/>
    <mergeCell ref="A9:J9"/>
    <mergeCell ref="A11:F11"/>
  </mergeCells>
  <pageMargins left="0.70000000000000007" right="0.70000000000000007" top="0.75" bottom="0.75" header="0.30000000000000004" footer="0.30000000000000004"/>
  <pageSetup paperSize="9" scale="85"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AMK16"/>
  <sheetViews>
    <sheetView zoomScale="110" zoomScaleNormal="110" workbookViewId="0">
      <selection activeCell="B8" sqref="B8"/>
    </sheetView>
  </sheetViews>
  <sheetFormatPr defaultColWidth="9.85546875" defaultRowHeight="12.75"/>
  <cols>
    <col min="1" max="1" width="4.42578125" style="595" bestFit="1" customWidth="1"/>
    <col min="2" max="2" width="33.85546875" style="595" customWidth="1"/>
    <col min="3" max="4" width="9.85546875" style="595" customWidth="1"/>
    <col min="5" max="5" width="15.28515625" style="595" customWidth="1"/>
    <col min="6" max="6" width="10.7109375" style="595" bestFit="1" customWidth="1"/>
    <col min="7" max="8" width="12.5703125" style="595" customWidth="1"/>
    <col min="9" max="9" width="21.85546875" style="595" customWidth="1"/>
    <col min="10" max="10" width="13.85546875" style="595" customWidth="1"/>
    <col min="11" max="11" width="11.140625" style="595" customWidth="1"/>
    <col min="12" max="12" width="9.85546875" style="595" customWidth="1"/>
    <col min="13" max="16384" width="9.85546875" style="595"/>
  </cols>
  <sheetData>
    <row r="1" spans="1:1025" s="593" customFormat="1" ht="14.25">
      <c r="A1" s="589"/>
      <c r="B1" s="591" t="s">
        <v>935</v>
      </c>
      <c r="C1" s="590"/>
      <c r="D1" s="590"/>
      <c r="E1" s="591"/>
      <c r="F1" s="591"/>
      <c r="G1" s="590"/>
      <c r="H1" s="590"/>
      <c r="I1" s="590"/>
      <c r="J1" s="590"/>
      <c r="K1" s="590"/>
      <c r="L1" s="590"/>
      <c r="M1" s="590"/>
      <c r="N1" s="590"/>
      <c r="O1" s="590"/>
      <c r="P1" s="592" t="s">
        <v>240</v>
      </c>
    </row>
    <row r="2" spans="1:1025" s="593" customFormat="1" ht="14.25">
      <c r="A2" s="594"/>
      <c r="B2" s="591"/>
      <c r="C2" s="591"/>
      <c r="D2" s="591" t="s">
        <v>239</v>
      </c>
      <c r="E2" s="591"/>
      <c r="F2" s="591"/>
      <c r="G2" s="591"/>
      <c r="H2" s="591"/>
      <c r="I2" s="591"/>
      <c r="J2" s="591"/>
      <c r="K2" s="591"/>
      <c r="L2" s="591"/>
      <c r="M2" s="591"/>
      <c r="N2" s="591"/>
      <c r="O2" s="591"/>
      <c r="P2" s="591"/>
    </row>
    <row r="3" spans="1:1025" s="593" customFormat="1" ht="54" customHeight="1">
      <c r="A3" s="594"/>
      <c r="B3" s="1595" t="s">
        <v>238</v>
      </c>
      <c r="C3" s="1595"/>
      <c r="D3" s="1595"/>
      <c r="E3" s="1595"/>
      <c r="F3" s="1595"/>
      <c r="G3" s="1595"/>
      <c r="H3" s="1595"/>
      <c r="I3" s="1595"/>
      <c r="J3" s="1595"/>
      <c r="K3" s="409"/>
      <c r="L3" s="409"/>
      <c r="M3" s="409"/>
      <c r="N3" s="590"/>
      <c r="O3" s="590"/>
      <c r="P3" s="590"/>
    </row>
    <row r="4" spans="1:1025">
      <c r="A4" s="466"/>
      <c r="B4" s="466"/>
      <c r="C4" s="466"/>
      <c r="D4" s="466"/>
      <c r="E4" s="466"/>
      <c r="F4" s="466"/>
      <c r="G4" s="466"/>
      <c r="H4" s="466"/>
      <c r="I4" s="466"/>
      <c r="J4" s="466"/>
      <c r="K4" s="466"/>
    </row>
    <row r="5" spans="1:1025" ht="14.25" customHeight="1">
      <c r="A5" s="1540" t="s">
        <v>541</v>
      </c>
      <c r="B5" s="1540"/>
      <c r="C5" s="1540"/>
      <c r="D5" s="467"/>
      <c r="E5" s="467"/>
      <c r="F5" s="467"/>
      <c r="G5" s="467"/>
      <c r="H5" s="467"/>
      <c r="I5" s="468"/>
      <c r="J5" s="468"/>
      <c r="K5" s="468"/>
    </row>
    <row r="6" spans="1:1025" ht="15" customHeight="1" thickBot="1">
      <c r="A6" s="1540" t="s">
        <v>619</v>
      </c>
      <c r="B6" s="1540"/>
      <c r="C6" s="1540"/>
      <c r="D6" s="468"/>
      <c r="E6" s="468"/>
      <c r="F6" s="468"/>
      <c r="G6" s="468"/>
      <c r="H6" s="468"/>
      <c r="I6" s="468"/>
      <c r="J6" s="468"/>
      <c r="K6" s="468"/>
    </row>
    <row r="7" spans="1:1025" ht="17.25" customHeight="1" thickBot="1">
      <c r="A7" s="596"/>
      <c r="B7" s="597"/>
      <c r="C7" s="465"/>
      <c r="D7" s="598"/>
      <c r="E7" s="593"/>
      <c r="F7" s="593"/>
      <c r="G7" s="593"/>
      <c r="H7" s="593"/>
      <c r="I7" s="403"/>
      <c r="J7" s="403"/>
      <c r="K7" s="1533" t="s">
        <v>1</v>
      </c>
      <c r="L7" s="1533"/>
      <c r="M7" s="1533"/>
      <c r="N7" s="1533"/>
      <c r="O7" s="1533"/>
    </row>
    <row r="8" spans="1:1025" ht="51.75" customHeight="1" thickBot="1">
      <c r="A8" s="399" t="s">
        <v>2</v>
      </c>
      <c r="B8" s="399" t="s">
        <v>3</v>
      </c>
      <c r="C8" s="402" t="s">
        <v>94</v>
      </c>
      <c r="D8" s="401" t="s">
        <v>191</v>
      </c>
      <c r="E8" s="400" t="s">
        <v>202</v>
      </c>
      <c r="F8" s="400" t="s">
        <v>193</v>
      </c>
      <c r="G8" s="400" t="s">
        <v>242</v>
      </c>
      <c r="H8" s="400" t="s">
        <v>262</v>
      </c>
      <c r="I8" s="400" t="s">
        <v>196</v>
      </c>
      <c r="J8" s="400" t="s">
        <v>261</v>
      </c>
      <c r="K8" s="1534" t="s">
        <v>260</v>
      </c>
      <c r="L8" s="1534"/>
      <c r="M8" s="399" t="s">
        <v>259</v>
      </c>
      <c r="N8" s="399" t="s">
        <v>199</v>
      </c>
      <c r="O8" s="399" t="s">
        <v>6</v>
      </c>
    </row>
    <row r="9" spans="1:1025">
      <c r="A9" s="422">
        <v>1</v>
      </c>
      <c r="B9" s="422">
        <v>2</v>
      </c>
      <c r="C9" s="422">
        <v>3</v>
      </c>
      <c r="D9" s="422">
        <v>4</v>
      </c>
      <c r="E9" s="423">
        <v>5</v>
      </c>
      <c r="F9" s="423">
        <v>6</v>
      </c>
      <c r="G9" s="423">
        <v>7</v>
      </c>
      <c r="H9" s="423">
        <v>8</v>
      </c>
      <c r="I9" s="423">
        <v>9</v>
      </c>
      <c r="J9" s="423">
        <v>10</v>
      </c>
      <c r="K9" s="423">
        <v>11</v>
      </c>
      <c r="L9" s="423">
        <v>12</v>
      </c>
      <c r="M9" s="423">
        <v>13</v>
      </c>
      <c r="N9" s="423">
        <v>14</v>
      </c>
      <c r="O9" s="424">
        <v>15</v>
      </c>
    </row>
    <row r="10" spans="1:1025" ht="14.25">
      <c r="A10" s="1596"/>
      <c r="B10" s="1596"/>
      <c r="C10" s="1596"/>
      <c r="D10" s="1596"/>
      <c r="E10" s="1596"/>
      <c r="F10" s="1596"/>
      <c r="G10" s="1596"/>
      <c r="H10" s="1596"/>
      <c r="I10" s="1596"/>
      <c r="J10" s="1596"/>
      <c r="K10" s="1596"/>
      <c r="L10" s="1596"/>
      <c r="M10" s="1596"/>
      <c r="N10" s="1596"/>
      <c r="O10" s="1596"/>
    </row>
    <row r="11" spans="1:1025" ht="26.25" thickBot="1">
      <c r="A11" s="599" t="s">
        <v>16</v>
      </c>
      <c r="B11" s="1195" t="s">
        <v>299</v>
      </c>
      <c r="C11" s="600" t="s">
        <v>45</v>
      </c>
      <c r="D11" s="601">
        <v>2000</v>
      </c>
      <c r="E11" s="602"/>
      <c r="F11" s="603">
        <v>0.08</v>
      </c>
      <c r="G11" s="604">
        <f>E11*1.08</f>
        <v>0</v>
      </c>
      <c r="H11" s="604">
        <f>E11*D11</f>
        <v>0</v>
      </c>
      <c r="I11" s="604">
        <f>J11-H11</f>
        <v>0</v>
      </c>
      <c r="J11" s="604">
        <f>G11*D11</f>
        <v>0</v>
      </c>
      <c r="K11" s="605"/>
      <c r="L11" s="606"/>
      <c r="M11" s="607"/>
      <c r="N11" s="607"/>
      <c r="O11" s="607"/>
    </row>
    <row r="12" spans="1:1025" s="593" customFormat="1" ht="12.75" customHeight="1" thickBot="1">
      <c r="A12" s="1597"/>
      <c r="B12" s="1597"/>
      <c r="C12" s="1597"/>
      <c r="D12" s="1597"/>
      <c r="E12" s="1597"/>
      <c r="F12" s="1597"/>
      <c r="G12" s="393" t="s">
        <v>9</v>
      </c>
      <c r="H12" s="393">
        <f>SUM(H11)</f>
        <v>0</v>
      </c>
      <c r="I12" s="393" t="s">
        <v>9</v>
      </c>
      <c r="J12" s="392">
        <f>SUM(J11)</f>
        <v>0</v>
      </c>
      <c r="K12" s="391"/>
      <c r="L12" s="390"/>
      <c r="M12" s="390"/>
      <c r="N12" s="390"/>
      <c r="O12" s="389"/>
      <c r="P12" s="388"/>
      <c r="Q12" s="388"/>
      <c r="R12" s="388"/>
      <c r="S12" s="388"/>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c r="IW12" s="388"/>
      <c r="IX12" s="388"/>
      <c r="IY12" s="388"/>
      <c r="IZ12" s="388"/>
      <c r="JA12" s="388"/>
      <c r="JB12" s="388"/>
      <c r="JC12" s="388"/>
      <c r="JD12" s="388"/>
      <c r="JE12" s="388"/>
      <c r="JF12" s="388"/>
      <c r="JG12" s="388"/>
      <c r="JH12" s="388"/>
      <c r="JI12" s="388"/>
      <c r="JJ12" s="388"/>
      <c r="JK12" s="388"/>
      <c r="JL12" s="388"/>
      <c r="JM12" s="388"/>
      <c r="JN12" s="388"/>
      <c r="JO12" s="388"/>
      <c r="JP12" s="388"/>
      <c r="JQ12" s="388"/>
      <c r="JR12" s="388"/>
      <c r="JS12" s="388"/>
      <c r="JT12" s="388"/>
      <c r="JU12" s="388"/>
      <c r="JV12" s="388"/>
      <c r="JW12" s="388"/>
      <c r="JX12" s="388"/>
      <c r="JY12" s="388"/>
      <c r="JZ12" s="388"/>
      <c r="KA12" s="388"/>
      <c r="KB12" s="388"/>
      <c r="KC12" s="388"/>
      <c r="KD12" s="388"/>
      <c r="KE12" s="388"/>
      <c r="KF12" s="388"/>
      <c r="KG12" s="388"/>
      <c r="KH12" s="388"/>
      <c r="KI12" s="388"/>
      <c r="KJ12" s="388"/>
      <c r="KK12" s="388"/>
      <c r="KL12" s="388"/>
      <c r="KM12" s="388"/>
      <c r="KN12" s="388"/>
      <c r="KO12" s="388"/>
      <c r="KP12" s="388"/>
      <c r="KQ12" s="388"/>
      <c r="KR12" s="388"/>
      <c r="KS12" s="388"/>
      <c r="KT12" s="388"/>
      <c r="KU12" s="388"/>
      <c r="KV12" s="388"/>
      <c r="KW12" s="388"/>
      <c r="KX12" s="388"/>
      <c r="KY12" s="388"/>
      <c r="KZ12" s="388"/>
      <c r="LA12" s="388"/>
      <c r="LB12" s="388"/>
      <c r="LC12" s="388"/>
      <c r="LD12" s="388"/>
      <c r="LE12" s="388"/>
      <c r="LF12" s="388"/>
      <c r="LG12" s="388"/>
      <c r="LH12" s="388"/>
      <c r="LI12" s="388"/>
      <c r="LJ12" s="388"/>
      <c r="LK12" s="388"/>
      <c r="LL12" s="388"/>
      <c r="LM12" s="388"/>
      <c r="LN12" s="388"/>
      <c r="LO12" s="388"/>
      <c r="LP12" s="388"/>
      <c r="LQ12" s="388"/>
      <c r="LR12" s="388"/>
      <c r="LS12" s="388"/>
      <c r="LT12" s="388"/>
      <c r="LU12" s="388"/>
      <c r="LV12" s="388"/>
      <c r="LW12" s="388"/>
      <c r="LX12" s="388"/>
      <c r="LY12" s="388"/>
      <c r="LZ12" s="388"/>
      <c r="MA12" s="388"/>
      <c r="MB12" s="388"/>
      <c r="MC12" s="388"/>
      <c r="MD12" s="388"/>
      <c r="ME12" s="388"/>
      <c r="MF12" s="388"/>
      <c r="MG12" s="388"/>
      <c r="MH12" s="388"/>
      <c r="MI12" s="388"/>
      <c r="MJ12" s="388"/>
      <c r="MK12" s="388"/>
      <c r="ML12" s="388"/>
      <c r="MM12" s="388"/>
      <c r="MN12" s="388"/>
      <c r="MO12" s="388"/>
      <c r="MP12" s="388"/>
      <c r="MQ12" s="388"/>
      <c r="MR12" s="388"/>
      <c r="MS12" s="388"/>
      <c r="MT12" s="388"/>
      <c r="MU12" s="388"/>
      <c r="MV12" s="388"/>
      <c r="MW12" s="388"/>
      <c r="MX12" s="388"/>
      <c r="MY12" s="388"/>
      <c r="MZ12" s="388"/>
      <c r="NA12" s="388"/>
      <c r="NB12" s="388"/>
      <c r="NC12" s="388"/>
      <c r="ND12" s="388"/>
      <c r="NE12" s="388"/>
      <c r="NF12" s="388"/>
      <c r="NG12" s="388"/>
      <c r="NH12" s="388"/>
      <c r="NI12" s="388"/>
      <c r="NJ12" s="388"/>
      <c r="NK12" s="388"/>
      <c r="NL12" s="388"/>
      <c r="NM12" s="388"/>
      <c r="NN12" s="388"/>
      <c r="NO12" s="388"/>
      <c r="NP12" s="388"/>
      <c r="NQ12" s="388"/>
      <c r="NR12" s="388"/>
      <c r="NS12" s="388"/>
      <c r="NT12" s="388"/>
      <c r="NU12" s="388"/>
      <c r="NV12" s="388"/>
      <c r="NW12" s="388"/>
      <c r="NX12" s="388"/>
      <c r="NY12" s="388"/>
      <c r="NZ12" s="388"/>
      <c r="OA12" s="388"/>
      <c r="OB12" s="388"/>
      <c r="OC12" s="388"/>
      <c r="OD12" s="388"/>
      <c r="OE12" s="388"/>
      <c r="OF12" s="388"/>
      <c r="OG12" s="388"/>
      <c r="OH12" s="388"/>
      <c r="OI12" s="388"/>
      <c r="OJ12" s="388"/>
      <c r="OK12" s="388"/>
      <c r="OL12" s="388"/>
      <c r="OM12" s="388"/>
      <c r="ON12" s="388"/>
      <c r="OO12" s="388"/>
      <c r="OP12" s="388"/>
      <c r="OQ12" s="388"/>
      <c r="OR12" s="388"/>
      <c r="OS12" s="388"/>
      <c r="OT12" s="388"/>
      <c r="OU12" s="388"/>
      <c r="OV12" s="388"/>
      <c r="OW12" s="388"/>
      <c r="OX12" s="388"/>
      <c r="OY12" s="388"/>
      <c r="OZ12" s="388"/>
      <c r="PA12" s="388"/>
      <c r="PB12" s="388"/>
      <c r="PC12" s="388"/>
      <c r="PD12" s="388"/>
      <c r="PE12" s="388"/>
      <c r="PF12" s="388"/>
      <c r="PG12" s="388"/>
      <c r="PH12" s="388"/>
      <c r="PI12" s="388"/>
      <c r="PJ12" s="388"/>
      <c r="PK12" s="388"/>
      <c r="PL12" s="388"/>
      <c r="PM12" s="388"/>
      <c r="PN12" s="388"/>
      <c r="PO12" s="388"/>
      <c r="PP12" s="388"/>
      <c r="PQ12" s="388"/>
      <c r="PR12" s="388"/>
      <c r="PS12" s="388"/>
      <c r="PT12" s="388"/>
      <c r="PU12" s="388"/>
      <c r="PV12" s="388"/>
      <c r="PW12" s="388"/>
      <c r="PX12" s="388"/>
      <c r="PY12" s="388"/>
      <c r="PZ12" s="388"/>
      <c r="QA12" s="388"/>
      <c r="QB12" s="388"/>
      <c r="QC12" s="388"/>
      <c r="QD12" s="388"/>
      <c r="QE12" s="388"/>
      <c r="QF12" s="388"/>
      <c r="QG12" s="388"/>
      <c r="QH12" s="388"/>
      <c r="QI12" s="388"/>
      <c r="QJ12" s="388"/>
      <c r="QK12" s="388"/>
      <c r="QL12" s="388"/>
      <c r="QM12" s="388"/>
      <c r="QN12" s="388"/>
      <c r="QO12" s="388"/>
      <c r="QP12" s="388"/>
      <c r="QQ12" s="388"/>
      <c r="QR12" s="388"/>
      <c r="QS12" s="388"/>
      <c r="QT12" s="388"/>
      <c r="QU12" s="388"/>
      <c r="QV12" s="388"/>
      <c r="QW12" s="388"/>
      <c r="QX12" s="388"/>
      <c r="QY12" s="388"/>
      <c r="QZ12" s="388"/>
      <c r="RA12" s="388"/>
      <c r="RB12" s="388"/>
      <c r="RC12" s="388"/>
      <c r="RD12" s="388"/>
      <c r="RE12" s="388"/>
      <c r="RF12" s="388"/>
      <c r="RG12" s="388"/>
      <c r="RH12" s="388"/>
      <c r="RI12" s="388"/>
      <c r="RJ12" s="388"/>
      <c r="RK12" s="388"/>
      <c r="RL12" s="388"/>
      <c r="RM12" s="388"/>
      <c r="RN12" s="388"/>
      <c r="RO12" s="388"/>
      <c r="RP12" s="388"/>
      <c r="RQ12" s="388"/>
      <c r="RR12" s="388"/>
      <c r="RS12" s="388"/>
      <c r="RT12" s="388"/>
      <c r="RU12" s="388"/>
      <c r="RV12" s="388"/>
      <c r="RW12" s="388"/>
      <c r="RX12" s="388"/>
      <c r="RY12" s="388"/>
      <c r="RZ12" s="388"/>
      <c r="SA12" s="388"/>
      <c r="SB12" s="388"/>
      <c r="SC12" s="388"/>
      <c r="SD12" s="388"/>
      <c r="SE12" s="388"/>
      <c r="SF12" s="388"/>
      <c r="SG12" s="388"/>
      <c r="SH12" s="388"/>
      <c r="SI12" s="388"/>
      <c r="SJ12" s="388"/>
      <c r="SK12" s="388"/>
      <c r="SL12" s="388"/>
      <c r="SM12" s="388"/>
      <c r="SN12" s="388"/>
      <c r="SO12" s="388"/>
      <c r="SP12" s="388"/>
      <c r="SQ12" s="388"/>
      <c r="SR12" s="388"/>
      <c r="SS12" s="388"/>
      <c r="ST12" s="388"/>
      <c r="SU12" s="388"/>
      <c r="SV12" s="388"/>
      <c r="SW12" s="388"/>
      <c r="SX12" s="388"/>
      <c r="SY12" s="388"/>
      <c r="SZ12" s="388"/>
      <c r="TA12" s="388"/>
      <c r="TB12" s="388"/>
      <c r="TC12" s="388"/>
      <c r="TD12" s="388"/>
      <c r="TE12" s="388"/>
      <c r="TF12" s="388"/>
      <c r="TG12" s="388"/>
      <c r="TH12" s="388"/>
      <c r="TI12" s="388"/>
      <c r="TJ12" s="388"/>
      <c r="TK12" s="388"/>
      <c r="TL12" s="388"/>
      <c r="TM12" s="388"/>
      <c r="TN12" s="388"/>
      <c r="TO12" s="388"/>
      <c r="TP12" s="388"/>
      <c r="TQ12" s="388"/>
      <c r="TR12" s="388"/>
      <c r="TS12" s="388"/>
      <c r="TT12" s="388"/>
      <c r="TU12" s="388"/>
      <c r="TV12" s="388"/>
      <c r="TW12" s="388"/>
      <c r="TX12" s="388"/>
      <c r="TY12" s="388"/>
      <c r="TZ12" s="388"/>
      <c r="UA12" s="388"/>
      <c r="UB12" s="388"/>
      <c r="UC12" s="388"/>
      <c r="UD12" s="388"/>
      <c r="UE12" s="388"/>
      <c r="UF12" s="388"/>
      <c r="UG12" s="388"/>
      <c r="UH12" s="388"/>
      <c r="UI12" s="388"/>
      <c r="UJ12" s="388"/>
      <c r="UK12" s="388"/>
      <c r="UL12" s="388"/>
      <c r="UM12" s="388"/>
      <c r="UN12" s="388"/>
      <c r="UO12" s="388"/>
      <c r="UP12" s="388"/>
      <c r="UQ12" s="388"/>
      <c r="UR12" s="388"/>
      <c r="US12" s="388"/>
      <c r="UT12" s="388"/>
      <c r="UU12" s="388"/>
      <c r="UV12" s="388"/>
      <c r="UW12" s="388"/>
      <c r="UX12" s="388"/>
      <c r="UY12" s="388"/>
      <c r="UZ12" s="388"/>
      <c r="VA12" s="388"/>
      <c r="VB12" s="388"/>
      <c r="VC12" s="388"/>
      <c r="VD12" s="388"/>
      <c r="VE12" s="388"/>
      <c r="VF12" s="388"/>
      <c r="VG12" s="388"/>
      <c r="VH12" s="388"/>
      <c r="VI12" s="388"/>
      <c r="VJ12" s="388"/>
      <c r="VK12" s="388"/>
      <c r="VL12" s="388"/>
      <c r="VM12" s="388"/>
      <c r="VN12" s="388"/>
      <c r="VO12" s="388"/>
      <c r="VP12" s="388"/>
      <c r="VQ12" s="388"/>
      <c r="VR12" s="388"/>
      <c r="VS12" s="388"/>
      <c r="VT12" s="388"/>
      <c r="VU12" s="388"/>
      <c r="VV12" s="388"/>
      <c r="VW12" s="388"/>
      <c r="VX12" s="388"/>
      <c r="VY12" s="388"/>
      <c r="VZ12" s="388"/>
      <c r="WA12" s="388"/>
      <c r="WB12" s="388"/>
      <c r="WC12" s="388"/>
      <c r="WD12" s="388"/>
      <c r="WE12" s="388"/>
      <c r="WF12" s="388"/>
      <c r="WG12" s="388"/>
      <c r="WH12" s="388"/>
      <c r="WI12" s="388"/>
      <c r="WJ12" s="388"/>
      <c r="WK12" s="388"/>
      <c r="WL12" s="388"/>
      <c r="WM12" s="388"/>
      <c r="WN12" s="388"/>
      <c r="WO12" s="388"/>
      <c r="WP12" s="388"/>
      <c r="WQ12" s="388"/>
      <c r="WR12" s="388"/>
      <c r="WS12" s="388"/>
      <c r="WT12" s="388"/>
      <c r="WU12" s="388"/>
      <c r="WV12" s="388"/>
      <c r="WW12" s="388"/>
      <c r="WX12" s="388"/>
      <c r="WY12" s="388"/>
      <c r="WZ12" s="388"/>
      <c r="XA12" s="388"/>
      <c r="XB12" s="388"/>
      <c r="XC12" s="388"/>
      <c r="XD12" s="388"/>
      <c r="XE12" s="388"/>
      <c r="XF12" s="388"/>
      <c r="XG12" s="388"/>
      <c r="XH12" s="388"/>
      <c r="XI12" s="388"/>
      <c r="XJ12" s="388"/>
      <c r="XK12" s="388"/>
      <c r="XL12" s="388"/>
      <c r="XM12" s="388"/>
      <c r="XN12" s="388"/>
      <c r="XO12" s="388"/>
      <c r="XP12" s="388"/>
      <c r="XQ12" s="388"/>
      <c r="XR12" s="388"/>
      <c r="XS12" s="388"/>
      <c r="XT12" s="388"/>
      <c r="XU12" s="388"/>
      <c r="XV12" s="388"/>
      <c r="XW12" s="388"/>
      <c r="XX12" s="388"/>
      <c r="XY12" s="388"/>
      <c r="XZ12" s="388"/>
      <c r="YA12" s="388"/>
      <c r="YB12" s="388"/>
      <c r="YC12" s="388"/>
      <c r="YD12" s="388"/>
      <c r="YE12" s="388"/>
      <c r="YF12" s="388"/>
      <c r="YG12" s="388"/>
      <c r="YH12" s="388"/>
      <c r="YI12" s="388"/>
      <c r="YJ12" s="388"/>
      <c r="YK12" s="388"/>
      <c r="YL12" s="388"/>
      <c r="YM12" s="388"/>
      <c r="YN12" s="388"/>
      <c r="YO12" s="388"/>
      <c r="YP12" s="388"/>
      <c r="YQ12" s="388"/>
      <c r="YR12" s="388"/>
      <c r="YS12" s="388"/>
      <c r="YT12" s="388"/>
      <c r="YU12" s="388"/>
      <c r="YV12" s="388"/>
      <c r="YW12" s="388"/>
      <c r="YX12" s="388"/>
      <c r="YY12" s="388"/>
      <c r="YZ12" s="388"/>
      <c r="ZA12" s="388"/>
      <c r="ZB12" s="388"/>
      <c r="ZC12" s="388"/>
      <c r="ZD12" s="388"/>
      <c r="ZE12" s="388"/>
      <c r="ZF12" s="388"/>
      <c r="ZG12" s="388"/>
      <c r="ZH12" s="388"/>
      <c r="ZI12" s="388"/>
      <c r="ZJ12" s="388"/>
      <c r="ZK12" s="388"/>
      <c r="ZL12" s="388"/>
      <c r="ZM12" s="388"/>
      <c r="ZN12" s="388"/>
      <c r="ZO12" s="388"/>
      <c r="ZP12" s="388"/>
      <c r="ZQ12" s="388"/>
      <c r="ZR12" s="388"/>
      <c r="ZS12" s="388"/>
      <c r="ZT12" s="388"/>
      <c r="ZU12" s="388"/>
      <c r="ZV12" s="388"/>
      <c r="ZW12" s="388"/>
      <c r="ZX12" s="388"/>
      <c r="ZY12" s="388"/>
      <c r="ZZ12" s="388"/>
      <c r="AAA12" s="388"/>
      <c r="AAB12" s="388"/>
      <c r="AAC12" s="388"/>
      <c r="AAD12" s="388"/>
      <c r="AAE12" s="388"/>
      <c r="AAF12" s="388"/>
      <c r="AAG12" s="388"/>
      <c r="AAH12" s="388"/>
      <c r="AAI12" s="388"/>
      <c r="AAJ12" s="388"/>
      <c r="AAK12" s="388"/>
      <c r="AAL12" s="388"/>
      <c r="AAM12" s="388"/>
      <c r="AAN12" s="388"/>
      <c r="AAO12" s="388"/>
      <c r="AAP12" s="388"/>
      <c r="AAQ12" s="388"/>
      <c r="AAR12" s="388"/>
      <c r="AAS12" s="388"/>
      <c r="AAT12" s="388"/>
      <c r="AAU12" s="388"/>
      <c r="AAV12" s="388"/>
      <c r="AAW12" s="388"/>
      <c r="AAX12" s="388"/>
      <c r="AAY12" s="388"/>
      <c r="AAZ12" s="388"/>
      <c r="ABA12" s="388"/>
      <c r="ABB12" s="388"/>
      <c r="ABC12" s="388"/>
      <c r="ABD12" s="388"/>
      <c r="ABE12" s="388"/>
      <c r="ABF12" s="388"/>
      <c r="ABG12" s="388"/>
      <c r="ABH12" s="388"/>
      <c r="ABI12" s="388"/>
      <c r="ABJ12" s="388"/>
      <c r="ABK12" s="388"/>
      <c r="ABL12" s="388"/>
      <c r="ABM12" s="388"/>
      <c r="ABN12" s="388"/>
      <c r="ABO12" s="388"/>
      <c r="ABP12" s="388"/>
      <c r="ABQ12" s="388"/>
      <c r="ABR12" s="388"/>
      <c r="ABS12" s="388"/>
      <c r="ABT12" s="388"/>
      <c r="ABU12" s="388"/>
      <c r="ABV12" s="388"/>
      <c r="ABW12" s="388"/>
      <c r="ABX12" s="388"/>
      <c r="ABY12" s="388"/>
      <c r="ABZ12" s="388"/>
      <c r="ACA12" s="388"/>
      <c r="ACB12" s="388"/>
      <c r="ACC12" s="388"/>
      <c r="ACD12" s="388"/>
      <c r="ACE12" s="388"/>
      <c r="ACF12" s="388"/>
      <c r="ACG12" s="388"/>
      <c r="ACH12" s="388"/>
      <c r="ACI12" s="388"/>
      <c r="ACJ12" s="388"/>
      <c r="ACK12" s="388"/>
      <c r="ACL12" s="388"/>
      <c r="ACM12" s="388"/>
      <c r="ACN12" s="388"/>
      <c r="ACO12" s="388"/>
      <c r="ACP12" s="388"/>
      <c r="ACQ12" s="388"/>
      <c r="ACR12" s="388"/>
      <c r="ACS12" s="388"/>
      <c r="ACT12" s="388"/>
      <c r="ACU12" s="388"/>
      <c r="ACV12" s="388"/>
      <c r="ACW12" s="388"/>
      <c r="ACX12" s="388"/>
      <c r="ACY12" s="388"/>
      <c r="ACZ12" s="388"/>
      <c r="ADA12" s="388"/>
      <c r="ADB12" s="388"/>
      <c r="ADC12" s="388"/>
      <c r="ADD12" s="388"/>
      <c r="ADE12" s="388"/>
      <c r="ADF12" s="388"/>
      <c r="ADG12" s="388"/>
      <c r="ADH12" s="388"/>
      <c r="ADI12" s="388"/>
      <c r="ADJ12" s="388"/>
      <c r="ADK12" s="388"/>
      <c r="ADL12" s="388"/>
      <c r="ADM12" s="388"/>
      <c r="ADN12" s="388"/>
      <c r="ADO12" s="388"/>
      <c r="ADP12" s="388"/>
      <c r="ADQ12" s="388"/>
      <c r="ADR12" s="388"/>
      <c r="ADS12" s="388"/>
      <c r="ADT12" s="388"/>
      <c r="ADU12" s="388"/>
      <c r="ADV12" s="388"/>
      <c r="ADW12" s="388"/>
      <c r="ADX12" s="388"/>
      <c r="ADY12" s="388"/>
      <c r="ADZ12" s="388"/>
      <c r="AEA12" s="388"/>
      <c r="AEB12" s="388"/>
      <c r="AEC12" s="388"/>
      <c r="AED12" s="388"/>
      <c r="AEE12" s="388"/>
      <c r="AEF12" s="388"/>
      <c r="AEG12" s="388"/>
      <c r="AEH12" s="388"/>
      <c r="AEI12" s="388"/>
      <c r="AEJ12" s="388"/>
      <c r="AEK12" s="388"/>
      <c r="AEL12" s="388"/>
      <c r="AEM12" s="388"/>
      <c r="AEN12" s="388"/>
      <c r="AEO12" s="388"/>
      <c r="AEP12" s="388"/>
      <c r="AEQ12" s="388"/>
      <c r="AER12" s="388"/>
      <c r="AES12" s="388"/>
      <c r="AET12" s="388"/>
      <c r="AEU12" s="388"/>
      <c r="AEV12" s="388"/>
      <c r="AEW12" s="388"/>
      <c r="AEX12" s="388"/>
      <c r="AEY12" s="388"/>
      <c r="AEZ12" s="388"/>
      <c r="AFA12" s="388"/>
      <c r="AFB12" s="388"/>
      <c r="AFC12" s="388"/>
      <c r="AFD12" s="388"/>
      <c r="AFE12" s="388"/>
      <c r="AFF12" s="388"/>
      <c r="AFG12" s="388"/>
      <c r="AFH12" s="388"/>
      <c r="AFI12" s="388"/>
      <c r="AFJ12" s="388"/>
      <c r="AFK12" s="388"/>
      <c r="AFL12" s="388"/>
      <c r="AFM12" s="388"/>
      <c r="AFN12" s="388"/>
      <c r="AFO12" s="388"/>
      <c r="AFP12" s="388"/>
      <c r="AFQ12" s="388"/>
      <c r="AFR12" s="388"/>
      <c r="AFS12" s="388"/>
      <c r="AFT12" s="388"/>
      <c r="AFU12" s="388"/>
      <c r="AFV12" s="388"/>
      <c r="AFW12" s="388"/>
      <c r="AFX12" s="388"/>
      <c r="AFY12" s="388"/>
      <c r="AFZ12" s="388"/>
      <c r="AGA12" s="388"/>
      <c r="AGB12" s="388"/>
      <c r="AGC12" s="388"/>
      <c r="AGD12" s="388"/>
      <c r="AGE12" s="388"/>
      <c r="AGF12" s="388"/>
      <c r="AGG12" s="388"/>
      <c r="AGH12" s="388"/>
      <c r="AGI12" s="388"/>
      <c r="AGJ12" s="388"/>
      <c r="AGK12" s="388"/>
      <c r="AGL12" s="388"/>
      <c r="AGM12" s="388"/>
      <c r="AGN12" s="388"/>
      <c r="AGO12" s="388"/>
      <c r="AGP12" s="388"/>
      <c r="AGQ12" s="388"/>
      <c r="AGR12" s="388"/>
      <c r="AGS12" s="388"/>
      <c r="AGT12" s="388"/>
      <c r="AGU12" s="388"/>
      <c r="AGV12" s="388"/>
      <c r="AGW12" s="388"/>
      <c r="AGX12" s="388"/>
      <c r="AGY12" s="388"/>
      <c r="AGZ12" s="388"/>
      <c r="AHA12" s="388"/>
      <c r="AHB12" s="388"/>
      <c r="AHC12" s="388"/>
      <c r="AHD12" s="388"/>
      <c r="AHE12" s="388"/>
      <c r="AHF12" s="388"/>
      <c r="AHG12" s="388"/>
      <c r="AHH12" s="388"/>
      <c r="AHI12" s="388"/>
      <c r="AHJ12" s="388"/>
      <c r="AHK12" s="388"/>
      <c r="AHL12" s="388"/>
      <c r="AHM12" s="388"/>
      <c r="AHN12" s="388"/>
      <c r="AHO12" s="388"/>
      <c r="AHP12" s="388"/>
      <c r="AHQ12" s="388"/>
      <c r="AHR12" s="388"/>
      <c r="AHS12" s="388"/>
      <c r="AHT12" s="388"/>
      <c r="AHU12" s="388"/>
      <c r="AHV12" s="388"/>
      <c r="AHW12" s="388"/>
      <c r="AHX12" s="388"/>
      <c r="AHY12" s="388"/>
      <c r="AHZ12" s="388"/>
      <c r="AIA12" s="388"/>
      <c r="AIB12" s="388"/>
      <c r="AIC12" s="388"/>
      <c r="AID12" s="388"/>
      <c r="AIE12" s="388"/>
      <c r="AIF12" s="388"/>
      <c r="AIG12" s="388"/>
      <c r="AIH12" s="388"/>
      <c r="AII12" s="388"/>
      <c r="AIJ12" s="388"/>
      <c r="AIK12" s="388"/>
      <c r="AIL12" s="388"/>
      <c r="AIM12" s="388"/>
      <c r="AIN12" s="388"/>
      <c r="AIO12" s="388"/>
      <c r="AIP12" s="388"/>
      <c r="AIQ12" s="388"/>
      <c r="AIR12" s="388"/>
      <c r="AIS12" s="388"/>
      <c r="AIT12" s="388"/>
      <c r="AIU12" s="388"/>
      <c r="AIV12" s="388"/>
      <c r="AIW12" s="388"/>
      <c r="AIX12" s="388"/>
      <c r="AIY12" s="388"/>
      <c r="AIZ12" s="388"/>
      <c r="AJA12" s="388"/>
      <c r="AJB12" s="388"/>
      <c r="AJC12" s="388"/>
      <c r="AJD12" s="388"/>
      <c r="AJE12" s="388"/>
      <c r="AJF12" s="388"/>
      <c r="AJG12" s="388"/>
      <c r="AJH12" s="388"/>
      <c r="AJI12" s="388"/>
      <c r="AJJ12" s="388"/>
      <c r="AJK12" s="388"/>
      <c r="AJL12" s="388"/>
      <c r="AJM12" s="388"/>
      <c r="AJN12" s="388"/>
      <c r="AJO12" s="388"/>
      <c r="AJP12" s="388"/>
      <c r="AJQ12" s="388"/>
      <c r="AJR12" s="388"/>
      <c r="AJS12" s="388"/>
      <c r="AJT12" s="388"/>
      <c r="AJU12" s="388"/>
      <c r="AJV12" s="388"/>
      <c r="AJW12" s="388"/>
      <c r="AJX12" s="388"/>
      <c r="AJY12" s="388"/>
      <c r="AJZ12" s="388"/>
      <c r="AKA12" s="388"/>
      <c r="AKB12" s="388"/>
      <c r="AKC12" s="388"/>
      <c r="AKD12" s="388"/>
      <c r="AKE12" s="388"/>
      <c r="AKF12" s="388"/>
      <c r="AKG12" s="388"/>
      <c r="AKH12" s="388"/>
      <c r="AKI12" s="388"/>
      <c r="AKJ12" s="388"/>
      <c r="AKK12" s="388"/>
      <c r="AKL12" s="388"/>
      <c r="AKM12" s="388"/>
      <c r="AKN12" s="388"/>
      <c r="AKO12" s="388"/>
      <c r="AKP12" s="388"/>
      <c r="AKQ12" s="388"/>
      <c r="AKR12" s="388"/>
      <c r="AKS12" s="388"/>
      <c r="AKT12" s="388"/>
      <c r="AKU12" s="388"/>
      <c r="AKV12" s="388"/>
      <c r="AKW12" s="388"/>
      <c r="AKX12" s="388"/>
      <c r="AKY12" s="388"/>
      <c r="AKZ12" s="388"/>
      <c r="ALA12" s="388"/>
      <c r="ALB12" s="388"/>
      <c r="ALC12" s="388"/>
      <c r="ALD12" s="388"/>
      <c r="ALE12" s="388"/>
      <c r="ALF12" s="388"/>
      <c r="ALG12" s="388"/>
      <c r="ALH12" s="388"/>
      <c r="ALI12" s="388"/>
      <c r="ALJ12" s="388"/>
      <c r="ALK12" s="388"/>
      <c r="ALL12" s="388"/>
      <c r="ALM12" s="388"/>
      <c r="ALN12" s="388"/>
      <c r="ALO12" s="388"/>
      <c r="ALP12" s="388"/>
      <c r="ALQ12" s="388"/>
      <c r="ALR12" s="388"/>
      <c r="ALS12" s="388"/>
      <c r="ALT12" s="388"/>
      <c r="ALU12" s="388"/>
      <c r="ALV12" s="388"/>
      <c r="ALW12" s="608"/>
      <c r="ALX12" s="608"/>
      <c r="ALY12" s="608"/>
      <c r="ALZ12" s="608"/>
      <c r="AMA12" s="608"/>
      <c r="AMB12" s="608"/>
      <c r="AMC12" s="608"/>
      <c r="AMD12" s="608"/>
      <c r="AME12" s="608"/>
      <c r="AMF12" s="608"/>
      <c r="AMG12" s="608"/>
      <c r="AMH12" s="608"/>
      <c r="AMI12" s="608"/>
      <c r="AMJ12" s="608"/>
      <c r="AMK12" s="608"/>
    </row>
    <row r="13" spans="1:1025">
      <c r="A13" s="443"/>
      <c r="B13" s="443"/>
      <c r="C13" s="443"/>
      <c r="D13" s="443"/>
      <c r="E13" s="443"/>
      <c r="F13" s="443"/>
      <c r="G13" s="443"/>
      <c r="H13" s="443"/>
      <c r="I13" s="443"/>
      <c r="J13" s="443"/>
      <c r="K13" s="443"/>
      <c r="L13" s="609"/>
    </row>
    <row r="14" spans="1:1025">
      <c r="A14" s="1539" t="s">
        <v>298</v>
      </c>
      <c r="B14" s="1539"/>
      <c r="C14" s="443"/>
      <c r="D14" s="443"/>
      <c r="E14" s="443"/>
      <c r="F14" s="434"/>
      <c r="G14" s="1539" t="s">
        <v>266</v>
      </c>
      <c r="H14" s="1539"/>
      <c r="I14" s="1539"/>
      <c r="J14" s="443"/>
      <c r="K14" s="443"/>
      <c r="L14" s="609"/>
    </row>
    <row r="15" spans="1:1025">
      <c r="A15" s="439"/>
      <c r="B15" s="439"/>
      <c r="C15" s="443"/>
      <c r="D15" s="443"/>
      <c r="E15" s="443"/>
      <c r="F15" s="610"/>
      <c r="G15" s="1539" t="s">
        <v>267</v>
      </c>
      <c r="H15" s="1539"/>
      <c r="I15" s="1539"/>
      <c r="J15" s="443"/>
      <c r="K15" s="443"/>
      <c r="L15" s="609"/>
    </row>
    <row r="16" spans="1:1025">
      <c r="A16" s="611"/>
      <c r="B16" s="611"/>
      <c r="C16" s="609"/>
      <c r="D16" s="609"/>
      <c r="E16" s="609"/>
      <c r="F16" s="609"/>
      <c r="G16" s="609"/>
      <c r="H16" s="609"/>
      <c r="I16" s="609"/>
      <c r="J16" s="609"/>
      <c r="K16" s="609"/>
      <c r="L16" s="609"/>
    </row>
  </sheetData>
  <mergeCells count="10">
    <mergeCell ref="G15:I15"/>
    <mergeCell ref="B3:J3"/>
    <mergeCell ref="A5:C5"/>
    <mergeCell ref="A6:C6"/>
    <mergeCell ref="K7:O7"/>
    <mergeCell ref="K8:L8"/>
    <mergeCell ref="A10:O10"/>
    <mergeCell ref="A12:F12"/>
    <mergeCell ref="A14:B14"/>
    <mergeCell ref="G14:I14"/>
  </mergeCells>
  <pageMargins left="0.70000000000000007" right="0.70000000000000007" top="0.75" bottom="0.75" header="0.30000000000000004" footer="0.30000000000000004"/>
  <pageSetup paperSize="9" scale="63"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O27"/>
  <sheetViews>
    <sheetView zoomScale="80" zoomScaleNormal="80" workbookViewId="0">
      <selection activeCell="B7" sqref="B7"/>
    </sheetView>
  </sheetViews>
  <sheetFormatPr defaultRowHeight="15"/>
  <cols>
    <col min="1" max="1" width="5.140625" style="806" customWidth="1"/>
    <col min="2" max="2" width="45.85546875" style="806" customWidth="1"/>
    <col min="3" max="3" width="13" style="806" customWidth="1"/>
    <col min="4" max="5" width="8.7109375" style="806"/>
    <col min="6" max="6" width="12.85546875" style="806" customWidth="1"/>
    <col min="7" max="7" width="8.7109375" style="806"/>
    <col min="8" max="8" width="12.7109375" style="806" customWidth="1"/>
    <col min="9" max="9" width="14.140625" style="806" customWidth="1"/>
    <col min="10" max="10" width="10.140625" style="806" customWidth="1"/>
    <col min="11" max="11" width="14" style="806" customWidth="1"/>
    <col min="12" max="14" width="8.7109375" style="806"/>
    <col min="15" max="15" width="11" style="806" customWidth="1"/>
    <col min="16" max="258" width="8.7109375" style="806"/>
    <col min="259" max="259" width="47" style="806" customWidth="1"/>
    <col min="260" max="264" width="8.7109375" style="806"/>
    <col min="265" max="265" width="14.140625" style="806" customWidth="1"/>
    <col min="266" max="266" width="8.7109375" style="806"/>
    <col min="267" max="267" width="14" style="806" customWidth="1"/>
    <col min="268" max="514" width="8.7109375" style="806"/>
    <col min="515" max="515" width="47" style="806" customWidth="1"/>
    <col min="516" max="520" width="8.7109375" style="806"/>
    <col min="521" max="521" width="14.140625" style="806" customWidth="1"/>
    <col min="522" max="522" width="8.7109375" style="806"/>
    <col min="523" max="523" width="14" style="806" customWidth="1"/>
    <col min="524" max="770" width="8.7109375" style="806"/>
    <col min="771" max="771" width="47" style="806" customWidth="1"/>
    <col min="772" max="776" width="8.7109375" style="806"/>
    <col min="777" max="777" width="14.140625" style="806" customWidth="1"/>
    <col min="778" max="778" width="8.7109375" style="806"/>
    <col min="779" max="779" width="14" style="806" customWidth="1"/>
    <col min="780" max="1026" width="8.7109375" style="806"/>
    <col min="1027" max="1027" width="47" style="806" customWidth="1"/>
    <col min="1028" max="1032" width="8.7109375" style="806"/>
    <col min="1033" max="1033" width="14.140625" style="806" customWidth="1"/>
    <col min="1034" max="1034" width="8.7109375" style="806"/>
    <col min="1035" max="1035" width="14" style="806" customWidth="1"/>
    <col min="1036" max="1282" width="8.7109375" style="806"/>
    <col min="1283" max="1283" width="47" style="806" customWidth="1"/>
    <col min="1284" max="1288" width="8.7109375" style="806"/>
    <col min="1289" max="1289" width="14.140625" style="806" customWidth="1"/>
    <col min="1290" max="1290" width="8.7109375" style="806"/>
    <col min="1291" max="1291" width="14" style="806" customWidth="1"/>
    <col min="1292" max="1538" width="8.7109375" style="806"/>
    <col min="1539" max="1539" width="47" style="806" customWidth="1"/>
    <col min="1540" max="1544" width="8.7109375" style="806"/>
    <col min="1545" max="1545" width="14.140625" style="806" customWidth="1"/>
    <col min="1546" max="1546" width="8.7109375" style="806"/>
    <col min="1547" max="1547" width="14" style="806" customWidth="1"/>
    <col min="1548" max="1794" width="8.7109375" style="806"/>
    <col min="1795" max="1795" width="47" style="806" customWidth="1"/>
    <col min="1796" max="1800" width="8.7109375" style="806"/>
    <col min="1801" max="1801" width="14.140625" style="806" customWidth="1"/>
    <col min="1802" max="1802" width="8.7109375" style="806"/>
    <col min="1803" max="1803" width="14" style="806" customWidth="1"/>
    <col min="1804" max="2050" width="8.7109375" style="806"/>
    <col min="2051" max="2051" width="47" style="806" customWidth="1"/>
    <col min="2052" max="2056" width="8.7109375" style="806"/>
    <col min="2057" max="2057" width="14.140625" style="806" customWidth="1"/>
    <col min="2058" max="2058" width="8.7109375" style="806"/>
    <col min="2059" max="2059" width="14" style="806" customWidth="1"/>
    <col min="2060" max="2306" width="8.7109375" style="806"/>
    <col min="2307" max="2307" width="47" style="806" customWidth="1"/>
    <col min="2308" max="2312" width="8.7109375" style="806"/>
    <col min="2313" max="2313" width="14.140625" style="806" customWidth="1"/>
    <col min="2314" max="2314" width="8.7109375" style="806"/>
    <col min="2315" max="2315" width="14" style="806" customWidth="1"/>
    <col min="2316" max="2562" width="8.7109375" style="806"/>
    <col min="2563" max="2563" width="47" style="806" customWidth="1"/>
    <col min="2564" max="2568" width="8.7109375" style="806"/>
    <col min="2569" max="2569" width="14.140625" style="806" customWidth="1"/>
    <col min="2570" max="2570" width="8.7109375" style="806"/>
    <col min="2571" max="2571" width="14" style="806" customWidth="1"/>
    <col min="2572" max="2818" width="8.7109375" style="806"/>
    <col min="2819" max="2819" width="47" style="806" customWidth="1"/>
    <col min="2820" max="2824" width="8.7109375" style="806"/>
    <col min="2825" max="2825" width="14.140625" style="806" customWidth="1"/>
    <col min="2826" max="2826" width="8.7109375" style="806"/>
    <col min="2827" max="2827" width="14" style="806" customWidth="1"/>
    <col min="2828" max="3074" width="8.7109375" style="806"/>
    <col min="3075" max="3075" width="47" style="806" customWidth="1"/>
    <col min="3076" max="3080" width="8.7109375" style="806"/>
    <col min="3081" max="3081" width="14.140625" style="806" customWidth="1"/>
    <col min="3082" max="3082" width="8.7109375" style="806"/>
    <col min="3083" max="3083" width="14" style="806" customWidth="1"/>
    <col min="3084" max="3330" width="8.7109375" style="806"/>
    <col min="3331" max="3331" width="47" style="806" customWidth="1"/>
    <col min="3332" max="3336" width="8.7109375" style="806"/>
    <col min="3337" max="3337" width="14.140625" style="806" customWidth="1"/>
    <col min="3338" max="3338" width="8.7109375" style="806"/>
    <col min="3339" max="3339" width="14" style="806" customWidth="1"/>
    <col min="3340" max="3586" width="8.7109375" style="806"/>
    <col min="3587" max="3587" width="47" style="806" customWidth="1"/>
    <col min="3588" max="3592" width="8.7109375" style="806"/>
    <col min="3593" max="3593" width="14.140625" style="806" customWidth="1"/>
    <col min="3594" max="3594" width="8.7109375" style="806"/>
    <col min="3595" max="3595" width="14" style="806" customWidth="1"/>
    <col min="3596" max="3842" width="8.7109375" style="806"/>
    <col min="3843" max="3843" width="47" style="806" customWidth="1"/>
    <col min="3844" max="3848" width="8.7109375" style="806"/>
    <col min="3849" max="3849" width="14.140625" style="806" customWidth="1"/>
    <col min="3850" max="3850" width="8.7109375" style="806"/>
    <col min="3851" max="3851" width="14" style="806" customWidth="1"/>
    <col min="3852" max="4098" width="8.7109375" style="806"/>
    <col min="4099" max="4099" width="47" style="806" customWidth="1"/>
    <col min="4100" max="4104" width="8.7109375" style="806"/>
    <col min="4105" max="4105" width="14.140625" style="806" customWidth="1"/>
    <col min="4106" max="4106" width="8.7109375" style="806"/>
    <col min="4107" max="4107" width="14" style="806" customWidth="1"/>
    <col min="4108" max="4354" width="8.7109375" style="806"/>
    <col min="4355" max="4355" width="47" style="806" customWidth="1"/>
    <col min="4356" max="4360" width="8.7109375" style="806"/>
    <col min="4361" max="4361" width="14.140625" style="806" customWidth="1"/>
    <col min="4362" max="4362" width="8.7109375" style="806"/>
    <col min="4363" max="4363" width="14" style="806" customWidth="1"/>
    <col min="4364" max="4610" width="8.7109375" style="806"/>
    <col min="4611" max="4611" width="47" style="806" customWidth="1"/>
    <col min="4612" max="4616" width="8.7109375" style="806"/>
    <col min="4617" max="4617" width="14.140625" style="806" customWidth="1"/>
    <col min="4618" max="4618" width="8.7109375" style="806"/>
    <col min="4619" max="4619" width="14" style="806" customWidth="1"/>
    <col min="4620" max="4866" width="8.7109375" style="806"/>
    <col min="4867" max="4867" width="47" style="806" customWidth="1"/>
    <col min="4868" max="4872" width="8.7109375" style="806"/>
    <col min="4873" max="4873" width="14.140625" style="806" customWidth="1"/>
    <col min="4874" max="4874" width="8.7109375" style="806"/>
    <col min="4875" max="4875" width="14" style="806" customWidth="1"/>
    <col min="4876" max="5122" width="8.7109375" style="806"/>
    <col min="5123" max="5123" width="47" style="806" customWidth="1"/>
    <col min="5124" max="5128" width="8.7109375" style="806"/>
    <col min="5129" max="5129" width="14.140625" style="806" customWidth="1"/>
    <col min="5130" max="5130" width="8.7109375" style="806"/>
    <col min="5131" max="5131" width="14" style="806" customWidth="1"/>
    <col min="5132" max="5378" width="8.7109375" style="806"/>
    <col min="5379" max="5379" width="47" style="806" customWidth="1"/>
    <col min="5380" max="5384" width="8.7109375" style="806"/>
    <col min="5385" max="5385" width="14.140625" style="806" customWidth="1"/>
    <col min="5386" max="5386" width="8.7109375" style="806"/>
    <col min="5387" max="5387" width="14" style="806" customWidth="1"/>
    <col min="5388" max="5634" width="8.7109375" style="806"/>
    <col min="5635" max="5635" width="47" style="806" customWidth="1"/>
    <col min="5636" max="5640" width="8.7109375" style="806"/>
    <col min="5641" max="5641" width="14.140625" style="806" customWidth="1"/>
    <col min="5642" max="5642" width="8.7109375" style="806"/>
    <col min="5643" max="5643" width="14" style="806" customWidth="1"/>
    <col min="5644" max="5890" width="8.7109375" style="806"/>
    <col min="5891" max="5891" width="47" style="806" customWidth="1"/>
    <col min="5892" max="5896" width="8.7109375" style="806"/>
    <col min="5897" max="5897" width="14.140625" style="806" customWidth="1"/>
    <col min="5898" max="5898" width="8.7109375" style="806"/>
    <col min="5899" max="5899" width="14" style="806" customWidth="1"/>
    <col min="5900" max="6146" width="8.7109375" style="806"/>
    <col min="6147" max="6147" width="47" style="806" customWidth="1"/>
    <col min="6148" max="6152" width="8.7109375" style="806"/>
    <col min="6153" max="6153" width="14.140625" style="806" customWidth="1"/>
    <col min="6154" max="6154" width="8.7109375" style="806"/>
    <col min="6155" max="6155" width="14" style="806" customWidth="1"/>
    <col min="6156" max="6402" width="8.7109375" style="806"/>
    <col min="6403" max="6403" width="47" style="806" customWidth="1"/>
    <col min="6404" max="6408" width="8.7109375" style="806"/>
    <col min="6409" max="6409" width="14.140625" style="806" customWidth="1"/>
    <col min="6410" max="6410" width="8.7109375" style="806"/>
    <col min="6411" max="6411" width="14" style="806" customWidth="1"/>
    <col min="6412" max="6658" width="8.7109375" style="806"/>
    <col min="6659" max="6659" width="47" style="806" customWidth="1"/>
    <col min="6660" max="6664" width="8.7109375" style="806"/>
    <col min="6665" max="6665" width="14.140625" style="806" customWidth="1"/>
    <col min="6666" max="6666" width="8.7109375" style="806"/>
    <col min="6667" max="6667" width="14" style="806" customWidth="1"/>
    <col min="6668" max="6914" width="8.7109375" style="806"/>
    <col min="6915" max="6915" width="47" style="806" customWidth="1"/>
    <col min="6916" max="6920" width="8.7109375" style="806"/>
    <col min="6921" max="6921" width="14.140625" style="806" customWidth="1"/>
    <col min="6922" max="6922" width="8.7109375" style="806"/>
    <col min="6923" max="6923" width="14" style="806" customWidth="1"/>
    <col min="6924" max="7170" width="8.7109375" style="806"/>
    <col min="7171" max="7171" width="47" style="806" customWidth="1"/>
    <col min="7172" max="7176" width="8.7109375" style="806"/>
    <col min="7177" max="7177" width="14.140625" style="806" customWidth="1"/>
    <col min="7178" max="7178" width="8.7109375" style="806"/>
    <col min="7179" max="7179" width="14" style="806" customWidth="1"/>
    <col min="7180" max="7426" width="8.7109375" style="806"/>
    <col min="7427" max="7427" width="47" style="806" customWidth="1"/>
    <col min="7428" max="7432" width="8.7109375" style="806"/>
    <col min="7433" max="7433" width="14.140625" style="806" customWidth="1"/>
    <col min="7434" max="7434" width="8.7109375" style="806"/>
    <col min="7435" max="7435" width="14" style="806" customWidth="1"/>
    <col min="7436" max="7682" width="8.7109375" style="806"/>
    <col min="7683" max="7683" width="47" style="806" customWidth="1"/>
    <col min="7684" max="7688" width="8.7109375" style="806"/>
    <col min="7689" max="7689" width="14.140625" style="806" customWidth="1"/>
    <col min="7690" max="7690" width="8.7109375" style="806"/>
    <col min="7691" max="7691" width="14" style="806" customWidth="1"/>
    <col min="7692" max="7938" width="8.7109375" style="806"/>
    <col min="7939" max="7939" width="47" style="806" customWidth="1"/>
    <col min="7940" max="7944" width="8.7109375" style="806"/>
    <col min="7945" max="7945" width="14.140625" style="806" customWidth="1"/>
    <col min="7946" max="7946" width="8.7109375" style="806"/>
    <col min="7947" max="7947" width="14" style="806" customWidth="1"/>
    <col min="7948" max="8194" width="8.7109375" style="806"/>
    <col min="8195" max="8195" width="47" style="806" customWidth="1"/>
    <col min="8196" max="8200" width="8.7109375" style="806"/>
    <col min="8201" max="8201" width="14.140625" style="806" customWidth="1"/>
    <col min="8202" max="8202" width="8.7109375" style="806"/>
    <col min="8203" max="8203" width="14" style="806" customWidth="1"/>
    <col min="8204" max="8450" width="8.7109375" style="806"/>
    <col min="8451" max="8451" width="47" style="806" customWidth="1"/>
    <col min="8452" max="8456" width="8.7109375" style="806"/>
    <col min="8457" max="8457" width="14.140625" style="806" customWidth="1"/>
    <col min="8458" max="8458" width="8.7109375" style="806"/>
    <col min="8459" max="8459" width="14" style="806" customWidth="1"/>
    <col min="8460" max="8706" width="8.7109375" style="806"/>
    <col min="8707" max="8707" width="47" style="806" customWidth="1"/>
    <col min="8708" max="8712" width="8.7109375" style="806"/>
    <col min="8713" max="8713" width="14.140625" style="806" customWidth="1"/>
    <col min="8714" max="8714" width="8.7109375" style="806"/>
    <col min="8715" max="8715" width="14" style="806" customWidth="1"/>
    <col min="8716" max="8962" width="8.7109375" style="806"/>
    <col min="8963" max="8963" width="47" style="806" customWidth="1"/>
    <col min="8964" max="8968" width="8.7109375" style="806"/>
    <col min="8969" max="8969" width="14.140625" style="806" customWidth="1"/>
    <col min="8970" max="8970" width="8.7109375" style="806"/>
    <col min="8971" max="8971" width="14" style="806" customWidth="1"/>
    <col min="8972" max="9218" width="8.7109375" style="806"/>
    <col min="9219" max="9219" width="47" style="806" customWidth="1"/>
    <col min="9220" max="9224" width="8.7109375" style="806"/>
    <col min="9225" max="9225" width="14.140625" style="806" customWidth="1"/>
    <col min="9226" max="9226" width="8.7109375" style="806"/>
    <col min="9227" max="9227" width="14" style="806" customWidth="1"/>
    <col min="9228" max="9474" width="8.7109375" style="806"/>
    <col min="9475" max="9475" width="47" style="806" customWidth="1"/>
    <col min="9476" max="9480" width="8.7109375" style="806"/>
    <col min="9481" max="9481" width="14.140625" style="806" customWidth="1"/>
    <col min="9482" max="9482" width="8.7109375" style="806"/>
    <col min="9483" max="9483" width="14" style="806" customWidth="1"/>
    <col min="9484" max="9730" width="8.7109375" style="806"/>
    <col min="9731" max="9731" width="47" style="806" customWidth="1"/>
    <col min="9732" max="9736" width="8.7109375" style="806"/>
    <col min="9737" max="9737" width="14.140625" style="806" customWidth="1"/>
    <col min="9738" max="9738" width="8.7109375" style="806"/>
    <col min="9739" max="9739" width="14" style="806" customWidth="1"/>
    <col min="9740" max="9986" width="8.7109375" style="806"/>
    <col min="9987" max="9987" width="47" style="806" customWidth="1"/>
    <col min="9988" max="9992" width="8.7109375" style="806"/>
    <col min="9993" max="9993" width="14.140625" style="806" customWidth="1"/>
    <col min="9994" max="9994" width="8.7109375" style="806"/>
    <col min="9995" max="9995" width="14" style="806" customWidth="1"/>
    <col min="9996" max="10242" width="8.7109375" style="806"/>
    <col min="10243" max="10243" width="47" style="806" customWidth="1"/>
    <col min="10244" max="10248" width="8.7109375" style="806"/>
    <col min="10249" max="10249" width="14.140625" style="806" customWidth="1"/>
    <col min="10250" max="10250" width="8.7109375" style="806"/>
    <col min="10251" max="10251" width="14" style="806" customWidth="1"/>
    <col min="10252" max="10498" width="8.7109375" style="806"/>
    <col min="10499" max="10499" width="47" style="806" customWidth="1"/>
    <col min="10500" max="10504" width="8.7109375" style="806"/>
    <col min="10505" max="10505" width="14.140625" style="806" customWidth="1"/>
    <col min="10506" max="10506" width="8.7109375" style="806"/>
    <col min="10507" max="10507" width="14" style="806" customWidth="1"/>
    <col min="10508" max="10754" width="8.7109375" style="806"/>
    <col min="10755" max="10755" width="47" style="806" customWidth="1"/>
    <col min="10756" max="10760" width="8.7109375" style="806"/>
    <col min="10761" max="10761" width="14.140625" style="806" customWidth="1"/>
    <col min="10762" max="10762" width="8.7109375" style="806"/>
    <col min="10763" max="10763" width="14" style="806" customWidth="1"/>
    <col min="10764" max="11010" width="8.7109375" style="806"/>
    <col min="11011" max="11011" width="47" style="806" customWidth="1"/>
    <col min="11012" max="11016" width="8.7109375" style="806"/>
    <col min="11017" max="11017" width="14.140625" style="806" customWidth="1"/>
    <col min="11018" max="11018" width="8.7109375" style="806"/>
    <col min="11019" max="11019" width="14" style="806" customWidth="1"/>
    <col min="11020" max="11266" width="8.7109375" style="806"/>
    <col min="11267" max="11267" width="47" style="806" customWidth="1"/>
    <col min="11268" max="11272" width="8.7109375" style="806"/>
    <col min="11273" max="11273" width="14.140625" style="806" customWidth="1"/>
    <col min="11274" max="11274" width="8.7109375" style="806"/>
    <col min="11275" max="11275" width="14" style="806" customWidth="1"/>
    <col min="11276" max="11522" width="8.7109375" style="806"/>
    <col min="11523" max="11523" width="47" style="806" customWidth="1"/>
    <col min="11524" max="11528" width="8.7109375" style="806"/>
    <col min="11529" max="11529" width="14.140625" style="806" customWidth="1"/>
    <col min="11530" max="11530" width="8.7109375" style="806"/>
    <col min="11531" max="11531" width="14" style="806" customWidth="1"/>
    <col min="11532" max="11778" width="8.7109375" style="806"/>
    <col min="11779" max="11779" width="47" style="806" customWidth="1"/>
    <col min="11780" max="11784" width="8.7109375" style="806"/>
    <col min="11785" max="11785" width="14.140625" style="806" customWidth="1"/>
    <col min="11786" max="11786" width="8.7109375" style="806"/>
    <col min="11787" max="11787" width="14" style="806" customWidth="1"/>
    <col min="11788" max="12034" width="8.7109375" style="806"/>
    <col min="12035" max="12035" width="47" style="806" customWidth="1"/>
    <col min="12036" max="12040" width="8.7109375" style="806"/>
    <col min="12041" max="12041" width="14.140625" style="806" customWidth="1"/>
    <col min="12042" max="12042" width="8.7109375" style="806"/>
    <col min="12043" max="12043" width="14" style="806" customWidth="1"/>
    <col min="12044" max="12290" width="8.7109375" style="806"/>
    <col min="12291" max="12291" width="47" style="806" customWidth="1"/>
    <col min="12292" max="12296" width="8.7109375" style="806"/>
    <col min="12297" max="12297" width="14.140625" style="806" customWidth="1"/>
    <col min="12298" max="12298" width="8.7109375" style="806"/>
    <col min="12299" max="12299" width="14" style="806" customWidth="1"/>
    <col min="12300" max="12546" width="8.7109375" style="806"/>
    <col min="12547" max="12547" width="47" style="806" customWidth="1"/>
    <col min="12548" max="12552" width="8.7109375" style="806"/>
    <col min="12553" max="12553" width="14.140625" style="806" customWidth="1"/>
    <col min="12554" max="12554" width="8.7109375" style="806"/>
    <col min="12555" max="12555" width="14" style="806" customWidth="1"/>
    <col min="12556" max="12802" width="8.7109375" style="806"/>
    <col min="12803" max="12803" width="47" style="806" customWidth="1"/>
    <col min="12804" max="12808" width="8.7109375" style="806"/>
    <col min="12809" max="12809" width="14.140625" style="806" customWidth="1"/>
    <col min="12810" max="12810" width="8.7109375" style="806"/>
    <col min="12811" max="12811" width="14" style="806" customWidth="1"/>
    <col min="12812" max="13058" width="8.7109375" style="806"/>
    <col min="13059" max="13059" width="47" style="806" customWidth="1"/>
    <col min="13060" max="13064" width="8.7109375" style="806"/>
    <col min="13065" max="13065" width="14.140625" style="806" customWidth="1"/>
    <col min="13066" max="13066" width="8.7109375" style="806"/>
    <col min="13067" max="13067" width="14" style="806" customWidth="1"/>
    <col min="13068" max="13314" width="8.7109375" style="806"/>
    <col min="13315" max="13315" width="47" style="806" customWidth="1"/>
    <col min="13316" max="13320" width="8.7109375" style="806"/>
    <col min="13321" max="13321" width="14.140625" style="806" customWidth="1"/>
    <col min="13322" max="13322" width="8.7109375" style="806"/>
    <col min="13323" max="13323" width="14" style="806" customWidth="1"/>
    <col min="13324" max="13570" width="8.7109375" style="806"/>
    <col min="13571" max="13571" width="47" style="806" customWidth="1"/>
    <col min="13572" max="13576" width="8.7109375" style="806"/>
    <col min="13577" max="13577" width="14.140625" style="806" customWidth="1"/>
    <col min="13578" max="13578" width="8.7109375" style="806"/>
    <col min="13579" max="13579" width="14" style="806" customWidth="1"/>
    <col min="13580" max="13826" width="8.7109375" style="806"/>
    <col min="13827" max="13827" width="47" style="806" customWidth="1"/>
    <col min="13828" max="13832" width="8.7109375" style="806"/>
    <col min="13833" max="13833" width="14.140625" style="806" customWidth="1"/>
    <col min="13834" max="13834" width="8.7109375" style="806"/>
    <col min="13835" max="13835" width="14" style="806" customWidth="1"/>
    <col min="13836" max="14082" width="8.7109375" style="806"/>
    <col min="14083" max="14083" width="47" style="806" customWidth="1"/>
    <col min="14084" max="14088" width="8.7109375" style="806"/>
    <col min="14089" max="14089" width="14.140625" style="806" customWidth="1"/>
    <col min="14090" max="14090" width="8.7109375" style="806"/>
    <col min="14091" max="14091" width="14" style="806" customWidth="1"/>
    <col min="14092" max="14338" width="8.7109375" style="806"/>
    <col min="14339" max="14339" width="47" style="806" customWidth="1"/>
    <col min="14340" max="14344" width="8.7109375" style="806"/>
    <col min="14345" max="14345" width="14.140625" style="806" customWidth="1"/>
    <col min="14346" max="14346" width="8.7109375" style="806"/>
    <col min="14347" max="14347" width="14" style="806" customWidth="1"/>
    <col min="14348" max="14594" width="8.7109375" style="806"/>
    <col min="14595" max="14595" width="47" style="806" customWidth="1"/>
    <col min="14596" max="14600" width="8.7109375" style="806"/>
    <col min="14601" max="14601" width="14.140625" style="806" customWidth="1"/>
    <col min="14602" max="14602" width="8.7109375" style="806"/>
    <col min="14603" max="14603" width="14" style="806" customWidth="1"/>
    <col min="14604" max="14850" width="8.7109375" style="806"/>
    <col min="14851" max="14851" width="47" style="806" customWidth="1"/>
    <col min="14852" max="14856" width="8.7109375" style="806"/>
    <col min="14857" max="14857" width="14.140625" style="806" customWidth="1"/>
    <col min="14858" max="14858" width="8.7109375" style="806"/>
    <col min="14859" max="14859" width="14" style="806" customWidth="1"/>
    <col min="14860" max="15106" width="8.7109375" style="806"/>
    <col min="15107" max="15107" width="47" style="806" customWidth="1"/>
    <col min="15108" max="15112" width="8.7109375" style="806"/>
    <col min="15113" max="15113" width="14.140625" style="806" customWidth="1"/>
    <col min="15114" max="15114" width="8.7109375" style="806"/>
    <col min="15115" max="15115" width="14" style="806" customWidth="1"/>
    <col min="15116" max="15362" width="8.7109375" style="806"/>
    <col min="15363" max="15363" width="47" style="806" customWidth="1"/>
    <col min="15364" max="15368" width="8.7109375" style="806"/>
    <col min="15369" max="15369" width="14.140625" style="806" customWidth="1"/>
    <col min="15370" max="15370" width="8.7109375" style="806"/>
    <col min="15371" max="15371" width="14" style="806" customWidth="1"/>
    <col min="15372" max="15618" width="8.7109375" style="806"/>
    <col min="15619" max="15619" width="47" style="806" customWidth="1"/>
    <col min="15620" max="15624" width="8.7109375" style="806"/>
    <col min="15625" max="15625" width="14.140625" style="806" customWidth="1"/>
    <col min="15626" max="15626" width="8.7109375" style="806"/>
    <col min="15627" max="15627" width="14" style="806" customWidth="1"/>
    <col min="15628" max="15874" width="8.7109375" style="806"/>
    <col min="15875" max="15875" width="47" style="806" customWidth="1"/>
    <col min="15876" max="15880" width="8.7109375" style="806"/>
    <col min="15881" max="15881" width="14.140625" style="806" customWidth="1"/>
    <col min="15882" max="15882" width="8.7109375" style="806"/>
    <col min="15883" max="15883" width="14" style="806" customWidth="1"/>
    <col min="15884" max="16130" width="8.7109375" style="806"/>
    <col min="16131" max="16131" width="47" style="806" customWidth="1"/>
    <col min="16132" max="16136" width="8.7109375" style="806"/>
    <col min="16137" max="16137" width="14.140625" style="806" customWidth="1"/>
    <col min="16138" max="16138" width="8.7109375" style="806"/>
    <col min="16139" max="16139" width="14" style="806" customWidth="1"/>
    <col min="16140" max="16384" width="8.7109375" style="806"/>
  </cols>
  <sheetData>
    <row r="1" spans="1:15">
      <c r="B1" s="833" t="s">
        <v>935</v>
      </c>
      <c r="C1" s="807"/>
      <c r="D1" s="808"/>
      <c r="E1" s="809"/>
      <c r="F1" s="809"/>
      <c r="G1" s="809"/>
      <c r="H1" s="809" t="s">
        <v>240</v>
      </c>
      <c r="I1" s="810"/>
    </row>
    <row r="2" spans="1:15">
      <c r="B2" s="807"/>
      <c r="C2" s="1604" t="s">
        <v>239</v>
      </c>
      <c r="D2" s="1604"/>
      <c r="E2" s="1604"/>
      <c r="F2" s="1604"/>
      <c r="G2" s="809"/>
      <c r="H2" s="810"/>
      <c r="I2" s="810"/>
    </row>
    <row r="3" spans="1:15" ht="44.1" customHeight="1">
      <c r="A3" s="810"/>
      <c r="B3" s="1541" t="s">
        <v>238</v>
      </c>
      <c r="C3" s="1541"/>
      <c r="D3" s="1541"/>
      <c r="E3" s="1541"/>
      <c r="F3" s="1541"/>
      <c r="G3" s="1541"/>
      <c r="H3" s="1541"/>
      <c r="I3" s="1541"/>
      <c r="J3" s="1541"/>
      <c r="K3" s="1541"/>
      <c r="L3" s="1541"/>
      <c r="M3" s="1541"/>
      <c r="N3" s="1541"/>
      <c r="O3" s="1541"/>
    </row>
    <row r="4" spans="1:15" ht="16.5" customHeight="1">
      <c r="A4" s="810"/>
      <c r="B4" s="811"/>
      <c r="C4" s="811"/>
      <c r="D4" s="811"/>
      <c r="E4" s="811"/>
      <c r="F4" s="811"/>
      <c r="G4" s="811"/>
      <c r="H4" s="811"/>
      <c r="I4" s="811"/>
      <c r="J4" s="811"/>
      <c r="K4" s="811"/>
      <c r="L4" s="811"/>
      <c r="M4" s="811"/>
      <c r="N4" s="811"/>
      <c r="O4" s="811"/>
    </row>
    <row r="5" spans="1:15" ht="14.45" customHeight="1">
      <c r="A5" s="810"/>
      <c r="B5" s="1605" t="s">
        <v>542</v>
      </c>
      <c r="C5" s="1605"/>
      <c r="D5" s="1605"/>
      <c r="E5" s="811"/>
      <c r="F5" s="811"/>
      <c r="G5" s="811"/>
      <c r="H5" s="811"/>
      <c r="I5" s="811"/>
      <c r="J5" s="811"/>
      <c r="K5" s="811"/>
      <c r="L5" s="811"/>
      <c r="M5" s="811"/>
      <c r="N5" s="811"/>
      <c r="O5" s="811"/>
    </row>
    <row r="6" spans="1:15" ht="20.45" customHeight="1">
      <c r="B6" s="1606" t="s">
        <v>319</v>
      </c>
      <c r="C6" s="1606"/>
      <c r="D6" s="810"/>
      <c r="L6" s="1542" t="s">
        <v>1</v>
      </c>
      <c r="M6" s="1542"/>
      <c r="N6" s="1542"/>
      <c r="O6" s="1542"/>
    </row>
    <row r="7" spans="1:15" ht="136.5">
      <c r="A7" s="812" t="s">
        <v>190</v>
      </c>
      <c r="B7" s="812" t="s">
        <v>3</v>
      </c>
      <c r="C7" s="812" t="s">
        <v>320</v>
      </c>
      <c r="D7" s="812" t="s">
        <v>321</v>
      </c>
      <c r="E7" s="812" t="s">
        <v>191</v>
      </c>
      <c r="F7" s="812" t="s">
        <v>322</v>
      </c>
      <c r="G7" s="812" t="s">
        <v>196</v>
      </c>
      <c r="H7" s="812" t="s">
        <v>323</v>
      </c>
      <c r="I7" s="812" t="s">
        <v>324</v>
      </c>
      <c r="J7" s="812" t="s">
        <v>196</v>
      </c>
      <c r="K7" s="812" t="s">
        <v>325</v>
      </c>
      <c r="L7" s="813" t="s">
        <v>198</v>
      </c>
      <c r="M7" s="813" t="s">
        <v>5</v>
      </c>
      <c r="N7" s="813" t="s">
        <v>199</v>
      </c>
      <c r="O7" s="813" t="s">
        <v>6</v>
      </c>
    </row>
    <row r="8" spans="1:15">
      <c r="A8" s="814">
        <v>1</v>
      </c>
      <c r="B8" s="814">
        <v>2</v>
      </c>
      <c r="C8" s="814">
        <v>3</v>
      </c>
      <c r="D8" s="814">
        <v>4</v>
      </c>
      <c r="E8" s="814">
        <v>5</v>
      </c>
      <c r="F8" s="814">
        <v>6</v>
      </c>
      <c r="G8" s="814">
        <v>7</v>
      </c>
      <c r="H8" s="814">
        <v>8</v>
      </c>
      <c r="I8" s="814">
        <v>9</v>
      </c>
      <c r="J8" s="814">
        <v>10</v>
      </c>
      <c r="K8" s="814">
        <v>11</v>
      </c>
      <c r="L8" s="814">
        <v>12</v>
      </c>
      <c r="M8" s="814">
        <v>13</v>
      </c>
      <c r="N8" s="814">
        <v>14</v>
      </c>
      <c r="O8" s="814">
        <v>15</v>
      </c>
    </row>
    <row r="9" spans="1:15">
      <c r="A9" s="1543"/>
      <c r="B9" s="1543"/>
      <c r="C9" s="1543"/>
      <c r="D9" s="1543"/>
      <c r="E9" s="1543"/>
      <c r="F9" s="1543"/>
      <c r="G9" s="1543"/>
      <c r="H9" s="1543"/>
      <c r="I9" s="1543"/>
      <c r="J9" s="1543"/>
      <c r="K9" s="1543"/>
      <c r="L9" s="1543"/>
      <c r="M9" s="1543"/>
      <c r="N9" s="1543"/>
      <c r="O9" s="1543"/>
    </row>
    <row r="10" spans="1:15" ht="141" customHeight="1">
      <c r="A10" s="815">
        <v>1</v>
      </c>
      <c r="B10" s="816" t="s">
        <v>770</v>
      </c>
      <c r="C10" s="817" t="s">
        <v>326</v>
      </c>
      <c r="D10" s="815" t="s">
        <v>45</v>
      </c>
      <c r="E10" s="818">
        <v>20</v>
      </c>
      <c r="F10" s="819"/>
      <c r="G10" s="820">
        <v>0.08</v>
      </c>
      <c r="H10" s="821">
        <f>F10+(F10*G10)</f>
        <v>0</v>
      </c>
      <c r="I10" s="821">
        <f>F10*E10</f>
        <v>0</v>
      </c>
      <c r="J10" s="821">
        <f>K10-I10</f>
        <v>0</v>
      </c>
      <c r="K10" s="821">
        <f>H10*E10</f>
        <v>0</v>
      </c>
      <c r="L10" s="815"/>
      <c r="M10" s="815"/>
      <c r="N10" s="815"/>
      <c r="O10" s="815"/>
    </row>
    <row r="11" spans="1:15" ht="142.5" customHeight="1">
      <c r="A11" s="815">
        <v>2</v>
      </c>
      <c r="B11" s="816" t="s">
        <v>770</v>
      </c>
      <c r="C11" s="817" t="s">
        <v>327</v>
      </c>
      <c r="D11" s="815" t="s">
        <v>45</v>
      </c>
      <c r="E11" s="818">
        <v>10</v>
      </c>
      <c r="F11" s="819"/>
      <c r="G11" s="820">
        <v>0.08</v>
      </c>
      <c r="H11" s="821">
        <f t="shared" ref="H11:H20" si="0">F11+(F11*G11)</f>
        <v>0</v>
      </c>
      <c r="I11" s="821">
        <f t="shared" ref="I11:I20" si="1">F11*E11</f>
        <v>0</v>
      </c>
      <c r="J11" s="821">
        <f t="shared" ref="J11:J20" si="2">K11-I11</f>
        <v>0</v>
      </c>
      <c r="K11" s="821">
        <f t="shared" ref="K11:K20" si="3">H11*E11</f>
        <v>0</v>
      </c>
      <c r="L11" s="815"/>
      <c r="M11" s="815"/>
      <c r="N11" s="815"/>
      <c r="O11" s="815"/>
    </row>
    <row r="12" spans="1:15" ht="144" customHeight="1">
      <c r="A12" s="815">
        <v>3</v>
      </c>
      <c r="B12" s="817" t="s">
        <v>771</v>
      </c>
      <c r="C12" s="817" t="s">
        <v>326</v>
      </c>
      <c r="D12" s="815" t="s">
        <v>45</v>
      </c>
      <c r="E12" s="818">
        <v>20</v>
      </c>
      <c r="F12" s="819"/>
      <c r="G12" s="820">
        <v>0.08</v>
      </c>
      <c r="H12" s="821">
        <f t="shared" si="0"/>
        <v>0</v>
      </c>
      <c r="I12" s="821">
        <f t="shared" si="1"/>
        <v>0</v>
      </c>
      <c r="J12" s="821">
        <f t="shared" si="2"/>
        <v>0</v>
      </c>
      <c r="K12" s="821">
        <f t="shared" si="3"/>
        <v>0</v>
      </c>
      <c r="L12" s="815"/>
      <c r="M12" s="815"/>
      <c r="N12" s="815"/>
      <c r="O12" s="815"/>
    </row>
    <row r="13" spans="1:15" ht="144" customHeight="1">
      <c r="A13" s="815">
        <v>4</v>
      </c>
      <c r="B13" s="817" t="s">
        <v>771</v>
      </c>
      <c r="C13" s="817" t="s">
        <v>328</v>
      </c>
      <c r="D13" s="815" t="s">
        <v>45</v>
      </c>
      <c r="E13" s="818">
        <v>10</v>
      </c>
      <c r="F13" s="819"/>
      <c r="G13" s="820">
        <v>0.08</v>
      </c>
      <c r="H13" s="821">
        <f t="shared" si="0"/>
        <v>0</v>
      </c>
      <c r="I13" s="821">
        <f t="shared" si="1"/>
        <v>0</v>
      </c>
      <c r="J13" s="821">
        <f t="shared" si="2"/>
        <v>0</v>
      </c>
      <c r="K13" s="821">
        <f t="shared" si="3"/>
        <v>0</v>
      </c>
      <c r="L13" s="815"/>
      <c r="M13" s="815"/>
      <c r="N13" s="815"/>
      <c r="O13" s="815"/>
    </row>
    <row r="14" spans="1:15" ht="144" customHeight="1">
      <c r="A14" s="815">
        <v>5</v>
      </c>
      <c r="B14" s="817" t="s">
        <v>772</v>
      </c>
      <c r="C14" s="817" t="s">
        <v>328</v>
      </c>
      <c r="D14" s="815" t="s">
        <v>45</v>
      </c>
      <c r="E14" s="818">
        <v>10</v>
      </c>
      <c r="F14" s="819"/>
      <c r="G14" s="820">
        <v>0.08</v>
      </c>
      <c r="H14" s="821">
        <f t="shared" si="0"/>
        <v>0</v>
      </c>
      <c r="I14" s="821">
        <f t="shared" si="1"/>
        <v>0</v>
      </c>
      <c r="J14" s="821">
        <f t="shared" si="2"/>
        <v>0</v>
      </c>
      <c r="K14" s="821">
        <f t="shared" si="3"/>
        <v>0</v>
      </c>
      <c r="L14" s="815"/>
      <c r="M14" s="815"/>
      <c r="N14" s="815"/>
      <c r="O14" s="815"/>
    </row>
    <row r="15" spans="1:15" ht="153" customHeight="1">
      <c r="A15" s="815">
        <v>6</v>
      </c>
      <c r="B15" s="817" t="s">
        <v>772</v>
      </c>
      <c r="C15" s="817" t="s">
        <v>326</v>
      </c>
      <c r="D15" s="815" t="s">
        <v>45</v>
      </c>
      <c r="E15" s="818">
        <v>20</v>
      </c>
      <c r="F15" s="819"/>
      <c r="G15" s="820">
        <v>0.08</v>
      </c>
      <c r="H15" s="821">
        <f t="shared" si="0"/>
        <v>0</v>
      </c>
      <c r="I15" s="821">
        <f t="shared" si="1"/>
        <v>0</v>
      </c>
      <c r="J15" s="821">
        <f t="shared" si="2"/>
        <v>0</v>
      </c>
      <c r="K15" s="821">
        <f t="shared" si="3"/>
        <v>0</v>
      </c>
      <c r="L15" s="815"/>
      <c r="M15" s="815"/>
      <c r="N15" s="815"/>
      <c r="O15" s="815"/>
    </row>
    <row r="16" spans="1:15" ht="141.75" customHeight="1">
      <c r="A16" s="815">
        <v>7</v>
      </c>
      <c r="B16" s="817" t="s">
        <v>773</v>
      </c>
      <c r="C16" s="817" t="s">
        <v>329</v>
      </c>
      <c r="D16" s="815" t="s">
        <v>45</v>
      </c>
      <c r="E16" s="822">
        <v>15</v>
      </c>
      <c r="F16" s="819"/>
      <c r="G16" s="820">
        <v>0.08</v>
      </c>
      <c r="H16" s="821">
        <f t="shared" si="0"/>
        <v>0</v>
      </c>
      <c r="I16" s="821">
        <f t="shared" si="1"/>
        <v>0</v>
      </c>
      <c r="J16" s="821">
        <f t="shared" si="2"/>
        <v>0</v>
      </c>
      <c r="K16" s="821">
        <f t="shared" si="3"/>
        <v>0</v>
      </c>
      <c r="L16" s="815"/>
      <c r="M16" s="815"/>
      <c r="N16" s="815"/>
      <c r="O16" s="815"/>
    </row>
    <row r="17" spans="1:15" ht="72" customHeight="1">
      <c r="A17" s="1598">
        <v>8</v>
      </c>
      <c r="B17" s="1601" t="s">
        <v>903</v>
      </c>
      <c r="C17" s="823" t="s">
        <v>330</v>
      </c>
      <c r="D17" s="815" t="s">
        <v>45</v>
      </c>
      <c r="E17" s="824">
        <v>10</v>
      </c>
      <c r="F17" s="819"/>
      <c r="G17" s="820">
        <v>0.08</v>
      </c>
      <c r="H17" s="821">
        <f t="shared" si="0"/>
        <v>0</v>
      </c>
      <c r="I17" s="821">
        <f t="shared" si="1"/>
        <v>0</v>
      </c>
      <c r="J17" s="821">
        <f t="shared" si="2"/>
        <v>0</v>
      </c>
      <c r="K17" s="821">
        <f t="shared" si="3"/>
        <v>0</v>
      </c>
      <c r="L17" s="815"/>
      <c r="M17" s="815"/>
      <c r="N17" s="815"/>
      <c r="O17" s="815"/>
    </row>
    <row r="18" spans="1:15" ht="78" customHeight="1">
      <c r="A18" s="1599"/>
      <c r="B18" s="1602"/>
      <c r="C18" s="817" t="s">
        <v>329</v>
      </c>
      <c r="D18" s="815" t="s">
        <v>45</v>
      </c>
      <c r="E18" s="818">
        <v>16</v>
      </c>
      <c r="F18" s="819"/>
      <c r="G18" s="820">
        <v>0.08</v>
      </c>
      <c r="H18" s="821">
        <f t="shared" si="0"/>
        <v>0</v>
      </c>
      <c r="I18" s="821">
        <f t="shared" si="1"/>
        <v>0</v>
      </c>
      <c r="J18" s="821">
        <f t="shared" si="2"/>
        <v>0</v>
      </c>
      <c r="K18" s="821">
        <f t="shared" si="3"/>
        <v>0</v>
      </c>
      <c r="L18" s="815"/>
      <c r="M18" s="815"/>
      <c r="N18" s="815"/>
      <c r="O18" s="815"/>
    </row>
    <row r="19" spans="1:15" ht="57" customHeight="1">
      <c r="A19" s="1600"/>
      <c r="B19" s="1603"/>
      <c r="C19" s="825" t="s">
        <v>331</v>
      </c>
      <c r="D19" s="815" t="s">
        <v>45</v>
      </c>
      <c r="E19" s="818">
        <v>3</v>
      </c>
      <c r="F19" s="819"/>
      <c r="G19" s="820">
        <v>0.08</v>
      </c>
      <c r="H19" s="821">
        <f t="shared" si="0"/>
        <v>0</v>
      </c>
      <c r="I19" s="821">
        <f t="shared" si="1"/>
        <v>0</v>
      </c>
      <c r="J19" s="821">
        <f t="shared" si="2"/>
        <v>0</v>
      </c>
      <c r="K19" s="821">
        <f t="shared" si="3"/>
        <v>0</v>
      </c>
      <c r="L19" s="815"/>
      <c r="M19" s="815"/>
      <c r="N19" s="815"/>
      <c r="O19" s="815"/>
    </row>
    <row r="20" spans="1:15" ht="88.5" customHeight="1">
      <c r="A20" s="815">
        <v>9</v>
      </c>
      <c r="B20" s="817" t="s">
        <v>332</v>
      </c>
      <c r="C20" s="825" t="s">
        <v>333</v>
      </c>
      <c r="D20" s="815" t="s">
        <v>45</v>
      </c>
      <c r="E20" s="818">
        <v>10</v>
      </c>
      <c r="F20" s="819"/>
      <c r="G20" s="820">
        <v>0.08</v>
      </c>
      <c r="H20" s="821">
        <f t="shared" si="0"/>
        <v>0</v>
      </c>
      <c r="I20" s="821">
        <f t="shared" si="1"/>
        <v>0</v>
      </c>
      <c r="J20" s="821">
        <f t="shared" si="2"/>
        <v>0</v>
      </c>
      <c r="K20" s="821">
        <f t="shared" si="3"/>
        <v>0</v>
      </c>
      <c r="L20" s="826"/>
      <c r="M20" s="815"/>
      <c r="N20" s="815"/>
      <c r="O20" s="815"/>
    </row>
    <row r="21" spans="1:15" ht="13.9" customHeight="1">
      <c r="A21" s="1774" t="s">
        <v>334</v>
      </c>
      <c r="B21" s="1774"/>
      <c r="C21" s="1774"/>
      <c r="D21" s="1774"/>
      <c r="E21" s="1774"/>
      <c r="F21" s="1774"/>
      <c r="G21" s="1774"/>
      <c r="H21" s="1774"/>
      <c r="I21" s="1787">
        <f>SUM(I10:I20)</f>
        <v>0</v>
      </c>
      <c r="J21" s="1788" t="s">
        <v>334</v>
      </c>
      <c r="K21" s="1789">
        <f>SUM(K10:K20)</f>
        <v>0</v>
      </c>
    </row>
    <row r="22" spans="1:15">
      <c r="A22" s="827"/>
      <c r="B22" s="828"/>
      <c r="C22" s="828"/>
      <c r="D22" s="828"/>
      <c r="E22" s="828"/>
      <c r="F22" s="828"/>
      <c r="H22" s="829"/>
    </row>
    <row r="23" spans="1:15">
      <c r="A23" s="827"/>
      <c r="B23" s="1565" t="s">
        <v>10</v>
      </c>
      <c r="C23" s="1565"/>
      <c r="D23" s="1565"/>
      <c r="E23" s="1565"/>
      <c r="F23" s="1565"/>
      <c r="G23" s="1565"/>
      <c r="H23" s="1565"/>
      <c r="I23" s="1565"/>
      <c r="J23" s="1565"/>
      <c r="K23" s="1565"/>
    </row>
    <row r="24" spans="1:15">
      <c r="A24" s="827"/>
      <c r="B24" s="828"/>
      <c r="C24" s="828"/>
      <c r="D24" s="828"/>
      <c r="E24" s="828"/>
      <c r="F24" s="828"/>
      <c r="H24" s="829"/>
    </row>
    <row r="25" spans="1:15">
      <c r="A25" s="827"/>
      <c r="B25" s="830"/>
      <c r="C25" s="830"/>
      <c r="D25" s="831"/>
      <c r="E25" s="808"/>
      <c r="F25" s="832"/>
      <c r="G25" s="832"/>
      <c r="H25" s="832"/>
      <c r="I25" s="832"/>
    </row>
    <row r="26" spans="1:15">
      <c r="A26" s="827"/>
      <c r="B26" s="833" t="s">
        <v>335</v>
      </c>
      <c r="C26" s="833"/>
      <c r="D26" s="831"/>
      <c r="E26" s="808"/>
      <c r="F26" s="834"/>
      <c r="G26" s="834" t="s">
        <v>11</v>
      </c>
      <c r="H26" s="834"/>
      <c r="I26" s="832"/>
    </row>
    <row r="27" spans="1:15">
      <c r="B27" s="807"/>
      <c r="C27" s="807"/>
      <c r="D27" s="808"/>
      <c r="E27" s="809"/>
      <c r="F27" s="809"/>
      <c r="G27" s="809" t="s">
        <v>13</v>
      </c>
      <c r="H27" s="835"/>
      <c r="I27" s="810"/>
    </row>
  </sheetData>
  <sheetProtection selectLockedCells="1" selectUnlockedCells="1"/>
  <mergeCells count="10">
    <mergeCell ref="B23:K23"/>
    <mergeCell ref="A17:A19"/>
    <mergeCell ref="B17:B19"/>
    <mergeCell ref="A21:H21"/>
    <mergeCell ref="C2:F2"/>
    <mergeCell ref="B3:O3"/>
    <mergeCell ref="B5:D5"/>
    <mergeCell ref="B6:C6"/>
    <mergeCell ref="L6:O6"/>
    <mergeCell ref="A9:O9"/>
  </mergeCells>
  <pageMargins left="0.7" right="0.7" top="0.3" bottom="0.3" header="0.3" footer="0.3"/>
  <pageSetup paperSize="9" scale="68" firstPageNumber="0" fitToHeight="0"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N15"/>
  <sheetViews>
    <sheetView zoomScale="110" zoomScaleNormal="110" workbookViewId="0">
      <selection activeCell="B7" sqref="B7"/>
    </sheetView>
  </sheetViews>
  <sheetFormatPr defaultRowHeight="15"/>
  <cols>
    <col min="1" max="1" width="4" style="806" customWidth="1"/>
    <col min="2" max="2" width="51" style="806" customWidth="1"/>
    <col min="3" max="7" width="8.7109375" style="806"/>
    <col min="8" max="8" width="14.140625" style="806" customWidth="1"/>
    <col min="9" max="9" width="10" style="806" customWidth="1"/>
    <col min="10" max="10" width="14" style="806" customWidth="1"/>
    <col min="11" max="13" width="8.7109375" style="806"/>
    <col min="14" max="14" width="11" style="806" customWidth="1"/>
    <col min="15" max="257" width="8.7109375" style="806"/>
    <col min="258" max="258" width="47" style="806" customWidth="1"/>
    <col min="259" max="263" width="8.7109375" style="806"/>
    <col min="264" max="264" width="14.140625" style="806" customWidth="1"/>
    <col min="265" max="265" width="8.7109375" style="806"/>
    <col min="266" max="266" width="14" style="806" customWidth="1"/>
    <col min="267" max="513" width="8.7109375" style="806"/>
    <col min="514" max="514" width="47" style="806" customWidth="1"/>
    <col min="515" max="519" width="8.7109375" style="806"/>
    <col min="520" max="520" width="14.140625" style="806" customWidth="1"/>
    <col min="521" max="521" width="8.7109375" style="806"/>
    <col min="522" max="522" width="14" style="806" customWidth="1"/>
    <col min="523" max="769" width="8.7109375" style="806"/>
    <col min="770" max="770" width="47" style="806" customWidth="1"/>
    <col min="771" max="775" width="8.7109375" style="806"/>
    <col min="776" max="776" width="14.140625" style="806" customWidth="1"/>
    <col min="777" max="777" width="8.7109375" style="806"/>
    <col min="778" max="778" width="14" style="806" customWidth="1"/>
    <col min="779" max="1025" width="8.7109375" style="806"/>
    <col min="1026" max="1026" width="47" style="806" customWidth="1"/>
    <col min="1027" max="1031" width="8.7109375" style="806"/>
    <col min="1032" max="1032" width="14.140625" style="806" customWidth="1"/>
    <col min="1033" max="1033" width="8.7109375" style="806"/>
    <col min="1034" max="1034" width="14" style="806" customWidth="1"/>
    <col min="1035" max="1281" width="8.7109375" style="806"/>
    <col min="1282" max="1282" width="47" style="806" customWidth="1"/>
    <col min="1283" max="1287" width="8.7109375" style="806"/>
    <col min="1288" max="1288" width="14.140625" style="806" customWidth="1"/>
    <col min="1289" max="1289" width="8.7109375" style="806"/>
    <col min="1290" max="1290" width="14" style="806" customWidth="1"/>
    <col min="1291" max="1537" width="8.7109375" style="806"/>
    <col min="1538" max="1538" width="47" style="806" customWidth="1"/>
    <col min="1539" max="1543" width="8.7109375" style="806"/>
    <col min="1544" max="1544" width="14.140625" style="806" customWidth="1"/>
    <col min="1545" max="1545" width="8.7109375" style="806"/>
    <col min="1546" max="1546" width="14" style="806" customWidth="1"/>
    <col min="1547" max="1793" width="8.7109375" style="806"/>
    <col min="1794" max="1794" width="47" style="806" customWidth="1"/>
    <col min="1795" max="1799" width="8.7109375" style="806"/>
    <col min="1800" max="1800" width="14.140625" style="806" customWidth="1"/>
    <col min="1801" max="1801" width="8.7109375" style="806"/>
    <col min="1802" max="1802" width="14" style="806" customWidth="1"/>
    <col min="1803" max="2049" width="8.7109375" style="806"/>
    <col min="2050" max="2050" width="47" style="806" customWidth="1"/>
    <col min="2051" max="2055" width="8.7109375" style="806"/>
    <col min="2056" max="2056" width="14.140625" style="806" customWidth="1"/>
    <col min="2057" max="2057" width="8.7109375" style="806"/>
    <col min="2058" max="2058" width="14" style="806" customWidth="1"/>
    <col min="2059" max="2305" width="8.7109375" style="806"/>
    <col min="2306" max="2306" width="47" style="806" customWidth="1"/>
    <col min="2307" max="2311" width="8.7109375" style="806"/>
    <col min="2312" max="2312" width="14.140625" style="806" customWidth="1"/>
    <col min="2313" max="2313" width="8.7109375" style="806"/>
    <col min="2314" max="2314" width="14" style="806" customWidth="1"/>
    <col min="2315" max="2561" width="8.7109375" style="806"/>
    <col min="2562" max="2562" width="47" style="806" customWidth="1"/>
    <col min="2563" max="2567" width="8.7109375" style="806"/>
    <col min="2568" max="2568" width="14.140625" style="806" customWidth="1"/>
    <col min="2569" max="2569" width="8.7109375" style="806"/>
    <col min="2570" max="2570" width="14" style="806" customWidth="1"/>
    <col min="2571" max="2817" width="8.7109375" style="806"/>
    <col min="2818" max="2818" width="47" style="806" customWidth="1"/>
    <col min="2819" max="2823" width="8.7109375" style="806"/>
    <col min="2824" max="2824" width="14.140625" style="806" customWidth="1"/>
    <col min="2825" max="2825" width="8.7109375" style="806"/>
    <col min="2826" max="2826" width="14" style="806" customWidth="1"/>
    <col min="2827" max="3073" width="8.7109375" style="806"/>
    <col min="3074" max="3074" width="47" style="806" customWidth="1"/>
    <col min="3075" max="3079" width="8.7109375" style="806"/>
    <col min="3080" max="3080" width="14.140625" style="806" customWidth="1"/>
    <col min="3081" max="3081" width="8.7109375" style="806"/>
    <col min="3082" max="3082" width="14" style="806" customWidth="1"/>
    <col min="3083" max="3329" width="8.7109375" style="806"/>
    <col min="3330" max="3330" width="47" style="806" customWidth="1"/>
    <col min="3331" max="3335" width="8.7109375" style="806"/>
    <col min="3336" max="3336" width="14.140625" style="806" customWidth="1"/>
    <col min="3337" max="3337" width="8.7109375" style="806"/>
    <col min="3338" max="3338" width="14" style="806" customWidth="1"/>
    <col min="3339" max="3585" width="8.7109375" style="806"/>
    <col min="3586" max="3586" width="47" style="806" customWidth="1"/>
    <col min="3587" max="3591" width="8.7109375" style="806"/>
    <col min="3592" max="3592" width="14.140625" style="806" customWidth="1"/>
    <col min="3593" max="3593" width="8.7109375" style="806"/>
    <col min="3594" max="3594" width="14" style="806" customWidth="1"/>
    <col min="3595" max="3841" width="8.7109375" style="806"/>
    <col min="3842" max="3842" width="47" style="806" customWidth="1"/>
    <col min="3843" max="3847" width="8.7109375" style="806"/>
    <col min="3848" max="3848" width="14.140625" style="806" customWidth="1"/>
    <col min="3849" max="3849" width="8.7109375" style="806"/>
    <col min="3850" max="3850" width="14" style="806" customWidth="1"/>
    <col min="3851" max="4097" width="8.7109375" style="806"/>
    <col min="4098" max="4098" width="47" style="806" customWidth="1"/>
    <col min="4099" max="4103" width="8.7109375" style="806"/>
    <col min="4104" max="4104" width="14.140625" style="806" customWidth="1"/>
    <col min="4105" max="4105" width="8.7109375" style="806"/>
    <col min="4106" max="4106" width="14" style="806" customWidth="1"/>
    <col min="4107" max="4353" width="8.7109375" style="806"/>
    <col min="4354" max="4354" width="47" style="806" customWidth="1"/>
    <col min="4355" max="4359" width="8.7109375" style="806"/>
    <col min="4360" max="4360" width="14.140625" style="806" customWidth="1"/>
    <col min="4361" max="4361" width="8.7109375" style="806"/>
    <col min="4362" max="4362" width="14" style="806" customWidth="1"/>
    <col min="4363" max="4609" width="8.7109375" style="806"/>
    <col min="4610" max="4610" width="47" style="806" customWidth="1"/>
    <col min="4611" max="4615" width="8.7109375" style="806"/>
    <col min="4616" max="4616" width="14.140625" style="806" customWidth="1"/>
    <col min="4617" max="4617" width="8.7109375" style="806"/>
    <col min="4618" max="4618" width="14" style="806" customWidth="1"/>
    <col min="4619" max="4865" width="8.7109375" style="806"/>
    <col min="4866" max="4866" width="47" style="806" customWidth="1"/>
    <col min="4867" max="4871" width="8.7109375" style="806"/>
    <col min="4872" max="4872" width="14.140625" style="806" customWidth="1"/>
    <col min="4873" max="4873" width="8.7109375" style="806"/>
    <col min="4874" max="4874" width="14" style="806" customWidth="1"/>
    <col min="4875" max="5121" width="8.7109375" style="806"/>
    <col min="5122" max="5122" width="47" style="806" customWidth="1"/>
    <col min="5123" max="5127" width="8.7109375" style="806"/>
    <col min="5128" max="5128" width="14.140625" style="806" customWidth="1"/>
    <col min="5129" max="5129" width="8.7109375" style="806"/>
    <col min="5130" max="5130" width="14" style="806" customWidth="1"/>
    <col min="5131" max="5377" width="8.7109375" style="806"/>
    <col min="5378" max="5378" width="47" style="806" customWidth="1"/>
    <col min="5379" max="5383" width="8.7109375" style="806"/>
    <col min="5384" max="5384" width="14.140625" style="806" customWidth="1"/>
    <col min="5385" max="5385" width="8.7109375" style="806"/>
    <col min="5386" max="5386" width="14" style="806" customWidth="1"/>
    <col min="5387" max="5633" width="8.7109375" style="806"/>
    <col min="5634" max="5634" width="47" style="806" customWidth="1"/>
    <col min="5635" max="5639" width="8.7109375" style="806"/>
    <col min="5640" max="5640" width="14.140625" style="806" customWidth="1"/>
    <col min="5641" max="5641" width="8.7109375" style="806"/>
    <col min="5642" max="5642" width="14" style="806" customWidth="1"/>
    <col min="5643" max="5889" width="8.7109375" style="806"/>
    <col min="5890" max="5890" width="47" style="806" customWidth="1"/>
    <col min="5891" max="5895" width="8.7109375" style="806"/>
    <col min="5896" max="5896" width="14.140625" style="806" customWidth="1"/>
    <col min="5897" max="5897" width="8.7109375" style="806"/>
    <col min="5898" max="5898" width="14" style="806" customWidth="1"/>
    <col min="5899" max="6145" width="8.7109375" style="806"/>
    <col min="6146" max="6146" width="47" style="806" customWidth="1"/>
    <col min="6147" max="6151" width="8.7109375" style="806"/>
    <col min="6152" max="6152" width="14.140625" style="806" customWidth="1"/>
    <col min="6153" max="6153" width="8.7109375" style="806"/>
    <col min="6154" max="6154" width="14" style="806" customWidth="1"/>
    <col min="6155" max="6401" width="8.7109375" style="806"/>
    <col min="6402" max="6402" width="47" style="806" customWidth="1"/>
    <col min="6403" max="6407" width="8.7109375" style="806"/>
    <col min="6408" max="6408" width="14.140625" style="806" customWidth="1"/>
    <col min="6409" max="6409" width="8.7109375" style="806"/>
    <col min="6410" max="6410" width="14" style="806" customWidth="1"/>
    <col min="6411" max="6657" width="8.7109375" style="806"/>
    <col min="6658" max="6658" width="47" style="806" customWidth="1"/>
    <col min="6659" max="6663" width="8.7109375" style="806"/>
    <col min="6664" max="6664" width="14.140625" style="806" customWidth="1"/>
    <col min="6665" max="6665" width="8.7109375" style="806"/>
    <col min="6666" max="6666" width="14" style="806" customWidth="1"/>
    <col min="6667" max="6913" width="8.7109375" style="806"/>
    <col min="6914" max="6914" width="47" style="806" customWidth="1"/>
    <col min="6915" max="6919" width="8.7109375" style="806"/>
    <col min="6920" max="6920" width="14.140625" style="806" customWidth="1"/>
    <col min="6921" max="6921" width="8.7109375" style="806"/>
    <col min="6922" max="6922" width="14" style="806" customWidth="1"/>
    <col min="6923" max="7169" width="8.7109375" style="806"/>
    <col min="7170" max="7170" width="47" style="806" customWidth="1"/>
    <col min="7171" max="7175" width="8.7109375" style="806"/>
    <col min="7176" max="7176" width="14.140625" style="806" customWidth="1"/>
    <col min="7177" max="7177" width="8.7109375" style="806"/>
    <col min="7178" max="7178" width="14" style="806" customWidth="1"/>
    <col min="7179" max="7425" width="8.7109375" style="806"/>
    <col min="7426" max="7426" width="47" style="806" customWidth="1"/>
    <col min="7427" max="7431" width="8.7109375" style="806"/>
    <col min="7432" max="7432" width="14.140625" style="806" customWidth="1"/>
    <col min="7433" max="7433" width="8.7109375" style="806"/>
    <col min="7434" max="7434" width="14" style="806" customWidth="1"/>
    <col min="7435" max="7681" width="8.7109375" style="806"/>
    <col min="7682" max="7682" width="47" style="806" customWidth="1"/>
    <col min="7683" max="7687" width="8.7109375" style="806"/>
    <col min="7688" max="7688" width="14.140625" style="806" customWidth="1"/>
    <col min="7689" max="7689" width="8.7109375" style="806"/>
    <col min="7690" max="7690" width="14" style="806" customWidth="1"/>
    <col min="7691" max="7937" width="8.7109375" style="806"/>
    <col min="7938" max="7938" width="47" style="806" customWidth="1"/>
    <col min="7939" max="7943" width="8.7109375" style="806"/>
    <col min="7944" max="7944" width="14.140625" style="806" customWidth="1"/>
    <col min="7945" max="7945" width="8.7109375" style="806"/>
    <col min="7946" max="7946" width="14" style="806" customWidth="1"/>
    <col min="7947" max="8193" width="8.7109375" style="806"/>
    <col min="8194" max="8194" width="47" style="806" customWidth="1"/>
    <col min="8195" max="8199" width="8.7109375" style="806"/>
    <col min="8200" max="8200" width="14.140625" style="806" customWidth="1"/>
    <col min="8201" max="8201" width="8.7109375" style="806"/>
    <col min="8202" max="8202" width="14" style="806" customWidth="1"/>
    <col min="8203" max="8449" width="8.7109375" style="806"/>
    <col min="8450" max="8450" width="47" style="806" customWidth="1"/>
    <col min="8451" max="8455" width="8.7109375" style="806"/>
    <col min="8456" max="8456" width="14.140625" style="806" customWidth="1"/>
    <col min="8457" max="8457" width="8.7109375" style="806"/>
    <col min="8458" max="8458" width="14" style="806" customWidth="1"/>
    <col min="8459" max="8705" width="8.7109375" style="806"/>
    <col min="8706" max="8706" width="47" style="806" customWidth="1"/>
    <col min="8707" max="8711" width="8.7109375" style="806"/>
    <col min="8712" max="8712" width="14.140625" style="806" customWidth="1"/>
    <col min="8713" max="8713" width="8.7109375" style="806"/>
    <col min="8714" max="8714" width="14" style="806" customWidth="1"/>
    <col min="8715" max="8961" width="8.7109375" style="806"/>
    <col min="8962" max="8962" width="47" style="806" customWidth="1"/>
    <col min="8963" max="8967" width="8.7109375" style="806"/>
    <col min="8968" max="8968" width="14.140625" style="806" customWidth="1"/>
    <col min="8969" max="8969" width="8.7109375" style="806"/>
    <col min="8970" max="8970" width="14" style="806" customWidth="1"/>
    <col min="8971" max="9217" width="8.7109375" style="806"/>
    <col min="9218" max="9218" width="47" style="806" customWidth="1"/>
    <col min="9219" max="9223" width="8.7109375" style="806"/>
    <col min="9224" max="9224" width="14.140625" style="806" customWidth="1"/>
    <col min="9225" max="9225" width="8.7109375" style="806"/>
    <col min="9226" max="9226" width="14" style="806" customWidth="1"/>
    <col min="9227" max="9473" width="8.7109375" style="806"/>
    <col min="9474" max="9474" width="47" style="806" customWidth="1"/>
    <col min="9475" max="9479" width="8.7109375" style="806"/>
    <col min="9480" max="9480" width="14.140625" style="806" customWidth="1"/>
    <col min="9481" max="9481" width="8.7109375" style="806"/>
    <col min="9482" max="9482" width="14" style="806" customWidth="1"/>
    <col min="9483" max="9729" width="8.7109375" style="806"/>
    <col min="9730" max="9730" width="47" style="806" customWidth="1"/>
    <col min="9731" max="9735" width="8.7109375" style="806"/>
    <col min="9736" max="9736" width="14.140625" style="806" customWidth="1"/>
    <col min="9737" max="9737" width="8.7109375" style="806"/>
    <col min="9738" max="9738" width="14" style="806" customWidth="1"/>
    <col min="9739" max="9985" width="8.7109375" style="806"/>
    <col min="9986" max="9986" width="47" style="806" customWidth="1"/>
    <col min="9987" max="9991" width="8.7109375" style="806"/>
    <col min="9992" max="9992" width="14.140625" style="806" customWidth="1"/>
    <col min="9993" max="9993" width="8.7109375" style="806"/>
    <col min="9994" max="9994" width="14" style="806" customWidth="1"/>
    <col min="9995" max="10241" width="8.7109375" style="806"/>
    <col min="10242" max="10242" width="47" style="806" customWidth="1"/>
    <col min="10243" max="10247" width="8.7109375" style="806"/>
    <col min="10248" max="10248" width="14.140625" style="806" customWidth="1"/>
    <col min="10249" max="10249" width="8.7109375" style="806"/>
    <col min="10250" max="10250" width="14" style="806" customWidth="1"/>
    <col min="10251" max="10497" width="8.7109375" style="806"/>
    <col min="10498" max="10498" width="47" style="806" customWidth="1"/>
    <col min="10499" max="10503" width="8.7109375" style="806"/>
    <col min="10504" max="10504" width="14.140625" style="806" customWidth="1"/>
    <col min="10505" max="10505" width="8.7109375" style="806"/>
    <col min="10506" max="10506" width="14" style="806" customWidth="1"/>
    <col min="10507" max="10753" width="8.7109375" style="806"/>
    <col min="10754" max="10754" width="47" style="806" customWidth="1"/>
    <col min="10755" max="10759" width="8.7109375" style="806"/>
    <col min="10760" max="10760" width="14.140625" style="806" customWidth="1"/>
    <col min="10761" max="10761" width="8.7109375" style="806"/>
    <col min="10762" max="10762" width="14" style="806" customWidth="1"/>
    <col min="10763" max="11009" width="8.7109375" style="806"/>
    <col min="11010" max="11010" width="47" style="806" customWidth="1"/>
    <col min="11011" max="11015" width="8.7109375" style="806"/>
    <col min="11016" max="11016" width="14.140625" style="806" customWidth="1"/>
    <col min="11017" max="11017" width="8.7109375" style="806"/>
    <col min="11018" max="11018" width="14" style="806" customWidth="1"/>
    <col min="11019" max="11265" width="8.7109375" style="806"/>
    <col min="11266" max="11266" width="47" style="806" customWidth="1"/>
    <col min="11267" max="11271" width="8.7109375" style="806"/>
    <col min="11272" max="11272" width="14.140625" style="806" customWidth="1"/>
    <col min="11273" max="11273" width="8.7109375" style="806"/>
    <col min="11274" max="11274" width="14" style="806" customWidth="1"/>
    <col min="11275" max="11521" width="8.7109375" style="806"/>
    <col min="11522" max="11522" width="47" style="806" customWidth="1"/>
    <col min="11523" max="11527" width="8.7109375" style="806"/>
    <col min="11528" max="11528" width="14.140625" style="806" customWidth="1"/>
    <col min="11529" max="11529" width="8.7109375" style="806"/>
    <col min="11530" max="11530" width="14" style="806" customWidth="1"/>
    <col min="11531" max="11777" width="8.7109375" style="806"/>
    <col min="11778" max="11778" width="47" style="806" customWidth="1"/>
    <col min="11779" max="11783" width="8.7109375" style="806"/>
    <col min="11784" max="11784" width="14.140625" style="806" customWidth="1"/>
    <col min="11785" max="11785" width="8.7109375" style="806"/>
    <col min="11786" max="11786" width="14" style="806" customWidth="1"/>
    <col min="11787" max="12033" width="8.7109375" style="806"/>
    <col min="12034" max="12034" width="47" style="806" customWidth="1"/>
    <col min="12035" max="12039" width="8.7109375" style="806"/>
    <col min="12040" max="12040" width="14.140625" style="806" customWidth="1"/>
    <col min="12041" max="12041" width="8.7109375" style="806"/>
    <col min="12042" max="12042" width="14" style="806" customWidth="1"/>
    <col min="12043" max="12289" width="8.7109375" style="806"/>
    <col min="12290" max="12290" width="47" style="806" customWidth="1"/>
    <col min="12291" max="12295" width="8.7109375" style="806"/>
    <col min="12296" max="12296" width="14.140625" style="806" customWidth="1"/>
    <col min="12297" max="12297" width="8.7109375" style="806"/>
    <col min="12298" max="12298" width="14" style="806" customWidth="1"/>
    <col min="12299" max="12545" width="8.7109375" style="806"/>
    <col min="12546" max="12546" width="47" style="806" customWidth="1"/>
    <col min="12547" max="12551" width="8.7109375" style="806"/>
    <col min="12552" max="12552" width="14.140625" style="806" customWidth="1"/>
    <col min="12553" max="12553" width="8.7109375" style="806"/>
    <col min="12554" max="12554" width="14" style="806" customWidth="1"/>
    <col min="12555" max="12801" width="8.7109375" style="806"/>
    <col min="12802" max="12802" width="47" style="806" customWidth="1"/>
    <col min="12803" max="12807" width="8.7109375" style="806"/>
    <col min="12808" max="12808" width="14.140625" style="806" customWidth="1"/>
    <col min="12809" max="12809" width="8.7109375" style="806"/>
    <col min="12810" max="12810" width="14" style="806" customWidth="1"/>
    <col min="12811" max="13057" width="8.7109375" style="806"/>
    <col min="13058" max="13058" width="47" style="806" customWidth="1"/>
    <col min="13059" max="13063" width="8.7109375" style="806"/>
    <col min="13064" max="13064" width="14.140625" style="806" customWidth="1"/>
    <col min="13065" max="13065" width="8.7109375" style="806"/>
    <col min="13066" max="13066" width="14" style="806" customWidth="1"/>
    <col min="13067" max="13313" width="8.7109375" style="806"/>
    <col min="13314" max="13314" width="47" style="806" customWidth="1"/>
    <col min="13315" max="13319" width="8.7109375" style="806"/>
    <col min="13320" max="13320" width="14.140625" style="806" customWidth="1"/>
    <col min="13321" max="13321" width="8.7109375" style="806"/>
    <col min="13322" max="13322" width="14" style="806" customWidth="1"/>
    <col min="13323" max="13569" width="8.7109375" style="806"/>
    <col min="13570" max="13570" width="47" style="806" customWidth="1"/>
    <col min="13571" max="13575" width="8.7109375" style="806"/>
    <col min="13576" max="13576" width="14.140625" style="806" customWidth="1"/>
    <col min="13577" max="13577" width="8.7109375" style="806"/>
    <col min="13578" max="13578" width="14" style="806" customWidth="1"/>
    <col min="13579" max="13825" width="8.7109375" style="806"/>
    <col min="13826" max="13826" width="47" style="806" customWidth="1"/>
    <col min="13827" max="13831" width="8.7109375" style="806"/>
    <col min="13832" max="13832" width="14.140625" style="806" customWidth="1"/>
    <col min="13833" max="13833" width="8.7109375" style="806"/>
    <col min="13834" max="13834" width="14" style="806" customWidth="1"/>
    <col min="13835" max="14081" width="8.7109375" style="806"/>
    <col min="14082" max="14082" width="47" style="806" customWidth="1"/>
    <col min="14083" max="14087" width="8.7109375" style="806"/>
    <col min="14088" max="14088" width="14.140625" style="806" customWidth="1"/>
    <col min="14089" max="14089" width="8.7109375" style="806"/>
    <col min="14090" max="14090" width="14" style="806" customWidth="1"/>
    <col min="14091" max="14337" width="8.7109375" style="806"/>
    <col min="14338" max="14338" width="47" style="806" customWidth="1"/>
    <col min="14339" max="14343" width="8.7109375" style="806"/>
    <col min="14344" max="14344" width="14.140625" style="806" customWidth="1"/>
    <col min="14345" max="14345" width="8.7109375" style="806"/>
    <col min="14346" max="14346" width="14" style="806" customWidth="1"/>
    <col min="14347" max="14593" width="8.7109375" style="806"/>
    <col min="14594" max="14594" width="47" style="806" customWidth="1"/>
    <col min="14595" max="14599" width="8.7109375" style="806"/>
    <col min="14600" max="14600" width="14.140625" style="806" customWidth="1"/>
    <col min="14601" max="14601" width="8.7109375" style="806"/>
    <col min="14602" max="14602" width="14" style="806" customWidth="1"/>
    <col min="14603" max="14849" width="8.7109375" style="806"/>
    <col min="14850" max="14850" width="47" style="806" customWidth="1"/>
    <col min="14851" max="14855" width="8.7109375" style="806"/>
    <col min="14856" max="14856" width="14.140625" style="806" customWidth="1"/>
    <col min="14857" max="14857" width="8.7109375" style="806"/>
    <col min="14858" max="14858" width="14" style="806" customWidth="1"/>
    <col min="14859" max="15105" width="8.7109375" style="806"/>
    <col min="15106" max="15106" width="47" style="806" customWidth="1"/>
    <col min="15107" max="15111" width="8.7109375" style="806"/>
    <col min="15112" max="15112" width="14.140625" style="806" customWidth="1"/>
    <col min="15113" max="15113" width="8.7109375" style="806"/>
    <col min="15114" max="15114" width="14" style="806" customWidth="1"/>
    <col min="15115" max="15361" width="8.7109375" style="806"/>
    <col min="15362" max="15362" width="47" style="806" customWidth="1"/>
    <col min="15363" max="15367" width="8.7109375" style="806"/>
    <col min="15368" max="15368" width="14.140625" style="806" customWidth="1"/>
    <col min="15369" max="15369" width="8.7109375" style="806"/>
    <col min="15370" max="15370" width="14" style="806" customWidth="1"/>
    <col min="15371" max="15617" width="8.7109375" style="806"/>
    <col min="15618" max="15618" width="47" style="806" customWidth="1"/>
    <col min="15619" max="15623" width="8.7109375" style="806"/>
    <col min="15624" max="15624" width="14.140625" style="806" customWidth="1"/>
    <col min="15625" max="15625" width="8.7109375" style="806"/>
    <col min="15626" max="15626" width="14" style="806" customWidth="1"/>
    <col min="15627" max="15873" width="8.7109375" style="806"/>
    <col min="15874" max="15874" width="47" style="806" customWidth="1"/>
    <col min="15875" max="15879" width="8.7109375" style="806"/>
    <col min="15880" max="15880" width="14.140625" style="806" customWidth="1"/>
    <col min="15881" max="15881" width="8.7109375" style="806"/>
    <col min="15882" max="15882" width="14" style="806" customWidth="1"/>
    <col min="15883" max="16129" width="8.7109375" style="806"/>
    <col min="16130" max="16130" width="47" style="806" customWidth="1"/>
    <col min="16131" max="16135" width="8.7109375" style="806"/>
    <col min="16136" max="16136" width="14.140625" style="806" customWidth="1"/>
    <col min="16137" max="16137" width="8.7109375" style="806"/>
    <col min="16138" max="16138" width="14" style="806" customWidth="1"/>
    <col min="16139" max="16384" width="8.7109375" style="806"/>
  </cols>
  <sheetData>
    <row r="1" spans="1:14">
      <c r="B1" s="833" t="s">
        <v>935</v>
      </c>
      <c r="C1" s="808"/>
      <c r="D1" s="809"/>
      <c r="E1" s="809"/>
      <c r="F1" s="809"/>
      <c r="G1" s="809" t="s">
        <v>240</v>
      </c>
      <c r="H1" s="810"/>
    </row>
    <row r="2" spans="1:14">
      <c r="B2" s="807"/>
      <c r="C2" s="808"/>
      <c r="D2" s="809" t="s">
        <v>239</v>
      </c>
      <c r="E2" s="809"/>
      <c r="F2" s="809"/>
      <c r="G2" s="810"/>
      <c r="H2" s="810"/>
    </row>
    <row r="3" spans="1:14" ht="44.1" customHeight="1">
      <c r="A3" s="810"/>
      <c r="B3" s="1607" t="s">
        <v>238</v>
      </c>
      <c r="C3" s="1607"/>
      <c r="D3" s="1607"/>
      <c r="E3" s="1607"/>
      <c r="F3" s="1607"/>
      <c r="G3" s="1607"/>
      <c r="H3" s="1607"/>
      <c r="I3" s="1607"/>
      <c r="J3" s="1607"/>
      <c r="K3" s="1607"/>
      <c r="L3" s="1607"/>
      <c r="M3" s="1607"/>
      <c r="N3" s="1607"/>
    </row>
    <row r="4" spans="1:14" ht="16.5" customHeight="1">
      <c r="A4" s="810"/>
      <c r="B4" s="811"/>
      <c r="C4" s="811"/>
      <c r="D4" s="811"/>
      <c r="E4" s="811"/>
      <c r="F4" s="811"/>
      <c r="G4" s="811"/>
      <c r="H4" s="811"/>
      <c r="I4" s="811"/>
      <c r="J4" s="811"/>
      <c r="K4" s="811"/>
      <c r="L4" s="811"/>
      <c r="M4" s="811"/>
      <c r="N4" s="811"/>
    </row>
    <row r="5" spans="1:14" ht="36.950000000000003" customHeight="1">
      <c r="A5" s="810"/>
      <c r="B5" s="845" t="s">
        <v>543</v>
      </c>
      <c r="C5" s="811"/>
      <c r="D5" s="811"/>
      <c r="E5" s="811"/>
      <c r="F5" s="811"/>
      <c r="G5" s="811"/>
      <c r="H5" s="811"/>
      <c r="I5" s="811"/>
      <c r="J5" s="811"/>
      <c r="K5" s="811"/>
      <c r="L5" s="811"/>
      <c r="M5" s="811"/>
      <c r="N5" s="811"/>
    </row>
    <row r="6" spans="1:14" ht="20.85" customHeight="1">
      <c r="B6" s="846" t="s">
        <v>356</v>
      </c>
      <c r="C6" s="810"/>
      <c r="K6" s="1542" t="s">
        <v>1</v>
      </c>
      <c r="L6" s="1542"/>
      <c r="M6" s="1542"/>
      <c r="N6" s="1542"/>
    </row>
    <row r="7" spans="1:14" ht="136.5">
      <c r="A7" s="812" t="s">
        <v>190</v>
      </c>
      <c r="B7" s="812" t="s">
        <v>3</v>
      </c>
      <c r="C7" s="812" t="s">
        <v>321</v>
      </c>
      <c r="D7" s="812" t="s">
        <v>191</v>
      </c>
      <c r="E7" s="812" t="s">
        <v>322</v>
      </c>
      <c r="F7" s="812" t="s">
        <v>193</v>
      </c>
      <c r="G7" s="812" t="s">
        <v>323</v>
      </c>
      <c r="H7" s="812" t="s">
        <v>324</v>
      </c>
      <c r="I7" s="812" t="s">
        <v>196</v>
      </c>
      <c r="J7" s="812" t="s">
        <v>325</v>
      </c>
      <c r="K7" s="813" t="s">
        <v>198</v>
      </c>
      <c r="L7" s="813" t="s">
        <v>5</v>
      </c>
      <c r="M7" s="813" t="s">
        <v>199</v>
      </c>
      <c r="N7" s="813" t="s">
        <v>6</v>
      </c>
    </row>
    <row r="8" spans="1:14">
      <c r="A8" s="814">
        <v>1</v>
      </c>
      <c r="B8" s="814">
        <v>2</v>
      </c>
      <c r="C8" s="814">
        <v>3</v>
      </c>
      <c r="D8" s="814">
        <v>4</v>
      </c>
      <c r="E8" s="814">
        <v>5</v>
      </c>
      <c r="F8" s="814">
        <v>6</v>
      </c>
      <c r="G8" s="814">
        <v>7</v>
      </c>
      <c r="H8" s="814">
        <v>8</v>
      </c>
      <c r="I8" s="814">
        <v>9</v>
      </c>
      <c r="J8" s="814">
        <v>10</v>
      </c>
      <c r="K8" s="814">
        <v>11</v>
      </c>
      <c r="L8" s="814">
        <v>12</v>
      </c>
      <c r="M8" s="814">
        <v>13</v>
      </c>
      <c r="N8" s="814">
        <v>14</v>
      </c>
    </row>
    <row r="9" spans="1:14" ht="13.5" customHeight="1">
      <c r="A9" s="1543"/>
      <c r="B9" s="1543"/>
      <c r="C9" s="1543"/>
      <c r="D9" s="1543"/>
      <c r="E9" s="1543"/>
      <c r="F9" s="1543"/>
      <c r="G9" s="1543"/>
      <c r="H9" s="1543"/>
      <c r="I9" s="1543"/>
      <c r="J9" s="1543"/>
      <c r="K9" s="1543"/>
      <c r="L9" s="1543"/>
      <c r="M9" s="1543"/>
      <c r="N9" s="1543"/>
    </row>
    <row r="10" spans="1:14" ht="84.75" customHeight="1">
      <c r="A10" s="815">
        <v>1</v>
      </c>
      <c r="B10" s="847" t="s">
        <v>357</v>
      </c>
      <c r="C10" s="815" t="s">
        <v>45</v>
      </c>
      <c r="D10" s="824">
        <v>1000</v>
      </c>
      <c r="E10" s="819"/>
      <c r="F10" s="820">
        <v>0.08</v>
      </c>
      <c r="G10" s="821">
        <f>E10+(E10*F10)</f>
        <v>0</v>
      </c>
      <c r="H10" s="821">
        <f>E10*D10</f>
        <v>0</v>
      </c>
      <c r="I10" s="821">
        <f>J10-H10</f>
        <v>0</v>
      </c>
      <c r="J10" s="821">
        <f>G10*D10</f>
        <v>0</v>
      </c>
      <c r="K10" s="815"/>
      <c r="L10" s="815"/>
      <c r="M10" s="815"/>
      <c r="N10" s="815"/>
    </row>
    <row r="11" spans="1:14" ht="13.9" customHeight="1">
      <c r="A11" s="1774" t="s">
        <v>334</v>
      </c>
      <c r="B11" s="1774"/>
      <c r="C11" s="1774"/>
      <c r="D11" s="1774"/>
      <c r="E11" s="1774"/>
      <c r="F11" s="1774"/>
      <c r="G11" s="1774"/>
      <c r="H11" s="1775">
        <f>SUM(H10:H10)</f>
        <v>0</v>
      </c>
      <c r="I11" s="1776" t="s">
        <v>334</v>
      </c>
      <c r="J11" s="1775">
        <f>SUM(J10:J10)</f>
        <v>0</v>
      </c>
    </row>
    <row r="12" spans="1:14">
      <c r="A12" s="827"/>
      <c r="B12" s="828"/>
      <c r="C12" s="828"/>
      <c r="D12" s="828"/>
      <c r="E12" s="828"/>
      <c r="G12" s="829"/>
    </row>
    <row r="13" spans="1:14">
      <c r="A13" s="827"/>
      <c r="B13" s="830"/>
      <c r="C13" s="831"/>
      <c r="D13" s="808"/>
      <c r="E13" s="832"/>
      <c r="F13" s="832"/>
      <c r="G13" s="832"/>
      <c r="H13" s="832"/>
    </row>
    <row r="14" spans="1:14">
      <c r="A14" s="827"/>
      <c r="B14" s="833" t="s">
        <v>335</v>
      </c>
      <c r="C14" s="831"/>
      <c r="D14" s="808"/>
      <c r="E14" s="834"/>
      <c r="F14" s="834" t="s">
        <v>11</v>
      </c>
      <c r="G14" s="834"/>
      <c r="H14" s="832"/>
    </row>
    <row r="15" spans="1:14">
      <c r="B15" s="807"/>
      <c r="C15" s="808"/>
      <c r="D15" s="809"/>
      <c r="E15" s="809"/>
      <c r="F15" s="809" t="s">
        <v>13</v>
      </c>
      <c r="G15" s="835"/>
      <c r="H15" s="810"/>
    </row>
  </sheetData>
  <sheetProtection selectLockedCells="1" selectUnlockedCells="1"/>
  <mergeCells count="4">
    <mergeCell ref="B3:N3"/>
    <mergeCell ref="K6:N6"/>
    <mergeCell ref="A9:N9"/>
    <mergeCell ref="A11:G11"/>
  </mergeCells>
  <pageMargins left="0.7" right="0.7" top="0.3" bottom="0.3" header="0.3" footer="0.3"/>
  <pageSetup paperSize="9" scale="75" firstPageNumber="0" fitToHeight="0"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N15"/>
  <sheetViews>
    <sheetView zoomScale="110" zoomScaleNormal="110" workbookViewId="0">
      <selection activeCell="B7" sqref="B7"/>
    </sheetView>
  </sheetViews>
  <sheetFormatPr defaultRowHeight="15"/>
  <cols>
    <col min="1" max="1" width="4" style="806" customWidth="1"/>
    <col min="2" max="2" width="57.7109375" style="806" customWidth="1"/>
    <col min="3" max="4" width="8.7109375" style="806"/>
    <col min="5" max="5" width="20.85546875" style="806" customWidth="1"/>
    <col min="6" max="7" width="8.7109375" style="806"/>
    <col min="8" max="8" width="14.140625" style="806" customWidth="1"/>
    <col min="9" max="9" width="10" style="806" customWidth="1"/>
    <col min="10" max="10" width="14" style="806" customWidth="1"/>
    <col min="11" max="13" width="8.7109375" style="806"/>
    <col min="14" max="14" width="11" style="806" customWidth="1"/>
    <col min="15" max="257" width="8.7109375" style="806"/>
    <col min="258" max="258" width="47" style="806" customWidth="1"/>
    <col min="259" max="263" width="8.7109375" style="806"/>
    <col min="264" max="264" width="14.140625" style="806" customWidth="1"/>
    <col min="265" max="265" width="8.7109375" style="806"/>
    <col min="266" max="266" width="14" style="806" customWidth="1"/>
    <col min="267" max="513" width="8.7109375" style="806"/>
    <col min="514" max="514" width="47" style="806" customWidth="1"/>
    <col min="515" max="519" width="8.7109375" style="806"/>
    <col min="520" max="520" width="14.140625" style="806" customWidth="1"/>
    <col min="521" max="521" width="8.7109375" style="806"/>
    <col min="522" max="522" width="14" style="806" customWidth="1"/>
    <col min="523" max="769" width="8.7109375" style="806"/>
    <col min="770" max="770" width="47" style="806" customWidth="1"/>
    <col min="771" max="775" width="8.7109375" style="806"/>
    <col min="776" max="776" width="14.140625" style="806" customWidth="1"/>
    <col min="777" max="777" width="8.7109375" style="806"/>
    <col min="778" max="778" width="14" style="806" customWidth="1"/>
    <col min="779" max="1025" width="8.7109375" style="806"/>
    <col min="1026" max="1026" width="47" style="806" customWidth="1"/>
    <col min="1027" max="1031" width="8.7109375" style="806"/>
    <col min="1032" max="1032" width="14.140625" style="806" customWidth="1"/>
    <col min="1033" max="1033" width="8.7109375" style="806"/>
    <col min="1034" max="1034" width="14" style="806" customWidth="1"/>
    <col min="1035" max="1281" width="8.7109375" style="806"/>
    <col min="1282" max="1282" width="47" style="806" customWidth="1"/>
    <col min="1283" max="1287" width="8.7109375" style="806"/>
    <col min="1288" max="1288" width="14.140625" style="806" customWidth="1"/>
    <col min="1289" max="1289" width="8.7109375" style="806"/>
    <col min="1290" max="1290" width="14" style="806" customWidth="1"/>
    <col min="1291" max="1537" width="8.7109375" style="806"/>
    <col min="1538" max="1538" width="47" style="806" customWidth="1"/>
    <col min="1539" max="1543" width="8.7109375" style="806"/>
    <col min="1544" max="1544" width="14.140625" style="806" customWidth="1"/>
    <col min="1545" max="1545" width="8.7109375" style="806"/>
    <col min="1546" max="1546" width="14" style="806" customWidth="1"/>
    <col min="1547" max="1793" width="8.7109375" style="806"/>
    <col min="1794" max="1794" width="47" style="806" customWidth="1"/>
    <col min="1795" max="1799" width="8.7109375" style="806"/>
    <col min="1800" max="1800" width="14.140625" style="806" customWidth="1"/>
    <col min="1801" max="1801" width="8.7109375" style="806"/>
    <col min="1802" max="1802" width="14" style="806" customWidth="1"/>
    <col min="1803" max="2049" width="8.7109375" style="806"/>
    <col min="2050" max="2050" width="47" style="806" customWidth="1"/>
    <col min="2051" max="2055" width="8.7109375" style="806"/>
    <col min="2056" max="2056" width="14.140625" style="806" customWidth="1"/>
    <col min="2057" max="2057" width="8.7109375" style="806"/>
    <col min="2058" max="2058" width="14" style="806" customWidth="1"/>
    <col min="2059" max="2305" width="8.7109375" style="806"/>
    <col min="2306" max="2306" width="47" style="806" customWidth="1"/>
    <col min="2307" max="2311" width="8.7109375" style="806"/>
    <col min="2312" max="2312" width="14.140625" style="806" customWidth="1"/>
    <col min="2313" max="2313" width="8.7109375" style="806"/>
    <col min="2314" max="2314" width="14" style="806" customWidth="1"/>
    <col min="2315" max="2561" width="8.7109375" style="806"/>
    <col min="2562" max="2562" width="47" style="806" customWidth="1"/>
    <col min="2563" max="2567" width="8.7109375" style="806"/>
    <col min="2568" max="2568" width="14.140625" style="806" customWidth="1"/>
    <col min="2569" max="2569" width="8.7109375" style="806"/>
    <col min="2570" max="2570" width="14" style="806" customWidth="1"/>
    <col min="2571" max="2817" width="8.7109375" style="806"/>
    <col min="2818" max="2818" width="47" style="806" customWidth="1"/>
    <col min="2819" max="2823" width="8.7109375" style="806"/>
    <col min="2824" max="2824" width="14.140625" style="806" customWidth="1"/>
    <col min="2825" max="2825" width="8.7109375" style="806"/>
    <col min="2826" max="2826" width="14" style="806" customWidth="1"/>
    <col min="2827" max="3073" width="8.7109375" style="806"/>
    <col min="3074" max="3074" width="47" style="806" customWidth="1"/>
    <col min="3075" max="3079" width="8.7109375" style="806"/>
    <col min="3080" max="3080" width="14.140625" style="806" customWidth="1"/>
    <col min="3081" max="3081" width="8.7109375" style="806"/>
    <col min="3082" max="3082" width="14" style="806" customWidth="1"/>
    <col min="3083" max="3329" width="8.7109375" style="806"/>
    <col min="3330" max="3330" width="47" style="806" customWidth="1"/>
    <col min="3331" max="3335" width="8.7109375" style="806"/>
    <col min="3336" max="3336" width="14.140625" style="806" customWidth="1"/>
    <col min="3337" max="3337" width="8.7109375" style="806"/>
    <col min="3338" max="3338" width="14" style="806" customWidth="1"/>
    <col min="3339" max="3585" width="8.7109375" style="806"/>
    <col min="3586" max="3586" width="47" style="806" customWidth="1"/>
    <col min="3587" max="3591" width="8.7109375" style="806"/>
    <col min="3592" max="3592" width="14.140625" style="806" customWidth="1"/>
    <col min="3593" max="3593" width="8.7109375" style="806"/>
    <col min="3594" max="3594" width="14" style="806" customWidth="1"/>
    <col min="3595" max="3841" width="8.7109375" style="806"/>
    <col min="3842" max="3842" width="47" style="806" customWidth="1"/>
    <col min="3843" max="3847" width="8.7109375" style="806"/>
    <col min="3848" max="3848" width="14.140625" style="806" customWidth="1"/>
    <col min="3849" max="3849" width="8.7109375" style="806"/>
    <col min="3850" max="3850" width="14" style="806" customWidth="1"/>
    <col min="3851" max="4097" width="8.7109375" style="806"/>
    <col min="4098" max="4098" width="47" style="806" customWidth="1"/>
    <col min="4099" max="4103" width="8.7109375" style="806"/>
    <col min="4104" max="4104" width="14.140625" style="806" customWidth="1"/>
    <col min="4105" max="4105" width="8.7109375" style="806"/>
    <col min="4106" max="4106" width="14" style="806" customWidth="1"/>
    <col min="4107" max="4353" width="8.7109375" style="806"/>
    <col min="4354" max="4354" width="47" style="806" customWidth="1"/>
    <col min="4355" max="4359" width="8.7109375" style="806"/>
    <col min="4360" max="4360" width="14.140625" style="806" customWidth="1"/>
    <col min="4361" max="4361" width="8.7109375" style="806"/>
    <col min="4362" max="4362" width="14" style="806" customWidth="1"/>
    <col min="4363" max="4609" width="8.7109375" style="806"/>
    <col min="4610" max="4610" width="47" style="806" customWidth="1"/>
    <col min="4611" max="4615" width="8.7109375" style="806"/>
    <col min="4616" max="4616" width="14.140625" style="806" customWidth="1"/>
    <col min="4617" max="4617" width="8.7109375" style="806"/>
    <col min="4618" max="4618" width="14" style="806" customWidth="1"/>
    <col min="4619" max="4865" width="8.7109375" style="806"/>
    <col min="4866" max="4866" width="47" style="806" customWidth="1"/>
    <col min="4867" max="4871" width="8.7109375" style="806"/>
    <col min="4872" max="4872" width="14.140625" style="806" customWidth="1"/>
    <col min="4873" max="4873" width="8.7109375" style="806"/>
    <col min="4874" max="4874" width="14" style="806" customWidth="1"/>
    <col min="4875" max="5121" width="8.7109375" style="806"/>
    <col min="5122" max="5122" width="47" style="806" customWidth="1"/>
    <col min="5123" max="5127" width="8.7109375" style="806"/>
    <col min="5128" max="5128" width="14.140625" style="806" customWidth="1"/>
    <col min="5129" max="5129" width="8.7109375" style="806"/>
    <col min="5130" max="5130" width="14" style="806" customWidth="1"/>
    <col min="5131" max="5377" width="8.7109375" style="806"/>
    <col min="5378" max="5378" width="47" style="806" customWidth="1"/>
    <col min="5379" max="5383" width="8.7109375" style="806"/>
    <col min="5384" max="5384" width="14.140625" style="806" customWidth="1"/>
    <col min="5385" max="5385" width="8.7109375" style="806"/>
    <col min="5386" max="5386" width="14" style="806" customWidth="1"/>
    <col min="5387" max="5633" width="8.7109375" style="806"/>
    <col min="5634" max="5634" width="47" style="806" customWidth="1"/>
    <col min="5635" max="5639" width="8.7109375" style="806"/>
    <col min="5640" max="5640" width="14.140625" style="806" customWidth="1"/>
    <col min="5641" max="5641" width="8.7109375" style="806"/>
    <col min="5642" max="5642" width="14" style="806" customWidth="1"/>
    <col min="5643" max="5889" width="8.7109375" style="806"/>
    <col min="5890" max="5890" width="47" style="806" customWidth="1"/>
    <col min="5891" max="5895" width="8.7109375" style="806"/>
    <col min="5896" max="5896" width="14.140625" style="806" customWidth="1"/>
    <col min="5897" max="5897" width="8.7109375" style="806"/>
    <col min="5898" max="5898" width="14" style="806" customWidth="1"/>
    <col min="5899" max="6145" width="8.7109375" style="806"/>
    <col min="6146" max="6146" width="47" style="806" customWidth="1"/>
    <col min="6147" max="6151" width="8.7109375" style="806"/>
    <col min="6152" max="6152" width="14.140625" style="806" customWidth="1"/>
    <col min="6153" max="6153" width="8.7109375" style="806"/>
    <col min="6154" max="6154" width="14" style="806" customWidth="1"/>
    <col min="6155" max="6401" width="8.7109375" style="806"/>
    <col min="6402" max="6402" width="47" style="806" customWidth="1"/>
    <col min="6403" max="6407" width="8.7109375" style="806"/>
    <col min="6408" max="6408" width="14.140625" style="806" customWidth="1"/>
    <col min="6409" max="6409" width="8.7109375" style="806"/>
    <col min="6410" max="6410" width="14" style="806" customWidth="1"/>
    <col min="6411" max="6657" width="8.7109375" style="806"/>
    <col min="6658" max="6658" width="47" style="806" customWidth="1"/>
    <col min="6659" max="6663" width="8.7109375" style="806"/>
    <col min="6664" max="6664" width="14.140625" style="806" customWidth="1"/>
    <col min="6665" max="6665" width="8.7109375" style="806"/>
    <col min="6666" max="6666" width="14" style="806" customWidth="1"/>
    <col min="6667" max="6913" width="8.7109375" style="806"/>
    <col min="6914" max="6914" width="47" style="806" customWidth="1"/>
    <col min="6915" max="6919" width="8.7109375" style="806"/>
    <col min="6920" max="6920" width="14.140625" style="806" customWidth="1"/>
    <col min="6921" max="6921" width="8.7109375" style="806"/>
    <col min="6922" max="6922" width="14" style="806" customWidth="1"/>
    <col min="6923" max="7169" width="8.7109375" style="806"/>
    <col min="7170" max="7170" width="47" style="806" customWidth="1"/>
    <col min="7171" max="7175" width="8.7109375" style="806"/>
    <col min="7176" max="7176" width="14.140625" style="806" customWidth="1"/>
    <col min="7177" max="7177" width="8.7109375" style="806"/>
    <col min="7178" max="7178" width="14" style="806" customWidth="1"/>
    <col min="7179" max="7425" width="8.7109375" style="806"/>
    <col min="7426" max="7426" width="47" style="806" customWidth="1"/>
    <col min="7427" max="7431" width="8.7109375" style="806"/>
    <col min="7432" max="7432" width="14.140625" style="806" customWidth="1"/>
    <col min="7433" max="7433" width="8.7109375" style="806"/>
    <col min="7434" max="7434" width="14" style="806" customWidth="1"/>
    <col min="7435" max="7681" width="8.7109375" style="806"/>
    <col min="7682" max="7682" width="47" style="806" customWidth="1"/>
    <col min="7683" max="7687" width="8.7109375" style="806"/>
    <col min="7688" max="7688" width="14.140625" style="806" customWidth="1"/>
    <col min="7689" max="7689" width="8.7109375" style="806"/>
    <col min="7690" max="7690" width="14" style="806" customWidth="1"/>
    <col min="7691" max="7937" width="8.7109375" style="806"/>
    <col min="7938" max="7938" width="47" style="806" customWidth="1"/>
    <col min="7939" max="7943" width="8.7109375" style="806"/>
    <col min="7944" max="7944" width="14.140625" style="806" customWidth="1"/>
    <col min="7945" max="7945" width="8.7109375" style="806"/>
    <col min="7946" max="7946" width="14" style="806" customWidth="1"/>
    <col min="7947" max="8193" width="8.7109375" style="806"/>
    <col min="8194" max="8194" width="47" style="806" customWidth="1"/>
    <col min="8195" max="8199" width="8.7109375" style="806"/>
    <col min="8200" max="8200" width="14.140625" style="806" customWidth="1"/>
    <col min="8201" max="8201" width="8.7109375" style="806"/>
    <col min="8202" max="8202" width="14" style="806" customWidth="1"/>
    <col min="8203" max="8449" width="8.7109375" style="806"/>
    <col min="8450" max="8450" width="47" style="806" customWidth="1"/>
    <col min="8451" max="8455" width="8.7109375" style="806"/>
    <col min="8456" max="8456" width="14.140625" style="806" customWidth="1"/>
    <col min="8457" max="8457" width="8.7109375" style="806"/>
    <col min="8458" max="8458" width="14" style="806" customWidth="1"/>
    <col min="8459" max="8705" width="8.7109375" style="806"/>
    <col min="8706" max="8706" width="47" style="806" customWidth="1"/>
    <col min="8707" max="8711" width="8.7109375" style="806"/>
    <col min="8712" max="8712" width="14.140625" style="806" customWidth="1"/>
    <col min="8713" max="8713" width="8.7109375" style="806"/>
    <col min="8714" max="8714" width="14" style="806" customWidth="1"/>
    <col min="8715" max="8961" width="8.7109375" style="806"/>
    <col min="8962" max="8962" width="47" style="806" customWidth="1"/>
    <col min="8963" max="8967" width="8.7109375" style="806"/>
    <col min="8968" max="8968" width="14.140625" style="806" customWidth="1"/>
    <col min="8969" max="8969" width="8.7109375" style="806"/>
    <col min="8970" max="8970" width="14" style="806" customWidth="1"/>
    <col min="8971" max="9217" width="8.7109375" style="806"/>
    <col min="9218" max="9218" width="47" style="806" customWidth="1"/>
    <col min="9219" max="9223" width="8.7109375" style="806"/>
    <col min="9224" max="9224" width="14.140625" style="806" customWidth="1"/>
    <col min="9225" max="9225" width="8.7109375" style="806"/>
    <col min="9226" max="9226" width="14" style="806" customWidth="1"/>
    <col min="9227" max="9473" width="8.7109375" style="806"/>
    <col min="9474" max="9474" width="47" style="806" customWidth="1"/>
    <col min="9475" max="9479" width="8.7109375" style="806"/>
    <col min="9480" max="9480" width="14.140625" style="806" customWidth="1"/>
    <col min="9481" max="9481" width="8.7109375" style="806"/>
    <col min="9482" max="9482" width="14" style="806" customWidth="1"/>
    <col min="9483" max="9729" width="8.7109375" style="806"/>
    <col min="9730" max="9730" width="47" style="806" customWidth="1"/>
    <col min="9731" max="9735" width="8.7109375" style="806"/>
    <col min="9736" max="9736" width="14.140625" style="806" customWidth="1"/>
    <col min="9737" max="9737" width="8.7109375" style="806"/>
    <col min="9738" max="9738" width="14" style="806" customWidth="1"/>
    <col min="9739" max="9985" width="8.7109375" style="806"/>
    <col min="9986" max="9986" width="47" style="806" customWidth="1"/>
    <col min="9987" max="9991" width="8.7109375" style="806"/>
    <col min="9992" max="9992" width="14.140625" style="806" customWidth="1"/>
    <col min="9993" max="9993" width="8.7109375" style="806"/>
    <col min="9994" max="9994" width="14" style="806" customWidth="1"/>
    <col min="9995" max="10241" width="8.7109375" style="806"/>
    <col min="10242" max="10242" width="47" style="806" customWidth="1"/>
    <col min="10243" max="10247" width="8.7109375" style="806"/>
    <col min="10248" max="10248" width="14.140625" style="806" customWidth="1"/>
    <col min="10249" max="10249" width="8.7109375" style="806"/>
    <col min="10250" max="10250" width="14" style="806" customWidth="1"/>
    <col min="10251" max="10497" width="8.7109375" style="806"/>
    <col min="10498" max="10498" width="47" style="806" customWidth="1"/>
    <col min="10499" max="10503" width="8.7109375" style="806"/>
    <col min="10504" max="10504" width="14.140625" style="806" customWidth="1"/>
    <col min="10505" max="10505" width="8.7109375" style="806"/>
    <col min="10506" max="10506" width="14" style="806" customWidth="1"/>
    <col min="10507" max="10753" width="8.7109375" style="806"/>
    <col min="10754" max="10754" width="47" style="806" customWidth="1"/>
    <col min="10755" max="10759" width="8.7109375" style="806"/>
    <col min="10760" max="10760" width="14.140625" style="806" customWidth="1"/>
    <col min="10761" max="10761" width="8.7109375" style="806"/>
    <col min="10762" max="10762" width="14" style="806" customWidth="1"/>
    <col min="10763" max="11009" width="8.7109375" style="806"/>
    <col min="11010" max="11010" width="47" style="806" customWidth="1"/>
    <col min="11011" max="11015" width="8.7109375" style="806"/>
    <col min="11016" max="11016" width="14.140625" style="806" customWidth="1"/>
    <col min="11017" max="11017" width="8.7109375" style="806"/>
    <col min="11018" max="11018" width="14" style="806" customWidth="1"/>
    <col min="11019" max="11265" width="8.7109375" style="806"/>
    <col min="11266" max="11266" width="47" style="806" customWidth="1"/>
    <col min="11267" max="11271" width="8.7109375" style="806"/>
    <col min="11272" max="11272" width="14.140625" style="806" customWidth="1"/>
    <col min="11273" max="11273" width="8.7109375" style="806"/>
    <col min="11274" max="11274" width="14" style="806" customWidth="1"/>
    <col min="11275" max="11521" width="8.7109375" style="806"/>
    <col min="11522" max="11522" width="47" style="806" customWidth="1"/>
    <col min="11523" max="11527" width="8.7109375" style="806"/>
    <col min="11528" max="11528" width="14.140625" style="806" customWidth="1"/>
    <col min="11529" max="11529" width="8.7109375" style="806"/>
    <col min="11530" max="11530" width="14" style="806" customWidth="1"/>
    <col min="11531" max="11777" width="8.7109375" style="806"/>
    <col min="11778" max="11778" width="47" style="806" customWidth="1"/>
    <col min="11779" max="11783" width="8.7109375" style="806"/>
    <col min="11784" max="11784" width="14.140625" style="806" customWidth="1"/>
    <col min="11785" max="11785" width="8.7109375" style="806"/>
    <col min="11786" max="11786" width="14" style="806" customWidth="1"/>
    <col min="11787" max="12033" width="8.7109375" style="806"/>
    <col min="12034" max="12034" width="47" style="806" customWidth="1"/>
    <col min="12035" max="12039" width="8.7109375" style="806"/>
    <col min="12040" max="12040" width="14.140625" style="806" customWidth="1"/>
    <col min="12041" max="12041" width="8.7109375" style="806"/>
    <col min="12042" max="12042" width="14" style="806" customWidth="1"/>
    <col min="12043" max="12289" width="8.7109375" style="806"/>
    <col min="12290" max="12290" width="47" style="806" customWidth="1"/>
    <col min="12291" max="12295" width="8.7109375" style="806"/>
    <col min="12296" max="12296" width="14.140625" style="806" customWidth="1"/>
    <col min="12297" max="12297" width="8.7109375" style="806"/>
    <col min="12298" max="12298" width="14" style="806" customWidth="1"/>
    <col min="12299" max="12545" width="8.7109375" style="806"/>
    <col min="12546" max="12546" width="47" style="806" customWidth="1"/>
    <col min="12547" max="12551" width="8.7109375" style="806"/>
    <col min="12552" max="12552" width="14.140625" style="806" customWidth="1"/>
    <col min="12553" max="12553" width="8.7109375" style="806"/>
    <col min="12554" max="12554" width="14" style="806" customWidth="1"/>
    <col min="12555" max="12801" width="8.7109375" style="806"/>
    <col min="12802" max="12802" width="47" style="806" customWidth="1"/>
    <col min="12803" max="12807" width="8.7109375" style="806"/>
    <col min="12808" max="12808" width="14.140625" style="806" customWidth="1"/>
    <col min="12809" max="12809" width="8.7109375" style="806"/>
    <col min="12810" max="12810" width="14" style="806" customWidth="1"/>
    <col min="12811" max="13057" width="8.7109375" style="806"/>
    <col min="13058" max="13058" width="47" style="806" customWidth="1"/>
    <col min="13059" max="13063" width="8.7109375" style="806"/>
    <col min="13064" max="13064" width="14.140625" style="806" customWidth="1"/>
    <col min="13065" max="13065" width="8.7109375" style="806"/>
    <col min="13066" max="13066" width="14" style="806" customWidth="1"/>
    <col min="13067" max="13313" width="8.7109375" style="806"/>
    <col min="13314" max="13314" width="47" style="806" customWidth="1"/>
    <col min="13315" max="13319" width="8.7109375" style="806"/>
    <col min="13320" max="13320" width="14.140625" style="806" customWidth="1"/>
    <col min="13321" max="13321" width="8.7109375" style="806"/>
    <col min="13322" max="13322" width="14" style="806" customWidth="1"/>
    <col min="13323" max="13569" width="8.7109375" style="806"/>
    <col min="13570" max="13570" width="47" style="806" customWidth="1"/>
    <col min="13571" max="13575" width="8.7109375" style="806"/>
    <col min="13576" max="13576" width="14.140625" style="806" customWidth="1"/>
    <col min="13577" max="13577" width="8.7109375" style="806"/>
    <col min="13578" max="13578" width="14" style="806" customWidth="1"/>
    <col min="13579" max="13825" width="8.7109375" style="806"/>
    <col min="13826" max="13826" width="47" style="806" customWidth="1"/>
    <col min="13827" max="13831" width="8.7109375" style="806"/>
    <col min="13832" max="13832" width="14.140625" style="806" customWidth="1"/>
    <col min="13833" max="13833" width="8.7109375" style="806"/>
    <col min="13834" max="13834" width="14" style="806" customWidth="1"/>
    <col min="13835" max="14081" width="8.7109375" style="806"/>
    <col min="14082" max="14082" width="47" style="806" customWidth="1"/>
    <col min="14083" max="14087" width="8.7109375" style="806"/>
    <col min="14088" max="14088" width="14.140625" style="806" customWidth="1"/>
    <col min="14089" max="14089" width="8.7109375" style="806"/>
    <col min="14090" max="14090" width="14" style="806" customWidth="1"/>
    <col min="14091" max="14337" width="8.7109375" style="806"/>
    <col min="14338" max="14338" width="47" style="806" customWidth="1"/>
    <col min="14339" max="14343" width="8.7109375" style="806"/>
    <col min="14344" max="14344" width="14.140625" style="806" customWidth="1"/>
    <col min="14345" max="14345" width="8.7109375" style="806"/>
    <col min="14346" max="14346" width="14" style="806" customWidth="1"/>
    <col min="14347" max="14593" width="8.7109375" style="806"/>
    <col min="14594" max="14594" width="47" style="806" customWidth="1"/>
    <col min="14595" max="14599" width="8.7109375" style="806"/>
    <col min="14600" max="14600" width="14.140625" style="806" customWidth="1"/>
    <col min="14601" max="14601" width="8.7109375" style="806"/>
    <col min="14602" max="14602" width="14" style="806" customWidth="1"/>
    <col min="14603" max="14849" width="8.7109375" style="806"/>
    <col min="14850" max="14850" width="47" style="806" customWidth="1"/>
    <col min="14851" max="14855" width="8.7109375" style="806"/>
    <col min="14856" max="14856" width="14.140625" style="806" customWidth="1"/>
    <col min="14857" max="14857" width="8.7109375" style="806"/>
    <col min="14858" max="14858" width="14" style="806" customWidth="1"/>
    <col min="14859" max="15105" width="8.7109375" style="806"/>
    <col min="15106" max="15106" width="47" style="806" customWidth="1"/>
    <col min="15107" max="15111" width="8.7109375" style="806"/>
    <col min="15112" max="15112" width="14.140625" style="806" customWidth="1"/>
    <col min="15113" max="15113" width="8.7109375" style="806"/>
    <col min="15114" max="15114" width="14" style="806" customWidth="1"/>
    <col min="15115" max="15361" width="8.7109375" style="806"/>
    <col min="15362" max="15362" width="47" style="806" customWidth="1"/>
    <col min="15363" max="15367" width="8.7109375" style="806"/>
    <col min="15368" max="15368" width="14.140625" style="806" customWidth="1"/>
    <col min="15369" max="15369" width="8.7109375" style="806"/>
    <col min="15370" max="15370" width="14" style="806" customWidth="1"/>
    <col min="15371" max="15617" width="8.7109375" style="806"/>
    <col min="15618" max="15618" width="47" style="806" customWidth="1"/>
    <col min="15619" max="15623" width="8.7109375" style="806"/>
    <col min="15624" max="15624" width="14.140625" style="806" customWidth="1"/>
    <col min="15625" max="15625" width="8.7109375" style="806"/>
    <col min="15626" max="15626" width="14" style="806" customWidth="1"/>
    <col min="15627" max="15873" width="8.7109375" style="806"/>
    <col min="15874" max="15874" width="47" style="806" customWidth="1"/>
    <col min="15875" max="15879" width="8.7109375" style="806"/>
    <col min="15880" max="15880" width="14.140625" style="806" customWidth="1"/>
    <col min="15881" max="15881" width="8.7109375" style="806"/>
    <col min="15882" max="15882" width="14" style="806" customWidth="1"/>
    <col min="15883" max="16129" width="8.7109375" style="806"/>
    <col min="16130" max="16130" width="47" style="806" customWidth="1"/>
    <col min="16131" max="16135" width="8.7109375" style="806"/>
    <col min="16136" max="16136" width="14.140625" style="806" customWidth="1"/>
    <col min="16137" max="16137" width="8.7109375" style="806"/>
    <col min="16138" max="16138" width="14" style="806" customWidth="1"/>
    <col min="16139" max="16384" width="8.7109375" style="806"/>
  </cols>
  <sheetData>
    <row r="1" spans="1:14">
      <c r="B1" s="833" t="s">
        <v>935</v>
      </c>
      <c r="C1" s="808"/>
      <c r="D1" s="809"/>
      <c r="E1" s="809"/>
      <c r="F1" s="809"/>
      <c r="G1" s="809" t="s">
        <v>240</v>
      </c>
      <c r="H1" s="810"/>
    </row>
    <row r="2" spans="1:14">
      <c r="B2" s="807"/>
      <c r="C2" s="1604" t="s">
        <v>239</v>
      </c>
      <c r="D2" s="1604"/>
      <c r="E2" s="1604"/>
      <c r="F2" s="809"/>
      <c r="G2" s="810"/>
      <c r="H2" s="810"/>
    </row>
    <row r="3" spans="1:14" ht="44.1" customHeight="1">
      <c r="A3" s="810"/>
      <c r="B3" s="1607" t="s">
        <v>238</v>
      </c>
      <c r="C3" s="1607"/>
      <c r="D3" s="1607"/>
      <c r="E3" s="1607"/>
      <c r="F3" s="1607"/>
      <c r="G3" s="1607"/>
      <c r="H3" s="1607"/>
      <c r="I3" s="1607"/>
      <c r="J3" s="1607"/>
      <c r="K3" s="1607"/>
      <c r="L3" s="1607"/>
      <c r="M3" s="1607"/>
      <c r="N3" s="1607"/>
    </row>
    <row r="4" spans="1:14" ht="16.5" customHeight="1">
      <c r="A4" s="810"/>
      <c r="B4" s="811"/>
      <c r="C4" s="811"/>
      <c r="D4" s="811"/>
      <c r="E4" s="811"/>
      <c r="F4" s="811"/>
      <c r="G4" s="811"/>
      <c r="H4" s="811"/>
      <c r="I4" s="811"/>
      <c r="J4" s="811"/>
      <c r="K4" s="811"/>
      <c r="L4" s="811"/>
      <c r="M4" s="811"/>
      <c r="N4" s="811"/>
    </row>
    <row r="5" spans="1:14" ht="36.950000000000003" customHeight="1">
      <c r="A5" s="810"/>
      <c r="B5" s="845" t="s">
        <v>544</v>
      </c>
      <c r="C5" s="811"/>
      <c r="D5" s="811"/>
      <c r="E5" s="811"/>
      <c r="F5" s="811"/>
      <c r="G5" s="811"/>
      <c r="H5" s="811"/>
      <c r="I5" s="811"/>
      <c r="J5" s="811"/>
      <c r="K5" s="811"/>
      <c r="L5" s="811"/>
      <c r="M5" s="811"/>
      <c r="N5" s="811"/>
    </row>
    <row r="6" spans="1:14" ht="20.85" customHeight="1">
      <c r="B6" s="846" t="s">
        <v>369</v>
      </c>
      <c r="C6" s="810"/>
      <c r="K6" s="1542" t="s">
        <v>1</v>
      </c>
      <c r="L6" s="1542"/>
      <c r="M6" s="1542"/>
      <c r="N6" s="1542"/>
    </row>
    <row r="7" spans="1:14" ht="136.5">
      <c r="A7" s="812" t="s">
        <v>190</v>
      </c>
      <c r="B7" s="812" t="s">
        <v>3</v>
      </c>
      <c r="C7" s="812" t="s">
        <v>321</v>
      </c>
      <c r="D7" s="812" t="s">
        <v>191</v>
      </c>
      <c r="E7" s="812" t="s">
        <v>322</v>
      </c>
      <c r="F7" s="812" t="s">
        <v>193</v>
      </c>
      <c r="G7" s="812" t="s">
        <v>323</v>
      </c>
      <c r="H7" s="812" t="s">
        <v>324</v>
      </c>
      <c r="I7" s="812" t="s">
        <v>196</v>
      </c>
      <c r="J7" s="812" t="s">
        <v>325</v>
      </c>
      <c r="K7" s="813" t="s">
        <v>198</v>
      </c>
      <c r="L7" s="813" t="s">
        <v>5</v>
      </c>
      <c r="M7" s="813" t="s">
        <v>199</v>
      </c>
      <c r="N7" s="813" t="s">
        <v>6</v>
      </c>
    </row>
    <row r="8" spans="1:14">
      <c r="A8" s="814">
        <v>1</v>
      </c>
      <c r="B8" s="814">
        <v>2</v>
      </c>
      <c r="C8" s="814">
        <v>3</v>
      </c>
      <c r="D8" s="814">
        <v>4</v>
      </c>
      <c r="E8" s="814">
        <v>5</v>
      </c>
      <c r="F8" s="814">
        <v>6</v>
      </c>
      <c r="G8" s="814">
        <v>7</v>
      </c>
      <c r="H8" s="814">
        <v>8</v>
      </c>
      <c r="I8" s="814">
        <v>9</v>
      </c>
      <c r="J8" s="814">
        <v>10</v>
      </c>
      <c r="K8" s="814">
        <v>11</v>
      </c>
      <c r="L8" s="814">
        <v>12</v>
      </c>
      <c r="M8" s="814">
        <v>13</v>
      </c>
      <c r="N8" s="814">
        <v>14</v>
      </c>
    </row>
    <row r="9" spans="1:14" ht="13.5" customHeight="1">
      <c r="A9" s="1543"/>
      <c r="B9" s="1543"/>
      <c r="C9" s="1543"/>
      <c r="D9" s="1543"/>
      <c r="E9" s="1543"/>
      <c r="F9" s="1543"/>
      <c r="G9" s="1543"/>
      <c r="H9" s="1543"/>
      <c r="I9" s="1543"/>
      <c r="J9" s="1543"/>
      <c r="K9" s="1543"/>
      <c r="L9" s="1543"/>
      <c r="M9" s="1543"/>
      <c r="N9" s="1543"/>
    </row>
    <row r="10" spans="1:14" ht="32.450000000000003" customHeight="1">
      <c r="A10" s="815">
        <v>1</v>
      </c>
      <c r="B10" s="1141" t="s">
        <v>615</v>
      </c>
      <c r="C10" s="815" t="s">
        <v>45</v>
      </c>
      <c r="D10" s="824">
        <v>2500</v>
      </c>
      <c r="E10" s="819"/>
      <c r="F10" s="820">
        <v>0.08</v>
      </c>
      <c r="G10" s="821">
        <f>E10+(E10*F10)</f>
        <v>0</v>
      </c>
      <c r="H10" s="821">
        <f>E10*D10</f>
        <v>0</v>
      </c>
      <c r="I10" s="821">
        <f>J10-H10</f>
        <v>0</v>
      </c>
      <c r="J10" s="821">
        <f>G10*D10</f>
        <v>0</v>
      </c>
      <c r="K10" s="815"/>
      <c r="L10" s="815"/>
      <c r="M10" s="815"/>
      <c r="N10" s="815"/>
    </row>
    <row r="11" spans="1:14" ht="13.9" customHeight="1">
      <c r="A11" s="1774" t="s">
        <v>334</v>
      </c>
      <c r="B11" s="1774"/>
      <c r="C11" s="1774"/>
      <c r="D11" s="1774"/>
      <c r="E11" s="1774"/>
      <c r="F11" s="1774"/>
      <c r="G11" s="1774"/>
      <c r="H11" s="1775">
        <f>SUM(H10:H10)</f>
        <v>0</v>
      </c>
      <c r="I11" s="1776" t="s">
        <v>334</v>
      </c>
      <c r="J11" s="1775">
        <f>SUM(J10:J10)</f>
        <v>0</v>
      </c>
    </row>
    <row r="12" spans="1:14">
      <c r="A12" s="827"/>
      <c r="B12" s="828"/>
      <c r="C12" s="828"/>
      <c r="D12" s="828"/>
      <c r="E12" s="828"/>
      <c r="G12" s="829"/>
    </row>
    <row r="13" spans="1:14">
      <c r="A13" s="827"/>
      <c r="B13" s="830"/>
      <c r="C13" s="831"/>
      <c r="D13" s="808"/>
      <c r="E13" s="832"/>
      <c r="F13" s="832"/>
      <c r="G13" s="832"/>
      <c r="H13" s="832"/>
    </row>
    <row r="14" spans="1:14">
      <c r="A14" s="827"/>
      <c r="B14" s="833" t="s">
        <v>335</v>
      </c>
      <c r="C14" s="831"/>
      <c r="D14" s="808"/>
      <c r="E14" s="834"/>
      <c r="F14" s="834" t="s">
        <v>11</v>
      </c>
      <c r="G14" s="834"/>
      <c r="H14" s="832"/>
    </row>
    <row r="15" spans="1:14">
      <c r="B15" s="807"/>
      <c r="C15" s="808"/>
      <c r="D15" s="809"/>
      <c r="E15" s="809"/>
      <c r="F15" s="809" t="s">
        <v>13</v>
      </c>
      <c r="G15" s="835"/>
      <c r="H15" s="810"/>
    </row>
  </sheetData>
  <sheetProtection selectLockedCells="1" selectUnlockedCells="1"/>
  <mergeCells count="5">
    <mergeCell ref="C2:E2"/>
    <mergeCell ref="B3:N3"/>
    <mergeCell ref="K6:N6"/>
    <mergeCell ref="A9:N9"/>
    <mergeCell ref="A11:G11"/>
  </mergeCells>
  <pageMargins left="0.7" right="0.7" top="0.3" bottom="0.3" header="0.3" footer="0.3"/>
  <pageSetup paperSize="9" scale="68" firstPageNumber="0" fitToHeight="0"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O17"/>
  <sheetViews>
    <sheetView topLeftCell="A4" zoomScale="120" zoomScaleNormal="120" workbookViewId="0">
      <selection activeCell="B7" sqref="B7"/>
    </sheetView>
  </sheetViews>
  <sheetFormatPr defaultRowHeight="15"/>
  <cols>
    <col min="1" max="1" width="5.140625" style="806" customWidth="1"/>
    <col min="2" max="2" width="40.140625" style="806" customWidth="1"/>
    <col min="3" max="3" width="13" style="806" customWidth="1"/>
    <col min="4" max="8" width="8.7109375" style="806"/>
    <col min="9" max="9" width="14.140625" style="806" customWidth="1"/>
    <col min="10" max="10" width="8.7109375" style="806"/>
    <col min="11" max="11" width="14" style="806" customWidth="1"/>
    <col min="12" max="12" width="12.28515625" style="806" customWidth="1"/>
    <col min="13" max="14" width="8.7109375" style="806"/>
    <col min="15" max="15" width="11" style="806" customWidth="1"/>
    <col min="16" max="237" width="8.7109375" style="806"/>
    <col min="238" max="238" width="47" style="806" customWidth="1"/>
    <col min="239" max="243" width="8.7109375" style="806"/>
    <col min="244" max="244" width="14.140625" style="806" customWidth="1"/>
    <col min="245" max="245" width="8.7109375" style="806"/>
    <col min="246" max="246" width="14" style="806" customWidth="1"/>
    <col min="247" max="493" width="8.7109375" style="806"/>
    <col min="494" max="494" width="47" style="806" customWidth="1"/>
    <col min="495" max="499" width="8.7109375" style="806"/>
    <col min="500" max="500" width="14.140625" style="806" customWidth="1"/>
    <col min="501" max="501" width="8.7109375" style="806"/>
    <col min="502" max="502" width="14" style="806" customWidth="1"/>
    <col min="503" max="749" width="8.7109375" style="806"/>
    <col min="750" max="750" width="47" style="806" customWidth="1"/>
    <col min="751" max="755" width="8.7109375" style="806"/>
    <col min="756" max="756" width="14.140625" style="806" customWidth="1"/>
    <col min="757" max="757" width="8.7109375" style="806"/>
    <col min="758" max="758" width="14" style="806" customWidth="1"/>
    <col min="759" max="1005" width="8.7109375" style="806"/>
    <col min="1006" max="1006" width="47" style="806" customWidth="1"/>
    <col min="1007" max="1011" width="8.7109375" style="806"/>
    <col min="1012" max="1012" width="14.140625" style="806" customWidth="1"/>
    <col min="1013" max="1013" width="8.7109375" style="806"/>
    <col min="1014" max="1014" width="14" style="806" customWidth="1"/>
    <col min="1015" max="1261" width="8.7109375" style="806"/>
    <col min="1262" max="1262" width="47" style="806" customWidth="1"/>
    <col min="1263" max="1267" width="8.7109375" style="806"/>
    <col min="1268" max="1268" width="14.140625" style="806" customWidth="1"/>
    <col min="1269" max="1269" width="8.7109375" style="806"/>
    <col min="1270" max="1270" width="14" style="806" customWidth="1"/>
    <col min="1271" max="1517" width="8.7109375" style="806"/>
    <col min="1518" max="1518" width="47" style="806" customWidth="1"/>
    <col min="1519" max="1523" width="8.7109375" style="806"/>
    <col min="1524" max="1524" width="14.140625" style="806" customWidth="1"/>
    <col min="1525" max="1525" width="8.7109375" style="806"/>
    <col min="1526" max="1526" width="14" style="806" customWidth="1"/>
    <col min="1527" max="1773" width="8.7109375" style="806"/>
    <col min="1774" max="1774" width="47" style="806" customWidth="1"/>
    <col min="1775" max="1779" width="8.7109375" style="806"/>
    <col min="1780" max="1780" width="14.140625" style="806" customWidth="1"/>
    <col min="1781" max="1781" width="8.7109375" style="806"/>
    <col min="1782" max="1782" width="14" style="806" customWidth="1"/>
    <col min="1783" max="2029" width="8.7109375" style="806"/>
    <col min="2030" max="2030" width="47" style="806" customWidth="1"/>
    <col min="2031" max="2035" width="8.7109375" style="806"/>
    <col min="2036" max="2036" width="14.140625" style="806" customWidth="1"/>
    <col min="2037" max="2037" width="8.7109375" style="806"/>
    <col min="2038" max="2038" width="14" style="806" customWidth="1"/>
    <col min="2039" max="2285" width="8.7109375" style="806"/>
    <col min="2286" max="2286" width="47" style="806" customWidth="1"/>
    <col min="2287" max="2291" width="8.7109375" style="806"/>
    <col min="2292" max="2292" width="14.140625" style="806" customWidth="1"/>
    <col min="2293" max="2293" width="8.7109375" style="806"/>
    <col min="2294" max="2294" width="14" style="806" customWidth="1"/>
    <col min="2295" max="2541" width="8.7109375" style="806"/>
    <col min="2542" max="2542" width="47" style="806" customWidth="1"/>
    <col min="2543" max="2547" width="8.7109375" style="806"/>
    <col min="2548" max="2548" width="14.140625" style="806" customWidth="1"/>
    <col min="2549" max="2549" width="8.7109375" style="806"/>
    <col min="2550" max="2550" width="14" style="806" customWidth="1"/>
    <col min="2551" max="2797" width="8.7109375" style="806"/>
    <col min="2798" max="2798" width="47" style="806" customWidth="1"/>
    <col min="2799" max="2803" width="8.7109375" style="806"/>
    <col min="2804" max="2804" width="14.140625" style="806" customWidth="1"/>
    <col min="2805" max="2805" width="8.7109375" style="806"/>
    <col min="2806" max="2806" width="14" style="806" customWidth="1"/>
    <col min="2807" max="3053" width="8.7109375" style="806"/>
    <col min="3054" max="3054" width="47" style="806" customWidth="1"/>
    <col min="3055" max="3059" width="8.7109375" style="806"/>
    <col min="3060" max="3060" width="14.140625" style="806" customWidth="1"/>
    <col min="3061" max="3061" width="8.7109375" style="806"/>
    <col min="3062" max="3062" width="14" style="806" customWidth="1"/>
    <col min="3063" max="3309" width="8.7109375" style="806"/>
    <col min="3310" max="3310" width="47" style="806" customWidth="1"/>
    <col min="3311" max="3315" width="8.7109375" style="806"/>
    <col min="3316" max="3316" width="14.140625" style="806" customWidth="1"/>
    <col min="3317" max="3317" width="8.7109375" style="806"/>
    <col min="3318" max="3318" width="14" style="806" customWidth="1"/>
    <col min="3319" max="3565" width="8.7109375" style="806"/>
    <col min="3566" max="3566" width="47" style="806" customWidth="1"/>
    <col min="3567" max="3571" width="8.7109375" style="806"/>
    <col min="3572" max="3572" width="14.140625" style="806" customWidth="1"/>
    <col min="3573" max="3573" width="8.7109375" style="806"/>
    <col min="3574" max="3574" width="14" style="806" customWidth="1"/>
    <col min="3575" max="3821" width="8.7109375" style="806"/>
    <col min="3822" max="3822" width="47" style="806" customWidth="1"/>
    <col min="3823" max="3827" width="8.7109375" style="806"/>
    <col min="3828" max="3828" width="14.140625" style="806" customWidth="1"/>
    <col min="3829" max="3829" width="8.7109375" style="806"/>
    <col min="3830" max="3830" width="14" style="806" customWidth="1"/>
    <col min="3831" max="4077" width="8.7109375" style="806"/>
    <col min="4078" max="4078" width="47" style="806" customWidth="1"/>
    <col min="4079" max="4083" width="8.7109375" style="806"/>
    <col min="4084" max="4084" width="14.140625" style="806" customWidth="1"/>
    <col min="4085" max="4085" width="8.7109375" style="806"/>
    <col min="4086" max="4086" width="14" style="806" customWidth="1"/>
    <col min="4087" max="4333" width="8.7109375" style="806"/>
    <col min="4334" max="4334" width="47" style="806" customWidth="1"/>
    <col min="4335" max="4339" width="8.7109375" style="806"/>
    <col min="4340" max="4340" width="14.140625" style="806" customWidth="1"/>
    <col min="4341" max="4341" width="8.7109375" style="806"/>
    <col min="4342" max="4342" width="14" style="806" customWidth="1"/>
    <col min="4343" max="4589" width="8.7109375" style="806"/>
    <col min="4590" max="4590" width="47" style="806" customWidth="1"/>
    <col min="4591" max="4595" width="8.7109375" style="806"/>
    <col min="4596" max="4596" width="14.140625" style="806" customWidth="1"/>
    <col min="4597" max="4597" width="8.7109375" style="806"/>
    <col min="4598" max="4598" width="14" style="806" customWidth="1"/>
    <col min="4599" max="4845" width="8.7109375" style="806"/>
    <col min="4846" max="4846" width="47" style="806" customWidth="1"/>
    <col min="4847" max="4851" width="8.7109375" style="806"/>
    <col min="4852" max="4852" width="14.140625" style="806" customWidth="1"/>
    <col min="4853" max="4853" width="8.7109375" style="806"/>
    <col min="4854" max="4854" width="14" style="806" customWidth="1"/>
    <col min="4855" max="5101" width="8.7109375" style="806"/>
    <col min="5102" max="5102" width="47" style="806" customWidth="1"/>
    <col min="5103" max="5107" width="8.7109375" style="806"/>
    <col min="5108" max="5108" width="14.140625" style="806" customWidth="1"/>
    <col min="5109" max="5109" width="8.7109375" style="806"/>
    <col min="5110" max="5110" width="14" style="806" customWidth="1"/>
    <col min="5111" max="5357" width="8.7109375" style="806"/>
    <col min="5358" max="5358" width="47" style="806" customWidth="1"/>
    <col min="5359" max="5363" width="8.7109375" style="806"/>
    <col min="5364" max="5364" width="14.140625" style="806" customWidth="1"/>
    <col min="5365" max="5365" width="8.7109375" style="806"/>
    <col min="5366" max="5366" width="14" style="806" customWidth="1"/>
    <col min="5367" max="5613" width="8.7109375" style="806"/>
    <col min="5614" max="5614" width="47" style="806" customWidth="1"/>
    <col min="5615" max="5619" width="8.7109375" style="806"/>
    <col min="5620" max="5620" width="14.140625" style="806" customWidth="1"/>
    <col min="5621" max="5621" width="8.7109375" style="806"/>
    <col min="5622" max="5622" width="14" style="806" customWidth="1"/>
    <col min="5623" max="5869" width="8.7109375" style="806"/>
    <col min="5870" max="5870" width="47" style="806" customWidth="1"/>
    <col min="5871" max="5875" width="8.7109375" style="806"/>
    <col min="5876" max="5876" width="14.140625" style="806" customWidth="1"/>
    <col min="5877" max="5877" width="8.7109375" style="806"/>
    <col min="5878" max="5878" width="14" style="806" customWidth="1"/>
    <col min="5879" max="6125" width="8.7109375" style="806"/>
    <col min="6126" max="6126" width="47" style="806" customWidth="1"/>
    <col min="6127" max="6131" width="8.7109375" style="806"/>
    <col min="6132" max="6132" width="14.140625" style="806" customWidth="1"/>
    <col min="6133" max="6133" width="8.7109375" style="806"/>
    <col min="6134" max="6134" width="14" style="806" customWidth="1"/>
    <col min="6135" max="6381" width="8.7109375" style="806"/>
    <col min="6382" max="6382" width="47" style="806" customWidth="1"/>
    <col min="6383" max="6387" width="8.7109375" style="806"/>
    <col min="6388" max="6388" width="14.140625" style="806" customWidth="1"/>
    <col min="6389" max="6389" width="8.7109375" style="806"/>
    <col min="6390" max="6390" width="14" style="806" customWidth="1"/>
    <col min="6391" max="6637" width="8.7109375" style="806"/>
    <col min="6638" max="6638" width="47" style="806" customWidth="1"/>
    <col min="6639" max="6643" width="8.7109375" style="806"/>
    <col min="6644" max="6644" width="14.140625" style="806" customWidth="1"/>
    <col min="6645" max="6645" width="8.7109375" style="806"/>
    <col min="6646" max="6646" width="14" style="806" customWidth="1"/>
    <col min="6647" max="6893" width="8.7109375" style="806"/>
    <col min="6894" max="6894" width="47" style="806" customWidth="1"/>
    <col min="6895" max="6899" width="8.7109375" style="806"/>
    <col min="6900" max="6900" width="14.140625" style="806" customWidth="1"/>
    <col min="6901" max="6901" width="8.7109375" style="806"/>
    <col min="6902" max="6902" width="14" style="806" customWidth="1"/>
    <col min="6903" max="7149" width="8.7109375" style="806"/>
    <col min="7150" max="7150" width="47" style="806" customWidth="1"/>
    <col min="7151" max="7155" width="8.7109375" style="806"/>
    <col min="7156" max="7156" width="14.140625" style="806" customWidth="1"/>
    <col min="7157" max="7157" width="8.7109375" style="806"/>
    <col min="7158" max="7158" width="14" style="806" customWidth="1"/>
    <col min="7159" max="7405" width="8.7109375" style="806"/>
    <col min="7406" max="7406" width="47" style="806" customWidth="1"/>
    <col min="7407" max="7411" width="8.7109375" style="806"/>
    <col min="7412" max="7412" width="14.140625" style="806" customWidth="1"/>
    <col min="7413" max="7413" width="8.7109375" style="806"/>
    <col min="7414" max="7414" width="14" style="806" customWidth="1"/>
    <col min="7415" max="7661" width="8.7109375" style="806"/>
    <col min="7662" max="7662" width="47" style="806" customWidth="1"/>
    <col min="7663" max="7667" width="8.7109375" style="806"/>
    <col min="7668" max="7668" width="14.140625" style="806" customWidth="1"/>
    <col min="7669" max="7669" width="8.7109375" style="806"/>
    <col min="7670" max="7670" width="14" style="806" customWidth="1"/>
    <col min="7671" max="7917" width="8.7109375" style="806"/>
    <col min="7918" max="7918" width="47" style="806" customWidth="1"/>
    <col min="7919" max="7923" width="8.7109375" style="806"/>
    <col min="7924" max="7924" width="14.140625" style="806" customWidth="1"/>
    <col min="7925" max="7925" width="8.7109375" style="806"/>
    <col min="7926" max="7926" width="14" style="806" customWidth="1"/>
    <col min="7927" max="8173" width="8.7109375" style="806"/>
    <col min="8174" max="8174" width="47" style="806" customWidth="1"/>
    <col min="8175" max="8179" width="8.7109375" style="806"/>
    <col min="8180" max="8180" width="14.140625" style="806" customWidth="1"/>
    <col min="8181" max="8181" width="8.7109375" style="806"/>
    <col min="8182" max="8182" width="14" style="806" customWidth="1"/>
    <col min="8183" max="8429" width="8.7109375" style="806"/>
    <col min="8430" max="8430" width="47" style="806" customWidth="1"/>
    <col min="8431" max="8435" width="8.7109375" style="806"/>
    <col min="8436" max="8436" width="14.140625" style="806" customWidth="1"/>
    <col min="8437" max="8437" width="8.7109375" style="806"/>
    <col min="8438" max="8438" width="14" style="806" customWidth="1"/>
    <col min="8439" max="8685" width="8.7109375" style="806"/>
    <col min="8686" max="8686" width="47" style="806" customWidth="1"/>
    <col min="8687" max="8691" width="8.7109375" style="806"/>
    <col min="8692" max="8692" width="14.140625" style="806" customWidth="1"/>
    <col min="8693" max="8693" width="8.7109375" style="806"/>
    <col min="8694" max="8694" width="14" style="806" customWidth="1"/>
    <col min="8695" max="8941" width="8.7109375" style="806"/>
    <col min="8942" max="8942" width="47" style="806" customWidth="1"/>
    <col min="8943" max="8947" width="8.7109375" style="806"/>
    <col min="8948" max="8948" width="14.140625" style="806" customWidth="1"/>
    <col min="8949" max="8949" width="8.7109375" style="806"/>
    <col min="8950" max="8950" width="14" style="806" customWidth="1"/>
    <col min="8951" max="9197" width="8.7109375" style="806"/>
    <col min="9198" max="9198" width="47" style="806" customWidth="1"/>
    <col min="9199" max="9203" width="8.7109375" style="806"/>
    <col min="9204" max="9204" width="14.140625" style="806" customWidth="1"/>
    <col min="9205" max="9205" width="8.7109375" style="806"/>
    <col min="9206" max="9206" width="14" style="806" customWidth="1"/>
    <col min="9207" max="9453" width="8.7109375" style="806"/>
    <col min="9454" max="9454" width="47" style="806" customWidth="1"/>
    <col min="9455" max="9459" width="8.7109375" style="806"/>
    <col min="9460" max="9460" width="14.140625" style="806" customWidth="1"/>
    <col min="9461" max="9461" width="8.7109375" style="806"/>
    <col min="9462" max="9462" width="14" style="806" customWidth="1"/>
    <col min="9463" max="9709" width="8.7109375" style="806"/>
    <col min="9710" max="9710" width="47" style="806" customWidth="1"/>
    <col min="9711" max="9715" width="8.7109375" style="806"/>
    <col min="9716" max="9716" width="14.140625" style="806" customWidth="1"/>
    <col min="9717" max="9717" width="8.7109375" style="806"/>
    <col min="9718" max="9718" width="14" style="806" customWidth="1"/>
    <col min="9719" max="9965" width="8.7109375" style="806"/>
    <col min="9966" max="9966" width="47" style="806" customWidth="1"/>
    <col min="9967" max="9971" width="8.7109375" style="806"/>
    <col min="9972" max="9972" width="14.140625" style="806" customWidth="1"/>
    <col min="9973" max="9973" width="8.7109375" style="806"/>
    <col min="9974" max="9974" width="14" style="806" customWidth="1"/>
    <col min="9975" max="10221" width="8.7109375" style="806"/>
    <col min="10222" max="10222" width="47" style="806" customWidth="1"/>
    <col min="10223" max="10227" width="8.7109375" style="806"/>
    <col min="10228" max="10228" width="14.140625" style="806" customWidth="1"/>
    <col min="10229" max="10229" width="8.7109375" style="806"/>
    <col min="10230" max="10230" width="14" style="806" customWidth="1"/>
    <col min="10231" max="10477" width="8.7109375" style="806"/>
    <col min="10478" max="10478" width="47" style="806" customWidth="1"/>
    <col min="10479" max="10483" width="8.7109375" style="806"/>
    <col min="10484" max="10484" width="14.140625" style="806" customWidth="1"/>
    <col min="10485" max="10485" width="8.7109375" style="806"/>
    <col min="10486" max="10486" width="14" style="806" customWidth="1"/>
    <col min="10487" max="10733" width="8.7109375" style="806"/>
    <col min="10734" max="10734" width="47" style="806" customWidth="1"/>
    <col min="10735" max="10739" width="8.7109375" style="806"/>
    <col min="10740" max="10740" width="14.140625" style="806" customWidth="1"/>
    <col min="10741" max="10741" width="8.7109375" style="806"/>
    <col min="10742" max="10742" width="14" style="806" customWidth="1"/>
    <col min="10743" max="10989" width="8.7109375" style="806"/>
    <col min="10990" max="10990" width="47" style="806" customWidth="1"/>
    <col min="10991" max="10995" width="8.7109375" style="806"/>
    <col min="10996" max="10996" width="14.140625" style="806" customWidth="1"/>
    <col min="10997" max="10997" width="8.7109375" style="806"/>
    <col min="10998" max="10998" width="14" style="806" customWidth="1"/>
    <col min="10999" max="11245" width="8.7109375" style="806"/>
    <col min="11246" max="11246" width="47" style="806" customWidth="1"/>
    <col min="11247" max="11251" width="8.7109375" style="806"/>
    <col min="11252" max="11252" width="14.140625" style="806" customWidth="1"/>
    <col min="11253" max="11253" width="8.7109375" style="806"/>
    <col min="11254" max="11254" width="14" style="806" customWidth="1"/>
    <col min="11255" max="11501" width="8.7109375" style="806"/>
    <col min="11502" max="11502" width="47" style="806" customWidth="1"/>
    <col min="11503" max="11507" width="8.7109375" style="806"/>
    <col min="11508" max="11508" width="14.140625" style="806" customWidth="1"/>
    <col min="11509" max="11509" width="8.7109375" style="806"/>
    <col min="11510" max="11510" width="14" style="806" customWidth="1"/>
    <col min="11511" max="11757" width="8.7109375" style="806"/>
    <col min="11758" max="11758" width="47" style="806" customWidth="1"/>
    <col min="11759" max="11763" width="8.7109375" style="806"/>
    <col min="11764" max="11764" width="14.140625" style="806" customWidth="1"/>
    <col min="11765" max="11765" width="8.7109375" style="806"/>
    <col min="11766" max="11766" width="14" style="806" customWidth="1"/>
    <col min="11767" max="12013" width="8.7109375" style="806"/>
    <col min="12014" max="12014" width="47" style="806" customWidth="1"/>
    <col min="12015" max="12019" width="8.7109375" style="806"/>
    <col min="12020" max="12020" width="14.140625" style="806" customWidth="1"/>
    <col min="12021" max="12021" width="8.7109375" style="806"/>
    <col min="12022" max="12022" width="14" style="806" customWidth="1"/>
    <col min="12023" max="12269" width="8.7109375" style="806"/>
    <col min="12270" max="12270" width="47" style="806" customWidth="1"/>
    <col min="12271" max="12275" width="8.7109375" style="806"/>
    <col min="12276" max="12276" width="14.140625" style="806" customWidth="1"/>
    <col min="12277" max="12277" width="8.7109375" style="806"/>
    <col min="12278" max="12278" width="14" style="806" customWidth="1"/>
    <col min="12279" max="12525" width="8.7109375" style="806"/>
    <col min="12526" max="12526" width="47" style="806" customWidth="1"/>
    <col min="12527" max="12531" width="8.7109375" style="806"/>
    <col min="12532" max="12532" width="14.140625" style="806" customWidth="1"/>
    <col min="12533" max="12533" width="8.7109375" style="806"/>
    <col min="12534" max="12534" width="14" style="806" customWidth="1"/>
    <col min="12535" max="12781" width="8.7109375" style="806"/>
    <col min="12782" max="12782" width="47" style="806" customWidth="1"/>
    <col min="12783" max="12787" width="8.7109375" style="806"/>
    <col min="12788" max="12788" width="14.140625" style="806" customWidth="1"/>
    <col min="12789" max="12789" width="8.7109375" style="806"/>
    <col min="12790" max="12790" width="14" style="806" customWidth="1"/>
    <col min="12791" max="13037" width="8.7109375" style="806"/>
    <col min="13038" max="13038" width="47" style="806" customWidth="1"/>
    <col min="13039" max="13043" width="8.7109375" style="806"/>
    <col min="13044" max="13044" width="14.140625" style="806" customWidth="1"/>
    <col min="13045" max="13045" width="8.7109375" style="806"/>
    <col min="13046" max="13046" width="14" style="806" customWidth="1"/>
    <col min="13047" max="13293" width="8.7109375" style="806"/>
    <col min="13294" max="13294" width="47" style="806" customWidth="1"/>
    <col min="13295" max="13299" width="8.7109375" style="806"/>
    <col min="13300" max="13300" width="14.140625" style="806" customWidth="1"/>
    <col min="13301" max="13301" width="8.7109375" style="806"/>
    <col min="13302" max="13302" width="14" style="806" customWidth="1"/>
    <col min="13303" max="13549" width="8.7109375" style="806"/>
    <col min="13550" max="13550" width="47" style="806" customWidth="1"/>
    <col min="13551" max="13555" width="8.7109375" style="806"/>
    <col min="13556" max="13556" width="14.140625" style="806" customWidth="1"/>
    <col min="13557" max="13557" width="8.7109375" style="806"/>
    <col min="13558" max="13558" width="14" style="806" customWidth="1"/>
    <col min="13559" max="13805" width="8.7109375" style="806"/>
    <col min="13806" max="13806" width="47" style="806" customWidth="1"/>
    <col min="13807" max="13811" width="8.7109375" style="806"/>
    <col min="13812" max="13812" width="14.140625" style="806" customWidth="1"/>
    <col min="13813" max="13813" width="8.7109375" style="806"/>
    <col min="13814" max="13814" width="14" style="806" customWidth="1"/>
    <col min="13815" max="14061" width="8.7109375" style="806"/>
    <col min="14062" max="14062" width="47" style="806" customWidth="1"/>
    <col min="14063" max="14067" width="8.7109375" style="806"/>
    <col min="14068" max="14068" width="14.140625" style="806" customWidth="1"/>
    <col min="14069" max="14069" width="8.7109375" style="806"/>
    <col min="14070" max="14070" width="14" style="806" customWidth="1"/>
    <col min="14071" max="14317" width="8.7109375" style="806"/>
    <col min="14318" max="14318" width="47" style="806" customWidth="1"/>
    <col min="14319" max="14323" width="8.7109375" style="806"/>
    <col min="14324" max="14324" width="14.140625" style="806" customWidth="1"/>
    <col min="14325" max="14325" width="8.7109375" style="806"/>
    <col min="14326" max="14326" width="14" style="806" customWidth="1"/>
    <col min="14327" max="14573" width="8.7109375" style="806"/>
    <col min="14574" max="14574" width="47" style="806" customWidth="1"/>
    <col min="14575" max="14579" width="8.7109375" style="806"/>
    <col min="14580" max="14580" width="14.140625" style="806" customWidth="1"/>
    <col min="14581" max="14581" width="8.7109375" style="806"/>
    <col min="14582" max="14582" width="14" style="806" customWidth="1"/>
    <col min="14583" max="14829" width="8.7109375" style="806"/>
    <col min="14830" max="14830" width="47" style="806" customWidth="1"/>
    <col min="14831" max="14835" width="8.7109375" style="806"/>
    <col min="14836" max="14836" width="14.140625" style="806" customWidth="1"/>
    <col min="14837" max="14837" width="8.7109375" style="806"/>
    <col min="14838" max="14838" width="14" style="806" customWidth="1"/>
    <col min="14839" max="15085" width="8.7109375" style="806"/>
    <col min="15086" max="15086" width="47" style="806" customWidth="1"/>
    <col min="15087" max="15091" width="8.7109375" style="806"/>
    <col min="15092" max="15092" width="14.140625" style="806" customWidth="1"/>
    <col min="15093" max="15093" width="8.7109375" style="806"/>
    <col min="15094" max="15094" width="14" style="806" customWidth="1"/>
    <col min="15095" max="15341" width="8.7109375" style="806"/>
    <col min="15342" max="15342" width="47" style="806" customWidth="1"/>
    <col min="15343" max="15347" width="8.7109375" style="806"/>
    <col min="15348" max="15348" width="14.140625" style="806" customWidth="1"/>
    <col min="15349" max="15349" width="8.7109375" style="806"/>
    <col min="15350" max="15350" width="14" style="806" customWidth="1"/>
    <col min="15351" max="15597" width="8.7109375" style="806"/>
    <col min="15598" max="15598" width="47" style="806" customWidth="1"/>
    <col min="15599" max="15603" width="8.7109375" style="806"/>
    <col min="15604" max="15604" width="14.140625" style="806" customWidth="1"/>
    <col min="15605" max="15605" width="8.7109375" style="806"/>
    <col min="15606" max="15606" width="14" style="806" customWidth="1"/>
    <col min="15607" max="15853" width="8.7109375" style="806"/>
    <col min="15854" max="15854" width="47" style="806" customWidth="1"/>
    <col min="15855" max="15859" width="8.7109375" style="806"/>
    <col min="15860" max="15860" width="14.140625" style="806" customWidth="1"/>
    <col min="15861" max="15861" width="8.7109375" style="806"/>
    <col min="15862" max="15862" width="14" style="806" customWidth="1"/>
    <col min="15863" max="16109" width="8.7109375" style="806"/>
    <col min="16110" max="16110" width="47" style="806" customWidth="1"/>
    <col min="16111" max="16115" width="8.7109375" style="806"/>
    <col min="16116" max="16116" width="14.140625" style="806" customWidth="1"/>
    <col min="16117" max="16117" width="8.7109375" style="806"/>
    <col min="16118" max="16118" width="14" style="806" customWidth="1"/>
    <col min="16119" max="16363" width="8.7109375" style="806"/>
    <col min="16364" max="16384" width="8.7109375" style="806" customWidth="1"/>
  </cols>
  <sheetData>
    <row r="1" spans="1:15">
      <c r="B1" s="833" t="s">
        <v>935</v>
      </c>
      <c r="C1" s="807"/>
      <c r="D1" s="808"/>
      <c r="E1" s="809"/>
      <c r="F1" s="809"/>
      <c r="G1" s="809"/>
      <c r="H1" s="809" t="s">
        <v>240</v>
      </c>
      <c r="I1" s="810"/>
    </row>
    <row r="2" spans="1:15" ht="19.5" customHeight="1">
      <c r="B2" s="807"/>
      <c r="C2" s="807"/>
      <c r="D2" s="1604" t="s">
        <v>239</v>
      </c>
      <c r="E2" s="1604"/>
      <c r="F2" s="1604"/>
      <c r="G2" s="1604"/>
      <c r="H2" s="810"/>
      <c r="I2" s="810"/>
    </row>
    <row r="3" spans="1:15" ht="44.1" customHeight="1">
      <c r="A3" s="810"/>
      <c r="B3" s="1607" t="s">
        <v>238</v>
      </c>
      <c r="C3" s="1607"/>
      <c r="D3" s="1607"/>
      <c r="E3" s="1607"/>
      <c r="F3" s="1607"/>
      <c r="G3" s="1607"/>
      <c r="H3" s="1607"/>
      <c r="I3" s="1607"/>
      <c r="J3" s="1607"/>
      <c r="K3" s="1607"/>
      <c r="L3" s="1607"/>
      <c r="M3" s="1607"/>
      <c r="N3" s="1607"/>
      <c r="O3" s="1607"/>
    </row>
    <row r="4" spans="1:15" ht="16.5" customHeight="1">
      <c r="A4" s="810"/>
      <c r="B4" s="811"/>
      <c r="C4" s="811"/>
      <c r="D4" s="811"/>
      <c r="E4" s="811"/>
      <c r="F4" s="811"/>
      <c r="G4" s="811"/>
      <c r="H4" s="811"/>
      <c r="I4" s="811"/>
      <c r="J4" s="811"/>
      <c r="K4" s="811"/>
      <c r="L4" s="811"/>
      <c r="M4" s="811"/>
      <c r="N4" s="811"/>
      <c r="O4" s="811"/>
    </row>
    <row r="5" spans="1:15" ht="14.45" customHeight="1">
      <c r="A5" s="810"/>
      <c r="B5" s="1605" t="s">
        <v>545</v>
      </c>
      <c r="C5" s="1605"/>
      <c r="D5" s="1605"/>
      <c r="E5" s="811"/>
      <c r="F5" s="811"/>
      <c r="G5" s="811"/>
      <c r="H5" s="811"/>
      <c r="I5" s="811"/>
      <c r="J5" s="811"/>
      <c r="K5" s="811"/>
      <c r="L5" s="811"/>
      <c r="M5" s="811"/>
      <c r="N5" s="811"/>
      <c r="O5" s="811"/>
    </row>
    <row r="6" spans="1:15" ht="20.45" customHeight="1">
      <c r="B6" s="1606" t="s">
        <v>370</v>
      </c>
      <c r="C6" s="1606"/>
      <c r="D6" s="810"/>
      <c r="L6" s="1542" t="s">
        <v>1</v>
      </c>
      <c r="M6" s="1542"/>
      <c r="N6" s="1542"/>
      <c r="O6" s="1542"/>
    </row>
    <row r="7" spans="1:15" ht="136.5">
      <c r="A7" s="812" t="s">
        <v>190</v>
      </c>
      <c r="B7" s="812" t="s">
        <v>3</v>
      </c>
      <c r="C7" s="812" t="s">
        <v>371</v>
      </c>
      <c r="D7" s="812" t="s">
        <v>321</v>
      </c>
      <c r="E7" s="812" t="s">
        <v>191</v>
      </c>
      <c r="F7" s="812" t="s">
        <v>322</v>
      </c>
      <c r="G7" s="812" t="s">
        <v>193</v>
      </c>
      <c r="H7" s="812" t="s">
        <v>323</v>
      </c>
      <c r="I7" s="812" t="s">
        <v>324</v>
      </c>
      <c r="J7" s="812" t="s">
        <v>196</v>
      </c>
      <c r="K7" s="812" t="s">
        <v>325</v>
      </c>
      <c r="L7" s="813" t="s">
        <v>198</v>
      </c>
      <c r="M7" s="813" t="s">
        <v>5</v>
      </c>
      <c r="N7" s="813" t="s">
        <v>199</v>
      </c>
      <c r="O7" s="813" t="s">
        <v>6</v>
      </c>
    </row>
    <row r="8" spans="1:15">
      <c r="A8" s="814">
        <v>1</v>
      </c>
      <c r="B8" s="814">
        <v>2</v>
      </c>
      <c r="C8" s="814">
        <v>3</v>
      </c>
      <c r="D8" s="814">
        <v>4</v>
      </c>
      <c r="E8" s="814">
        <v>5</v>
      </c>
      <c r="F8" s="814">
        <v>6</v>
      </c>
      <c r="G8" s="814">
        <v>7</v>
      </c>
      <c r="H8" s="814">
        <v>8</v>
      </c>
      <c r="I8" s="814">
        <v>9</v>
      </c>
      <c r="J8" s="814">
        <v>10</v>
      </c>
      <c r="K8" s="814">
        <v>11</v>
      </c>
      <c r="L8" s="814">
        <v>12</v>
      </c>
      <c r="M8" s="814">
        <v>13</v>
      </c>
      <c r="N8" s="814">
        <v>14</v>
      </c>
      <c r="O8" s="814">
        <v>15</v>
      </c>
    </row>
    <row r="9" spans="1:15">
      <c r="A9" s="1543"/>
      <c r="B9" s="1543"/>
      <c r="C9" s="1543"/>
      <c r="D9" s="1543"/>
      <c r="E9" s="1543"/>
      <c r="F9" s="1543"/>
      <c r="G9" s="1543"/>
      <c r="H9" s="1543"/>
      <c r="I9" s="1543"/>
      <c r="J9" s="1543"/>
      <c r="K9" s="1543"/>
      <c r="L9" s="1543"/>
      <c r="M9" s="1543"/>
      <c r="N9" s="1543"/>
      <c r="O9" s="1543"/>
    </row>
    <row r="10" spans="1:15" ht="47.45" customHeight="1">
      <c r="A10" s="815">
        <v>1</v>
      </c>
      <c r="B10" s="816" t="s">
        <v>372</v>
      </c>
      <c r="C10" s="817" t="s">
        <v>373</v>
      </c>
      <c r="D10" s="815" t="s">
        <v>45</v>
      </c>
      <c r="E10" s="818">
        <v>8000</v>
      </c>
      <c r="F10" s="819"/>
      <c r="G10" s="820">
        <v>0.08</v>
      </c>
      <c r="H10" s="821">
        <f>F10+(F10*G10)</f>
        <v>0</v>
      </c>
      <c r="I10" s="821">
        <f>F10*E10</f>
        <v>0</v>
      </c>
      <c r="J10" s="821">
        <f>K10-I10</f>
        <v>0</v>
      </c>
      <c r="K10" s="821">
        <f>H10*E10</f>
        <v>0</v>
      </c>
      <c r="L10" s="815"/>
      <c r="M10" s="815"/>
      <c r="N10" s="815"/>
      <c r="O10" s="815"/>
    </row>
    <row r="11" spans="1:15" ht="47.45" customHeight="1">
      <c r="A11" s="815" t="s">
        <v>17</v>
      </c>
      <c r="B11" s="816" t="s">
        <v>534</v>
      </c>
      <c r="C11" s="817" t="s">
        <v>373</v>
      </c>
      <c r="D11" s="815" t="s">
        <v>45</v>
      </c>
      <c r="E11" s="818">
        <v>2000</v>
      </c>
      <c r="F11" s="819"/>
      <c r="G11" s="820">
        <v>0.08</v>
      </c>
      <c r="H11" s="821">
        <f t="shared" ref="H11:H12" si="0">F11+(F11*G11)</f>
        <v>0</v>
      </c>
      <c r="I11" s="821">
        <f t="shared" ref="I11:I12" si="1">F11*E11</f>
        <v>0</v>
      </c>
      <c r="J11" s="821">
        <f t="shared" ref="J11:J12" si="2">K11-I11</f>
        <v>0</v>
      </c>
      <c r="K11" s="821">
        <f t="shared" ref="K11:K12" si="3">H11*E11</f>
        <v>0</v>
      </c>
      <c r="L11" s="815"/>
      <c r="M11" s="815"/>
      <c r="N11" s="815"/>
      <c r="O11" s="815"/>
    </row>
    <row r="12" spans="1:15" ht="47.45" customHeight="1">
      <c r="A12" s="815" t="s">
        <v>18</v>
      </c>
      <c r="B12" s="816" t="s">
        <v>277</v>
      </c>
      <c r="C12" s="817" t="s">
        <v>7</v>
      </c>
      <c r="D12" s="815" t="s">
        <v>45</v>
      </c>
      <c r="E12" s="818">
        <v>500</v>
      </c>
      <c r="F12" s="819"/>
      <c r="G12" s="820">
        <v>0.08</v>
      </c>
      <c r="H12" s="821">
        <f t="shared" si="0"/>
        <v>0</v>
      </c>
      <c r="I12" s="821">
        <f t="shared" si="1"/>
        <v>0</v>
      </c>
      <c r="J12" s="821">
        <f t="shared" si="2"/>
        <v>0</v>
      </c>
      <c r="K12" s="821">
        <f t="shared" si="3"/>
        <v>0</v>
      </c>
      <c r="L12" s="815"/>
      <c r="M12" s="815"/>
      <c r="N12" s="815"/>
      <c r="O12" s="815"/>
    </row>
    <row r="13" spans="1:15" ht="13.9" customHeight="1">
      <c r="A13" s="1774" t="s">
        <v>334</v>
      </c>
      <c r="B13" s="1774"/>
      <c r="C13" s="1774"/>
      <c r="D13" s="1774"/>
      <c r="E13" s="1774"/>
      <c r="F13" s="1774"/>
      <c r="G13" s="1774"/>
      <c r="H13" s="1774"/>
      <c r="I13" s="1775">
        <f>SUM(I10:I12)</f>
        <v>0</v>
      </c>
      <c r="J13" s="1776" t="s">
        <v>334</v>
      </c>
      <c r="K13" s="1790">
        <f>SUM(K10:K12)</f>
        <v>0</v>
      </c>
    </row>
    <row r="15" spans="1:15">
      <c r="A15" s="827"/>
      <c r="B15" s="830"/>
      <c r="C15" s="830"/>
      <c r="D15" s="831"/>
      <c r="E15" s="808"/>
      <c r="F15" s="832"/>
      <c r="G15" s="832"/>
      <c r="H15" s="832"/>
      <c r="I15" s="832" t="s">
        <v>355</v>
      </c>
    </row>
    <row r="16" spans="1:15">
      <c r="A16" s="827"/>
      <c r="B16" s="833" t="s">
        <v>335</v>
      </c>
      <c r="C16" s="833"/>
      <c r="D16" s="831"/>
      <c r="E16" s="808"/>
      <c r="F16" s="834"/>
      <c r="G16" s="834" t="s">
        <v>11</v>
      </c>
      <c r="H16" s="834"/>
      <c r="I16" s="832"/>
    </row>
    <row r="17" spans="2:9">
      <c r="B17" s="807"/>
      <c r="C17" s="807"/>
      <c r="D17" s="808"/>
      <c r="E17" s="809"/>
      <c r="F17" s="809"/>
      <c r="G17" s="809" t="s">
        <v>13</v>
      </c>
      <c r="H17" s="835"/>
      <c r="I17" s="810"/>
    </row>
  </sheetData>
  <sheetProtection selectLockedCells="1" selectUnlockedCells="1"/>
  <mergeCells count="7">
    <mergeCell ref="A13:H13"/>
    <mergeCell ref="D2:G2"/>
    <mergeCell ref="B3:O3"/>
    <mergeCell ref="B5:D5"/>
    <mergeCell ref="B6:C6"/>
    <mergeCell ref="L6:O6"/>
    <mergeCell ref="A9:O9"/>
  </mergeCells>
  <pageMargins left="0.7" right="0.7" top="0.3" bottom="0.3" header="0.3" footer="0.3"/>
  <pageSetup paperSize="9" scale="73" firstPageNumber="0" fitToHeight="0"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N177"/>
  <sheetViews>
    <sheetView zoomScaleNormal="100" workbookViewId="0">
      <selection activeCell="B6" sqref="B6"/>
    </sheetView>
  </sheetViews>
  <sheetFormatPr defaultColWidth="8.7109375" defaultRowHeight="15"/>
  <cols>
    <col min="1" max="1" width="3.5703125" style="850" customWidth="1"/>
    <col min="2" max="2" width="24.140625" style="850" customWidth="1"/>
    <col min="3" max="3" width="17.85546875" style="850" customWidth="1"/>
    <col min="4" max="5" width="13.42578125" style="850" customWidth="1"/>
    <col min="6" max="8" width="13.140625" style="850" customWidth="1"/>
    <col min="9" max="9" width="17.42578125" style="850" customWidth="1"/>
    <col min="10" max="10" width="13" style="850" customWidth="1"/>
    <col min="11" max="11" width="14.7109375" style="850" customWidth="1"/>
    <col min="12" max="12" width="16.5703125" style="850" customWidth="1"/>
    <col min="13" max="13" width="18.28515625" style="850" customWidth="1"/>
    <col min="14" max="14" width="20.28515625" style="850" customWidth="1"/>
    <col min="15" max="16" width="10.85546875" style="850" customWidth="1"/>
    <col min="17" max="1025" width="9" style="850" customWidth="1"/>
    <col min="1026" max="16384" width="8.7109375" style="850"/>
  </cols>
  <sheetData>
    <row r="1" spans="1:14">
      <c r="B1" s="876" t="s">
        <v>935</v>
      </c>
      <c r="C1" s="852"/>
      <c r="D1" s="853"/>
      <c r="E1" s="1604"/>
      <c r="F1" s="1604"/>
      <c r="G1" s="1604"/>
      <c r="H1" s="1604"/>
      <c r="I1" s="853"/>
      <c r="K1" s="854"/>
      <c r="N1" s="853" t="s">
        <v>240</v>
      </c>
    </row>
    <row r="2" spans="1:14" ht="21" customHeight="1">
      <c r="B2" s="851"/>
      <c r="C2" s="852"/>
      <c r="D2" s="853"/>
      <c r="E2" s="808"/>
      <c r="F2" s="1604" t="s">
        <v>239</v>
      </c>
      <c r="G2" s="1604"/>
      <c r="H2" s="1604"/>
      <c r="I2" s="853"/>
      <c r="J2" s="854"/>
      <c r="K2" s="854"/>
    </row>
    <row r="3" spans="1:14">
      <c r="B3" s="851"/>
      <c r="C3" s="852"/>
      <c r="D3" s="853"/>
      <c r="E3" s="808"/>
      <c r="F3" s="808"/>
      <c r="G3" s="808"/>
      <c r="H3" s="808"/>
      <c r="I3" s="853"/>
      <c r="J3" s="854"/>
      <c r="K3" s="854"/>
    </row>
    <row r="4" spans="1:14">
      <c r="A4" s="854"/>
      <c r="B4" s="855" t="s">
        <v>546</v>
      </c>
      <c r="C4" s="854"/>
      <c r="D4" s="854"/>
      <c r="E4" s="854"/>
      <c r="F4" s="854"/>
      <c r="G4" s="854"/>
      <c r="H4" s="854"/>
      <c r="I4" s="854"/>
      <c r="J4" s="854"/>
      <c r="K4" s="854"/>
    </row>
    <row r="5" spans="1:14" ht="51.75" customHeight="1">
      <c r="B5" s="1615" t="s">
        <v>374</v>
      </c>
      <c r="C5" s="1615"/>
      <c r="K5" s="1608" t="s">
        <v>1</v>
      </c>
      <c r="L5" s="1609"/>
      <c r="M5" s="1609"/>
      <c r="N5" s="1610"/>
    </row>
    <row r="6" spans="1:14" ht="63">
      <c r="A6" s="856" t="s">
        <v>190</v>
      </c>
      <c r="B6" s="856" t="s">
        <v>3</v>
      </c>
      <c r="C6" s="856" t="s">
        <v>94</v>
      </c>
      <c r="D6" s="856" t="s">
        <v>191</v>
      </c>
      <c r="E6" s="856" t="s">
        <v>192</v>
      </c>
      <c r="F6" s="856" t="s">
        <v>193</v>
      </c>
      <c r="G6" s="856" t="s">
        <v>194</v>
      </c>
      <c r="H6" s="856" t="s">
        <v>195</v>
      </c>
      <c r="I6" s="856" t="s">
        <v>196</v>
      </c>
      <c r="J6" s="856" t="s">
        <v>197</v>
      </c>
      <c r="K6" s="856" t="s">
        <v>198</v>
      </c>
      <c r="L6" s="856" t="s">
        <v>5</v>
      </c>
      <c r="M6" s="856" t="s">
        <v>199</v>
      </c>
      <c r="N6" s="856" t="s">
        <v>6</v>
      </c>
    </row>
    <row r="7" spans="1:14">
      <c r="A7" s="857">
        <v>1</v>
      </c>
      <c r="B7" s="857">
        <v>2</v>
      </c>
      <c r="C7" s="857">
        <v>3</v>
      </c>
      <c r="D7" s="857">
        <v>4</v>
      </c>
      <c r="E7" s="857">
        <v>5</v>
      </c>
      <c r="F7" s="857">
        <v>6</v>
      </c>
      <c r="G7" s="857">
        <v>7</v>
      </c>
      <c r="H7" s="857">
        <v>8</v>
      </c>
      <c r="I7" s="857">
        <v>9</v>
      </c>
      <c r="J7" s="857">
        <v>10</v>
      </c>
      <c r="K7" s="857">
        <v>11</v>
      </c>
      <c r="L7" s="857">
        <v>12</v>
      </c>
      <c r="M7" s="857">
        <v>13</v>
      </c>
      <c r="N7" s="857">
        <v>14</v>
      </c>
    </row>
    <row r="8" spans="1:14" ht="6.75" customHeight="1">
      <c r="A8" s="1611"/>
      <c r="B8" s="1612"/>
      <c r="C8" s="1612"/>
      <c r="D8" s="1612"/>
      <c r="E8" s="1612"/>
      <c r="F8" s="1612"/>
      <c r="G8" s="1612"/>
      <c r="H8" s="1612"/>
      <c r="I8" s="1612"/>
      <c r="J8" s="1612"/>
      <c r="K8" s="1612"/>
      <c r="L8" s="1612"/>
      <c r="M8" s="1612"/>
      <c r="N8" s="1613"/>
    </row>
    <row r="9" spans="1:14" ht="38.25">
      <c r="A9" s="858">
        <v>1</v>
      </c>
      <c r="B9" s="1152" t="s">
        <v>375</v>
      </c>
      <c r="C9" s="860" t="s">
        <v>376</v>
      </c>
      <c r="D9" s="861">
        <v>300</v>
      </c>
      <c r="E9" s="862"/>
      <c r="F9" s="863">
        <v>0.08</v>
      </c>
      <c r="G9" s="864">
        <f>E9+(E9*F9)</f>
        <v>0</v>
      </c>
      <c r="H9" s="865">
        <f>E9*D9</f>
        <v>0</v>
      </c>
      <c r="I9" s="866">
        <f>J9-H9</f>
        <v>0</v>
      </c>
      <c r="J9" s="866">
        <f>G9*D9</f>
        <v>0</v>
      </c>
      <c r="K9" s="867"/>
      <c r="L9" s="867"/>
      <c r="M9" s="868"/>
      <c r="N9" s="869"/>
    </row>
    <row r="10" spans="1:14" ht="38.25">
      <c r="A10" s="858">
        <v>2</v>
      </c>
      <c r="B10" s="859" t="s">
        <v>377</v>
      </c>
      <c r="C10" s="860" t="s">
        <v>376</v>
      </c>
      <c r="D10" s="861">
        <v>2000</v>
      </c>
      <c r="E10" s="862"/>
      <c r="F10" s="863">
        <v>0.08</v>
      </c>
      <c r="G10" s="864">
        <f t="shared" ref="G10:G13" si="0">E10+(E10*F10)</f>
        <v>0</v>
      </c>
      <c r="H10" s="865">
        <f t="shared" ref="H10:H13" si="1">E10*D10</f>
        <v>0</v>
      </c>
      <c r="I10" s="866">
        <f t="shared" ref="I10:I13" si="2">J10-H10</f>
        <v>0</v>
      </c>
      <c r="J10" s="866">
        <f t="shared" ref="J10:J13" si="3">G10*D10</f>
        <v>0</v>
      </c>
      <c r="K10" s="867"/>
      <c r="L10" s="867"/>
      <c r="M10" s="868"/>
      <c r="N10" s="869"/>
    </row>
    <row r="11" spans="1:14" ht="38.25">
      <c r="A11" s="858">
        <v>3</v>
      </c>
      <c r="B11" s="859" t="s">
        <v>378</v>
      </c>
      <c r="C11" s="860" t="s">
        <v>376</v>
      </c>
      <c r="D11" s="861">
        <v>3000</v>
      </c>
      <c r="E11" s="862"/>
      <c r="F11" s="863">
        <v>0.08</v>
      </c>
      <c r="G11" s="864">
        <f t="shared" si="0"/>
        <v>0</v>
      </c>
      <c r="H11" s="865">
        <f t="shared" si="1"/>
        <v>0</v>
      </c>
      <c r="I11" s="866">
        <f t="shared" si="2"/>
        <v>0</v>
      </c>
      <c r="J11" s="866">
        <f t="shared" si="3"/>
        <v>0</v>
      </c>
      <c r="K11" s="867"/>
      <c r="L11" s="867"/>
      <c r="M11" s="868"/>
      <c r="N11" s="869"/>
    </row>
    <row r="12" spans="1:14" ht="38.25">
      <c r="A12" s="858">
        <v>4</v>
      </c>
      <c r="B12" s="859" t="s">
        <v>379</v>
      </c>
      <c r="C12" s="860" t="s">
        <v>376</v>
      </c>
      <c r="D12" s="861">
        <v>1500</v>
      </c>
      <c r="E12" s="862"/>
      <c r="F12" s="863">
        <v>0.08</v>
      </c>
      <c r="G12" s="864">
        <f t="shared" si="0"/>
        <v>0</v>
      </c>
      <c r="H12" s="865">
        <f t="shared" si="1"/>
        <v>0</v>
      </c>
      <c r="I12" s="866">
        <f t="shared" si="2"/>
        <v>0</v>
      </c>
      <c r="J12" s="866">
        <f t="shared" si="3"/>
        <v>0</v>
      </c>
      <c r="K12" s="867"/>
      <c r="L12" s="867"/>
      <c r="M12" s="868"/>
      <c r="N12" s="869"/>
    </row>
    <row r="13" spans="1:14" ht="38.25">
      <c r="A13" s="858">
        <v>5</v>
      </c>
      <c r="B13" s="859" t="s">
        <v>380</v>
      </c>
      <c r="C13" s="860" t="s">
        <v>376</v>
      </c>
      <c r="D13" s="861">
        <v>8000</v>
      </c>
      <c r="E13" s="862"/>
      <c r="F13" s="863">
        <v>0.08</v>
      </c>
      <c r="G13" s="864">
        <f t="shared" si="0"/>
        <v>0</v>
      </c>
      <c r="H13" s="865">
        <f t="shared" si="1"/>
        <v>0</v>
      </c>
      <c r="I13" s="866">
        <f t="shared" si="2"/>
        <v>0</v>
      </c>
      <c r="J13" s="866">
        <f t="shared" si="3"/>
        <v>0</v>
      </c>
      <c r="K13" s="867"/>
      <c r="L13" s="867"/>
      <c r="M13" s="868"/>
      <c r="N13" s="869"/>
    </row>
    <row r="14" spans="1:14" ht="15" customHeight="1">
      <c r="A14" s="1791" t="s">
        <v>334</v>
      </c>
      <c r="B14" s="1792"/>
      <c r="C14" s="1792"/>
      <c r="D14" s="1792"/>
      <c r="E14" s="1792"/>
      <c r="F14" s="1792"/>
      <c r="G14" s="1793"/>
      <c r="H14" s="1794">
        <f>SUM(H9:H13)</f>
        <v>0</v>
      </c>
      <c r="I14" s="1795" t="s">
        <v>334</v>
      </c>
      <c r="J14" s="1794">
        <f>SUM(J9:J13)</f>
        <v>0</v>
      </c>
    </row>
    <row r="15" spans="1:14" ht="15" customHeight="1">
      <c r="A15" s="1373"/>
      <c r="B15" s="1373"/>
      <c r="C15" s="1373"/>
      <c r="D15" s="1373"/>
      <c r="E15" s="1373"/>
      <c r="F15" s="1373"/>
      <c r="G15" s="1373"/>
      <c r="H15" s="1376"/>
      <c r="I15" s="1374"/>
      <c r="J15" s="1376"/>
    </row>
    <row r="16" spans="1:14" ht="21.6" customHeight="1">
      <c r="A16" s="870"/>
      <c r="B16" s="1614" t="s">
        <v>381</v>
      </c>
      <c r="C16" s="1614"/>
      <c r="D16" s="1614"/>
      <c r="E16" s="1614"/>
      <c r="F16" s="1614"/>
      <c r="G16" s="1614"/>
      <c r="H16" s="1614"/>
      <c r="I16" s="1614"/>
      <c r="J16" s="1614"/>
      <c r="K16" s="1614"/>
      <c r="L16" s="1614"/>
      <c r="M16" s="1614"/>
      <c r="N16" s="870"/>
    </row>
    <row r="17" spans="1:14" ht="21.6" customHeight="1">
      <c r="A17" s="870"/>
      <c r="B17" s="1375"/>
      <c r="C17" s="1375"/>
      <c r="D17" s="1375"/>
      <c r="E17" s="1375"/>
      <c r="F17" s="1375"/>
      <c r="G17" s="1375"/>
      <c r="H17" s="1375"/>
      <c r="I17" s="1375"/>
      <c r="J17" s="1375"/>
      <c r="K17" s="1375"/>
      <c r="L17" s="1375"/>
      <c r="M17" s="1375"/>
      <c r="N17" s="870"/>
    </row>
    <row r="18" spans="1:14" ht="14.45" customHeight="1">
      <c r="A18" s="870"/>
      <c r="B18" s="1565" t="s">
        <v>10</v>
      </c>
      <c r="C18" s="1565"/>
      <c r="D18" s="1565"/>
      <c r="E18" s="1565"/>
      <c r="F18" s="1565"/>
      <c r="G18" s="1565"/>
      <c r="H18" s="1565"/>
      <c r="I18" s="1565"/>
      <c r="J18" s="1565"/>
      <c r="K18" s="1565"/>
      <c r="L18" s="870"/>
      <c r="M18" s="870"/>
      <c r="N18" s="870"/>
    </row>
    <row r="19" spans="1:14" ht="14.45" customHeight="1">
      <c r="A19" s="870"/>
      <c r="B19" s="1359"/>
      <c r="C19" s="1359"/>
      <c r="D19" s="1359"/>
      <c r="E19" s="1359"/>
      <c r="F19" s="1359"/>
      <c r="G19" s="1359"/>
      <c r="H19" s="1359"/>
      <c r="I19" s="1359"/>
      <c r="J19" s="1359"/>
      <c r="K19" s="1359"/>
      <c r="L19" s="870"/>
      <c r="M19" s="870"/>
      <c r="N19" s="870"/>
    </row>
    <row r="20" spans="1:14" ht="14.45" customHeight="1">
      <c r="A20" s="870"/>
      <c r="B20" s="1359"/>
      <c r="C20" s="1359"/>
      <c r="D20" s="1359"/>
      <c r="E20" s="1359"/>
      <c r="F20" s="1359"/>
      <c r="G20" s="1359"/>
      <c r="H20" s="1359"/>
      <c r="I20" s="1359"/>
      <c r="J20" s="1359"/>
      <c r="K20" s="1359"/>
      <c r="L20" s="870"/>
      <c r="M20" s="870"/>
      <c r="N20" s="870"/>
    </row>
    <row r="21" spans="1:14">
      <c r="A21" s="870"/>
      <c r="B21" s="875"/>
      <c r="C21" s="875"/>
      <c r="D21" s="875"/>
      <c r="E21" s="875"/>
      <c r="F21" s="875"/>
      <c r="G21" s="875"/>
      <c r="H21" s="874"/>
      <c r="I21" s="874"/>
      <c r="J21" s="874"/>
      <c r="K21" s="874"/>
      <c r="L21" s="870"/>
      <c r="M21" s="870"/>
      <c r="N21" s="870"/>
    </row>
    <row r="22" spans="1:14">
      <c r="A22" s="870"/>
      <c r="B22" s="876" t="s">
        <v>335</v>
      </c>
      <c r="C22" s="877"/>
      <c r="D22" s="852"/>
      <c r="E22" s="852"/>
      <c r="F22" s="852"/>
      <c r="G22" s="878"/>
      <c r="H22" s="879"/>
      <c r="I22" s="879" t="s">
        <v>11</v>
      </c>
      <c r="J22" s="879"/>
      <c r="K22" s="874"/>
      <c r="L22" s="870"/>
      <c r="M22" s="870"/>
      <c r="N22" s="870"/>
    </row>
    <row r="23" spans="1:14">
      <c r="A23" s="870"/>
      <c r="B23" s="851"/>
      <c r="C23" s="852"/>
      <c r="D23" s="853"/>
      <c r="E23" s="853"/>
      <c r="F23" s="853"/>
      <c r="G23" s="853"/>
      <c r="H23" s="853"/>
      <c r="I23" s="853" t="s">
        <v>13</v>
      </c>
      <c r="J23" s="880"/>
      <c r="K23" s="854"/>
      <c r="L23" s="870"/>
      <c r="M23" s="870"/>
      <c r="N23" s="870"/>
    </row>
    <row r="24" spans="1:14">
      <c r="A24" s="870"/>
      <c r="B24" s="870"/>
      <c r="C24" s="852"/>
      <c r="D24" s="853"/>
      <c r="E24" s="853"/>
      <c r="F24" s="853"/>
      <c r="G24" s="853"/>
      <c r="H24" s="853"/>
      <c r="I24" s="853"/>
      <c r="J24" s="870"/>
      <c r="K24" s="870"/>
      <c r="L24" s="870"/>
      <c r="M24" s="870"/>
      <c r="N24" s="870"/>
    </row>
    <row r="25" spans="1:14">
      <c r="A25" s="881"/>
      <c r="B25" s="881"/>
      <c r="C25" s="881"/>
      <c r="D25" s="881"/>
      <c r="E25" s="881"/>
      <c r="F25" s="881"/>
      <c r="G25" s="881"/>
      <c r="H25" s="881"/>
      <c r="I25" s="881"/>
      <c r="J25" s="881"/>
      <c r="K25" s="881"/>
      <c r="L25" s="870"/>
      <c r="M25" s="870"/>
      <c r="N25" s="870"/>
    </row>
    <row r="26" spans="1:14">
      <c r="A26" s="870"/>
      <c r="B26" s="870"/>
      <c r="C26" s="870"/>
      <c r="D26" s="870"/>
      <c r="E26" s="870"/>
      <c r="F26" s="870"/>
      <c r="G26" s="870"/>
      <c r="H26" s="870"/>
      <c r="I26" s="870"/>
      <c r="J26" s="870"/>
      <c r="K26" s="870"/>
      <c r="L26" s="870"/>
      <c r="M26" s="870"/>
      <c r="N26" s="870"/>
    </row>
    <row r="27" spans="1:14">
      <c r="A27" s="870"/>
      <c r="B27" s="870"/>
      <c r="C27" s="870"/>
      <c r="D27" s="870"/>
      <c r="E27" s="870"/>
      <c r="F27" s="870"/>
      <c r="G27" s="870"/>
      <c r="H27" s="870"/>
      <c r="I27" s="870"/>
      <c r="J27" s="870"/>
      <c r="K27" s="870"/>
      <c r="L27" s="870"/>
      <c r="M27" s="870"/>
      <c r="N27" s="870"/>
    </row>
    <row r="28" spans="1:14">
      <c r="A28" s="870"/>
      <c r="B28" s="870"/>
      <c r="C28" s="870"/>
      <c r="D28" s="870"/>
      <c r="E28" s="870"/>
      <c r="F28" s="870"/>
      <c r="G28" s="870"/>
      <c r="H28" s="870"/>
      <c r="I28" s="870"/>
      <c r="J28" s="870"/>
      <c r="K28" s="870"/>
      <c r="L28" s="870"/>
      <c r="M28" s="870"/>
      <c r="N28" s="870"/>
    </row>
    <row r="29" spans="1:14">
      <c r="A29" s="870"/>
      <c r="B29" s="870"/>
      <c r="C29" s="870"/>
      <c r="D29" s="870"/>
      <c r="E29" s="870"/>
      <c r="F29" s="870"/>
      <c r="G29" s="870"/>
      <c r="H29" s="870"/>
      <c r="I29" s="870"/>
      <c r="J29" s="870"/>
      <c r="K29" s="870"/>
      <c r="L29" s="870"/>
      <c r="M29" s="870"/>
      <c r="N29" s="870"/>
    </row>
    <row r="30" spans="1:14">
      <c r="A30" s="870"/>
      <c r="B30" s="870"/>
      <c r="C30" s="870"/>
      <c r="D30" s="870"/>
      <c r="E30" s="870"/>
      <c r="F30" s="870"/>
      <c r="G30" s="870"/>
      <c r="H30" s="870"/>
      <c r="I30" s="870"/>
      <c r="J30" s="870"/>
      <c r="K30" s="870"/>
      <c r="L30" s="870"/>
      <c r="M30" s="870"/>
      <c r="N30" s="870"/>
    </row>
    <row r="31" spans="1:14">
      <c r="A31" s="870"/>
      <c r="B31" s="870"/>
      <c r="C31" s="870"/>
      <c r="D31" s="870"/>
      <c r="E31" s="870"/>
      <c r="F31" s="870"/>
      <c r="G31" s="870"/>
      <c r="H31" s="870"/>
      <c r="I31" s="870"/>
      <c r="J31" s="870"/>
      <c r="K31" s="870"/>
      <c r="L31" s="870"/>
      <c r="M31" s="870"/>
      <c r="N31" s="870"/>
    </row>
    <row r="32" spans="1:14">
      <c r="A32" s="870"/>
      <c r="B32" s="870"/>
      <c r="C32" s="870"/>
      <c r="D32" s="870"/>
      <c r="E32" s="870"/>
      <c r="F32" s="870"/>
      <c r="G32" s="870"/>
      <c r="H32" s="870"/>
      <c r="I32" s="870"/>
      <c r="J32" s="870"/>
      <c r="K32" s="870"/>
      <c r="L32" s="870"/>
      <c r="M32" s="870"/>
      <c r="N32" s="870"/>
    </row>
    <row r="33" spans="1:14">
      <c r="A33" s="870"/>
      <c r="B33" s="870"/>
      <c r="C33" s="870"/>
      <c r="D33" s="870"/>
      <c r="E33" s="870"/>
      <c r="F33" s="870"/>
      <c r="G33" s="870"/>
      <c r="H33" s="870"/>
      <c r="I33" s="870"/>
      <c r="J33" s="870"/>
      <c r="K33" s="870"/>
      <c r="L33" s="870"/>
      <c r="M33" s="870"/>
      <c r="N33" s="870"/>
    </row>
    <row r="34" spans="1:14">
      <c r="A34" s="870"/>
      <c r="B34" s="870"/>
      <c r="C34" s="870"/>
      <c r="D34" s="870"/>
      <c r="E34" s="870"/>
      <c r="F34" s="870"/>
      <c r="G34" s="870"/>
      <c r="H34" s="870"/>
      <c r="I34" s="870"/>
      <c r="J34" s="870"/>
      <c r="K34" s="870"/>
      <c r="L34" s="870"/>
      <c r="M34" s="870"/>
      <c r="N34" s="870"/>
    </row>
    <row r="35" spans="1:14">
      <c r="A35" s="870"/>
      <c r="B35" s="870"/>
      <c r="C35" s="870"/>
      <c r="D35" s="870"/>
      <c r="E35" s="870"/>
      <c r="F35" s="870"/>
      <c r="G35" s="870"/>
      <c r="H35" s="870"/>
      <c r="I35" s="870"/>
      <c r="J35" s="870"/>
      <c r="K35" s="870"/>
      <c r="L35" s="870"/>
      <c r="M35" s="870"/>
      <c r="N35" s="870"/>
    </row>
    <row r="36" spans="1:14">
      <c r="A36" s="870"/>
      <c r="B36" s="870"/>
      <c r="C36" s="870"/>
      <c r="D36" s="870"/>
      <c r="E36" s="870"/>
      <c r="F36" s="870"/>
      <c r="G36" s="870"/>
      <c r="H36" s="870"/>
      <c r="I36" s="870"/>
      <c r="J36" s="870"/>
      <c r="K36" s="870"/>
      <c r="L36" s="870"/>
      <c r="M36" s="870"/>
      <c r="N36" s="870"/>
    </row>
    <row r="37" spans="1:14">
      <c r="A37" s="870"/>
      <c r="B37" s="870"/>
      <c r="C37" s="870"/>
      <c r="D37" s="870"/>
      <c r="E37" s="870"/>
      <c r="F37" s="870"/>
      <c r="G37" s="870"/>
      <c r="H37" s="870"/>
      <c r="I37" s="870"/>
      <c r="J37" s="870"/>
      <c r="K37" s="870"/>
      <c r="L37" s="870"/>
      <c r="M37" s="870"/>
      <c r="N37" s="870"/>
    </row>
    <row r="38" spans="1:14">
      <c r="A38" s="870"/>
      <c r="B38" s="870"/>
      <c r="C38" s="870"/>
      <c r="D38" s="870"/>
      <c r="E38" s="870"/>
      <c r="F38" s="870"/>
      <c r="G38" s="870"/>
      <c r="H38" s="870"/>
      <c r="I38" s="870"/>
      <c r="J38" s="870"/>
      <c r="K38" s="870"/>
      <c r="L38" s="870"/>
      <c r="M38" s="870"/>
      <c r="N38" s="870"/>
    </row>
    <row r="39" spans="1:14">
      <c r="A39" s="870"/>
      <c r="B39" s="870"/>
      <c r="C39" s="870"/>
      <c r="D39" s="870"/>
      <c r="E39" s="870"/>
      <c r="F39" s="870"/>
      <c r="G39" s="870"/>
      <c r="H39" s="870"/>
      <c r="I39" s="870"/>
      <c r="J39" s="870"/>
      <c r="K39" s="870"/>
      <c r="L39" s="870"/>
      <c r="M39" s="870"/>
      <c r="N39" s="870"/>
    </row>
    <row r="40" spans="1:14">
      <c r="A40" s="870"/>
      <c r="B40" s="870"/>
      <c r="C40" s="870"/>
      <c r="D40" s="870"/>
      <c r="E40" s="870"/>
      <c r="F40" s="870"/>
      <c r="G40" s="870"/>
      <c r="H40" s="870"/>
      <c r="I40" s="870"/>
      <c r="J40" s="870"/>
      <c r="K40" s="870"/>
      <c r="L40" s="870"/>
      <c r="M40" s="870"/>
      <c r="N40" s="870"/>
    </row>
    <row r="41" spans="1:14">
      <c r="A41" s="870"/>
      <c r="B41" s="870"/>
      <c r="C41" s="870"/>
      <c r="D41" s="870"/>
      <c r="E41" s="870"/>
      <c r="F41" s="870"/>
      <c r="G41" s="870"/>
      <c r="H41" s="870"/>
      <c r="I41" s="870"/>
      <c r="J41" s="870"/>
      <c r="K41" s="870"/>
      <c r="L41" s="870"/>
      <c r="M41" s="870"/>
      <c r="N41" s="870"/>
    </row>
    <row r="42" spans="1:14">
      <c r="A42" s="870"/>
      <c r="B42" s="870"/>
      <c r="C42" s="870"/>
      <c r="D42" s="870"/>
      <c r="E42" s="870"/>
      <c r="F42" s="870"/>
      <c r="G42" s="870"/>
      <c r="H42" s="870"/>
      <c r="I42" s="870"/>
      <c r="J42" s="870"/>
      <c r="K42" s="870"/>
      <c r="L42" s="870"/>
      <c r="M42" s="870"/>
      <c r="N42" s="870"/>
    </row>
    <row r="43" spans="1:14">
      <c r="A43" s="870"/>
      <c r="B43" s="870"/>
      <c r="C43" s="870"/>
      <c r="D43" s="870"/>
      <c r="E43" s="870"/>
      <c r="F43" s="870"/>
      <c r="G43" s="870"/>
      <c r="H43" s="870"/>
      <c r="I43" s="870"/>
      <c r="J43" s="870"/>
      <c r="K43" s="870"/>
      <c r="L43" s="870"/>
      <c r="M43" s="870"/>
      <c r="N43" s="870"/>
    </row>
    <row r="44" spans="1:14">
      <c r="A44" s="870"/>
      <c r="B44" s="870"/>
      <c r="C44" s="870"/>
      <c r="D44" s="870"/>
      <c r="E44" s="870"/>
      <c r="F44" s="870"/>
      <c r="G44" s="870"/>
      <c r="H44" s="870"/>
      <c r="I44" s="870"/>
      <c r="J44" s="870"/>
      <c r="K44" s="870"/>
      <c r="L44" s="870"/>
      <c r="M44" s="870"/>
      <c r="N44" s="870"/>
    </row>
    <row r="45" spans="1:14">
      <c r="A45" s="870"/>
      <c r="B45" s="870"/>
      <c r="C45" s="870"/>
      <c r="D45" s="870"/>
      <c r="E45" s="870"/>
      <c r="F45" s="870"/>
      <c r="G45" s="870"/>
      <c r="H45" s="870"/>
      <c r="I45" s="870"/>
      <c r="J45" s="870"/>
      <c r="K45" s="870"/>
      <c r="L45" s="870"/>
      <c r="M45" s="870"/>
      <c r="N45" s="870"/>
    </row>
    <row r="46" spans="1:14">
      <c r="A46" s="870"/>
      <c r="B46" s="870"/>
      <c r="C46" s="870"/>
      <c r="D46" s="870"/>
      <c r="E46" s="870"/>
      <c r="F46" s="870"/>
      <c r="G46" s="870"/>
      <c r="H46" s="870"/>
      <c r="I46" s="870"/>
      <c r="J46" s="870"/>
      <c r="K46" s="870"/>
      <c r="L46" s="870"/>
      <c r="M46" s="870"/>
      <c r="N46" s="870"/>
    </row>
    <row r="47" spans="1:14">
      <c r="A47" s="870"/>
      <c r="B47" s="870"/>
      <c r="C47" s="870"/>
      <c r="D47" s="870"/>
      <c r="E47" s="870"/>
      <c r="F47" s="870"/>
      <c r="G47" s="870"/>
      <c r="H47" s="870"/>
      <c r="I47" s="870"/>
      <c r="J47" s="870"/>
      <c r="K47" s="870"/>
      <c r="L47" s="870"/>
      <c r="M47" s="870"/>
      <c r="N47" s="870"/>
    </row>
    <row r="48" spans="1:14">
      <c r="A48" s="870"/>
      <c r="B48" s="870"/>
      <c r="C48" s="870"/>
      <c r="D48" s="870"/>
      <c r="E48" s="870"/>
      <c r="F48" s="870"/>
      <c r="G48" s="870"/>
      <c r="H48" s="870"/>
      <c r="I48" s="870"/>
      <c r="J48" s="870"/>
      <c r="K48" s="870"/>
      <c r="L48" s="870"/>
      <c r="M48" s="870"/>
      <c r="N48" s="870"/>
    </row>
    <row r="49" spans="1:14">
      <c r="A49" s="870"/>
      <c r="B49" s="870"/>
      <c r="C49" s="870"/>
      <c r="D49" s="870"/>
      <c r="E49" s="870"/>
      <c r="F49" s="870"/>
      <c r="G49" s="870"/>
      <c r="H49" s="870"/>
      <c r="I49" s="870"/>
      <c r="J49" s="870"/>
      <c r="K49" s="870"/>
      <c r="L49" s="870"/>
      <c r="M49" s="870"/>
      <c r="N49" s="870"/>
    </row>
    <row r="50" spans="1:14">
      <c r="A50" s="870"/>
      <c r="B50" s="870"/>
      <c r="C50" s="870"/>
      <c r="D50" s="870"/>
      <c r="E50" s="870"/>
      <c r="F50" s="870"/>
      <c r="G50" s="870"/>
      <c r="H50" s="870"/>
      <c r="I50" s="870"/>
      <c r="J50" s="870"/>
      <c r="K50" s="870"/>
      <c r="L50" s="870"/>
      <c r="M50" s="870"/>
      <c r="N50" s="870"/>
    </row>
    <row r="51" spans="1:14">
      <c r="A51" s="870"/>
      <c r="B51" s="870"/>
      <c r="C51" s="870"/>
      <c r="D51" s="870"/>
      <c r="E51" s="870"/>
      <c r="F51" s="870"/>
      <c r="G51" s="870"/>
      <c r="H51" s="870"/>
      <c r="I51" s="870"/>
      <c r="J51" s="870"/>
      <c r="K51" s="870"/>
      <c r="L51" s="870"/>
      <c r="M51" s="870"/>
      <c r="N51" s="870"/>
    </row>
    <row r="52" spans="1:14">
      <c r="A52" s="870"/>
      <c r="B52" s="870"/>
      <c r="C52" s="870"/>
      <c r="D52" s="870"/>
      <c r="E52" s="870"/>
      <c r="F52" s="870"/>
      <c r="G52" s="870"/>
      <c r="H52" s="870"/>
      <c r="I52" s="870"/>
      <c r="J52" s="870"/>
      <c r="K52" s="870"/>
      <c r="L52" s="870"/>
      <c r="M52" s="870"/>
      <c r="N52" s="870"/>
    </row>
    <row r="53" spans="1:14">
      <c r="A53" s="870"/>
      <c r="B53" s="870"/>
      <c r="C53" s="870"/>
      <c r="D53" s="870"/>
      <c r="E53" s="870"/>
      <c r="F53" s="870"/>
      <c r="G53" s="870"/>
      <c r="H53" s="870"/>
      <c r="I53" s="870"/>
      <c r="J53" s="870"/>
      <c r="K53" s="870"/>
      <c r="L53" s="870"/>
      <c r="M53" s="870"/>
      <c r="N53" s="870"/>
    </row>
    <row r="54" spans="1:14">
      <c r="A54" s="870"/>
      <c r="B54" s="870"/>
      <c r="C54" s="870"/>
      <c r="D54" s="870"/>
      <c r="E54" s="870"/>
      <c r="F54" s="870"/>
      <c r="G54" s="870"/>
      <c r="H54" s="870"/>
      <c r="I54" s="870"/>
      <c r="J54" s="870"/>
      <c r="K54" s="870"/>
      <c r="L54" s="870"/>
      <c r="M54" s="870"/>
      <c r="N54" s="870"/>
    </row>
    <row r="55" spans="1:14">
      <c r="A55" s="870"/>
      <c r="B55" s="870"/>
      <c r="C55" s="870"/>
      <c r="D55" s="870"/>
      <c r="E55" s="870"/>
      <c r="F55" s="870"/>
      <c r="G55" s="870"/>
      <c r="H55" s="870"/>
      <c r="I55" s="870"/>
      <c r="J55" s="870"/>
      <c r="K55" s="870"/>
      <c r="L55" s="870"/>
      <c r="M55" s="870"/>
      <c r="N55" s="870"/>
    </row>
    <row r="56" spans="1:14">
      <c r="A56" s="870"/>
      <c r="B56" s="870"/>
      <c r="C56" s="870"/>
      <c r="D56" s="870"/>
      <c r="E56" s="870"/>
      <c r="F56" s="870"/>
      <c r="G56" s="870"/>
      <c r="H56" s="870"/>
      <c r="I56" s="870"/>
      <c r="J56" s="870"/>
      <c r="K56" s="870"/>
      <c r="L56" s="870"/>
      <c r="M56" s="870"/>
      <c r="N56" s="870"/>
    </row>
    <row r="57" spans="1:14">
      <c r="A57" s="870"/>
      <c r="B57" s="870"/>
      <c r="C57" s="870"/>
      <c r="D57" s="870"/>
      <c r="E57" s="870"/>
      <c r="F57" s="870"/>
      <c r="G57" s="870"/>
      <c r="H57" s="870"/>
      <c r="I57" s="870"/>
      <c r="J57" s="870"/>
      <c r="K57" s="870"/>
      <c r="L57" s="870"/>
      <c r="M57" s="870"/>
      <c r="N57" s="870"/>
    </row>
    <row r="58" spans="1:14">
      <c r="A58" s="870"/>
      <c r="B58" s="870"/>
      <c r="C58" s="870"/>
      <c r="D58" s="870"/>
      <c r="E58" s="870"/>
      <c r="F58" s="870"/>
      <c r="G58" s="870"/>
      <c r="H58" s="870"/>
      <c r="I58" s="870"/>
      <c r="J58" s="870"/>
      <c r="K58" s="870"/>
      <c r="L58" s="870"/>
      <c r="M58" s="870"/>
      <c r="N58" s="870"/>
    </row>
    <row r="59" spans="1:14">
      <c r="A59" s="870"/>
      <c r="B59" s="870"/>
      <c r="C59" s="870"/>
      <c r="D59" s="870"/>
      <c r="E59" s="870"/>
      <c r="F59" s="870"/>
      <c r="G59" s="870"/>
      <c r="H59" s="870"/>
      <c r="I59" s="870"/>
      <c r="J59" s="870"/>
      <c r="K59" s="870"/>
      <c r="L59" s="870"/>
      <c r="M59" s="870"/>
      <c r="N59" s="870"/>
    </row>
    <row r="60" spans="1:14">
      <c r="A60" s="870"/>
      <c r="B60" s="870"/>
      <c r="C60" s="870"/>
      <c r="D60" s="870"/>
      <c r="E60" s="870"/>
      <c r="F60" s="870"/>
      <c r="G60" s="870"/>
      <c r="H60" s="870"/>
      <c r="I60" s="870"/>
      <c r="J60" s="870"/>
      <c r="K60" s="870"/>
      <c r="L60" s="870"/>
      <c r="M60" s="870"/>
      <c r="N60" s="870"/>
    </row>
    <row r="61" spans="1:14">
      <c r="A61" s="870"/>
      <c r="B61" s="870"/>
      <c r="C61" s="870"/>
      <c r="D61" s="870"/>
      <c r="E61" s="870"/>
      <c r="F61" s="870"/>
      <c r="G61" s="870"/>
      <c r="H61" s="870"/>
      <c r="I61" s="870"/>
      <c r="J61" s="870"/>
      <c r="K61" s="870"/>
      <c r="L61" s="870"/>
      <c r="M61" s="870"/>
      <c r="N61" s="870"/>
    </row>
    <row r="62" spans="1:14">
      <c r="A62" s="870"/>
      <c r="B62" s="870"/>
      <c r="C62" s="870"/>
      <c r="D62" s="870"/>
      <c r="E62" s="870"/>
      <c r="F62" s="870"/>
      <c r="G62" s="870"/>
      <c r="H62" s="870"/>
      <c r="I62" s="870"/>
      <c r="J62" s="870"/>
      <c r="K62" s="870"/>
      <c r="L62" s="870"/>
      <c r="M62" s="870"/>
      <c r="N62" s="870"/>
    </row>
    <row r="63" spans="1:14">
      <c r="A63" s="870"/>
      <c r="B63" s="870"/>
      <c r="C63" s="870"/>
      <c r="D63" s="870"/>
      <c r="E63" s="870"/>
      <c r="F63" s="870"/>
      <c r="G63" s="870"/>
      <c r="H63" s="870"/>
      <c r="I63" s="870"/>
      <c r="J63" s="870"/>
      <c r="K63" s="870"/>
      <c r="L63" s="870"/>
      <c r="M63" s="870"/>
      <c r="N63" s="870"/>
    </row>
    <row r="64" spans="1:14">
      <c r="A64" s="870"/>
      <c r="B64" s="870"/>
      <c r="C64" s="870"/>
      <c r="D64" s="870"/>
      <c r="E64" s="870"/>
      <c r="F64" s="870"/>
      <c r="G64" s="870"/>
      <c r="H64" s="870"/>
      <c r="I64" s="870"/>
      <c r="J64" s="870"/>
      <c r="K64" s="870"/>
      <c r="L64" s="870"/>
      <c r="M64" s="870"/>
      <c r="N64" s="870"/>
    </row>
    <row r="65" spans="1:14">
      <c r="A65" s="870"/>
      <c r="B65" s="870"/>
      <c r="C65" s="870"/>
      <c r="D65" s="870"/>
      <c r="E65" s="870"/>
      <c r="F65" s="870"/>
      <c r="G65" s="870"/>
      <c r="H65" s="870"/>
      <c r="I65" s="870"/>
      <c r="J65" s="870"/>
      <c r="K65" s="870"/>
      <c r="L65" s="870"/>
      <c r="M65" s="870"/>
      <c r="N65" s="870"/>
    </row>
    <row r="66" spans="1:14">
      <c r="A66" s="870"/>
      <c r="B66" s="870"/>
      <c r="C66" s="870"/>
      <c r="D66" s="870"/>
      <c r="E66" s="870"/>
      <c r="F66" s="870"/>
      <c r="G66" s="870"/>
      <c r="H66" s="870"/>
      <c r="I66" s="870"/>
      <c r="J66" s="870"/>
      <c r="K66" s="870"/>
      <c r="L66" s="870"/>
      <c r="M66" s="870"/>
      <c r="N66" s="870"/>
    </row>
    <row r="67" spans="1:14">
      <c r="A67" s="870"/>
      <c r="B67" s="870"/>
      <c r="C67" s="870"/>
      <c r="D67" s="870"/>
      <c r="E67" s="870"/>
      <c r="F67" s="870"/>
      <c r="G67" s="870"/>
      <c r="H67" s="870"/>
      <c r="I67" s="870"/>
      <c r="J67" s="870"/>
      <c r="K67" s="870"/>
      <c r="L67" s="870"/>
      <c r="M67" s="870"/>
      <c r="N67" s="870"/>
    </row>
    <row r="68" spans="1:14">
      <c r="A68" s="870"/>
      <c r="B68" s="870"/>
      <c r="C68" s="870"/>
      <c r="D68" s="870"/>
      <c r="E68" s="870"/>
      <c r="F68" s="870"/>
      <c r="G68" s="870"/>
      <c r="H68" s="870"/>
      <c r="I68" s="870"/>
      <c r="J68" s="870"/>
      <c r="K68" s="870"/>
      <c r="L68" s="870"/>
      <c r="M68" s="870"/>
      <c r="N68" s="870"/>
    </row>
    <row r="69" spans="1:14">
      <c r="A69" s="870"/>
      <c r="B69" s="870"/>
      <c r="C69" s="870"/>
      <c r="D69" s="870"/>
      <c r="E69" s="870"/>
      <c r="F69" s="870"/>
      <c r="G69" s="870"/>
      <c r="H69" s="870"/>
      <c r="I69" s="870"/>
      <c r="J69" s="870"/>
      <c r="K69" s="870"/>
      <c r="L69" s="870"/>
      <c r="M69" s="870"/>
      <c r="N69" s="870"/>
    </row>
    <row r="70" spans="1:14">
      <c r="A70" s="870"/>
      <c r="B70" s="870"/>
      <c r="C70" s="870"/>
      <c r="D70" s="870"/>
      <c r="E70" s="870"/>
      <c r="F70" s="870"/>
      <c r="G70" s="870"/>
      <c r="H70" s="870"/>
      <c r="I70" s="870"/>
      <c r="J70" s="870"/>
      <c r="K70" s="870"/>
      <c r="L70" s="870"/>
      <c r="M70" s="870"/>
      <c r="N70" s="870"/>
    </row>
    <row r="71" spans="1:14">
      <c r="A71" s="870"/>
      <c r="B71" s="870"/>
      <c r="C71" s="870"/>
      <c r="D71" s="870"/>
      <c r="E71" s="870"/>
      <c r="F71" s="870"/>
      <c r="G71" s="870"/>
      <c r="H71" s="870"/>
      <c r="I71" s="870"/>
      <c r="J71" s="870"/>
      <c r="K71" s="870"/>
      <c r="L71" s="870"/>
      <c r="M71" s="870"/>
      <c r="N71" s="870"/>
    </row>
    <row r="72" spans="1:14">
      <c r="A72" s="870"/>
      <c r="B72" s="870"/>
      <c r="C72" s="870"/>
      <c r="D72" s="870"/>
      <c r="E72" s="870"/>
      <c r="F72" s="870"/>
      <c r="G72" s="870"/>
      <c r="H72" s="870"/>
      <c r="I72" s="870"/>
      <c r="J72" s="870"/>
      <c r="K72" s="870"/>
      <c r="L72" s="870"/>
      <c r="M72" s="870"/>
      <c r="N72" s="870"/>
    </row>
    <row r="73" spans="1:14">
      <c r="A73" s="870"/>
      <c r="B73" s="870"/>
      <c r="C73" s="870"/>
      <c r="D73" s="870"/>
      <c r="E73" s="870"/>
      <c r="F73" s="870"/>
      <c r="G73" s="870"/>
      <c r="H73" s="870"/>
      <c r="I73" s="870"/>
      <c r="J73" s="870"/>
      <c r="K73" s="870"/>
      <c r="L73" s="870"/>
      <c r="M73" s="870"/>
      <c r="N73" s="870"/>
    </row>
    <row r="74" spans="1:14">
      <c r="A74" s="870"/>
      <c r="B74" s="870"/>
      <c r="C74" s="870"/>
      <c r="D74" s="870"/>
      <c r="E74" s="870"/>
      <c r="F74" s="870"/>
      <c r="G74" s="870"/>
      <c r="H74" s="870"/>
      <c r="I74" s="870"/>
      <c r="J74" s="870"/>
      <c r="K74" s="870"/>
      <c r="L74" s="870"/>
      <c r="M74" s="870"/>
      <c r="N74" s="870"/>
    </row>
    <row r="75" spans="1:14">
      <c r="A75" s="870"/>
      <c r="B75" s="870"/>
      <c r="C75" s="870"/>
      <c r="D75" s="870"/>
      <c r="E75" s="870"/>
      <c r="F75" s="870"/>
      <c r="G75" s="870"/>
      <c r="H75" s="870"/>
      <c r="I75" s="870"/>
      <c r="J75" s="870"/>
      <c r="K75" s="870"/>
      <c r="L75" s="870"/>
      <c r="M75" s="870"/>
      <c r="N75" s="870"/>
    </row>
    <row r="76" spans="1:14">
      <c r="A76" s="870"/>
      <c r="B76" s="870"/>
      <c r="C76" s="870"/>
      <c r="D76" s="870"/>
      <c r="E76" s="870"/>
      <c r="F76" s="870"/>
      <c r="G76" s="870"/>
      <c r="H76" s="870"/>
      <c r="I76" s="870"/>
      <c r="J76" s="870"/>
      <c r="K76" s="870"/>
      <c r="L76" s="870"/>
      <c r="M76" s="870"/>
      <c r="N76" s="870"/>
    </row>
    <row r="77" spans="1:14">
      <c r="A77" s="870"/>
      <c r="B77" s="870"/>
      <c r="C77" s="870"/>
      <c r="D77" s="870"/>
      <c r="E77" s="870"/>
      <c r="F77" s="870"/>
      <c r="G77" s="870"/>
      <c r="H77" s="870"/>
      <c r="I77" s="870"/>
      <c r="J77" s="870"/>
      <c r="K77" s="870"/>
      <c r="L77" s="870"/>
      <c r="M77" s="870"/>
      <c r="N77" s="870"/>
    </row>
    <row r="78" spans="1:14">
      <c r="A78" s="870"/>
      <c r="B78" s="870"/>
      <c r="C78" s="870"/>
      <c r="D78" s="870"/>
      <c r="E78" s="870"/>
      <c r="F78" s="870"/>
      <c r="G78" s="870"/>
      <c r="H78" s="870"/>
      <c r="I78" s="870"/>
      <c r="J78" s="870"/>
      <c r="K78" s="870"/>
      <c r="L78" s="870"/>
      <c r="M78" s="870"/>
      <c r="N78" s="870"/>
    </row>
    <row r="79" spans="1:14">
      <c r="A79" s="870"/>
      <c r="B79" s="870"/>
      <c r="C79" s="870"/>
      <c r="D79" s="870"/>
      <c r="E79" s="870"/>
      <c r="F79" s="870"/>
      <c r="G79" s="870"/>
      <c r="H79" s="870"/>
      <c r="I79" s="870"/>
      <c r="J79" s="870"/>
      <c r="K79" s="870"/>
      <c r="L79" s="870"/>
      <c r="M79" s="870"/>
      <c r="N79" s="870"/>
    </row>
    <row r="80" spans="1:14">
      <c r="A80" s="870"/>
      <c r="B80" s="870"/>
      <c r="C80" s="870"/>
      <c r="D80" s="870"/>
      <c r="E80" s="870"/>
      <c r="F80" s="870"/>
      <c r="G80" s="870"/>
      <c r="H80" s="870"/>
      <c r="I80" s="870"/>
      <c r="J80" s="870"/>
      <c r="K80" s="870"/>
      <c r="L80" s="870"/>
      <c r="M80" s="870"/>
      <c r="N80" s="870"/>
    </row>
    <row r="81" spans="1:14">
      <c r="A81" s="870"/>
      <c r="B81" s="870"/>
      <c r="C81" s="870"/>
      <c r="D81" s="870"/>
      <c r="E81" s="870"/>
      <c r="F81" s="870"/>
      <c r="G81" s="870"/>
      <c r="H81" s="870"/>
      <c r="I81" s="870"/>
      <c r="J81" s="870"/>
      <c r="K81" s="870"/>
      <c r="L81" s="870"/>
      <c r="M81" s="870"/>
      <c r="N81" s="870"/>
    </row>
    <row r="82" spans="1:14">
      <c r="A82" s="870"/>
      <c r="B82" s="870"/>
      <c r="C82" s="870"/>
      <c r="D82" s="870"/>
      <c r="E82" s="870"/>
      <c r="F82" s="870"/>
      <c r="G82" s="870"/>
      <c r="H82" s="870"/>
      <c r="I82" s="870"/>
      <c r="J82" s="870"/>
      <c r="K82" s="870"/>
      <c r="L82" s="870"/>
      <c r="M82" s="870"/>
      <c r="N82" s="870"/>
    </row>
    <row r="83" spans="1:14">
      <c r="A83" s="870"/>
      <c r="B83" s="870"/>
      <c r="C83" s="870"/>
      <c r="D83" s="870"/>
      <c r="E83" s="870"/>
      <c r="F83" s="870"/>
      <c r="G83" s="870"/>
      <c r="H83" s="870"/>
      <c r="I83" s="870"/>
      <c r="J83" s="870"/>
      <c r="K83" s="870"/>
      <c r="L83" s="870"/>
      <c r="M83" s="870"/>
      <c r="N83" s="870"/>
    </row>
    <row r="84" spans="1:14">
      <c r="A84" s="870"/>
      <c r="B84" s="870"/>
      <c r="C84" s="870"/>
      <c r="D84" s="870"/>
      <c r="E84" s="870"/>
      <c r="F84" s="870"/>
      <c r="G84" s="870"/>
      <c r="H84" s="870"/>
      <c r="I84" s="870"/>
      <c r="J84" s="870"/>
      <c r="K84" s="870"/>
      <c r="L84" s="870"/>
      <c r="M84" s="870"/>
      <c r="N84" s="870"/>
    </row>
    <row r="85" spans="1:14">
      <c r="A85" s="870"/>
      <c r="B85" s="870"/>
      <c r="C85" s="870"/>
      <c r="D85" s="870"/>
      <c r="E85" s="870"/>
      <c r="F85" s="870"/>
      <c r="G85" s="870"/>
      <c r="H85" s="870"/>
      <c r="I85" s="870"/>
      <c r="J85" s="870"/>
      <c r="K85" s="870"/>
      <c r="L85" s="870"/>
      <c r="M85" s="870"/>
      <c r="N85" s="870"/>
    </row>
    <row r="86" spans="1:14">
      <c r="A86" s="870"/>
      <c r="B86" s="870"/>
      <c r="C86" s="870"/>
      <c r="D86" s="870"/>
      <c r="E86" s="870"/>
      <c r="F86" s="870"/>
      <c r="G86" s="870"/>
      <c r="H86" s="870"/>
      <c r="I86" s="870"/>
      <c r="J86" s="870"/>
      <c r="K86" s="870"/>
      <c r="L86" s="870"/>
      <c r="M86" s="870"/>
      <c r="N86" s="870"/>
    </row>
    <row r="87" spans="1:14">
      <c r="A87" s="870"/>
      <c r="B87" s="870"/>
      <c r="C87" s="870"/>
      <c r="D87" s="870"/>
      <c r="E87" s="870"/>
      <c r="F87" s="870"/>
      <c r="G87" s="870"/>
      <c r="H87" s="870"/>
      <c r="I87" s="870"/>
      <c r="J87" s="870"/>
      <c r="K87" s="870"/>
      <c r="L87" s="870"/>
      <c r="M87" s="870"/>
      <c r="N87" s="870"/>
    </row>
    <row r="88" spans="1:14">
      <c r="A88" s="870"/>
      <c r="B88" s="870"/>
      <c r="C88" s="870"/>
      <c r="D88" s="870"/>
      <c r="E88" s="870"/>
      <c r="F88" s="870"/>
      <c r="G88" s="870"/>
      <c r="H88" s="870"/>
      <c r="I88" s="870"/>
      <c r="J88" s="870"/>
      <c r="K88" s="870"/>
      <c r="L88" s="870"/>
      <c r="M88" s="870"/>
      <c r="N88" s="870"/>
    </row>
    <row r="89" spans="1:14">
      <c r="A89" s="870"/>
      <c r="B89" s="870"/>
      <c r="C89" s="870"/>
      <c r="D89" s="870"/>
      <c r="E89" s="870"/>
      <c r="F89" s="870"/>
      <c r="G89" s="870"/>
      <c r="H89" s="870"/>
      <c r="I89" s="870"/>
      <c r="J89" s="870"/>
      <c r="K89" s="870"/>
      <c r="L89" s="870"/>
      <c r="M89" s="870"/>
      <c r="N89" s="870"/>
    </row>
    <row r="90" spans="1:14">
      <c r="A90" s="870"/>
      <c r="B90" s="870"/>
      <c r="C90" s="870"/>
      <c r="D90" s="870"/>
      <c r="E90" s="870"/>
      <c r="F90" s="870"/>
      <c r="G90" s="870"/>
      <c r="H90" s="870"/>
      <c r="I90" s="870"/>
      <c r="J90" s="870"/>
      <c r="K90" s="870"/>
      <c r="L90" s="870"/>
      <c r="M90" s="870"/>
      <c r="N90" s="870"/>
    </row>
    <row r="91" spans="1:14">
      <c r="A91" s="870"/>
      <c r="B91" s="870"/>
      <c r="C91" s="870"/>
      <c r="D91" s="870"/>
      <c r="E91" s="870"/>
      <c r="F91" s="870"/>
      <c r="G91" s="870"/>
      <c r="H91" s="870"/>
      <c r="I91" s="870"/>
      <c r="J91" s="870"/>
      <c r="K91" s="870"/>
      <c r="L91" s="870"/>
      <c r="M91" s="870"/>
      <c r="N91" s="870"/>
    </row>
    <row r="92" spans="1:14">
      <c r="A92" s="870"/>
      <c r="B92" s="870"/>
      <c r="C92" s="870"/>
      <c r="D92" s="870"/>
      <c r="E92" s="870"/>
      <c r="F92" s="870"/>
      <c r="G92" s="870"/>
      <c r="H92" s="870"/>
      <c r="I92" s="870"/>
      <c r="J92" s="870"/>
      <c r="K92" s="870"/>
      <c r="L92" s="870"/>
      <c r="M92" s="870"/>
      <c r="N92" s="870"/>
    </row>
    <row r="93" spans="1:14">
      <c r="A93" s="870"/>
      <c r="B93" s="870"/>
      <c r="C93" s="870"/>
      <c r="D93" s="870"/>
      <c r="E93" s="870"/>
      <c r="F93" s="870"/>
      <c r="G93" s="870"/>
      <c r="H93" s="870"/>
      <c r="I93" s="870"/>
      <c r="J93" s="870"/>
      <c r="K93" s="870"/>
      <c r="L93" s="870"/>
      <c r="M93" s="870"/>
      <c r="N93" s="870"/>
    </row>
    <row r="94" spans="1:14">
      <c r="A94" s="870"/>
      <c r="B94" s="870"/>
      <c r="C94" s="870"/>
      <c r="D94" s="870"/>
      <c r="E94" s="870"/>
      <c r="F94" s="870"/>
      <c r="G94" s="870"/>
      <c r="H94" s="870"/>
      <c r="I94" s="870"/>
      <c r="J94" s="870"/>
      <c r="K94" s="870"/>
      <c r="L94" s="870"/>
      <c r="M94" s="870"/>
      <c r="N94" s="870"/>
    </row>
    <row r="95" spans="1:14">
      <c r="A95" s="870"/>
      <c r="B95" s="870"/>
      <c r="C95" s="870"/>
      <c r="D95" s="870"/>
      <c r="E95" s="870"/>
      <c r="F95" s="870"/>
      <c r="G95" s="870"/>
      <c r="H95" s="870"/>
      <c r="I95" s="870"/>
      <c r="J95" s="870"/>
      <c r="K95" s="870"/>
      <c r="L95" s="870"/>
      <c r="M95" s="870"/>
      <c r="N95" s="870"/>
    </row>
    <row r="96" spans="1:14">
      <c r="A96" s="870"/>
      <c r="B96" s="870"/>
      <c r="C96" s="870"/>
      <c r="D96" s="870"/>
      <c r="E96" s="870"/>
      <c r="F96" s="870"/>
      <c r="G96" s="870"/>
      <c r="H96" s="870"/>
      <c r="I96" s="870"/>
      <c r="J96" s="870"/>
      <c r="K96" s="870"/>
      <c r="L96" s="870"/>
      <c r="M96" s="870"/>
      <c r="N96" s="870"/>
    </row>
    <row r="97" spans="1:14">
      <c r="A97" s="870"/>
      <c r="B97" s="870"/>
      <c r="C97" s="870"/>
      <c r="D97" s="870"/>
      <c r="E97" s="870"/>
      <c r="F97" s="870"/>
      <c r="G97" s="870"/>
      <c r="H97" s="870"/>
      <c r="I97" s="870"/>
      <c r="J97" s="870"/>
      <c r="K97" s="870"/>
      <c r="L97" s="870"/>
      <c r="M97" s="870"/>
      <c r="N97" s="870"/>
    </row>
    <row r="98" spans="1:14">
      <c r="A98" s="870"/>
      <c r="B98" s="870"/>
      <c r="C98" s="870"/>
      <c r="D98" s="870"/>
      <c r="E98" s="870"/>
      <c r="F98" s="870"/>
      <c r="G98" s="870"/>
      <c r="H98" s="870"/>
      <c r="I98" s="870"/>
      <c r="J98" s="870"/>
      <c r="K98" s="870"/>
      <c r="L98" s="870"/>
      <c r="M98" s="870"/>
      <c r="N98" s="870"/>
    </row>
    <row r="99" spans="1:14">
      <c r="A99" s="870"/>
      <c r="B99" s="870"/>
      <c r="C99" s="870"/>
      <c r="D99" s="870"/>
      <c r="E99" s="870"/>
      <c r="F99" s="870"/>
      <c r="G99" s="870"/>
      <c r="H99" s="870"/>
      <c r="I99" s="870"/>
      <c r="J99" s="870"/>
      <c r="K99" s="870"/>
      <c r="L99" s="870"/>
      <c r="M99" s="870"/>
      <c r="N99" s="870"/>
    </row>
    <row r="100" spans="1:14">
      <c r="A100" s="870"/>
      <c r="B100" s="870"/>
      <c r="C100" s="870"/>
      <c r="D100" s="870"/>
      <c r="E100" s="870"/>
      <c r="F100" s="870"/>
      <c r="G100" s="870"/>
      <c r="H100" s="870"/>
      <c r="I100" s="870"/>
      <c r="J100" s="870"/>
      <c r="K100" s="870"/>
      <c r="L100" s="870"/>
      <c r="M100" s="870"/>
      <c r="N100" s="870"/>
    </row>
    <row r="101" spans="1:14">
      <c r="A101" s="870"/>
      <c r="B101" s="870"/>
      <c r="C101" s="870"/>
      <c r="D101" s="870"/>
      <c r="E101" s="870"/>
      <c r="F101" s="870"/>
      <c r="G101" s="870"/>
      <c r="H101" s="870"/>
      <c r="I101" s="870"/>
      <c r="J101" s="870"/>
      <c r="K101" s="870"/>
      <c r="L101" s="870"/>
      <c r="M101" s="870"/>
      <c r="N101" s="870"/>
    </row>
    <row r="102" spans="1:14">
      <c r="A102" s="870"/>
      <c r="B102" s="870"/>
      <c r="C102" s="870"/>
      <c r="D102" s="870"/>
      <c r="E102" s="870"/>
      <c r="F102" s="870"/>
      <c r="G102" s="870"/>
      <c r="H102" s="870"/>
      <c r="I102" s="870"/>
      <c r="J102" s="870"/>
      <c r="K102" s="870"/>
      <c r="L102" s="870"/>
      <c r="M102" s="870"/>
      <c r="N102" s="870"/>
    </row>
    <row r="103" spans="1:14">
      <c r="A103" s="870"/>
      <c r="B103" s="870"/>
      <c r="C103" s="870"/>
      <c r="D103" s="870"/>
      <c r="E103" s="870"/>
      <c r="F103" s="870"/>
      <c r="G103" s="870"/>
      <c r="H103" s="870"/>
      <c r="I103" s="870"/>
      <c r="J103" s="870"/>
      <c r="K103" s="870"/>
      <c r="L103" s="870"/>
      <c r="M103" s="870"/>
      <c r="N103" s="870"/>
    </row>
    <row r="104" spans="1:14">
      <c r="A104" s="870"/>
      <c r="B104" s="870"/>
      <c r="C104" s="870"/>
      <c r="D104" s="870"/>
      <c r="E104" s="870"/>
      <c r="F104" s="870"/>
      <c r="G104" s="870"/>
      <c r="H104" s="870"/>
      <c r="I104" s="870"/>
      <c r="J104" s="870"/>
      <c r="K104" s="870"/>
      <c r="L104" s="870"/>
      <c r="M104" s="870"/>
      <c r="N104" s="870"/>
    </row>
    <row r="105" spans="1:14">
      <c r="A105" s="870"/>
      <c r="B105" s="870"/>
      <c r="C105" s="870"/>
      <c r="D105" s="870"/>
      <c r="E105" s="870"/>
      <c r="F105" s="870"/>
      <c r="G105" s="870"/>
      <c r="H105" s="870"/>
      <c r="I105" s="870"/>
      <c r="J105" s="870"/>
      <c r="K105" s="870"/>
      <c r="L105" s="870"/>
      <c r="M105" s="870"/>
      <c r="N105" s="870"/>
    </row>
    <row r="106" spans="1:14">
      <c r="A106" s="870"/>
      <c r="B106" s="870"/>
      <c r="C106" s="870"/>
      <c r="D106" s="870"/>
      <c r="E106" s="870"/>
      <c r="F106" s="870"/>
      <c r="G106" s="870"/>
      <c r="H106" s="870"/>
      <c r="I106" s="870"/>
      <c r="J106" s="870"/>
      <c r="K106" s="870"/>
      <c r="L106" s="870"/>
      <c r="M106" s="870"/>
      <c r="N106" s="870"/>
    </row>
    <row r="107" spans="1:14">
      <c r="A107" s="870"/>
      <c r="B107" s="870"/>
      <c r="C107" s="870"/>
      <c r="D107" s="870"/>
      <c r="E107" s="870"/>
      <c r="F107" s="870"/>
      <c r="G107" s="870"/>
      <c r="H107" s="870"/>
      <c r="I107" s="870"/>
      <c r="J107" s="870"/>
      <c r="K107" s="870"/>
      <c r="L107" s="870"/>
      <c r="M107" s="870"/>
      <c r="N107" s="870"/>
    </row>
    <row r="108" spans="1:14">
      <c r="A108" s="870"/>
      <c r="B108" s="870"/>
      <c r="C108" s="870"/>
      <c r="D108" s="870"/>
      <c r="E108" s="870"/>
      <c r="F108" s="870"/>
      <c r="G108" s="870"/>
      <c r="H108" s="870"/>
      <c r="I108" s="870"/>
      <c r="J108" s="870"/>
      <c r="K108" s="870"/>
      <c r="L108" s="870"/>
      <c r="M108" s="870"/>
      <c r="N108" s="870"/>
    </row>
    <row r="109" spans="1:14">
      <c r="A109" s="870"/>
      <c r="B109" s="870"/>
      <c r="C109" s="870"/>
      <c r="D109" s="870"/>
      <c r="E109" s="870"/>
      <c r="F109" s="870"/>
      <c r="G109" s="870"/>
      <c r="H109" s="870"/>
      <c r="I109" s="870"/>
      <c r="J109" s="870"/>
      <c r="K109" s="870"/>
      <c r="L109" s="870"/>
      <c r="M109" s="870"/>
      <c r="N109" s="870"/>
    </row>
    <row r="110" spans="1:14">
      <c r="A110" s="870"/>
      <c r="B110" s="870"/>
      <c r="C110" s="870"/>
      <c r="D110" s="870"/>
      <c r="E110" s="870"/>
      <c r="F110" s="870"/>
      <c r="G110" s="870"/>
      <c r="H110" s="870"/>
      <c r="I110" s="870"/>
      <c r="J110" s="870"/>
      <c r="K110" s="870"/>
      <c r="L110" s="870"/>
      <c r="M110" s="870"/>
      <c r="N110" s="870"/>
    </row>
    <row r="111" spans="1:14">
      <c r="A111" s="870"/>
      <c r="B111" s="870"/>
      <c r="C111" s="870"/>
      <c r="D111" s="870"/>
      <c r="E111" s="870"/>
      <c r="F111" s="870"/>
      <c r="G111" s="870"/>
      <c r="H111" s="870"/>
      <c r="I111" s="870"/>
      <c r="J111" s="870"/>
      <c r="K111" s="870"/>
      <c r="L111" s="870"/>
      <c r="M111" s="870"/>
      <c r="N111" s="870"/>
    </row>
    <row r="112" spans="1:14">
      <c r="A112" s="870"/>
      <c r="B112" s="870"/>
      <c r="C112" s="870"/>
      <c r="D112" s="870"/>
      <c r="E112" s="870"/>
      <c r="F112" s="870"/>
      <c r="G112" s="870"/>
      <c r="H112" s="870"/>
      <c r="I112" s="870"/>
      <c r="J112" s="870"/>
      <c r="K112" s="870"/>
      <c r="L112" s="870"/>
      <c r="M112" s="870"/>
      <c r="N112" s="870"/>
    </row>
    <row r="113" spans="1:14">
      <c r="A113" s="870"/>
      <c r="B113" s="870"/>
      <c r="C113" s="870"/>
      <c r="D113" s="870"/>
      <c r="E113" s="870"/>
      <c r="F113" s="870"/>
      <c r="G113" s="870"/>
      <c r="H113" s="870"/>
      <c r="I113" s="870"/>
      <c r="J113" s="870"/>
      <c r="K113" s="870"/>
      <c r="L113" s="870"/>
      <c r="M113" s="870"/>
      <c r="N113" s="870"/>
    </row>
    <row r="114" spans="1:14">
      <c r="A114" s="870"/>
      <c r="B114" s="870"/>
      <c r="C114" s="870"/>
      <c r="D114" s="870"/>
      <c r="E114" s="870"/>
      <c r="F114" s="870"/>
      <c r="G114" s="870"/>
      <c r="H114" s="870"/>
      <c r="I114" s="870"/>
      <c r="J114" s="870"/>
      <c r="K114" s="870"/>
      <c r="L114" s="870"/>
      <c r="M114" s="870"/>
      <c r="N114" s="870"/>
    </row>
    <row r="115" spans="1:14">
      <c r="A115" s="870"/>
      <c r="B115" s="870"/>
      <c r="C115" s="870"/>
      <c r="D115" s="870"/>
      <c r="E115" s="870"/>
      <c r="F115" s="870"/>
      <c r="G115" s="870"/>
      <c r="H115" s="870"/>
      <c r="I115" s="870"/>
      <c r="J115" s="870"/>
      <c r="K115" s="870"/>
      <c r="L115" s="870"/>
      <c r="M115" s="870"/>
      <c r="N115" s="870"/>
    </row>
    <row r="116" spans="1:14">
      <c r="A116" s="870"/>
      <c r="B116" s="870"/>
      <c r="C116" s="870"/>
      <c r="D116" s="870"/>
      <c r="E116" s="870"/>
      <c r="F116" s="870"/>
      <c r="G116" s="870"/>
      <c r="H116" s="870"/>
      <c r="I116" s="870"/>
      <c r="J116" s="870"/>
      <c r="K116" s="870"/>
      <c r="L116" s="870"/>
      <c r="M116" s="870"/>
      <c r="N116" s="870"/>
    </row>
    <row r="117" spans="1:14">
      <c r="A117" s="870"/>
      <c r="B117" s="870"/>
      <c r="C117" s="870"/>
      <c r="D117" s="870"/>
      <c r="E117" s="870"/>
      <c r="F117" s="870"/>
      <c r="G117" s="870"/>
      <c r="H117" s="870"/>
      <c r="I117" s="870"/>
      <c r="J117" s="870"/>
      <c r="K117" s="870"/>
      <c r="L117" s="870"/>
      <c r="M117" s="870"/>
      <c r="N117" s="870"/>
    </row>
    <row r="118" spans="1:14">
      <c r="A118" s="870"/>
      <c r="B118" s="870"/>
      <c r="C118" s="870"/>
      <c r="D118" s="870"/>
      <c r="E118" s="870"/>
      <c r="F118" s="870"/>
      <c r="G118" s="870"/>
      <c r="H118" s="870"/>
      <c r="I118" s="870"/>
      <c r="J118" s="870"/>
      <c r="K118" s="870"/>
      <c r="L118" s="870"/>
      <c r="M118" s="870"/>
      <c r="N118" s="870"/>
    </row>
    <row r="119" spans="1:14">
      <c r="A119" s="870"/>
      <c r="B119" s="870"/>
      <c r="C119" s="870"/>
      <c r="D119" s="870"/>
      <c r="E119" s="870"/>
      <c r="F119" s="870"/>
      <c r="G119" s="870"/>
      <c r="H119" s="870"/>
      <c r="I119" s="870"/>
      <c r="J119" s="870"/>
      <c r="K119" s="870"/>
      <c r="L119" s="870"/>
      <c r="M119" s="870"/>
      <c r="N119" s="870"/>
    </row>
    <row r="120" spans="1:14">
      <c r="A120" s="870"/>
      <c r="B120" s="870"/>
      <c r="C120" s="870"/>
      <c r="D120" s="870"/>
      <c r="E120" s="870"/>
      <c r="F120" s="870"/>
      <c r="G120" s="870"/>
      <c r="H120" s="870"/>
      <c r="I120" s="870"/>
      <c r="J120" s="870"/>
      <c r="K120" s="870"/>
      <c r="L120" s="870"/>
      <c r="M120" s="870"/>
      <c r="N120" s="870"/>
    </row>
    <row r="121" spans="1:14">
      <c r="A121" s="870"/>
      <c r="B121" s="870"/>
      <c r="C121" s="870"/>
      <c r="D121" s="870"/>
      <c r="E121" s="870"/>
      <c r="F121" s="870"/>
      <c r="G121" s="870"/>
      <c r="H121" s="870"/>
      <c r="I121" s="870"/>
      <c r="J121" s="870"/>
      <c r="K121" s="870"/>
      <c r="L121" s="870"/>
      <c r="M121" s="870"/>
      <c r="N121" s="870"/>
    </row>
    <row r="122" spans="1:14">
      <c r="A122" s="870"/>
      <c r="B122" s="870"/>
      <c r="C122" s="870"/>
      <c r="D122" s="870"/>
      <c r="E122" s="870"/>
      <c r="F122" s="870"/>
      <c r="G122" s="870"/>
      <c r="H122" s="870"/>
      <c r="I122" s="870"/>
      <c r="J122" s="870"/>
      <c r="K122" s="870"/>
      <c r="L122" s="870"/>
      <c r="M122" s="870"/>
      <c r="N122" s="870"/>
    </row>
    <row r="123" spans="1:14">
      <c r="A123" s="870"/>
      <c r="B123" s="870"/>
      <c r="C123" s="870"/>
      <c r="D123" s="870"/>
      <c r="E123" s="870"/>
      <c r="F123" s="870"/>
      <c r="G123" s="870"/>
      <c r="H123" s="870"/>
      <c r="I123" s="870"/>
      <c r="J123" s="870"/>
      <c r="K123" s="870"/>
      <c r="L123" s="870"/>
      <c r="M123" s="870"/>
      <c r="N123" s="870"/>
    </row>
    <row r="124" spans="1:14">
      <c r="A124" s="870"/>
      <c r="B124" s="870"/>
      <c r="C124" s="870"/>
      <c r="D124" s="870"/>
      <c r="E124" s="870"/>
      <c r="F124" s="870"/>
      <c r="G124" s="870"/>
      <c r="H124" s="870"/>
      <c r="I124" s="870"/>
      <c r="J124" s="870"/>
      <c r="K124" s="870"/>
      <c r="L124" s="870"/>
      <c r="M124" s="870"/>
      <c r="N124" s="870"/>
    </row>
    <row r="125" spans="1:14">
      <c r="A125" s="870"/>
      <c r="B125" s="870"/>
      <c r="C125" s="870"/>
      <c r="D125" s="870"/>
      <c r="E125" s="870"/>
      <c r="F125" s="870"/>
      <c r="G125" s="870"/>
      <c r="H125" s="870"/>
      <c r="I125" s="870"/>
      <c r="J125" s="870"/>
      <c r="K125" s="870"/>
      <c r="L125" s="870"/>
      <c r="M125" s="870"/>
      <c r="N125" s="870"/>
    </row>
    <row r="126" spans="1:14">
      <c r="A126" s="870"/>
      <c r="B126" s="870"/>
      <c r="C126" s="870"/>
      <c r="D126" s="870"/>
      <c r="E126" s="870"/>
      <c r="F126" s="870"/>
      <c r="G126" s="870"/>
      <c r="H126" s="870"/>
      <c r="I126" s="870"/>
      <c r="J126" s="870"/>
      <c r="K126" s="870"/>
      <c r="L126" s="870"/>
      <c r="M126" s="870"/>
      <c r="N126" s="870"/>
    </row>
    <row r="127" spans="1:14">
      <c r="A127" s="870"/>
      <c r="B127" s="870"/>
      <c r="C127" s="870"/>
      <c r="D127" s="870"/>
      <c r="E127" s="870"/>
      <c r="F127" s="870"/>
      <c r="G127" s="870"/>
      <c r="H127" s="870"/>
      <c r="I127" s="870"/>
      <c r="J127" s="870"/>
      <c r="K127" s="870"/>
      <c r="L127" s="870"/>
      <c r="M127" s="870"/>
      <c r="N127" s="870"/>
    </row>
    <row r="128" spans="1:14">
      <c r="A128" s="870"/>
      <c r="B128" s="870"/>
      <c r="C128" s="870"/>
      <c r="D128" s="870"/>
      <c r="E128" s="870"/>
      <c r="F128" s="870"/>
      <c r="G128" s="870"/>
      <c r="H128" s="870"/>
      <c r="I128" s="870"/>
      <c r="J128" s="870"/>
      <c r="K128" s="870"/>
      <c r="L128" s="870"/>
      <c r="M128" s="870"/>
      <c r="N128" s="870"/>
    </row>
    <row r="129" spans="1:14">
      <c r="A129" s="870"/>
      <c r="B129" s="870"/>
      <c r="C129" s="870"/>
      <c r="D129" s="870"/>
      <c r="E129" s="870"/>
      <c r="F129" s="870"/>
      <c r="G129" s="870"/>
      <c r="H129" s="870"/>
      <c r="I129" s="870"/>
      <c r="J129" s="870"/>
      <c r="K129" s="870"/>
      <c r="L129" s="870"/>
      <c r="M129" s="870"/>
      <c r="N129" s="870"/>
    </row>
    <row r="130" spans="1:14">
      <c r="A130" s="870"/>
      <c r="B130" s="870"/>
      <c r="C130" s="870"/>
      <c r="D130" s="870"/>
      <c r="E130" s="870"/>
      <c r="F130" s="870"/>
      <c r="G130" s="870"/>
      <c r="H130" s="870"/>
      <c r="I130" s="870"/>
      <c r="J130" s="870"/>
      <c r="K130" s="870"/>
      <c r="L130" s="870"/>
      <c r="M130" s="870"/>
      <c r="N130" s="870"/>
    </row>
    <row r="131" spans="1:14">
      <c r="A131" s="870"/>
      <c r="B131" s="870"/>
      <c r="C131" s="870"/>
      <c r="D131" s="870"/>
      <c r="E131" s="870"/>
      <c r="F131" s="870"/>
      <c r="G131" s="870"/>
      <c r="H131" s="870"/>
      <c r="I131" s="870"/>
      <c r="J131" s="870"/>
      <c r="K131" s="870"/>
      <c r="L131" s="870"/>
      <c r="M131" s="870"/>
      <c r="N131" s="870"/>
    </row>
    <row r="132" spans="1:14">
      <c r="A132" s="870"/>
      <c r="B132" s="870"/>
      <c r="C132" s="870"/>
      <c r="D132" s="870"/>
      <c r="E132" s="870"/>
      <c r="F132" s="870"/>
      <c r="G132" s="870"/>
      <c r="H132" s="870"/>
      <c r="I132" s="870"/>
      <c r="J132" s="870"/>
      <c r="K132" s="870"/>
      <c r="L132" s="870"/>
      <c r="M132" s="870"/>
      <c r="N132" s="870"/>
    </row>
    <row r="133" spans="1:14">
      <c r="A133" s="870"/>
      <c r="B133" s="870"/>
      <c r="C133" s="870"/>
      <c r="D133" s="870"/>
      <c r="E133" s="870"/>
      <c r="F133" s="870"/>
      <c r="G133" s="870"/>
      <c r="H133" s="870"/>
      <c r="I133" s="870"/>
      <c r="J133" s="870"/>
      <c r="K133" s="870"/>
      <c r="L133" s="870"/>
      <c r="M133" s="870"/>
      <c r="N133" s="870"/>
    </row>
    <row r="134" spans="1:14">
      <c r="A134" s="870"/>
      <c r="B134" s="870"/>
      <c r="C134" s="870"/>
      <c r="D134" s="870"/>
      <c r="E134" s="870"/>
      <c r="F134" s="870"/>
      <c r="G134" s="870"/>
      <c r="H134" s="870"/>
      <c r="I134" s="870"/>
      <c r="J134" s="870"/>
      <c r="K134" s="870"/>
      <c r="L134" s="870"/>
      <c r="M134" s="870"/>
      <c r="N134" s="870"/>
    </row>
    <row r="135" spans="1:14">
      <c r="A135" s="870"/>
      <c r="B135" s="870"/>
      <c r="C135" s="870"/>
      <c r="D135" s="870"/>
      <c r="E135" s="870"/>
      <c r="F135" s="870"/>
      <c r="G135" s="870"/>
      <c r="H135" s="870"/>
      <c r="I135" s="870"/>
      <c r="J135" s="870"/>
      <c r="K135" s="870"/>
      <c r="L135" s="870"/>
      <c r="M135" s="870"/>
      <c r="N135" s="870"/>
    </row>
    <row r="136" spans="1:14">
      <c r="A136" s="870"/>
      <c r="B136" s="870"/>
      <c r="C136" s="870"/>
      <c r="D136" s="870"/>
      <c r="E136" s="870"/>
      <c r="F136" s="870"/>
      <c r="G136" s="870"/>
      <c r="H136" s="870"/>
      <c r="I136" s="870"/>
      <c r="J136" s="870"/>
      <c r="K136" s="870"/>
      <c r="L136" s="870"/>
      <c r="M136" s="870"/>
      <c r="N136" s="870"/>
    </row>
    <row r="137" spans="1:14">
      <c r="A137" s="870"/>
      <c r="B137" s="870"/>
      <c r="C137" s="870"/>
      <c r="D137" s="870"/>
      <c r="E137" s="870"/>
      <c r="F137" s="870"/>
      <c r="G137" s="870"/>
      <c r="H137" s="870"/>
      <c r="I137" s="870"/>
      <c r="J137" s="870"/>
      <c r="K137" s="870"/>
      <c r="L137" s="870"/>
      <c r="M137" s="870"/>
      <c r="N137" s="870"/>
    </row>
    <row r="138" spans="1:14">
      <c r="A138" s="870"/>
      <c r="B138" s="870"/>
      <c r="C138" s="870"/>
      <c r="D138" s="870"/>
      <c r="E138" s="870"/>
      <c r="F138" s="870"/>
      <c r="G138" s="870"/>
      <c r="H138" s="870"/>
      <c r="I138" s="870"/>
      <c r="J138" s="870"/>
      <c r="K138" s="870"/>
      <c r="L138" s="870"/>
      <c r="M138" s="870"/>
      <c r="N138" s="870"/>
    </row>
    <row r="139" spans="1:14">
      <c r="A139" s="870"/>
      <c r="B139" s="870"/>
      <c r="C139" s="870"/>
      <c r="D139" s="870"/>
      <c r="E139" s="870"/>
      <c r="F139" s="870"/>
      <c r="G139" s="870"/>
      <c r="H139" s="870"/>
      <c r="I139" s="870"/>
      <c r="J139" s="870"/>
      <c r="K139" s="870"/>
      <c r="L139" s="870"/>
      <c r="M139" s="870"/>
      <c r="N139" s="870"/>
    </row>
    <row r="140" spans="1:14">
      <c r="A140" s="870"/>
      <c r="B140" s="870"/>
      <c r="C140" s="870"/>
      <c r="D140" s="870"/>
      <c r="E140" s="870"/>
      <c r="F140" s="870"/>
      <c r="G140" s="870"/>
      <c r="H140" s="870"/>
      <c r="I140" s="870"/>
      <c r="J140" s="870"/>
      <c r="K140" s="870"/>
      <c r="L140" s="870"/>
      <c r="M140" s="870"/>
      <c r="N140" s="870"/>
    </row>
    <row r="141" spans="1:14">
      <c r="A141" s="870"/>
      <c r="B141" s="870"/>
      <c r="C141" s="870"/>
      <c r="D141" s="870"/>
      <c r="E141" s="870"/>
      <c r="F141" s="870"/>
      <c r="G141" s="870"/>
      <c r="H141" s="870"/>
      <c r="I141" s="870"/>
      <c r="J141" s="870"/>
      <c r="K141" s="870"/>
      <c r="L141" s="870"/>
      <c r="M141" s="870"/>
      <c r="N141" s="870"/>
    </row>
    <row r="142" spans="1:14">
      <c r="A142" s="870"/>
      <c r="B142" s="870"/>
      <c r="C142" s="870"/>
      <c r="D142" s="870"/>
      <c r="E142" s="870"/>
      <c r="F142" s="870"/>
      <c r="G142" s="870"/>
      <c r="H142" s="870"/>
      <c r="I142" s="870"/>
      <c r="J142" s="870"/>
      <c r="K142" s="870"/>
      <c r="L142" s="870"/>
      <c r="M142" s="870"/>
      <c r="N142" s="870"/>
    </row>
    <row r="143" spans="1:14">
      <c r="A143" s="870"/>
      <c r="B143" s="870"/>
      <c r="C143" s="870"/>
      <c r="D143" s="870"/>
      <c r="E143" s="870"/>
      <c r="F143" s="870"/>
      <c r="G143" s="870"/>
      <c r="H143" s="870"/>
      <c r="I143" s="870"/>
      <c r="J143" s="870"/>
      <c r="K143" s="870"/>
      <c r="L143" s="870"/>
      <c r="M143" s="870"/>
      <c r="N143" s="870"/>
    </row>
    <row r="144" spans="1:14">
      <c r="A144" s="870"/>
      <c r="B144" s="870"/>
      <c r="C144" s="870"/>
      <c r="D144" s="870"/>
      <c r="E144" s="870"/>
      <c r="F144" s="870"/>
      <c r="G144" s="870"/>
      <c r="H144" s="870"/>
      <c r="I144" s="870"/>
      <c r="J144" s="870"/>
      <c r="K144" s="870"/>
      <c r="L144" s="870"/>
      <c r="M144" s="870"/>
      <c r="N144" s="870"/>
    </row>
    <row r="145" spans="1:14">
      <c r="A145" s="870"/>
      <c r="B145" s="870"/>
      <c r="C145" s="870"/>
      <c r="D145" s="870"/>
      <c r="E145" s="870"/>
      <c r="F145" s="870"/>
      <c r="G145" s="870"/>
      <c r="H145" s="870"/>
      <c r="I145" s="870"/>
      <c r="J145" s="870"/>
      <c r="K145" s="870"/>
      <c r="L145" s="870"/>
      <c r="M145" s="870"/>
      <c r="N145" s="870"/>
    </row>
    <row r="146" spans="1:14">
      <c r="A146" s="870"/>
      <c r="B146" s="870"/>
      <c r="C146" s="870"/>
      <c r="D146" s="870"/>
      <c r="E146" s="870"/>
      <c r="F146" s="870"/>
      <c r="G146" s="870"/>
      <c r="H146" s="870"/>
      <c r="I146" s="870"/>
      <c r="J146" s="870"/>
      <c r="K146" s="870"/>
      <c r="L146" s="870"/>
      <c r="M146" s="870"/>
      <c r="N146" s="870"/>
    </row>
    <row r="147" spans="1:14">
      <c r="A147" s="870"/>
      <c r="B147" s="870"/>
      <c r="C147" s="870"/>
      <c r="D147" s="870"/>
      <c r="E147" s="870"/>
      <c r="F147" s="870"/>
      <c r="G147" s="870"/>
      <c r="H147" s="870"/>
      <c r="I147" s="870"/>
      <c r="J147" s="870"/>
      <c r="K147" s="870"/>
      <c r="L147" s="870"/>
      <c r="M147" s="870"/>
      <c r="N147" s="870"/>
    </row>
    <row r="148" spans="1:14">
      <c r="A148" s="870"/>
      <c r="B148" s="870"/>
      <c r="C148" s="870"/>
      <c r="D148" s="870"/>
      <c r="E148" s="870"/>
      <c r="F148" s="870"/>
      <c r="G148" s="870"/>
      <c r="H148" s="870"/>
      <c r="I148" s="870"/>
      <c r="J148" s="870"/>
      <c r="K148" s="870"/>
      <c r="L148" s="870"/>
      <c r="M148" s="870"/>
      <c r="N148" s="870"/>
    </row>
    <row r="149" spans="1:14">
      <c r="A149" s="870"/>
      <c r="B149" s="870"/>
      <c r="C149" s="870"/>
      <c r="D149" s="870"/>
      <c r="E149" s="870"/>
      <c r="F149" s="870"/>
      <c r="G149" s="870"/>
      <c r="H149" s="870"/>
      <c r="I149" s="870"/>
      <c r="J149" s="870"/>
      <c r="K149" s="870"/>
      <c r="L149" s="870"/>
      <c r="M149" s="870"/>
      <c r="N149" s="870"/>
    </row>
    <row r="150" spans="1:14">
      <c r="A150" s="870"/>
      <c r="B150" s="870"/>
      <c r="C150" s="870"/>
      <c r="D150" s="870"/>
      <c r="E150" s="870"/>
      <c r="F150" s="870"/>
      <c r="G150" s="870"/>
      <c r="H150" s="870"/>
      <c r="I150" s="870"/>
      <c r="J150" s="870"/>
      <c r="K150" s="870"/>
      <c r="L150" s="870"/>
      <c r="M150" s="870"/>
      <c r="N150" s="870"/>
    </row>
    <row r="151" spans="1:14">
      <c r="A151" s="870"/>
      <c r="B151" s="870"/>
      <c r="C151" s="870"/>
      <c r="D151" s="870"/>
      <c r="E151" s="870"/>
      <c r="F151" s="870"/>
      <c r="G151" s="870"/>
      <c r="H151" s="870"/>
      <c r="I151" s="870"/>
      <c r="J151" s="870"/>
      <c r="K151" s="870"/>
      <c r="L151" s="870"/>
      <c r="M151" s="870"/>
      <c r="N151" s="870"/>
    </row>
    <row r="152" spans="1:14">
      <c r="A152" s="870"/>
      <c r="B152" s="870"/>
      <c r="C152" s="870"/>
      <c r="D152" s="870"/>
      <c r="E152" s="870"/>
      <c r="F152" s="870"/>
      <c r="G152" s="870"/>
      <c r="H152" s="870"/>
      <c r="I152" s="870"/>
      <c r="J152" s="870"/>
      <c r="K152" s="870"/>
      <c r="L152" s="870"/>
      <c r="M152" s="870"/>
      <c r="N152" s="870"/>
    </row>
    <row r="153" spans="1:14">
      <c r="A153" s="870"/>
      <c r="B153" s="870"/>
      <c r="C153" s="870"/>
      <c r="D153" s="870"/>
      <c r="E153" s="870"/>
      <c r="F153" s="870"/>
      <c r="G153" s="870"/>
      <c r="H153" s="870"/>
      <c r="I153" s="870"/>
      <c r="J153" s="870"/>
      <c r="K153" s="870"/>
      <c r="L153" s="870"/>
      <c r="M153" s="870"/>
      <c r="N153" s="870"/>
    </row>
    <row r="154" spans="1:14">
      <c r="A154" s="870"/>
      <c r="B154" s="870"/>
      <c r="C154" s="870"/>
      <c r="D154" s="870"/>
      <c r="E154" s="870"/>
      <c r="F154" s="870"/>
      <c r="G154" s="870"/>
      <c r="H154" s="870"/>
      <c r="I154" s="870"/>
      <c r="J154" s="870"/>
      <c r="K154" s="870"/>
      <c r="L154" s="870"/>
      <c r="M154" s="870"/>
      <c r="N154" s="870"/>
    </row>
    <row r="155" spans="1:14">
      <c r="A155" s="870"/>
      <c r="B155" s="870"/>
      <c r="C155" s="870"/>
      <c r="D155" s="870"/>
      <c r="E155" s="870"/>
      <c r="F155" s="870"/>
      <c r="G155" s="870"/>
      <c r="H155" s="870"/>
      <c r="I155" s="870"/>
      <c r="J155" s="870"/>
      <c r="K155" s="870"/>
      <c r="L155" s="870"/>
      <c r="M155" s="870"/>
      <c r="N155" s="870"/>
    </row>
    <row r="156" spans="1:14">
      <c r="A156" s="870"/>
      <c r="B156" s="870"/>
      <c r="C156" s="870"/>
      <c r="D156" s="870"/>
      <c r="E156" s="870"/>
      <c r="F156" s="870"/>
      <c r="G156" s="870"/>
      <c r="H156" s="870"/>
      <c r="I156" s="870"/>
      <c r="J156" s="870"/>
      <c r="K156" s="870"/>
      <c r="L156" s="870"/>
      <c r="M156" s="870"/>
      <c r="N156" s="870"/>
    </row>
    <row r="157" spans="1:14">
      <c r="A157" s="870"/>
      <c r="B157" s="870"/>
      <c r="C157" s="870"/>
      <c r="D157" s="870"/>
      <c r="E157" s="870"/>
      <c r="F157" s="870"/>
      <c r="G157" s="870"/>
      <c r="H157" s="870"/>
      <c r="I157" s="870"/>
      <c r="J157" s="870"/>
      <c r="K157" s="870"/>
      <c r="L157" s="870"/>
      <c r="M157" s="870"/>
      <c r="N157" s="870"/>
    </row>
    <row r="158" spans="1:14">
      <c r="A158" s="870"/>
      <c r="B158" s="870"/>
      <c r="C158" s="870"/>
      <c r="D158" s="870"/>
      <c r="E158" s="870"/>
      <c r="F158" s="870"/>
      <c r="G158" s="870"/>
      <c r="H158" s="870"/>
      <c r="I158" s="870"/>
      <c r="J158" s="870"/>
      <c r="K158" s="870"/>
      <c r="L158" s="870"/>
      <c r="M158" s="870"/>
      <c r="N158" s="870"/>
    </row>
    <row r="159" spans="1:14">
      <c r="A159" s="870"/>
      <c r="B159" s="870"/>
      <c r="C159" s="870"/>
      <c r="D159" s="870"/>
      <c r="E159" s="870"/>
      <c r="F159" s="870"/>
      <c r="G159" s="870"/>
      <c r="H159" s="870"/>
      <c r="I159" s="870"/>
      <c r="J159" s="870"/>
      <c r="K159" s="870"/>
      <c r="L159" s="870"/>
      <c r="M159" s="870"/>
      <c r="N159" s="870"/>
    </row>
    <row r="160" spans="1:14">
      <c r="A160" s="870"/>
      <c r="B160" s="870"/>
      <c r="C160" s="870"/>
      <c r="D160" s="870"/>
      <c r="E160" s="870"/>
      <c r="F160" s="870"/>
      <c r="G160" s="870"/>
      <c r="H160" s="870"/>
      <c r="I160" s="870"/>
      <c r="J160" s="870"/>
      <c r="K160" s="870"/>
      <c r="L160" s="870"/>
      <c r="M160" s="870"/>
      <c r="N160" s="870"/>
    </row>
    <row r="161" spans="1:14">
      <c r="A161" s="870"/>
      <c r="B161" s="870"/>
      <c r="C161" s="870"/>
      <c r="D161" s="870"/>
      <c r="E161" s="870"/>
      <c r="F161" s="870"/>
      <c r="G161" s="870"/>
      <c r="H161" s="870"/>
      <c r="I161" s="870"/>
      <c r="J161" s="870"/>
      <c r="K161" s="870"/>
      <c r="L161" s="870"/>
      <c r="M161" s="870"/>
      <c r="N161" s="870"/>
    </row>
    <row r="162" spans="1:14">
      <c r="A162" s="870"/>
      <c r="B162" s="870"/>
      <c r="C162" s="870"/>
      <c r="D162" s="870"/>
      <c r="E162" s="870"/>
      <c r="F162" s="870"/>
      <c r="G162" s="870"/>
      <c r="H162" s="870"/>
      <c r="I162" s="870"/>
      <c r="J162" s="870"/>
      <c r="K162" s="870"/>
      <c r="L162" s="870"/>
      <c r="M162" s="870"/>
      <c r="N162" s="870"/>
    </row>
    <row r="163" spans="1:14">
      <c r="A163" s="870"/>
      <c r="B163" s="870"/>
      <c r="C163" s="870"/>
      <c r="D163" s="870"/>
      <c r="E163" s="870"/>
      <c r="F163" s="870"/>
      <c r="G163" s="870"/>
      <c r="H163" s="870"/>
      <c r="I163" s="870"/>
      <c r="J163" s="870"/>
      <c r="K163" s="870"/>
      <c r="L163" s="870"/>
      <c r="M163" s="870"/>
      <c r="N163" s="870"/>
    </row>
    <row r="164" spans="1:14">
      <c r="A164" s="870"/>
      <c r="B164" s="870"/>
      <c r="C164" s="870"/>
      <c r="D164" s="870"/>
      <c r="E164" s="870"/>
      <c r="F164" s="870"/>
      <c r="G164" s="870"/>
      <c r="H164" s="870"/>
      <c r="I164" s="870"/>
      <c r="J164" s="870"/>
      <c r="K164" s="870"/>
      <c r="L164" s="870"/>
      <c r="M164" s="870"/>
      <c r="N164" s="870"/>
    </row>
    <row r="165" spans="1:14">
      <c r="A165" s="870"/>
      <c r="B165" s="870"/>
      <c r="C165" s="870"/>
      <c r="D165" s="870"/>
      <c r="E165" s="870"/>
      <c r="F165" s="870"/>
      <c r="G165" s="870"/>
      <c r="H165" s="870"/>
      <c r="I165" s="870"/>
      <c r="J165" s="870"/>
      <c r="K165" s="870"/>
      <c r="L165" s="870"/>
      <c r="M165" s="870"/>
      <c r="N165" s="870"/>
    </row>
    <row r="166" spans="1:14">
      <c r="A166" s="870"/>
      <c r="B166" s="870"/>
      <c r="C166" s="870"/>
      <c r="D166" s="870"/>
      <c r="E166" s="870"/>
      <c r="F166" s="870"/>
      <c r="G166" s="870"/>
      <c r="H166" s="870"/>
      <c r="I166" s="870"/>
      <c r="J166" s="870"/>
      <c r="K166" s="870"/>
      <c r="L166" s="870"/>
      <c r="M166" s="870"/>
      <c r="N166" s="870"/>
    </row>
    <row r="167" spans="1:14">
      <c r="A167" s="870"/>
      <c r="B167" s="870"/>
      <c r="C167" s="870"/>
      <c r="D167" s="870"/>
      <c r="E167" s="870"/>
      <c r="F167" s="870"/>
      <c r="G167" s="870"/>
      <c r="H167" s="870"/>
      <c r="I167" s="870"/>
      <c r="J167" s="870"/>
      <c r="K167" s="870"/>
      <c r="L167" s="870"/>
      <c r="M167" s="870"/>
      <c r="N167" s="870"/>
    </row>
    <row r="168" spans="1:14">
      <c r="A168" s="870"/>
      <c r="B168" s="870"/>
      <c r="C168" s="870"/>
      <c r="D168" s="870"/>
      <c r="E168" s="870"/>
      <c r="F168" s="870"/>
      <c r="G168" s="870"/>
      <c r="H168" s="870"/>
      <c r="I168" s="870"/>
      <c r="J168" s="870"/>
      <c r="K168" s="870"/>
      <c r="L168" s="870"/>
      <c r="M168" s="870"/>
      <c r="N168" s="870"/>
    </row>
    <row r="169" spans="1:14">
      <c r="A169" s="870"/>
      <c r="B169" s="870"/>
      <c r="C169" s="870"/>
      <c r="D169" s="870"/>
      <c r="E169" s="870"/>
      <c r="F169" s="870"/>
      <c r="G169" s="870"/>
      <c r="H169" s="870"/>
      <c r="I169" s="870"/>
      <c r="J169" s="870"/>
      <c r="K169" s="870"/>
      <c r="L169" s="870"/>
      <c r="M169" s="870"/>
      <c r="N169" s="870"/>
    </row>
    <row r="170" spans="1:14">
      <c r="A170" s="870"/>
      <c r="B170" s="870"/>
      <c r="C170" s="870"/>
      <c r="D170" s="870"/>
      <c r="E170" s="870"/>
      <c r="F170" s="870"/>
      <c r="G170" s="870"/>
      <c r="H170" s="870"/>
      <c r="I170" s="870"/>
      <c r="J170" s="870"/>
      <c r="K170" s="870"/>
      <c r="L170" s="870"/>
      <c r="M170" s="870"/>
      <c r="N170" s="870"/>
    </row>
    <row r="171" spans="1:14">
      <c r="A171" s="870"/>
      <c r="B171" s="870"/>
      <c r="C171" s="870"/>
      <c r="D171" s="870"/>
      <c r="E171" s="870"/>
      <c r="F171" s="870"/>
      <c r="G171" s="870"/>
      <c r="H171" s="870"/>
      <c r="I171" s="870"/>
      <c r="J171" s="870"/>
      <c r="K171" s="870"/>
      <c r="L171" s="870"/>
      <c r="M171" s="870"/>
      <c r="N171" s="870"/>
    </row>
    <row r="172" spans="1:14">
      <c r="A172" s="870"/>
      <c r="B172" s="870"/>
      <c r="C172" s="870"/>
      <c r="D172" s="870"/>
      <c r="E172" s="870"/>
      <c r="F172" s="870"/>
      <c r="G172" s="870"/>
      <c r="H172" s="870"/>
      <c r="I172" s="870"/>
      <c r="J172" s="870"/>
      <c r="K172" s="870"/>
      <c r="L172" s="870"/>
      <c r="M172" s="870"/>
      <c r="N172" s="870"/>
    </row>
    <row r="173" spans="1:14">
      <c r="A173" s="870"/>
      <c r="B173" s="870"/>
      <c r="C173" s="870"/>
      <c r="D173" s="870"/>
      <c r="E173" s="870"/>
      <c r="F173" s="870"/>
      <c r="G173" s="870"/>
      <c r="H173" s="870"/>
      <c r="I173" s="870"/>
      <c r="J173" s="870"/>
      <c r="K173" s="870"/>
      <c r="L173" s="870"/>
      <c r="M173" s="870"/>
      <c r="N173" s="870"/>
    </row>
    <row r="174" spans="1:14">
      <c r="A174" s="870"/>
      <c r="B174" s="870"/>
      <c r="C174" s="870"/>
      <c r="D174" s="870"/>
      <c r="E174" s="870"/>
      <c r="F174" s="870"/>
      <c r="G174" s="870"/>
      <c r="H174" s="870"/>
      <c r="I174" s="870"/>
      <c r="J174" s="870"/>
      <c r="K174" s="870"/>
      <c r="L174" s="870"/>
      <c r="M174" s="870"/>
      <c r="N174" s="870"/>
    </row>
    <row r="175" spans="1:14">
      <c r="A175" s="870"/>
      <c r="B175" s="870"/>
      <c r="C175" s="870"/>
      <c r="D175" s="870"/>
      <c r="E175" s="870"/>
      <c r="F175" s="870"/>
      <c r="G175" s="870"/>
      <c r="H175" s="870"/>
      <c r="I175" s="870"/>
      <c r="J175" s="870"/>
      <c r="K175" s="870"/>
      <c r="L175" s="870"/>
      <c r="M175" s="870"/>
      <c r="N175" s="870"/>
    </row>
    <row r="176" spans="1:14">
      <c r="A176" s="870"/>
      <c r="B176" s="870"/>
      <c r="C176" s="870"/>
      <c r="D176" s="870"/>
      <c r="E176" s="870"/>
      <c r="F176" s="870"/>
      <c r="G176" s="870"/>
      <c r="H176" s="870"/>
      <c r="I176" s="870"/>
      <c r="J176" s="870"/>
      <c r="K176" s="870"/>
      <c r="L176" s="870"/>
      <c r="M176" s="870"/>
      <c r="N176" s="870"/>
    </row>
    <row r="177" spans="1:14">
      <c r="A177" s="870"/>
      <c r="B177" s="870"/>
      <c r="C177" s="870"/>
      <c r="D177" s="870"/>
      <c r="E177" s="870"/>
      <c r="F177" s="870"/>
      <c r="G177" s="870"/>
      <c r="H177" s="870"/>
      <c r="I177" s="870"/>
      <c r="J177" s="870"/>
      <c r="K177" s="870"/>
      <c r="L177" s="870"/>
      <c r="M177" s="870"/>
      <c r="N177" s="870"/>
    </row>
  </sheetData>
  <mergeCells count="8">
    <mergeCell ref="B18:K18"/>
    <mergeCell ref="E1:H1"/>
    <mergeCell ref="F2:H2"/>
    <mergeCell ref="K5:N5"/>
    <mergeCell ref="A8:N8"/>
    <mergeCell ref="A14:G14"/>
    <mergeCell ref="B16:M16"/>
    <mergeCell ref="B5:C5"/>
  </mergeCells>
  <pageMargins left="0.7" right="0.7" top="1.1437007874015748" bottom="1.1437007874015748" header="0.75" footer="0.75"/>
  <pageSetup paperSize="9" scale="61" fitToHeight="0"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N166"/>
  <sheetViews>
    <sheetView zoomScaleNormal="100" zoomScaleSheetLayoutView="70" workbookViewId="0">
      <selection activeCell="B6" sqref="B6"/>
    </sheetView>
  </sheetViews>
  <sheetFormatPr defaultColWidth="8.7109375" defaultRowHeight="15"/>
  <cols>
    <col min="1" max="1" width="3.5703125" style="850" customWidth="1"/>
    <col min="2" max="2" width="21.85546875" style="850" customWidth="1"/>
    <col min="3" max="3" width="35.140625" style="850" customWidth="1"/>
    <col min="4" max="4" width="13.42578125" style="850" customWidth="1"/>
    <col min="5" max="7" width="13.140625" style="850" customWidth="1"/>
    <col min="8" max="8" width="17.42578125" style="850" customWidth="1"/>
    <col min="9" max="9" width="13" style="850" customWidth="1"/>
    <col min="10" max="10" width="14.7109375" style="850" customWidth="1"/>
    <col min="11" max="11" width="18.5703125" style="850" customWidth="1"/>
    <col min="12" max="12" width="19" style="850" customWidth="1"/>
    <col min="13" max="13" width="15.140625" style="850" customWidth="1"/>
    <col min="14" max="14" width="13" style="850" customWidth="1"/>
    <col min="15" max="1024" width="9" style="850" customWidth="1"/>
    <col min="1025" max="16384" width="8.7109375" style="850"/>
  </cols>
  <sheetData>
    <row r="1" spans="1:14">
      <c r="B1" s="876" t="s">
        <v>935</v>
      </c>
      <c r="C1" s="852"/>
      <c r="D1" s="853"/>
      <c r="E1" s="853"/>
      <c r="F1" s="853"/>
      <c r="G1" s="853"/>
      <c r="H1" s="853"/>
      <c r="I1" s="853" t="s">
        <v>240</v>
      </c>
      <c r="J1" s="854"/>
    </row>
    <row r="2" spans="1:14">
      <c r="B2" s="851"/>
      <c r="C2" s="852"/>
      <c r="D2" s="853" t="s">
        <v>239</v>
      </c>
      <c r="E2" s="853"/>
      <c r="F2" s="853"/>
      <c r="G2" s="853"/>
      <c r="H2" s="853"/>
      <c r="I2" s="854"/>
      <c r="J2" s="854"/>
    </row>
    <row r="3" spans="1:14" ht="38.1" customHeight="1">
      <c r="B3" s="1617" t="s">
        <v>238</v>
      </c>
      <c r="C3" s="1617"/>
      <c r="D3" s="1617"/>
      <c r="E3" s="1617"/>
      <c r="F3" s="1617"/>
      <c r="G3" s="1617"/>
      <c r="H3" s="1617"/>
      <c r="I3" s="1617"/>
      <c r="J3" s="1617"/>
      <c r="K3" s="1617"/>
    </row>
    <row r="4" spans="1:14" ht="35.25" customHeight="1">
      <c r="A4" s="854"/>
      <c r="B4" s="1618" t="s">
        <v>547</v>
      </c>
      <c r="C4" s="1618"/>
      <c r="D4" s="854"/>
      <c r="E4" s="854"/>
      <c r="F4" s="854"/>
      <c r="G4" s="854"/>
      <c r="H4" s="854"/>
      <c r="I4" s="854"/>
      <c r="J4" s="854"/>
    </row>
    <row r="5" spans="1:14" ht="15.75" customHeight="1">
      <c r="B5" s="882" t="s">
        <v>382</v>
      </c>
      <c r="C5" s="854"/>
      <c r="K5" s="1608" t="s">
        <v>1</v>
      </c>
      <c r="L5" s="1609"/>
      <c r="M5" s="1609"/>
      <c r="N5" s="1610"/>
    </row>
    <row r="6" spans="1:14" ht="52.5">
      <c r="A6" s="856" t="s">
        <v>190</v>
      </c>
      <c r="B6" s="856" t="s">
        <v>3</v>
      </c>
      <c r="C6" s="856" t="s">
        <v>94</v>
      </c>
      <c r="D6" s="856" t="s">
        <v>191</v>
      </c>
      <c r="E6" s="856" t="s">
        <v>192</v>
      </c>
      <c r="F6" s="856" t="s">
        <v>193</v>
      </c>
      <c r="G6" s="856" t="s">
        <v>194</v>
      </c>
      <c r="H6" s="856" t="s">
        <v>195</v>
      </c>
      <c r="I6" s="856" t="s">
        <v>196</v>
      </c>
      <c r="J6" s="856" t="s">
        <v>197</v>
      </c>
      <c r="K6" s="856" t="s">
        <v>198</v>
      </c>
      <c r="L6" s="856" t="s">
        <v>5</v>
      </c>
      <c r="M6" s="856" t="s">
        <v>199</v>
      </c>
      <c r="N6" s="856" t="s">
        <v>6</v>
      </c>
    </row>
    <row r="7" spans="1:14">
      <c r="A7" s="857">
        <v>1</v>
      </c>
      <c r="B7" s="857">
        <v>2</v>
      </c>
      <c r="C7" s="857">
        <v>3</v>
      </c>
      <c r="D7" s="857">
        <v>4</v>
      </c>
      <c r="E7" s="857">
        <v>5</v>
      </c>
      <c r="F7" s="857">
        <v>6</v>
      </c>
      <c r="G7" s="857">
        <v>7</v>
      </c>
      <c r="H7" s="857">
        <v>8</v>
      </c>
      <c r="I7" s="857">
        <v>9</v>
      </c>
      <c r="J7" s="857">
        <v>10</v>
      </c>
      <c r="K7" s="857">
        <v>11</v>
      </c>
      <c r="L7" s="857">
        <v>12</v>
      </c>
      <c r="M7" s="857">
        <v>13</v>
      </c>
      <c r="N7" s="857">
        <v>14</v>
      </c>
    </row>
    <row r="8" spans="1:14" ht="6.75" customHeight="1">
      <c r="A8" s="1611"/>
      <c r="B8" s="1612"/>
      <c r="C8" s="1612"/>
      <c r="D8" s="1612"/>
      <c r="E8" s="1612"/>
      <c r="F8" s="1612"/>
      <c r="G8" s="1612"/>
      <c r="H8" s="1612"/>
      <c r="I8" s="1612"/>
      <c r="J8" s="1612"/>
      <c r="K8" s="1612"/>
      <c r="L8" s="1612"/>
      <c r="M8" s="1612"/>
      <c r="N8" s="1613"/>
    </row>
    <row r="9" spans="1:14" ht="25.5">
      <c r="A9" s="858">
        <v>1</v>
      </c>
      <c r="B9" s="1153" t="s">
        <v>383</v>
      </c>
      <c r="C9" s="883" t="s">
        <v>376</v>
      </c>
      <c r="D9" s="861">
        <v>500</v>
      </c>
      <c r="E9" s="884"/>
      <c r="F9" s="885">
        <v>0.08</v>
      </c>
      <c r="G9" s="864">
        <f>E9+(E9*F9)</f>
        <v>0</v>
      </c>
      <c r="H9" s="865">
        <f>E9*D9</f>
        <v>0</v>
      </c>
      <c r="I9" s="866">
        <f>J9-H9</f>
        <v>0</v>
      </c>
      <c r="J9" s="866">
        <f>G9*D9</f>
        <v>0</v>
      </c>
      <c r="K9" s="867"/>
      <c r="L9" s="867"/>
      <c r="M9" s="868"/>
      <c r="N9" s="869"/>
    </row>
    <row r="10" spans="1:14" ht="25.5">
      <c r="A10" s="858">
        <v>2</v>
      </c>
      <c r="B10" s="886" t="s">
        <v>384</v>
      </c>
      <c r="C10" s="883" t="s">
        <v>376</v>
      </c>
      <c r="D10" s="861">
        <v>1000</v>
      </c>
      <c r="E10" s="884"/>
      <c r="F10" s="885">
        <v>0.08</v>
      </c>
      <c r="G10" s="864">
        <f t="shared" ref="G10:G13" si="0">E10+(E10*F10)</f>
        <v>0</v>
      </c>
      <c r="H10" s="865">
        <f t="shared" ref="H10:H13" si="1">E10*D10</f>
        <v>0</v>
      </c>
      <c r="I10" s="866">
        <f t="shared" ref="I10:I13" si="2">J10-H10</f>
        <v>0</v>
      </c>
      <c r="J10" s="866">
        <f t="shared" ref="J10:J13" si="3">G10*D10</f>
        <v>0</v>
      </c>
      <c r="K10" s="867"/>
      <c r="L10" s="867"/>
      <c r="M10" s="868"/>
      <c r="N10" s="869"/>
    </row>
    <row r="11" spans="1:14" ht="51">
      <c r="A11" s="858">
        <v>3</v>
      </c>
      <c r="B11" s="887" t="s">
        <v>385</v>
      </c>
      <c r="C11" s="883" t="s">
        <v>376</v>
      </c>
      <c r="D11" s="888">
        <v>200</v>
      </c>
      <c r="E11" s="884"/>
      <c r="F11" s="885">
        <v>0.08</v>
      </c>
      <c r="G11" s="864">
        <f t="shared" si="0"/>
        <v>0</v>
      </c>
      <c r="H11" s="865">
        <f t="shared" si="1"/>
        <v>0</v>
      </c>
      <c r="I11" s="866">
        <f t="shared" si="2"/>
        <v>0</v>
      </c>
      <c r="J11" s="866">
        <f t="shared" si="3"/>
        <v>0</v>
      </c>
      <c r="K11" s="867"/>
      <c r="L11" s="867"/>
      <c r="M11" s="868"/>
      <c r="N11" s="869"/>
    </row>
    <row r="12" spans="1:14" ht="51">
      <c r="A12" s="858">
        <v>4</v>
      </c>
      <c r="B12" s="887" t="s">
        <v>386</v>
      </c>
      <c r="C12" s="883" t="s">
        <v>376</v>
      </c>
      <c r="D12" s="889">
        <v>400</v>
      </c>
      <c r="E12" s="884"/>
      <c r="F12" s="885">
        <v>0.08</v>
      </c>
      <c r="G12" s="864">
        <f t="shared" si="0"/>
        <v>0</v>
      </c>
      <c r="H12" s="865">
        <f t="shared" si="1"/>
        <v>0</v>
      </c>
      <c r="I12" s="866">
        <f t="shared" si="2"/>
        <v>0</v>
      </c>
      <c r="J12" s="866">
        <f t="shared" si="3"/>
        <v>0</v>
      </c>
      <c r="K12" s="867"/>
      <c r="L12" s="867"/>
      <c r="M12" s="868"/>
      <c r="N12" s="869"/>
    </row>
    <row r="13" spans="1:14" ht="51">
      <c r="A13" s="858">
        <v>5</v>
      </c>
      <c r="B13" s="887" t="s">
        <v>387</v>
      </c>
      <c r="C13" s="861" t="s">
        <v>376</v>
      </c>
      <c r="D13" s="890">
        <v>400</v>
      </c>
      <c r="E13" s="891"/>
      <c r="F13" s="885">
        <v>0.08</v>
      </c>
      <c r="G13" s="864">
        <f t="shared" si="0"/>
        <v>0</v>
      </c>
      <c r="H13" s="865">
        <f t="shared" si="1"/>
        <v>0</v>
      </c>
      <c r="I13" s="866">
        <f t="shared" si="2"/>
        <v>0</v>
      </c>
      <c r="J13" s="866">
        <f t="shared" si="3"/>
        <v>0</v>
      </c>
      <c r="K13" s="867"/>
      <c r="L13" s="867"/>
      <c r="M13" s="868"/>
      <c r="N13" s="869"/>
    </row>
    <row r="14" spans="1:14" ht="15" customHeight="1">
      <c r="A14" s="1791" t="s">
        <v>334</v>
      </c>
      <c r="B14" s="1792"/>
      <c r="C14" s="1792"/>
      <c r="D14" s="1792"/>
      <c r="E14" s="1792"/>
      <c r="F14" s="1792"/>
      <c r="G14" s="1793"/>
      <c r="H14" s="1794">
        <f>SUM(H9:H13)</f>
        <v>0</v>
      </c>
      <c r="I14" s="1795" t="s">
        <v>334</v>
      </c>
      <c r="J14" s="1794">
        <f>SUM(J9:J13)</f>
        <v>0</v>
      </c>
    </row>
    <row r="15" spans="1:14">
      <c r="A15" s="870"/>
      <c r="B15" s="871"/>
      <c r="C15" s="871"/>
      <c r="D15" s="871"/>
      <c r="E15" s="871"/>
      <c r="F15" s="871"/>
      <c r="G15" s="871"/>
      <c r="H15" s="870"/>
      <c r="I15" s="872"/>
      <c r="J15" s="870"/>
      <c r="K15" s="870"/>
      <c r="L15" s="870"/>
      <c r="M15" s="870"/>
    </row>
    <row r="16" spans="1:14" ht="47.25" customHeight="1">
      <c r="A16" s="870"/>
      <c r="B16" s="1565" t="s">
        <v>10</v>
      </c>
      <c r="C16" s="1565"/>
      <c r="D16" s="1565"/>
      <c r="E16" s="1565"/>
      <c r="F16" s="1565"/>
      <c r="G16" s="1565"/>
      <c r="H16" s="1565"/>
      <c r="I16" s="1565"/>
      <c r="J16" s="1565"/>
      <c r="K16" s="1565"/>
      <c r="L16" s="870"/>
      <c r="M16" s="870"/>
    </row>
    <row r="17" spans="1:13" ht="12.95" customHeight="1">
      <c r="A17" s="870"/>
      <c r="B17" s="1616"/>
      <c r="C17" s="1616"/>
      <c r="D17" s="1616"/>
      <c r="E17" s="1616"/>
      <c r="F17" s="1616"/>
      <c r="G17" s="874"/>
      <c r="H17" s="874"/>
      <c r="I17" s="874"/>
      <c r="J17" s="874"/>
      <c r="K17" s="870"/>
      <c r="L17" s="870"/>
      <c r="M17" s="870"/>
    </row>
    <row r="18" spans="1:13" ht="9.6" customHeight="1">
      <c r="A18" s="870"/>
      <c r="B18" s="873"/>
      <c r="C18" s="873"/>
      <c r="D18" s="873"/>
      <c r="E18" s="873"/>
      <c r="F18" s="873"/>
      <c r="G18" s="874"/>
      <c r="H18" s="874"/>
      <c r="I18" s="874"/>
      <c r="J18" s="874"/>
      <c r="K18" s="870"/>
      <c r="L18" s="870"/>
      <c r="M18" s="870"/>
    </row>
    <row r="19" spans="1:13">
      <c r="A19" s="870"/>
      <c r="B19" s="876" t="s">
        <v>335</v>
      </c>
      <c r="C19" s="877"/>
      <c r="D19" s="852"/>
      <c r="E19" s="852"/>
      <c r="F19" s="878"/>
      <c r="G19" s="879"/>
      <c r="H19" s="879" t="s">
        <v>11</v>
      </c>
      <c r="I19" s="879"/>
      <c r="J19" s="874"/>
      <c r="K19" s="870"/>
      <c r="L19" s="870"/>
      <c r="M19" s="870"/>
    </row>
    <row r="20" spans="1:13">
      <c r="A20" s="870"/>
      <c r="B20" s="851"/>
      <c r="C20" s="852"/>
      <c r="D20" s="853"/>
      <c r="E20" s="853"/>
      <c r="F20" s="853"/>
      <c r="G20" s="853"/>
      <c r="H20" s="853" t="s">
        <v>13</v>
      </c>
      <c r="I20" s="880"/>
      <c r="J20" s="854"/>
      <c r="K20" s="870"/>
      <c r="L20" s="870"/>
      <c r="M20" s="870"/>
    </row>
    <row r="21" spans="1:13">
      <c r="A21" s="870"/>
      <c r="B21" s="870"/>
      <c r="C21" s="870"/>
      <c r="D21" s="870"/>
      <c r="E21" s="870"/>
      <c r="F21" s="870"/>
      <c r="G21" s="870"/>
      <c r="H21" s="870"/>
      <c r="I21" s="870"/>
      <c r="J21" s="870"/>
      <c r="K21" s="870"/>
      <c r="L21" s="870"/>
      <c r="M21" s="870"/>
    </row>
    <row r="22" spans="1:13">
      <c r="A22" s="870"/>
      <c r="B22" s="870"/>
      <c r="C22" s="870"/>
      <c r="D22" s="870"/>
      <c r="E22" s="870"/>
      <c r="F22" s="870"/>
      <c r="G22" s="870"/>
      <c r="H22" s="870"/>
      <c r="I22" s="870"/>
      <c r="J22" s="870"/>
      <c r="K22" s="870"/>
      <c r="L22" s="870"/>
      <c r="M22" s="870"/>
    </row>
    <row r="23" spans="1:13">
      <c r="A23" s="870"/>
      <c r="B23" s="870"/>
      <c r="C23" s="870"/>
      <c r="D23" s="870"/>
      <c r="E23" s="870"/>
      <c r="F23" s="870"/>
      <c r="G23" s="870"/>
      <c r="H23" s="870"/>
      <c r="I23" s="870"/>
      <c r="J23" s="870"/>
      <c r="K23" s="870"/>
      <c r="L23" s="870"/>
      <c r="M23" s="870"/>
    </row>
    <row r="24" spans="1:13">
      <c r="A24" s="870"/>
      <c r="B24" s="870"/>
      <c r="C24" s="870"/>
      <c r="D24" s="870"/>
      <c r="E24" s="870"/>
      <c r="F24" s="870"/>
      <c r="G24" s="870"/>
      <c r="H24" s="870"/>
      <c r="I24" s="870"/>
      <c r="J24" s="870"/>
      <c r="K24" s="870"/>
      <c r="L24" s="870"/>
      <c r="M24" s="870"/>
    </row>
    <row r="25" spans="1:13">
      <c r="A25" s="870"/>
      <c r="B25" s="870"/>
      <c r="C25" s="870"/>
      <c r="D25" s="870"/>
      <c r="E25" s="870"/>
      <c r="F25" s="870"/>
      <c r="G25" s="870"/>
      <c r="H25" s="870"/>
      <c r="I25" s="870"/>
      <c r="J25" s="870"/>
      <c r="K25" s="870"/>
      <c r="L25" s="870"/>
      <c r="M25" s="870"/>
    </row>
    <row r="26" spans="1:13">
      <c r="A26" s="870"/>
      <c r="B26" s="870"/>
      <c r="C26" s="870"/>
      <c r="D26" s="870"/>
      <c r="E26" s="870"/>
      <c r="F26" s="870"/>
      <c r="G26" s="870"/>
      <c r="H26" s="870"/>
      <c r="I26" s="870"/>
      <c r="J26" s="870"/>
      <c r="K26" s="870"/>
      <c r="L26" s="870"/>
      <c r="M26" s="870"/>
    </row>
    <row r="27" spans="1:13">
      <c r="A27" s="870"/>
      <c r="B27" s="870"/>
      <c r="C27" s="870"/>
      <c r="D27" s="870"/>
      <c r="E27" s="870"/>
      <c r="F27" s="870"/>
      <c r="G27" s="870"/>
      <c r="H27" s="870"/>
      <c r="I27" s="870"/>
      <c r="J27" s="870"/>
      <c r="K27" s="870"/>
      <c r="L27" s="870"/>
      <c r="M27" s="870"/>
    </row>
    <row r="28" spans="1:13">
      <c r="A28" s="870"/>
      <c r="B28" s="870"/>
      <c r="C28" s="870"/>
      <c r="D28" s="870"/>
      <c r="E28" s="870"/>
      <c r="F28" s="870"/>
      <c r="G28" s="870"/>
      <c r="H28" s="870"/>
      <c r="I28" s="870"/>
      <c r="J28" s="870"/>
      <c r="K28" s="870"/>
      <c r="L28" s="870"/>
      <c r="M28" s="870"/>
    </row>
    <row r="29" spans="1:13">
      <c r="A29" s="870"/>
      <c r="B29" s="870"/>
      <c r="C29" s="870"/>
      <c r="D29" s="870"/>
      <c r="E29" s="870"/>
      <c r="F29" s="870"/>
      <c r="G29" s="870"/>
      <c r="H29" s="870"/>
      <c r="I29" s="870"/>
      <c r="J29" s="870"/>
      <c r="K29" s="870"/>
      <c r="L29" s="870"/>
      <c r="M29" s="870"/>
    </row>
    <row r="30" spans="1:13">
      <c r="A30" s="870"/>
      <c r="B30" s="870"/>
      <c r="C30" s="870"/>
      <c r="D30" s="870"/>
      <c r="E30" s="870"/>
      <c r="F30" s="870"/>
      <c r="G30" s="870"/>
      <c r="H30" s="870"/>
      <c r="I30" s="870"/>
      <c r="J30" s="870"/>
      <c r="K30" s="870"/>
      <c r="L30" s="870"/>
      <c r="M30" s="870"/>
    </row>
    <row r="31" spans="1:13">
      <c r="A31" s="870"/>
      <c r="B31" s="870"/>
      <c r="C31" s="870"/>
      <c r="D31" s="870"/>
      <c r="E31" s="870"/>
      <c r="F31" s="870"/>
      <c r="G31" s="870"/>
      <c r="H31" s="870"/>
      <c r="I31" s="870"/>
      <c r="J31" s="870"/>
      <c r="K31" s="870"/>
      <c r="L31" s="870"/>
      <c r="M31" s="870"/>
    </row>
    <row r="32" spans="1:13">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row r="88" spans="1:13">
      <c r="A88" s="870"/>
      <c r="B88" s="870"/>
      <c r="C88" s="870"/>
      <c r="D88" s="870"/>
      <c r="E88" s="870"/>
      <c r="F88" s="870"/>
      <c r="G88" s="870"/>
      <c r="H88" s="870"/>
      <c r="I88" s="870"/>
      <c r="J88" s="870"/>
      <c r="K88" s="870"/>
      <c r="L88" s="870"/>
      <c r="M88" s="870"/>
    </row>
    <row r="89" spans="1:13">
      <c r="A89" s="870"/>
      <c r="B89" s="870"/>
      <c r="C89" s="870"/>
      <c r="D89" s="870"/>
      <c r="E89" s="870"/>
      <c r="F89" s="870"/>
      <c r="G89" s="870"/>
      <c r="H89" s="870"/>
      <c r="I89" s="870"/>
      <c r="J89" s="870"/>
      <c r="K89" s="870"/>
      <c r="L89" s="870"/>
      <c r="M89" s="870"/>
    </row>
    <row r="90" spans="1:13">
      <c r="A90" s="870"/>
      <c r="B90" s="870"/>
      <c r="C90" s="870"/>
      <c r="D90" s="870"/>
      <c r="E90" s="870"/>
      <c r="F90" s="870"/>
      <c r="G90" s="870"/>
      <c r="H90" s="870"/>
      <c r="I90" s="870"/>
      <c r="J90" s="870"/>
      <c r="K90" s="870"/>
      <c r="L90" s="870"/>
      <c r="M90" s="870"/>
    </row>
    <row r="91" spans="1:13">
      <c r="A91" s="870"/>
      <c r="B91" s="870"/>
      <c r="C91" s="870"/>
      <c r="D91" s="870"/>
      <c r="E91" s="870"/>
      <c r="F91" s="870"/>
      <c r="G91" s="870"/>
      <c r="H91" s="870"/>
      <c r="I91" s="870"/>
      <c r="J91" s="870"/>
      <c r="K91" s="870"/>
      <c r="L91" s="870"/>
      <c r="M91" s="870"/>
    </row>
    <row r="92" spans="1:13">
      <c r="A92" s="870"/>
      <c r="B92" s="870"/>
      <c r="C92" s="870"/>
      <c r="D92" s="870"/>
      <c r="E92" s="870"/>
      <c r="F92" s="870"/>
      <c r="G92" s="870"/>
      <c r="H92" s="870"/>
      <c r="I92" s="870"/>
      <c r="J92" s="870"/>
      <c r="K92" s="870"/>
      <c r="L92" s="870"/>
      <c r="M92" s="870"/>
    </row>
    <row r="93" spans="1:13">
      <c r="A93" s="870"/>
      <c r="B93" s="870"/>
      <c r="C93" s="870"/>
      <c r="D93" s="870"/>
      <c r="E93" s="870"/>
      <c r="F93" s="870"/>
      <c r="G93" s="870"/>
      <c r="H93" s="870"/>
      <c r="I93" s="870"/>
      <c r="J93" s="870"/>
      <c r="K93" s="870"/>
      <c r="L93" s="870"/>
      <c r="M93" s="870"/>
    </row>
    <row r="94" spans="1:13">
      <c r="A94" s="870"/>
      <c r="B94" s="870"/>
      <c r="C94" s="870"/>
      <c r="D94" s="870"/>
      <c r="E94" s="870"/>
      <c r="F94" s="870"/>
      <c r="G94" s="870"/>
      <c r="H94" s="870"/>
      <c r="I94" s="870"/>
      <c r="J94" s="870"/>
      <c r="K94" s="870"/>
      <c r="L94" s="870"/>
      <c r="M94" s="870"/>
    </row>
    <row r="95" spans="1:13">
      <c r="A95" s="870"/>
      <c r="B95" s="870"/>
      <c r="C95" s="870"/>
      <c r="D95" s="870"/>
      <c r="E95" s="870"/>
      <c r="F95" s="870"/>
      <c r="G95" s="870"/>
      <c r="H95" s="870"/>
      <c r="I95" s="870"/>
      <c r="J95" s="870"/>
      <c r="K95" s="870"/>
      <c r="L95" s="870"/>
      <c r="M95" s="870"/>
    </row>
    <row r="96" spans="1:13">
      <c r="A96" s="870"/>
      <c r="B96" s="870"/>
      <c r="C96" s="870"/>
      <c r="D96" s="870"/>
      <c r="E96" s="870"/>
      <c r="F96" s="870"/>
      <c r="G96" s="870"/>
      <c r="H96" s="870"/>
      <c r="I96" s="870"/>
      <c r="J96" s="870"/>
      <c r="K96" s="870"/>
      <c r="L96" s="870"/>
      <c r="M96" s="870"/>
    </row>
    <row r="97" spans="1:13">
      <c r="A97" s="870"/>
      <c r="B97" s="870"/>
      <c r="C97" s="870"/>
      <c r="D97" s="870"/>
      <c r="E97" s="870"/>
      <c r="F97" s="870"/>
      <c r="G97" s="870"/>
      <c r="H97" s="870"/>
      <c r="I97" s="870"/>
      <c r="J97" s="870"/>
      <c r="K97" s="870"/>
      <c r="L97" s="870"/>
      <c r="M97" s="870"/>
    </row>
    <row r="98" spans="1:13">
      <c r="A98" s="870"/>
      <c r="B98" s="870"/>
      <c r="C98" s="870"/>
      <c r="D98" s="870"/>
      <c r="E98" s="870"/>
      <c r="F98" s="870"/>
      <c r="G98" s="870"/>
      <c r="H98" s="870"/>
      <c r="I98" s="870"/>
      <c r="J98" s="870"/>
      <c r="K98" s="870"/>
      <c r="L98" s="870"/>
      <c r="M98" s="870"/>
    </row>
    <row r="99" spans="1:13">
      <c r="A99" s="870"/>
      <c r="B99" s="870"/>
      <c r="C99" s="870"/>
      <c r="D99" s="870"/>
      <c r="E99" s="870"/>
      <c r="F99" s="870"/>
      <c r="G99" s="870"/>
      <c r="H99" s="870"/>
      <c r="I99" s="870"/>
      <c r="J99" s="870"/>
      <c r="K99" s="870"/>
      <c r="L99" s="870"/>
      <c r="M99" s="870"/>
    </row>
    <row r="100" spans="1:13">
      <c r="A100" s="870"/>
      <c r="B100" s="870"/>
      <c r="C100" s="870"/>
      <c r="D100" s="870"/>
      <c r="E100" s="870"/>
      <c r="F100" s="870"/>
      <c r="G100" s="870"/>
      <c r="H100" s="870"/>
      <c r="I100" s="870"/>
      <c r="J100" s="870"/>
      <c r="K100" s="870"/>
      <c r="L100" s="870"/>
      <c r="M100" s="870"/>
    </row>
    <row r="101" spans="1:13">
      <c r="A101" s="870"/>
      <c r="B101" s="870"/>
      <c r="C101" s="870"/>
      <c r="D101" s="870"/>
      <c r="E101" s="870"/>
      <c r="F101" s="870"/>
      <c r="G101" s="870"/>
      <c r="H101" s="870"/>
      <c r="I101" s="870"/>
      <c r="J101" s="870"/>
      <c r="K101" s="870"/>
      <c r="L101" s="870"/>
      <c r="M101" s="870"/>
    </row>
    <row r="102" spans="1:13">
      <c r="A102" s="870"/>
      <c r="B102" s="870"/>
      <c r="C102" s="870"/>
      <c r="D102" s="870"/>
      <c r="E102" s="870"/>
      <c r="F102" s="870"/>
      <c r="G102" s="870"/>
      <c r="H102" s="870"/>
      <c r="I102" s="870"/>
      <c r="J102" s="870"/>
      <c r="K102" s="870"/>
      <c r="L102" s="870"/>
      <c r="M102" s="870"/>
    </row>
    <row r="103" spans="1:13">
      <c r="A103" s="870"/>
      <c r="B103" s="870"/>
      <c r="C103" s="870"/>
      <c r="D103" s="870"/>
      <c r="E103" s="870"/>
      <c r="F103" s="870"/>
      <c r="G103" s="870"/>
      <c r="H103" s="870"/>
      <c r="I103" s="870"/>
      <c r="J103" s="870"/>
      <c r="K103" s="870"/>
      <c r="L103" s="870"/>
      <c r="M103" s="870"/>
    </row>
    <row r="104" spans="1:13">
      <c r="A104" s="870"/>
      <c r="B104" s="870"/>
      <c r="C104" s="870"/>
      <c r="D104" s="870"/>
      <c r="E104" s="870"/>
      <c r="F104" s="870"/>
      <c r="G104" s="870"/>
      <c r="H104" s="870"/>
      <c r="I104" s="870"/>
      <c r="J104" s="870"/>
      <c r="K104" s="870"/>
      <c r="L104" s="870"/>
      <c r="M104" s="870"/>
    </row>
    <row r="105" spans="1:13">
      <c r="A105" s="870"/>
      <c r="B105" s="870"/>
      <c r="C105" s="870"/>
      <c r="D105" s="870"/>
      <c r="E105" s="870"/>
      <c r="F105" s="870"/>
      <c r="G105" s="870"/>
      <c r="H105" s="870"/>
      <c r="I105" s="870"/>
      <c r="J105" s="870"/>
      <c r="K105" s="870"/>
      <c r="L105" s="870"/>
      <c r="M105" s="870"/>
    </row>
    <row r="106" spans="1:13">
      <c r="A106" s="870"/>
      <c r="B106" s="870"/>
      <c r="C106" s="870"/>
      <c r="D106" s="870"/>
      <c r="E106" s="870"/>
      <c r="F106" s="870"/>
      <c r="G106" s="870"/>
      <c r="H106" s="870"/>
      <c r="I106" s="870"/>
      <c r="J106" s="870"/>
      <c r="K106" s="870"/>
      <c r="L106" s="870"/>
      <c r="M106" s="870"/>
    </row>
    <row r="107" spans="1:13">
      <c r="A107" s="870"/>
      <c r="B107" s="870"/>
      <c r="C107" s="870"/>
      <c r="D107" s="870"/>
      <c r="E107" s="870"/>
      <c r="F107" s="870"/>
      <c r="G107" s="870"/>
      <c r="H107" s="870"/>
      <c r="I107" s="870"/>
      <c r="J107" s="870"/>
      <c r="K107" s="870"/>
      <c r="L107" s="870"/>
      <c r="M107" s="870"/>
    </row>
    <row r="108" spans="1:13">
      <c r="A108" s="870"/>
      <c r="B108" s="870"/>
      <c r="C108" s="870"/>
      <c r="D108" s="870"/>
      <c r="E108" s="870"/>
      <c r="F108" s="870"/>
      <c r="G108" s="870"/>
      <c r="H108" s="870"/>
      <c r="I108" s="870"/>
      <c r="J108" s="870"/>
      <c r="K108" s="870"/>
      <c r="L108" s="870"/>
      <c r="M108" s="870"/>
    </row>
    <row r="109" spans="1:13">
      <c r="A109" s="870"/>
      <c r="B109" s="870"/>
      <c r="C109" s="870"/>
      <c r="D109" s="870"/>
      <c r="E109" s="870"/>
      <c r="F109" s="870"/>
      <c r="G109" s="870"/>
      <c r="H109" s="870"/>
      <c r="I109" s="870"/>
      <c r="J109" s="870"/>
      <c r="K109" s="870"/>
      <c r="L109" s="870"/>
      <c r="M109" s="870"/>
    </row>
    <row r="110" spans="1:13">
      <c r="A110" s="870"/>
      <c r="B110" s="870"/>
      <c r="C110" s="870"/>
      <c r="D110" s="870"/>
      <c r="E110" s="870"/>
      <c r="F110" s="870"/>
      <c r="G110" s="870"/>
      <c r="H110" s="870"/>
      <c r="I110" s="870"/>
      <c r="J110" s="870"/>
      <c r="K110" s="870"/>
      <c r="L110" s="870"/>
      <c r="M110" s="870"/>
    </row>
    <row r="111" spans="1:13">
      <c r="A111" s="870"/>
      <c r="B111" s="870"/>
      <c r="C111" s="870"/>
      <c r="D111" s="870"/>
      <c r="E111" s="870"/>
      <c r="F111" s="870"/>
      <c r="G111" s="870"/>
      <c r="H111" s="870"/>
      <c r="I111" s="870"/>
      <c r="J111" s="870"/>
      <c r="K111" s="870"/>
      <c r="L111" s="870"/>
      <c r="M111" s="870"/>
    </row>
    <row r="112" spans="1:13">
      <c r="A112" s="870"/>
      <c r="B112" s="870"/>
      <c r="C112" s="870"/>
      <c r="D112" s="870"/>
      <c r="E112" s="870"/>
      <c r="F112" s="870"/>
      <c r="G112" s="870"/>
      <c r="H112" s="870"/>
      <c r="I112" s="870"/>
      <c r="J112" s="870"/>
      <c r="K112" s="870"/>
      <c r="L112" s="870"/>
      <c r="M112" s="870"/>
    </row>
    <row r="113" spans="1:13">
      <c r="A113" s="870"/>
      <c r="B113" s="870"/>
      <c r="C113" s="870"/>
      <c r="D113" s="870"/>
      <c r="E113" s="870"/>
      <c r="F113" s="870"/>
      <c r="G113" s="870"/>
      <c r="H113" s="870"/>
      <c r="I113" s="870"/>
      <c r="J113" s="870"/>
      <c r="K113" s="870"/>
      <c r="L113" s="870"/>
      <c r="M113" s="870"/>
    </row>
    <row r="114" spans="1:13">
      <c r="A114" s="870"/>
      <c r="B114" s="870"/>
      <c r="C114" s="870"/>
      <c r="D114" s="870"/>
      <c r="E114" s="870"/>
      <c r="F114" s="870"/>
      <c r="G114" s="870"/>
      <c r="H114" s="870"/>
      <c r="I114" s="870"/>
      <c r="J114" s="870"/>
      <c r="K114" s="870"/>
      <c r="L114" s="870"/>
      <c r="M114" s="870"/>
    </row>
    <row r="115" spans="1:13">
      <c r="A115" s="870"/>
      <c r="B115" s="870"/>
      <c r="C115" s="870"/>
      <c r="D115" s="870"/>
      <c r="E115" s="870"/>
      <c r="F115" s="870"/>
      <c r="G115" s="870"/>
      <c r="H115" s="870"/>
      <c r="I115" s="870"/>
      <c r="J115" s="870"/>
      <c r="K115" s="870"/>
      <c r="L115" s="870"/>
      <c r="M115" s="870"/>
    </row>
    <row r="116" spans="1:13">
      <c r="A116" s="870"/>
      <c r="B116" s="870"/>
      <c r="C116" s="870"/>
      <c r="D116" s="870"/>
      <c r="E116" s="870"/>
      <c r="F116" s="870"/>
      <c r="G116" s="870"/>
      <c r="H116" s="870"/>
      <c r="I116" s="870"/>
      <c r="J116" s="870"/>
      <c r="K116" s="870"/>
      <c r="L116" s="870"/>
      <c r="M116" s="870"/>
    </row>
    <row r="117" spans="1:13">
      <c r="A117" s="870"/>
      <c r="B117" s="870"/>
      <c r="C117" s="870"/>
      <c r="D117" s="870"/>
      <c r="E117" s="870"/>
      <c r="F117" s="870"/>
      <c r="G117" s="870"/>
      <c r="H117" s="870"/>
      <c r="I117" s="870"/>
      <c r="J117" s="870"/>
      <c r="K117" s="870"/>
      <c r="L117" s="870"/>
      <c r="M117" s="870"/>
    </row>
    <row r="118" spans="1:13">
      <c r="A118" s="870"/>
      <c r="B118" s="870"/>
      <c r="C118" s="870"/>
      <c r="D118" s="870"/>
      <c r="E118" s="870"/>
      <c r="F118" s="870"/>
      <c r="G118" s="870"/>
      <c r="H118" s="870"/>
      <c r="I118" s="870"/>
      <c r="J118" s="870"/>
      <c r="K118" s="870"/>
      <c r="L118" s="870"/>
      <c r="M118" s="870"/>
    </row>
    <row r="119" spans="1:13">
      <c r="A119" s="870"/>
      <c r="B119" s="870"/>
      <c r="C119" s="870"/>
      <c r="D119" s="870"/>
      <c r="E119" s="870"/>
      <c r="F119" s="870"/>
      <c r="G119" s="870"/>
      <c r="H119" s="870"/>
      <c r="I119" s="870"/>
      <c r="J119" s="870"/>
      <c r="K119" s="870"/>
      <c r="L119" s="870"/>
      <c r="M119" s="870"/>
    </row>
    <row r="120" spans="1:13">
      <c r="A120" s="870"/>
      <c r="B120" s="870"/>
      <c r="C120" s="870"/>
      <c r="D120" s="870"/>
      <c r="E120" s="870"/>
      <c r="F120" s="870"/>
      <c r="G120" s="870"/>
      <c r="H120" s="870"/>
      <c r="I120" s="870"/>
      <c r="J120" s="870"/>
      <c r="K120" s="870"/>
      <c r="L120" s="870"/>
      <c r="M120" s="870"/>
    </row>
    <row r="121" spans="1:13">
      <c r="A121" s="870"/>
      <c r="B121" s="870"/>
      <c r="C121" s="870"/>
      <c r="D121" s="870"/>
      <c r="E121" s="870"/>
      <c r="F121" s="870"/>
      <c r="G121" s="870"/>
      <c r="H121" s="870"/>
      <c r="I121" s="870"/>
      <c r="J121" s="870"/>
      <c r="K121" s="870"/>
      <c r="L121" s="870"/>
      <c r="M121" s="870"/>
    </row>
    <row r="122" spans="1:13">
      <c r="A122" s="870"/>
      <c r="B122" s="870"/>
      <c r="C122" s="870"/>
      <c r="D122" s="870"/>
      <c r="E122" s="870"/>
      <c r="F122" s="870"/>
      <c r="G122" s="870"/>
      <c r="H122" s="870"/>
      <c r="I122" s="870"/>
      <c r="J122" s="870"/>
      <c r="K122" s="870"/>
      <c r="L122" s="870"/>
      <c r="M122" s="870"/>
    </row>
    <row r="123" spans="1:13">
      <c r="A123" s="870"/>
      <c r="B123" s="870"/>
      <c r="C123" s="870"/>
      <c r="D123" s="870"/>
      <c r="E123" s="870"/>
      <c r="F123" s="870"/>
      <c r="G123" s="870"/>
      <c r="H123" s="870"/>
      <c r="I123" s="870"/>
      <c r="J123" s="870"/>
      <c r="K123" s="870"/>
      <c r="L123" s="870"/>
      <c r="M123" s="870"/>
    </row>
    <row r="124" spans="1:13">
      <c r="A124" s="870"/>
      <c r="B124" s="870"/>
      <c r="C124" s="870"/>
      <c r="D124" s="870"/>
      <c r="E124" s="870"/>
      <c r="F124" s="870"/>
      <c r="G124" s="870"/>
      <c r="H124" s="870"/>
      <c r="I124" s="870"/>
      <c r="J124" s="870"/>
      <c r="K124" s="870"/>
      <c r="L124" s="870"/>
      <c r="M124" s="870"/>
    </row>
    <row r="125" spans="1:13">
      <c r="A125" s="870"/>
      <c r="B125" s="870"/>
      <c r="C125" s="870"/>
      <c r="D125" s="870"/>
      <c r="E125" s="870"/>
      <c r="F125" s="870"/>
      <c r="G125" s="870"/>
      <c r="H125" s="870"/>
      <c r="I125" s="870"/>
      <c r="J125" s="870"/>
      <c r="K125" s="870"/>
      <c r="L125" s="870"/>
      <c r="M125" s="870"/>
    </row>
    <row r="126" spans="1:13">
      <c r="A126" s="870"/>
      <c r="B126" s="870"/>
      <c r="C126" s="870"/>
      <c r="D126" s="870"/>
      <c r="E126" s="870"/>
      <c r="F126" s="870"/>
      <c r="G126" s="870"/>
      <c r="H126" s="870"/>
      <c r="I126" s="870"/>
      <c r="J126" s="870"/>
      <c r="K126" s="870"/>
      <c r="L126" s="870"/>
      <c r="M126" s="870"/>
    </row>
    <row r="127" spans="1:13">
      <c r="A127" s="870"/>
      <c r="B127" s="870"/>
      <c r="C127" s="870"/>
      <c r="D127" s="870"/>
      <c r="E127" s="870"/>
      <c r="F127" s="870"/>
      <c r="G127" s="870"/>
      <c r="H127" s="870"/>
      <c r="I127" s="870"/>
      <c r="J127" s="870"/>
      <c r="K127" s="870"/>
      <c r="L127" s="870"/>
      <c r="M127" s="870"/>
    </row>
    <row r="128" spans="1:13">
      <c r="A128" s="870"/>
      <c r="B128" s="870"/>
      <c r="C128" s="870"/>
      <c r="D128" s="870"/>
      <c r="E128" s="870"/>
      <c r="F128" s="870"/>
      <c r="G128" s="870"/>
      <c r="H128" s="870"/>
      <c r="I128" s="870"/>
      <c r="J128" s="870"/>
      <c r="K128" s="870"/>
      <c r="L128" s="870"/>
      <c r="M128" s="870"/>
    </row>
    <row r="129" spans="1:13">
      <c r="A129" s="870"/>
      <c r="B129" s="870"/>
      <c r="C129" s="870"/>
      <c r="D129" s="870"/>
      <c r="E129" s="870"/>
      <c r="F129" s="870"/>
      <c r="G129" s="870"/>
      <c r="H129" s="870"/>
      <c r="I129" s="870"/>
      <c r="J129" s="870"/>
      <c r="K129" s="870"/>
      <c r="L129" s="870"/>
      <c r="M129" s="870"/>
    </row>
    <row r="130" spans="1:13">
      <c r="A130" s="870"/>
      <c r="B130" s="870"/>
      <c r="C130" s="870"/>
      <c r="D130" s="870"/>
      <c r="E130" s="870"/>
      <c r="F130" s="870"/>
      <c r="G130" s="870"/>
      <c r="H130" s="870"/>
      <c r="I130" s="870"/>
      <c r="J130" s="870"/>
      <c r="K130" s="870"/>
      <c r="L130" s="870"/>
      <c r="M130" s="870"/>
    </row>
    <row r="131" spans="1:13">
      <c r="A131" s="870"/>
      <c r="B131" s="870"/>
      <c r="C131" s="870"/>
      <c r="D131" s="870"/>
      <c r="E131" s="870"/>
      <c r="F131" s="870"/>
      <c r="G131" s="870"/>
      <c r="H131" s="870"/>
      <c r="I131" s="870"/>
      <c r="J131" s="870"/>
      <c r="K131" s="870"/>
      <c r="L131" s="870"/>
      <c r="M131" s="870"/>
    </row>
    <row r="132" spans="1:13">
      <c r="A132" s="870"/>
      <c r="B132" s="870"/>
      <c r="C132" s="870"/>
      <c r="D132" s="870"/>
      <c r="E132" s="870"/>
      <c r="F132" s="870"/>
      <c r="G132" s="870"/>
      <c r="H132" s="870"/>
      <c r="I132" s="870"/>
      <c r="J132" s="870"/>
      <c r="K132" s="870"/>
      <c r="L132" s="870"/>
      <c r="M132" s="870"/>
    </row>
    <row r="133" spans="1:13">
      <c r="A133" s="870"/>
      <c r="B133" s="870"/>
      <c r="C133" s="870"/>
      <c r="D133" s="870"/>
      <c r="E133" s="870"/>
      <c r="F133" s="870"/>
      <c r="G133" s="870"/>
      <c r="H133" s="870"/>
      <c r="I133" s="870"/>
      <c r="J133" s="870"/>
      <c r="K133" s="870"/>
      <c r="L133" s="870"/>
      <c r="M133" s="870"/>
    </row>
    <row r="134" spans="1:13">
      <c r="A134" s="870"/>
      <c r="B134" s="870"/>
      <c r="C134" s="870"/>
      <c r="D134" s="870"/>
      <c r="E134" s="870"/>
      <c r="F134" s="870"/>
      <c r="G134" s="870"/>
      <c r="H134" s="870"/>
      <c r="I134" s="870"/>
      <c r="J134" s="870"/>
      <c r="K134" s="870"/>
      <c r="L134" s="870"/>
      <c r="M134" s="870"/>
    </row>
    <row r="135" spans="1:13">
      <c r="A135" s="870"/>
      <c r="B135" s="870"/>
      <c r="C135" s="870"/>
      <c r="D135" s="870"/>
      <c r="E135" s="870"/>
      <c r="F135" s="870"/>
      <c r="G135" s="870"/>
      <c r="H135" s="870"/>
      <c r="I135" s="870"/>
      <c r="J135" s="870"/>
      <c r="K135" s="870"/>
      <c r="L135" s="870"/>
      <c r="M135" s="870"/>
    </row>
    <row r="136" spans="1:13">
      <c r="A136" s="870"/>
      <c r="B136" s="870"/>
      <c r="C136" s="870"/>
      <c r="D136" s="870"/>
      <c r="E136" s="870"/>
      <c r="F136" s="870"/>
      <c r="G136" s="870"/>
      <c r="H136" s="870"/>
      <c r="I136" s="870"/>
      <c r="J136" s="870"/>
      <c r="K136" s="870"/>
      <c r="L136" s="870"/>
      <c r="M136" s="870"/>
    </row>
    <row r="137" spans="1:13">
      <c r="A137" s="870"/>
      <c r="B137" s="870"/>
      <c r="C137" s="870"/>
      <c r="D137" s="870"/>
      <c r="E137" s="870"/>
      <c r="F137" s="870"/>
      <c r="G137" s="870"/>
      <c r="H137" s="870"/>
      <c r="I137" s="870"/>
      <c r="J137" s="870"/>
      <c r="K137" s="870"/>
      <c r="L137" s="870"/>
      <c r="M137" s="870"/>
    </row>
    <row r="138" spans="1:13">
      <c r="A138" s="870"/>
      <c r="B138" s="870"/>
      <c r="C138" s="870"/>
      <c r="D138" s="870"/>
      <c r="E138" s="870"/>
      <c r="F138" s="870"/>
      <c r="G138" s="870"/>
      <c r="H138" s="870"/>
      <c r="I138" s="870"/>
      <c r="J138" s="870"/>
      <c r="K138" s="870"/>
      <c r="L138" s="870"/>
      <c r="M138" s="870"/>
    </row>
    <row r="139" spans="1:13">
      <c r="A139" s="870"/>
      <c r="B139" s="870"/>
      <c r="C139" s="870"/>
      <c r="D139" s="870"/>
      <c r="E139" s="870"/>
      <c r="F139" s="870"/>
      <c r="G139" s="870"/>
      <c r="H139" s="870"/>
      <c r="I139" s="870"/>
      <c r="J139" s="870"/>
      <c r="K139" s="870"/>
      <c r="L139" s="870"/>
      <c r="M139" s="870"/>
    </row>
    <row r="140" spans="1:13">
      <c r="A140" s="870"/>
      <c r="B140" s="870"/>
      <c r="C140" s="870"/>
      <c r="D140" s="870"/>
      <c r="E140" s="870"/>
      <c r="F140" s="870"/>
      <c r="G140" s="870"/>
      <c r="H140" s="870"/>
      <c r="I140" s="870"/>
      <c r="J140" s="870"/>
      <c r="K140" s="870"/>
      <c r="L140" s="870"/>
      <c r="M140" s="870"/>
    </row>
    <row r="141" spans="1:13">
      <c r="A141" s="870"/>
      <c r="B141" s="870"/>
      <c r="C141" s="870"/>
      <c r="D141" s="870"/>
      <c r="E141" s="870"/>
      <c r="F141" s="870"/>
      <c r="G141" s="870"/>
      <c r="H141" s="870"/>
      <c r="I141" s="870"/>
      <c r="J141" s="870"/>
      <c r="K141" s="870"/>
      <c r="L141" s="870"/>
      <c r="M141" s="870"/>
    </row>
    <row r="142" spans="1:13">
      <c r="A142" s="870"/>
      <c r="B142" s="870"/>
      <c r="C142" s="870"/>
      <c r="D142" s="870"/>
      <c r="E142" s="870"/>
      <c r="F142" s="870"/>
      <c r="G142" s="870"/>
      <c r="H142" s="870"/>
      <c r="I142" s="870"/>
      <c r="J142" s="870"/>
      <c r="K142" s="870"/>
      <c r="L142" s="870"/>
      <c r="M142" s="870"/>
    </row>
    <row r="143" spans="1:13">
      <c r="A143" s="870"/>
      <c r="B143" s="870"/>
      <c r="C143" s="870"/>
      <c r="D143" s="870"/>
      <c r="E143" s="870"/>
      <c r="F143" s="870"/>
      <c r="G143" s="870"/>
      <c r="H143" s="870"/>
      <c r="I143" s="870"/>
      <c r="J143" s="870"/>
      <c r="K143" s="870"/>
      <c r="L143" s="870"/>
      <c r="M143" s="870"/>
    </row>
    <row r="144" spans="1:13">
      <c r="A144" s="870"/>
      <c r="B144" s="870"/>
      <c r="C144" s="870"/>
      <c r="D144" s="870"/>
      <c r="E144" s="870"/>
      <c r="F144" s="870"/>
      <c r="G144" s="870"/>
      <c r="H144" s="870"/>
      <c r="I144" s="870"/>
      <c r="J144" s="870"/>
      <c r="K144" s="870"/>
      <c r="L144" s="870"/>
      <c r="M144" s="870"/>
    </row>
    <row r="145" spans="1:13">
      <c r="A145" s="870"/>
      <c r="B145" s="870"/>
      <c r="C145" s="870"/>
      <c r="D145" s="870"/>
      <c r="E145" s="870"/>
      <c r="F145" s="870"/>
      <c r="G145" s="870"/>
      <c r="H145" s="870"/>
      <c r="I145" s="870"/>
      <c r="J145" s="870"/>
      <c r="K145" s="870"/>
      <c r="L145" s="870"/>
      <c r="M145" s="870"/>
    </row>
    <row r="146" spans="1:13">
      <c r="A146" s="870"/>
      <c r="B146" s="870"/>
      <c r="C146" s="870"/>
      <c r="D146" s="870"/>
      <c r="E146" s="870"/>
      <c r="F146" s="870"/>
      <c r="G146" s="870"/>
      <c r="H146" s="870"/>
      <c r="I146" s="870"/>
      <c r="J146" s="870"/>
      <c r="K146" s="870"/>
      <c r="L146" s="870"/>
      <c r="M146" s="870"/>
    </row>
    <row r="147" spans="1:13">
      <c r="A147" s="870"/>
      <c r="B147" s="870"/>
      <c r="C147" s="870"/>
      <c r="D147" s="870"/>
      <c r="E147" s="870"/>
      <c r="F147" s="870"/>
      <c r="G147" s="870"/>
      <c r="H147" s="870"/>
      <c r="I147" s="870"/>
      <c r="J147" s="870"/>
      <c r="K147" s="870"/>
      <c r="L147" s="870"/>
      <c r="M147" s="870"/>
    </row>
    <row r="148" spans="1:13">
      <c r="A148" s="870"/>
      <c r="B148" s="870"/>
      <c r="C148" s="870"/>
      <c r="D148" s="870"/>
      <c r="E148" s="870"/>
      <c r="F148" s="870"/>
      <c r="G148" s="870"/>
      <c r="H148" s="870"/>
      <c r="I148" s="870"/>
      <c r="J148" s="870"/>
      <c r="K148" s="870"/>
      <c r="L148" s="870"/>
      <c r="M148" s="870"/>
    </row>
    <row r="149" spans="1:13">
      <c r="A149" s="870"/>
      <c r="B149" s="870"/>
      <c r="C149" s="870"/>
      <c r="D149" s="870"/>
      <c r="E149" s="870"/>
      <c r="F149" s="870"/>
      <c r="G149" s="870"/>
      <c r="H149" s="870"/>
      <c r="I149" s="870"/>
      <c r="J149" s="870"/>
      <c r="K149" s="870"/>
      <c r="L149" s="870"/>
      <c r="M149" s="870"/>
    </row>
    <row r="150" spans="1:13">
      <c r="A150" s="870"/>
      <c r="B150" s="870"/>
      <c r="C150" s="870"/>
      <c r="D150" s="870"/>
      <c r="E150" s="870"/>
      <c r="F150" s="870"/>
      <c r="G150" s="870"/>
      <c r="H150" s="870"/>
      <c r="I150" s="870"/>
      <c r="J150" s="870"/>
      <c r="K150" s="870"/>
      <c r="L150" s="870"/>
      <c r="M150" s="870"/>
    </row>
    <row r="151" spans="1:13">
      <c r="A151" s="870"/>
      <c r="B151" s="870"/>
      <c r="C151" s="870"/>
      <c r="D151" s="870"/>
      <c r="E151" s="870"/>
      <c r="F151" s="870"/>
      <c r="G151" s="870"/>
      <c r="H151" s="870"/>
      <c r="I151" s="870"/>
      <c r="J151" s="870"/>
      <c r="K151" s="870"/>
      <c r="L151" s="870"/>
      <c r="M151" s="870"/>
    </row>
    <row r="152" spans="1:13">
      <c r="A152" s="870"/>
      <c r="B152" s="870"/>
      <c r="C152" s="870"/>
      <c r="D152" s="870"/>
      <c r="E152" s="870"/>
      <c r="F152" s="870"/>
      <c r="G152" s="870"/>
      <c r="H152" s="870"/>
      <c r="I152" s="870"/>
      <c r="J152" s="870"/>
      <c r="K152" s="870"/>
      <c r="L152" s="870"/>
      <c r="M152" s="870"/>
    </row>
    <row r="153" spans="1:13">
      <c r="A153" s="870"/>
      <c r="B153" s="870"/>
      <c r="C153" s="870"/>
      <c r="D153" s="870"/>
      <c r="E153" s="870"/>
      <c r="F153" s="870"/>
      <c r="G153" s="870"/>
      <c r="H153" s="870"/>
      <c r="I153" s="870"/>
      <c r="J153" s="870"/>
      <c r="K153" s="870"/>
      <c r="L153" s="870"/>
      <c r="M153" s="870"/>
    </row>
    <row r="154" spans="1:13">
      <c r="A154" s="870"/>
      <c r="B154" s="870"/>
      <c r="C154" s="870"/>
      <c r="D154" s="870"/>
      <c r="E154" s="870"/>
      <c r="F154" s="870"/>
      <c r="G154" s="870"/>
      <c r="H154" s="870"/>
      <c r="I154" s="870"/>
      <c r="J154" s="870"/>
      <c r="K154" s="870"/>
      <c r="L154" s="870"/>
      <c r="M154" s="870"/>
    </row>
    <row r="155" spans="1:13">
      <c r="A155" s="870"/>
      <c r="B155" s="870"/>
      <c r="C155" s="870"/>
      <c r="D155" s="870"/>
      <c r="E155" s="870"/>
      <c r="F155" s="870"/>
      <c r="G155" s="870"/>
      <c r="H155" s="870"/>
      <c r="I155" s="870"/>
      <c r="J155" s="870"/>
      <c r="K155" s="870"/>
      <c r="L155" s="870"/>
      <c r="M155" s="870"/>
    </row>
    <row r="156" spans="1:13">
      <c r="A156" s="870"/>
      <c r="B156" s="870"/>
      <c r="C156" s="870"/>
      <c r="D156" s="870"/>
      <c r="E156" s="870"/>
      <c r="F156" s="870"/>
      <c r="G156" s="870"/>
      <c r="H156" s="870"/>
      <c r="I156" s="870"/>
      <c r="J156" s="870"/>
      <c r="K156" s="870"/>
      <c r="L156" s="870"/>
      <c r="M156" s="870"/>
    </row>
    <row r="157" spans="1:13">
      <c r="A157" s="870"/>
      <c r="B157" s="870"/>
      <c r="C157" s="870"/>
      <c r="D157" s="870"/>
      <c r="E157" s="870"/>
      <c r="F157" s="870"/>
      <c r="G157" s="870"/>
      <c r="H157" s="870"/>
      <c r="I157" s="870"/>
      <c r="J157" s="870"/>
      <c r="K157" s="870"/>
      <c r="L157" s="870"/>
      <c r="M157" s="870"/>
    </row>
    <row r="158" spans="1:13">
      <c r="A158" s="870"/>
      <c r="B158" s="870"/>
      <c r="C158" s="870"/>
      <c r="D158" s="870"/>
      <c r="E158" s="870"/>
      <c r="F158" s="870"/>
      <c r="G158" s="870"/>
      <c r="H158" s="870"/>
      <c r="I158" s="870"/>
      <c r="J158" s="870"/>
      <c r="K158" s="870"/>
      <c r="L158" s="870"/>
      <c r="M158" s="870"/>
    </row>
    <row r="159" spans="1:13">
      <c r="A159" s="870"/>
      <c r="B159" s="870"/>
      <c r="C159" s="870"/>
      <c r="D159" s="870"/>
      <c r="E159" s="870"/>
      <c r="F159" s="870"/>
      <c r="G159" s="870"/>
      <c r="H159" s="870"/>
      <c r="I159" s="870"/>
      <c r="J159" s="870"/>
      <c r="K159" s="870"/>
      <c r="L159" s="870"/>
      <c r="M159" s="870"/>
    </row>
    <row r="160" spans="1:13">
      <c r="A160" s="870"/>
      <c r="B160" s="870"/>
      <c r="C160" s="870"/>
      <c r="D160" s="870"/>
      <c r="E160" s="870"/>
      <c r="F160" s="870"/>
      <c r="G160" s="870"/>
      <c r="H160" s="870"/>
      <c r="I160" s="870"/>
      <c r="J160" s="870"/>
      <c r="K160" s="870"/>
      <c r="L160" s="870"/>
      <c r="M160" s="870"/>
    </row>
    <row r="161" spans="1:13">
      <c r="A161" s="870"/>
      <c r="B161" s="870"/>
      <c r="C161" s="870"/>
      <c r="D161" s="870"/>
      <c r="E161" s="870"/>
      <c r="F161" s="870"/>
      <c r="G161" s="870"/>
      <c r="H161" s="870"/>
      <c r="I161" s="870"/>
      <c r="J161" s="870"/>
      <c r="K161" s="870"/>
      <c r="L161" s="870"/>
      <c r="M161" s="870"/>
    </row>
    <row r="162" spans="1:13">
      <c r="A162" s="870"/>
      <c r="B162" s="870"/>
      <c r="C162" s="870"/>
      <c r="D162" s="870"/>
      <c r="E162" s="870"/>
      <c r="F162" s="870"/>
      <c r="G162" s="870"/>
      <c r="H162" s="870"/>
      <c r="I162" s="870"/>
      <c r="J162" s="870"/>
      <c r="K162" s="870"/>
      <c r="L162" s="870"/>
      <c r="M162" s="870"/>
    </row>
    <row r="163" spans="1:13">
      <c r="A163" s="870"/>
      <c r="B163" s="870"/>
      <c r="C163" s="870"/>
      <c r="D163" s="870"/>
      <c r="E163" s="870"/>
      <c r="F163" s="870"/>
      <c r="G163" s="870"/>
      <c r="H163" s="870"/>
      <c r="I163" s="870"/>
      <c r="J163" s="870"/>
      <c r="K163" s="870"/>
      <c r="L163" s="870"/>
      <c r="M163" s="870"/>
    </row>
    <row r="164" spans="1:13">
      <c r="A164" s="870"/>
      <c r="B164" s="870"/>
      <c r="C164" s="870"/>
      <c r="D164" s="870"/>
      <c r="E164" s="870"/>
      <c r="F164" s="870"/>
      <c r="G164" s="870"/>
      <c r="H164" s="870"/>
      <c r="I164" s="870"/>
      <c r="J164" s="870"/>
      <c r="K164" s="870"/>
      <c r="L164" s="870"/>
      <c r="M164" s="870"/>
    </row>
    <row r="165" spans="1:13">
      <c r="A165" s="870"/>
      <c r="B165" s="870"/>
      <c r="C165" s="870"/>
      <c r="D165" s="870"/>
      <c r="E165" s="870"/>
      <c r="F165" s="870"/>
      <c r="G165" s="870"/>
      <c r="H165" s="870"/>
      <c r="I165" s="870"/>
      <c r="J165" s="870"/>
      <c r="K165" s="870"/>
      <c r="L165" s="870"/>
      <c r="M165" s="870"/>
    </row>
    <row r="166" spans="1:13">
      <c r="A166" s="870"/>
      <c r="B166" s="870"/>
      <c r="C166" s="870"/>
      <c r="D166" s="870"/>
      <c r="E166" s="870"/>
      <c r="F166" s="870"/>
      <c r="G166" s="870"/>
      <c r="H166" s="870"/>
      <c r="I166" s="870"/>
      <c r="J166" s="870"/>
      <c r="K166" s="870"/>
      <c r="L166" s="870"/>
      <c r="M166" s="870"/>
    </row>
  </sheetData>
  <mergeCells count="7">
    <mergeCell ref="B17:F17"/>
    <mergeCell ref="B16:K16"/>
    <mergeCell ref="B3:K3"/>
    <mergeCell ref="B4:C4"/>
    <mergeCell ref="K5:N5"/>
    <mergeCell ref="A8:N8"/>
    <mergeCell ref="A14:G14"/>
  </mergeCells>
  <pageMargins left="0.7" right="0.7" top="1.1437007874015748" bottom="1.1437007874015748" header="0.75" footer="0.75"/>
  <pageSetup paperSize="9" scale="58" fitToHeight="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N181"/>
  <sheetViews>
    <sheetView zoomScaleNormal="100" zoomScaleSheetLayoutView="70" workbookViewId="0">
      <selection activeCell="B10" sqref="B10"/>
    </sheetView>
  </sheetViews>
  <sheetFormatPr defaultColWidth="8.7109375" defaultRowHeight="15"/>
  <cols>
    <col min="1" max="1" width="3.5703125" style="850" customWidth="1"/>
    <col min="2" max="2" width="29.5703125" style="850" customWidth="1"/>
    <col min="3" max="3" width="17.7109375" style="850" customWidth="1"/>
    <col min="4" max="4" width="13.42578125" style="850" customWidth="1"/>
    <col min="5" max="7" width="13.140625" style="850" customWidth="1"/>
    <col min="8" max="8" width="17.42578125" style="850" customWidth="1"/>
    <col min="9" max="9" width="13" style="850" customWidth="1"/>
    <col min="10" max="10" width="14.7109375" style="850" customWidth="1"/>
    <col min="11" max="11" width="19.5703125" style="850" customWidth="1"/>
    <col min="12" max="12" width="21.140625" style="850" customWidth="1"/>
    <col min="13" max="13" width="15.140625" style="850" customWidth="1"/>
    <col min="14" max="14" width="10.28515625" style="850" customWidth="1"/>
    <col min="15" max="1024" width="9" style="850" customWidth="1"/>
    <col min="1025" max="16384" width="8.7109375" style="850"/>
  </cols>
  <sheetData>
    <row r="1" spans="1:14">
      <c r="B1" s="876" t="s">
        <v>935</v>
      </c>
      <c r="C1" s="852"/>
      <c r="D1" s="853"/>
      <c r="E1" s="853"/>
      <c r="F1" s="853"/>
      <c r="G1" s="853"/>
      <c r="H1" s="853"/>
      <c r="I1" s="853" t="s">
        <v>240</v>
      </c>
      <c r="J1" s="854"/>
    </row>
    <row r="2" spans="1:14">
      <c r="B2" s="851"/>
      <c r="C2" s="852"/>
      <c r="D2" s="853"/>
      <c r="E2" s="853" t="s">
        <v>239</v>
      </c>
      <c r="F2" s="853"/>
      <c r="G2" s="853"/>
      <c r="H2" s="853"/>
      <c r="I2" s="854"/>
      <c r="J2" s="854"/>
    </row>
    <row r="3" spans="1:14">
      <c r="B3" s="851"/>
      <c r="C3" s="852"/>
      <c r="D3" s="853"/>
      <c r="E3" s="853"/>
      <c r="F3" s="853"/>
      <c r="G3" s="853"/>
      <c r="H3" s="853"/>
      <c r="I3" s="854"/>
      <c r="J3" s="854"/>
    </row>
    <row r="4" spans="1:14" ht="39.6" customHeight="1">
      <c r="B4" s="1617" t="s">
        <v>238</v>
      </c>
      <c r="C4" s="1617"/>
      <c r="D4" s="1617"/>
      <c r="E4" s="1617"/>
      <c r="F4" s="1617"/>
      <c r="G4" s="1617"/>
      <c r="H4" s="1617"/>
      <c r="I4" s="1617"/>
      <c r="J4" s="1617"/>
      <c r="K4" s="1617"/>
      <c r="L4" s="1617"/>
    </row>
    <row r="5" spans="1:14" ht="21" customHeight="1">
      <c r="A5" s="892"/>
      <c r="B5" s="1621" t="s">
        <v>548</v>
      </c>
      <c r="C5" s="1621"/>
      <c r="D5" s="1621"/>
      <c r="E5" s="1621"/>
      <c r="F5" s="1621"/>
      <c r="G5" s="892"/>
      <c r="H5" s="892"/>
      <c r="I5" s="892"/>
      <c r="J5" s="892"/>
      <c r="K5" s="892"/>
      <c r="L5" s="892"/>
      <c r="M5" s="892"/>
    </row>
    <row r="6" spans="1:14" ht="19.5" customHeight="1">
      <c r="A6" s="892"/>
      <c r="B6" s="1620" t="s">
        <v>388</v>
      </c>
      <c r="C6" s="1620"/>
      <c r="D6" s="892"/>
      <c r="E6" s="892"/>
      <c r="F6" s="892"/>
      <c r="G6" s="892"/>
      <c r="H6" s="892"/>
      <c r="I6" s="892"/>
      <c r="J6" s="892"/>
      <c r="K6" s="892"/>
      <c r="L6" s="892"/>
      <c r="M6" s="892"/>
    </row>
    <row r="7" spans="1:14" ht="39" customHeight="1">
      <c r="A7" s="892"/>
      <c r="B7" s="1622" t="s">
        <v>389</v>
      </c>
      <c r="C7" s="1622"/>
      <c r="D7" s="1622"/>
      <c r="E7" s="1622"/>
      <c r="F7" s="1622"/>
      <c r="G7" s="1622"/>
      <c r="H7" s="1622"/>
      <c r="I7" s="1622"/>
      <c r="J7" s="1622"/>
      <c r="K7" s="1622"/>
      <c r="L7" s="1622"/>
      <c r="M7" s="892"/>
    </row>
    <row r="8" spans="1:14" ht="39" hidden="1" customHeight="1">
      <c r="A8" s="892"/>
      <c r="B8" s="1622"/>
      <c r="C8" s="1622"/>
      <c r="D8" s="1622"/>
      <c r="E8" s="1622"/>
      <c r="F8" s="1622"/>
      <c r="G8" s="1622"/>
      <c r="H8" s="1622"/>
      <c r="I8" s="1622"/>
      <c r="J8" s="892"/>
      <c r="K8" s="892"/>
      <c r="L8" s="892"/>
      <c r="M8" s="892"/>
    </row>
    <row r="9" spans="1:14" ht="15.75" customHeight="1">
      <c r="C9" s="854"/>
      <c r="K9" s="1608" t="s">
        <v>1</v>
      </c>
      <c r="L9" s="1609"/>
      <c r="M9" s="1609"/>
      <c r="N9" s="1610"/>
    </row>
    <row r="10" spans="1:14" ht="42">
      <c r="A10" s="856" t="s">
        <v>190</v>
      </c>
      <c r="B10" s="856" t="s">
        <v>3</v>
      </c>
      <c r="C10" s="856" t="s">
        <v>94</v>
      </c>
      <c r="D10" s="856" t="s">
        <v>191</v>
      </c>
      <c r="E10" s="856" t="s">
        <v>192</v>
      </c>
      <c r="F10" s="856" t="s">
        <v>193</v>
      </c>
      <c r="G10" s="856" t="s">
        <v>194</v>
      </c>
      <c r="H10" s="856" t="s">
        <v>195</v>
      </c>
      <c r="I10" s="856" t="s">
        <v>196</v>
      </c>
      <c r="J10" s="856" t="s">
        <v>197</v>
      </c>
      <c r="K10" s="856" t="s">
        <v>198</v>
      </c>
      <c r="L10" s="856" t="s">
        <v>5</v>
      </c>
      <c r="M10" s="856" t="s">
        <v>199</v>
      </c>
      <c r="N10" s="856" t="s">
        <v>6</v>
      </c>
    </row>
    <row r="11" spans="1:14">
      <c r="A11" s="857">
        <v>1</v>
      </c>
      <c r="B11" s="857">
        <v>2</v>
      </c>
      <c r="C11" s="857">
        <v>3</v>
      </c>
      <c r="D11" s="857">
        <v>4</v>
      </c>
      <c r="E11" s="857">
        <v>5</v>
      </c>
      <c r="F11" s="857">
        <v>6</v>
      </c>
      <c r="G11" s="857">
        <v>7</v>
      </c>
      <c r="H11" s="857">
        <v>8</v>
      </c>
      <c r="I11" s="857">
        <v>9</v>
      </c>
      <c r="J11" s="857">
        <v>10</v>
      </c>
      <c r="K11" s="857">
        <v>11</v>
      </c>
      <c r="L11" s="857">
        <v>12</v>
      </c>
      <c r="M11" s="857">
        <v>13</v>
      </c>
      <c r="N11" s="857">
        <v>14</v>
      </c>
    </row>
    <row r="12" spans="1:14" ht="6.75" customHeight="1" thickBot="1">
      <c r="A12" s="1611"/>
      <c r="B12" s="1612"/>
      <c r="C12" s="1612"/>
      <c r="D12" s="1612"/>
      <c r="E12" s="1612"/>
      <c r="F12" s="1612"/>
      <c r="G12" s="1612"/>
      <c r="H12" s="1612"/>
      <c r="I12" s="1612"/>
      <c r="J12" s="1612"/>
      <c r="K12" s="1612"/>
      <c r="L12" s="1612"/>
      <c r="M12" s="1612"/>
      <c r="N12" s="1613"/>
    </row>
    <row r="13" spans="1:14" ht="76.5">
      <c r="A13" s="893">
        <v>1</v>
      </c>
      <c r="B13" s="1154" t="s">
        <v>390</v>
      </c>
      <c r="C13" s="894" t="s">
        <v>376</v>
      </c>
      <c r="D13" s="895">
        <v>13000</v>
      </c>
      <c r="E13" s="884"/>
      <c r="F13" s="885">
        <v>0.08</v>
      </c>
      <c r="G13" s="864">
        <f>E13+(E13*F13)</f>
        <v>0</v>
      </c>
      <c r="H13" s="865">
        <f>E13*D13</f>
        <v>0</v>
      </c>
      <c r="I13" s="866">
        <f>J13-H13</f>
        <v>0</v>
      </c>
      <c r="J13" s="866">
        <f>G13*D13</f>
        <v>0</v>
      </c>
      <c r="K13" s="867"/>
      <c r="L13" s="867"/>
      <c r="M13" s="868"/>
      <c r="N13" s="869"/>
    </row>
    <row r="14" spans="1:14" ht="76.5">
      <c r="A14" s="858">
        <v>2</v>
      </c>
      <c r="B14" s="896" t="s">
        <v>391</v>
      </c>
      <c r="C14" s="897" t="s">
        <v>376</v>
      </c>
      <c r="D14" s="898">
        <v>45000</v>
      </c>
      <c r="E14" s="884"/>
      <c r="F14" s="885">
        <v>0.08</v>
      </c>
      <c r="G14" s="864">
        <f t="shared" ref="G14:G17" si="0">E14+(E14*F14)</f>
        <v>0</v>
      </c>
      <c r="H14" s="865">
        <f t="shared" ref="H14:H17" si="1">E14*D14</f>
        <v>0</v>
      </c>
      <c r="I14" s="866">
        <f t="shared" ref="I14:I17" si="2">J14-H14</f>
        <v>0</v>
      </c>
      <c r="J14" s="866">
        <f t="shared" ref="J14:J17" si="3">G14*D14</f>
        <v>0</v>
      </c>
      <c r="K14" s="867"/>
      <c r="L14" s="867"/>
      <c r="M14" s="868"/>
      <c r="N14" s="869"/>
    </row>
    <row r="15" spans="1:14" ht="76.5">
      <c r="A15" s="858">
        <v>3</v>
      </c>
      <c r="B15" s="896" t="s">
        <v>392</v>
      </c>
      <c r="C15" s="899" t="s">
        <v>376</v>
      </c>
      <c r="D15" s="900">
        <v>9000</v>
      </c>
      <c r="E15" s="884"/>
      <c r="F15" s="885">
        <v>0.08</v>
      </c>
      <c r="G15" s="864">
        <f t="shared" si="0"/>
        <v>0</v>
      </c>
      <c r="H15" s="865">
        <f t="shared" si="1"/>
        <v>0</v>
      </c>
      <c r="I15" s="866">
        <f t="shared" si="2"/>
        <v>0</v>
      </c>
      <c r="J15" s="866">
        <f t="shared" si="3"/>
        <v>0</v>
      </c>
      <c r="K15" s="867"/>
      <c r="L15" s="867"/>
      <c r="M15" s="868"/>
      <c r="N15" s="869"/>
    </row>
    <row r="16" spans="1:14" ht="76.5">
      <c r="A16" s="858">
        <v>4</v>
      </c>
      <c r="B16" s="896" t="s">
        <v>393</v>
      </c>
      <c r="C16" s="899" t="s">
        <v>376</v>
      </c>
      <c r="D16" s="901">
        <v>7500</v>
      </c>
      <c r="E16" s="902"/>
      <c r="F16" s="885">
        <v>0.08</v>
      </c>
      <c r="G16" s="864">
        <f t="shared" si="0"/>
        <v>0</v>
      </c>
      <c r="H16" s="865">
        <f t="shared" si="1"/>
        <v>0</v>
      </c>
      <c r="I16" s="866">
        <f t="shared" si="2"/>
        <v>0</v>
      </c>
      <c r="J16" s="866">
        <f t="shared" si="3"/>
        <v>0</v>
      </c>
      <c r="K16" s="867"/>
      <c r="L16" s="867"/>
      <c r="M16" s="868"/>
      <c r="N16" s="869"/>
    </row>
    <row r="17" spans="1:14" ht="76.5">
      <c r="A17" s="858">
        <v>5</v>
      </c>
      <c r="B17" s="896" t="s">
        <v>394</v>
      </c>
      <c r="C17" s="899" t="s">
        <v>376</v>
      </c>
      <c r="D17" s="901">
        <v>750</v>
      </c>
      <c r="E17" s="903"/>
      <c r="F17" s="885">
        <v>0.08</v>
      </c>
      <c r="G17" s="864">
        <f t="shared" si="0"/>
        <v>0</v>
      </c>
      <c r="H17" s="865">
        <f t="shared" si="1"/>
        <v>0</v>
      </c>
      <c r="I17" s="866">
        <f t="shared" si="2"/>
        <v>0</v>
      </c>
      <c r="J17" s="866">
        <f t="shared" si="3"/>
        <v>0</v>
      </c>
      <c r="K17" s="867"/>
      <c r="L17" s="867"/>
      <c r="M17" s="868"/>
      <c r="N17" s="869"/>
    </row>
    <row r="18" spans="1:14" ht="15" customHeight="1">
      <c r="A18" s="1791" t="s">
        <v>334</v>
      </c>
      <c r="B18" s="1792"/>
      <c r="C18" s="1792"/>
      <c r="D18" s="1792"/>
      <c r="E18" s="1792"/>
      <c r="F18" s="1792"/>
      <c r="G18" s="1793"/>
      <c r="H18" s="1794">
        <f>SUM(H13:H17)</f>
        <v>0</v>
      </c>
      <c r="I18" s="1795" t="s">
        <v>334</v>
      </c>
      <c r="J18" s="1794">
        <f>SUM(J13:J17)</f>
        <v>0</v>
      </c>
    </row>
    <row r="19" spans="1:14" ht="14.45" customHeight="1">
      <c r="A19" s="870"/>
      <c r="B19" s="1619"/>
      <c r="C19" s="1619"/>
      <c r="D19" s="1619"/>
      <c r="E19" s="1619"/>
      <c r="F19" s="1619"/>
      <c r="G19" s="1619"/>
      <c r="H19" s="1619"/>
      <c r="I19" s="1619"/>
      <c r="J19" s="1619"/>
      <c r="K19" s="1619"/>
      <c r="L19" s="1619"/>
      <c r="M19" s="1619"/>
    </row>
    <row r="20" spans="1:14" ht="20.45" customHeight="1">
      <c r="A20" s="870"/>
      <c r="B20" s="1565" t="s">
        <v>10</v>
      </c>
      <c r="C20" s="1565"/>
      <c r="D20" s="1565"/>
      <c r="E20" s="1565"/>
      <c r="F20" s="1565"/>
      <c r="G20" s="1565"/>
      <c r="H20" s="1565"/>
      <c r="I20" s="1565"/>
      <c r="J20" s="1565"/>
      <c r="K20" s="1565"/>
    </row>
    <row r="21" spans="1:14">
      <c r="A21" s="870"/>
      <c r="B21" s="876" t="s">
        <v>335</v>
      </c>
      <c r="C21" s="877"/>
      <c r="D21" s="852"/>
      <c r="E21" s="852"/>
      <c r="F21" s="878"/>
      <c r="G21" s="879"/>
      <c r="H21" s="879" t="s">
        <v>11</v>
      </c>
      <c r="I21" s="879"/>
      <c r="J21" s="874"/>
      <c r="K21" s="870"/>
      <c r="L21" s="870"/>
      <c r="M21" s="870"/>
    </row>
    <row r="22" spans="1:14">
      <c r="A22" s="870"/>
      <c r="B22" s="851"/>
      <c r="C22" s="852"/>
      <c r="D22" s="853"/>
      <c r="E22" s="853"/>
      <c r="F22" s="853"/>
      <c r="G22" s="853"/>
      <c r="H22" s="853" t="s">
        <v>13</v>
      </c>
      <c r="I22" s="880"/>
      <c r="J22" s="854"/>
      <c r="K22" s="870"/>
      <c r="L22" s="870"/>
      <c r="M22" s="870"/>
    </row>
    <row r="23" spans="1:14">
      <c r="A23" s="870"/>
      <c r="B23" s="870"/>
      <c r="C23" s="877"/>
      <c r="D23" s="852"/>
      <c r="E23" s="852"/>
      <c r="F23" s="878"/>
      <c r="G23" s="879"/>
      <c r="H23" s="879"/>
      <c r="I23" s="870"/>
      <c r="J23" s="870"/>
      <c r="K23" s="870"/>
      <c r="L23" s="870"/>
      <c r="M23" s="870"/>
    </row>
    <row r="24" spans="1:14">
      <c r="A24" s="881"/>
      <c r="G24" s="881"/>
      <c r="H24" s="881"/>
      <c r="I24" s="881"/>
      <c r="J24" s="881"/>
      <c r="K24" s="870"/>
      <c r="L24" s="870"/>
      <c r="M24" s="870"/>
    </row>
    <row r="25" spans="1:14">
      <c r="A25" s="870"/>
      <c r="B25" s="870"/>
      <c r="C25" s="870"/>
      <c r="D25" s="870"/>
      <c r="E25" s="870"/>
      <c r="F25" s="870"/>
      <c r="G25" s="870"/>
      <c r="H25" s="870"/>
      <c r="I25" s="870"/>
      <c r="J25" s="870"/>
      <c r="K25" s="870"/>
      <c r="L25" s="870"/>
      <c r="M25" s="870"/>
    </row>
    <row r="26" spans="1:14">
      <c r="A26" s="870"/>
      <c r="B26" s="870"/>
      <c r="C26" s="870"/>
      <c r="D26" s="870"/>
      <c r="E26" s="870"/>
      <c r="F26" s="870"/>
      <c r="G26" s="870"/>
      <c r="H26" s="870"/>
      <c r="I26" s="870"/>
      <c r="J26" s="870"/>
      <c r="K26" s="870"/>
      <c r="L26" s="870"/>
      <c r="M26" s="870"/>
    </row>
    <row r="27" spans="1:14">
      <c r="A27" s="870"/>
      <c r="B27" s="870"/>
      <c r="C27" s="870"/>
      <c r="D27" s="870"/>
      <c r="E27" s="870"/>
      <c r="F27" s="870"/>
      <c r="G27" s="870"/>
      <c r="H27" s="870"/>
      <c r="I27" s="870"/>
      <c r="J27" s="870"/>
      <c r="K27" s="870"/>
      <c r="L27" s="870"/>
      <c r="M27" s="870"/>
    </row>
    <row r="28" spans="1:14">
      <c r="A28" s="870"/>
      <c r="B28" s="870"/>
      <c r="C28" s="870"/>
      <c r="D28" s="870"/>
      <c r="E28" s="870"/>
      <c r="F28" s="870"/>
      <c r="G28" s="870"/>
      <c r="H28" s="870"/>
      <c r="I28" s="870"/>
      <c r="J28" s="870"/>
      <c r="K28" s="870"/>
      <c r="L28" s="870"/>
      <c r="M28" s="870"/>
    </row>
    <row r="29" spans="1:14">
      <c r="A29" s="870"/>
      <c r="B29" s="870"/>
      <c r="C29" s="870"/>
      <c r="D29" s="870"/>
      <c r="E29" s="870"/>
      <c r="F29" s="870"/>
      <c r="G29" s="870"/>
      <c r="H29" s="870"/>
      <c r="I29" s="870"/>
      <c r="J29" s="870"/>
      <c r="K29" s="870"/>
      <c r="L29" s="870"/>
      <c r="M29" s="870"/>
    </row>
    <row r="30" spans="1:14">
      <c r="A30" s="870"/>
      <c r="B30" s="870"/>
      <c r="C30" s="870"/>
      <c r="D30" s="870"/>
      <c r="E30" s="870"/>
      <c r="F30" s="870"/>
      <c r="G30" s="870"/>
      <c r="H30" s="870"/>
      <c r="I30" s="870"/>
      <c r="J30" s="870"/>
      <c r="K30" s="870"/>
      <c r="L30" s="870"/>
      <c r="M30" s="870"/>
    </row>
    <row r="31" spans="1:14">
      <c r="A31" s="870"/>
      <c r="B31" s="870"/>
      <c r="C31" s="870"/>
      <c r="D31" s="870"/>
      <c r="E31" s="870"/>
      <c r="F31" s="870"/>
      <c r="G31" s="870"/>
      <c r="H31" s="870"/>
      <c r="I31" s="870"/>
      <c r="J31" s="870"/>
      <c r="K31" s="870"/>
      <c r="L31" s="870"/>
      <c r="M31" s="870"/>
    </row>
    <row r="32" spans="1:14">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row r="88" spans="1:13">
      <c r="A88" s="870"/>
      <c r="B88" s="870"/>
      <c r="C88" s="870"/>
      <c r="D88" s="870"/>
      <c r="E88" s="870"/>
      <c r="F88" s="870"/>
      <c r="G88" s="870"/>
      <c r="H88" s="870"/>
      <c r="I88" s="870"/>
      <c r="J88" s="870"/>
      <c r="K88" s="870"/>
      <c r="L88" s="870"/>
      <c r="M88" s="870"/>
    </row>
    <row r="89" spans="1:13">
      <c r="A89" s="870"/>
      <c r="B89" s="870"/>
      <c r="C89" s="870"/>
      <c r="D89" s="870"/>
      <c r="E89" s="870"/>
      <c r="F89" s="870"/>
      <c r="G89" s="870"/>
      <c r="H89" s="870"/>
      <c r="I89" s="870"/>
      <c r="J89" s="870"/>
      <c r="K89" s="870"/>
      <c r="L89" s="870"/>
      <c r="M89" s="870"/>
    </row>
    <row r="90" spans="1:13">
      <c r="A90" s="870"/>
      <c r="B90" s="870"/>
      <c r="C90" s="870"/>
      <c r="D90" s="870"/>
      <c r="E90" s="870"/>
      <c r="F90" s="870"/>
      <c r="G90" s="870"/>
      <c r="H90" s="870"/>
      <c r="I90" s="870"/>
      <c r="J90" s="870"/>
      <c r="K90" s="870"/>
      <c r="L90" s="870"/>
      <c r="M90" s="870"/>
    </row>
    <row r="91" spans="1:13">
      <c r="A91" s="870"/>
      <c r="B91" s="870"/>
      <c r="C91" s="870"/>
      <c r="D91" s="870"/>
      <c r="E91" s="870"/>
      <c r="F91" s="870"/>
      <c r="G91" s="870"/>
      <c r="H91" s="870"/>
      <c r="I91" s="870"/>
      <c r="J91" s="870"/>
      <c r="K91" s="870"/>
      <c r="L91" s="870"/>
      <c r="M91" s="870"/>
    </row>
    <row r="92" spans="1:13">
      <c r="A92" s="870"/>
      <c r="B92" s="870"/>
      <c r="C92" s="870"/>
      <c r="D92" s="870"/>
      <c r="E92" s="870"/>
      <c r="F92" s="870"/>
      <c r="G92" s="870"/>
      <c r="H92" s="870"/>
      <c r="I92" s="870"/>
      <c r="J92" s="870"/>
      <c r="K92" s="870"/>
      <c r="L92" s="870"/>
      <c r="M92" s="870"/>
    </row>
    <row r="93" spans="1:13">
      <c r="A93" s="870"/>
      <c r="B93" s="870"/>
      <c r="C93" s="870"/>
      <c r="D93" s="870"/>
      <c r="E93" s="870"/>
      <c r="F93" s="870"/>
      <c r="G93" s="870"/>
      <c r="H93" s="870"/>
      <c r="I93" s="870"/>
      <c r="J93" s="870"/>
      <c r="K93" s="870"/>
      <c r="L93" s="870"/>
      <c r="M93" s="870"/>
    </row>
    <row r="94" spans="1:13">
      <c r="A94" s="870"/>
      <c r="B94" s="870"/>
      <c r="C94" s="870"/>
      <c r="D94" s="870"/>
      <c r="E94" s="870"/>
      <c r="F94" s="870"/>
      <c r="G94" s="870"/>
      <c r="H94" s="870"/>
      <c r="I94" s="870"/>
      <c r="J94" s="870"/>
      <c r="K94" s="870"/>
      <c r="L94" s="870"/>
      <c r="M94" s="870"/>
    </row>
    <row r="95" spans="1:13">
      <c r="A95" s="870"/>
      <c r="B95" s="870"/>
      <c r="C95" s="870"/>
      <c r="D95" s="870"/>
      <c r="E95" s="870"/>
      <c r="F95" s="870"/>
      <c r="G95" s="870"/>
      <c r="H95" s="870"/>
      <c r="I95" s="870"/>
      <c r="J95" s="870"/>
      <c r="K95" s="870"/>
      <c r="L95" s="870"/>
      <c r="M95" s="870"/>
    </row>
    <row r="96" spans="1:13">
      <c r="A96" s="870"/>
      <c r="B96" s="870"/>
      <c r="C96" s="870"/>
      <c r="D96" s="870"/>
      <c r="E96" s="870"/>
      <c r="F96" s="870"/>
      <c r="G96" s="870"/>
      <c r="H96" s="870"/>
      <c r="I96" s="870"/>
      <c r="J96" s="870"/>
      <c r="K96" s="870"/>
      <c r="L96" s="870"/>
      <c r="M96" s="870"/>
    </row>
    <row r="97" spans="1:13">
      <c r="A97" s="870"/>
      <c r="B97" s="870"/>
      <c r="C97" s="870"/>
      <c r="D97" s="870"/>
      <c r="E97" s="870"/>
      <c r="F97" s="870"/>
      <c r="G97" s="870"/>
      <c r="H97" s="870"/>
      <c r="I97" s="870"/>
      <c r="J97" s="870"/>
      <c r="K97" s="870"/>
      <c r="L97" s="870"/>
      <c r="M97" s="870"/>
    </row>
    <row r="98" spans="1:13">
      <c r="A98" s="870"/>
      <c r="B98" s="870"/>
      <c r="C98" s="870"/>
      <c r="D98" s="870"/>
      <c r="E98" s="870"/>
      <c r="F98" s="870"/>
      <c r="G98" s="870"/>
      <c r="H98" s="870"/>
      <c r="I98" s="870"/>
      <c r="J98" s="870"/>
      <c r="K98" s="870"/>
      <c r="L98" s="870"/>
      <c r="M98" s="870"/>
    </row>
    <row r="99" spans="1:13">
      <c r="A99" s="870"/>
      <c r="B99" s="870"/>
      <c r="C99" s="870"/>
      <c r="D99" s="870"/>
      <c r="E99" s="870"/>
      <c r="F99" s="870"/>
      <c r="G99" s="870"/>
      <c r="H99" s="870"/>
      <c r="I99" s="870"/>
      <c r="J99" s="870"/>
      <c r="K99" s="870"/>
      <c r="L99" s="870"/>
      <c r="M99" s="870"/>
    </row>
    <row r="100" spans="1:13">
      <c r="A100" s="870"/>
      <c r="B100" s="870"/>
      <c r="C100" s="870"/>
      <c r="D100" s="870"/>
      <c r="E100" s="870"/>
      <c r="F100" s="870"/>
      <c r="G100" s="870"/>
      <c r="H100" s="870"/>
      <c r="I100" s="870"/>
      <c r="J100" s="870"/>
      <c r="K100" s="870"/>
      <c r="L100" s="870"/>
      <c r="M100" s="870"/>
    </row>
    <row r="101" spans="1:13">
      <c r="A101" s="870"/>
      <c r="B101" s="870"/>
      <c r="C101" s="870"/>
      <c r="D101" s="870"/>
      <c r="E101" s="870"/>
      <c r="F101" s="870"/>
      <c r="G101" s="870"/>
      <c r="H101" s="870"/>
      <c r="I101" s="870"/>
      <c r="J101" s="870"/>
      <c r="K101" s="870"/>
      <c r="L101" s="870"/>
      <c r="M101" s="870"/>
    </row>
    <row r="102" spans="1:13">
      <c r="A102" s="870"/>
      <c r="B102" s="870"/>
      <c r="C102" s="870"/>
      <c r="D102" s="870"/>
      <c r="E102" s="870"/>
      <c r="F102" s="870"/>
      <c r="G102" s="870"/>
      <c r="H102" s="870"/>
      <c r="I102" s="870"/>
      <c r="J102" s="870"/>
      <c r="K102" s="870"/>
      <c r="L102" s="870"/>
      <c r="M102" s="870"/>
    </row>
    <row r="103" spans="1:13">
      <c r="A103" s="870"/>
      <c r="B103" s="870"/>
      <c r="C103" s="870"/>
      <c r="D103" s="870"/>
      <c r="E103" s="870"/>
      <c r="F103" s="870"/>
      <c r="G103" s="870"/>
      <c r="H103" s="870"/>
      <c r="I103" s="870"/>
      <c r="J103" s="870"/>
      <c r="K103" s="870"/>
      <c r="L103" s="870"/>
      <c r="M103" s="870"/>
    </row>
    <row r="104" spans="1:13">
      <c r="A104" s="870"/>
      <c r="B104" s="870"/>
      <c r="C104" s="870"/>
      <c r="D104" s="870"/>
      <c r="E104" s="870"/>
      <c r="F104" s="870"/>
      <c r="G104" s="870"/>
      <c r="H104" s="870"/>
      <c r="I104" s="870"/>
      <c r="J104" s="870"/>
      <c r="K104" s="870"/>
      <c r="L104" s="870"/>
      <c r="M104" s="870"/>
    </row>
    <row r="105" spans="1:13">
      <c r="A105" s="870"/>
      <c r="B105" s="870"/>
      <c r="C105" s="870"/>
      <c r="D105" s="870"/>
      <c r="E105" s="870"/>
      <c r="F105" s="870"/>
      <c r="G105" s="870"/>
      <c r="H105" s="870"/>
      <c r="I105" s="870"/>
      <c r="J105" s="870"/>
      <c r="K105" s="870"/>
      <c r="L105" s="870"/>
      <c r="M105" s="870"/>
    </row>
    <row r="106" spans="1:13">
      <c r="A106" s="870"/>
      <c r="B106" s="870"/>
      <c r="C106" s="870"/>
      <c r="D106" s="870"/>
      <c r="E106" s="870"/>
      <c r="F106" s="870"/>
      <c r="G106" s="870"/>
      <c r="H106" s="870"/>
      <c r="I106" s="870"/>
      <c r="J106" s="870"/>
      <c r="K106" s="870"/>
      <c r="L106" s="870"/>
      <c r="M106" s="870"/>
    </row>
    <row r="107" spans="1:13">
      <c r="A107" s="870"/>
      <c r="B107" s="870"/>
      <c r="C107" s="870"/>
      <c r="D107" s="870"/>
      <c r="E107" s="870"/>
      <c r="F107" s="870"/>
      <c r="G107" s="870"/>
      <c r="H107" s="870"/>
      <c r="I107" s="870"/>
      <c r="J107" s="870"/>
      <c r="K107" s="870"/>
      <c r="L107" s="870"/>
      <c r="M107" s="870"/>
    </row>
    <row r="108" spans="1:13">
      <c r="A108" s="870"/>
      <c r="B108" s="870"/>
      <c r="C108" s="870"/>
      <c r="D108" s="870"/>
      <c r="E108" s="870"/>
      <c r="F108" s="870"/>
      <c r="G108" s="870"/>
      <c r="H108" s="870"/>
      <c r="I108" s="870"/>
      <c r="J108" s="870"/>
      <c r="K108" s="870"/>
      <c r="L108" s="870"/>
      <c r="M108" s="870"/>
    </row>
    <row r="109" spans="1:13">
      <c r="A109" s="870"/>
      <c r="B109" s="870"/>
      <c r="C109" s="870"/>
      <c r="D109" s="870"/>
      <c r="E109" s="870"/>
      <c r="F109" s="870"/>
      <c r="G109" s="870"/>
      <c r="H109" s="870"/>
      <c r="I109" s="870"/>
      <c r="J109" s="870"/>
      <c r="K109" s="870"/>
      <c r="L109" s="870"/>
      <c r="M109" s="870"/>
    </row>
    <row r="110" spans="1:13">
      <c r="A110" s="870"/>
      <c r="B110" s="870"/>
      <c r="C110" s="870"/>
      <c r="D110" s="870"/>
      <c r="E110" s="870"/>
      <c r="F110" s="870"/>
      <c r="G110" s="870"/>
      <c r="H110" s="870"/>
      <c r="I110" s="870"/>
      <c r="J110" s="870"/>
      <c r="K110" s="870"/>
      <c r="L110" s="870"/>
      <c r="M110" s="870"/>
    </row>
    <row r="111" spans="1:13">
      <c r="A111" s="870"/>
      <c r="B111" s="870"/>
      <c r="C111" s="870"/>
      <c r="D111" s="870"/>
      <c r="E111" s="870"/>
      <c r="F111" s="870"/>
      <c r="G111" s="870"/>
      <c r="H111" s="870"/>
      <c r="I111" s="870"/>
      <c r="J111" s="870"/>
      <c r="K111" s="870"/>
      <c r="L111" s="870"/>
      <c r="M111" s="870"/>
    </row>
    <row r="112" spans="1:13">
      <c r="A112" s="870"/>
      <c r="B112" s="870"/>
      <c r="C112" s="870"/>
      <c r="D112" s="870"/>
      <c r="E112" s="870"/>
      <c r="F112" s="870"/>
      <c r="G112" s="870"/>
      <c r="H112" s="870"/>
      <c r="I112" s="870"/>
      <c r="J112" s="870"/>
      <c r="K112" s="870"/>
      <c r="L112" s="870"/>
      <c r="M112" s="870"/>
    </row>
    <row r="113" spans="1:13">
      <c r="A113" s="870"/>
      <c r="B113" s="870"/>
      <c r="C113" s="870"/>
      <c r="D113" s="870"/>
      <c r="E113" s="870"/>
      <c r="F113" s="870"/>
      <c r="G113" s="870"/>
      <c r="H113" s="870"/>
      <c r="I113" s="870"/>
      <c r="J113" s="870"/>
      <c r="K113" s="870"/>
      <c r="L113" s="870"/>
      <c r="M113" s="870"/>
    </row>
    <row r="114" spans="1:13">
      <c r="A114" s="870"/>
      <c r="B114" s="870"/>
      <c r="C114" s="870"/>
      <c r="D114" s="870"/>
      <c r="E114" s="870"/>
      <c r="F114" s="870"/>
      <c r="G114" s="870"/>
      <c r="H114" s="870"/>
      <c r="I114" s="870"/>
      <c r="J114" s="870"/>
      <c r="K114" s="870"/>
      <c r="L114" s="870"/>
      <c r="M114" s="870"/>
    </row>
    <row r="115" spans="1:13">
      <c r="A115" s="870"/>
      <c r="B115" s="870"/>
      <c r="C115" s="870"/>
      <c r="D115" s="870"/>
      <c r="E115" s="870"/>
      <c r="F115" s="870"/>
      <c r="G115" s="870"/>
      <c r="H115" s="870"/>
      <c r="I115" s="870"/>
      <c r="J115" s="870"/>
      <c r="K115" s="870"/>
      <c r="L115" s="870"/>
      <c r="M115" s="870"/>
    </row>
    <row r="116" spans="1:13">
      <c r="A116" s="870"/>
      <c r="B116" s="870"/>
      <c r="C116" s="870"/>
      <c r="D116" s="870"/>
      <c r="E116" s="870"/>
      <c r="F116" s="870"/>
      <c r="G116" s="870"/>
      <c r="H116" s="870"/>
      <c r="I116" s="870"/>
      <c r="J116" s="870"/>
      <c r="K116" s="870"/>
      <c r="L116" s="870"/>
      <c r="M116" s="870"/>
    </row>
    <row r="117" spans="1:13">
      <c r="A117" s="870"/>
      <c r="B117" s="870"/>
      <c r="C117" s="870"/>
      <c r="D117" s="870"/>
      <c r="E117" s="870"/>
      <c r="F117" s="870"/>
      <c r="G117" s="870"/>
      <c r="H117" s="870"/>
      <c r="I117" s="870"/>
      <c r="J117" s="870"/>
      <c r="K117" s="870"/>
      <c r="L117" s="870"/>
      <c r="M117" s="870"/>
    </row>
    <row r="118" spans="1:13">
      <c r="A118" s="870"/>
      <c r="B118" s="870"/>
      <c r="C118" s="870"/>
      <c r="D118" s="870"/>
      <c r="E118" s="870"/>
      <c r="F118" s="870"/>
      <c r="G118" s="870"/>
      <c r="H118" s="870"/>
      <c r="I118" s="870"/>
      <c r="J118" s="870"/>
      <c r="K118" s="870"/>
      <c r="L118" s="870"/>
      <c r="M118" s="870"/>
    </row>
    <row r="119" spans="1:13">
      <c r="A119" s="870"/>
      <c r="B119" s="870"/>
      <c r="C119" s="870"/>
      <c r="D119" s="870"/>
      <c r="E119" s="870"/>
      <c r="F119" s="870"/>
      <c r="G119" s="870"/>
      <c r="H119" s="870"/>
      <c r="I119" s="870"/>
      <c r="J119" s="870"/>
      <c r="K119" s="870"/>
      <c r="L119" s="870"/>
      <c r="M119" s="870"/>
    </row>
    <row r="120" spans="1:13">
      <c r="A120" s="870"/>
      <c r="B120" s="870"/>
      <c r="C120" s="870"/>
      <c r="D120" s="870"/>
      <c r="E120" s="870"/>
      <c r="F120" s="870"/>
      <c r="G120" s="870"/>
      <c r="H120" s="870"/>
      <c r="I120" s="870"/>
      <c r="J120" s="870"/>
      <c r="K120" s="870"/>
      <c r="L120" s="870"/>
      <c r="M120" s="870"/>
    </row>
    <row r="121" spans="1:13">
      <c r="A121" s="870"/>
      <c r="B121" s="870"/>
      <c r="C121" s="870"/>
      <c r="D121" s="870"/>
      <c r="E121" s="870"/>
      <c r="F121" s="870"/>
      <c r="G121" s="870"/>
      <c r="H121" s="870"/>
      <c r="I121" s="870"/>
      <c r="J121" s="870"/>
      <c r="K121" s="870"/>
      <c r="L121" s="870"/>
      <c r="M121" s="870"/>
    </row>
    <row r="122" spans="1:13">
      <c r="A122" s="870"/>
      <c r="B122" s="870"/>
      <c r="C122" s="870"/>
      <c r="D122" s="870"/>
      <c r="E122" s="870"/>
      <c r="F122" s="870"/>
      <c r="G122" s="870"/>
      <c r="H122" s="870"/>
      <c r="I122" s="870"/>
      <c r="J122" s="870"/>
      <c r="K122" s="870"/>
      <c r="L122" s="870"/>
      <c r="M122" s="870"/>
    </row>
    <row r="123" spans="1:13">
      <c r="A123" s="870"/>
      <c r="B123" s="870"/>
      <c r="C123" s="870"/>
      <c r="D123" s="870"/>
      <c r="E123" s="870"/>
      <c r="F123" s="870"/>
      <c r="G123" s="870"/>
      <c r="H123" s="870"/>
      <c r="I123" s="870"/>
      <c r="J123" s="870"/>
      <c r="K123" s="870"/>
      <c r="L123" s="870"/>
      <c r="M123" s="870"/>
    </row>
    <row r="124" spans="1:13">
      <c r="A124" s="870"/>
      <c r="B124" s="870"/>
      <c r="C124" s="870"/>
      <c r="D124" s="870"/>
      <c r="E124" s="870"/>
      <c r="F124" s="870"/>
      <c r="G124" s="870"/>
      <c r="H124" s="870"/>
      <c r="I124" s="870"/>
      <c r="J124" s="870"/>
      <c r="K124" s="870"/>
      <c r="L124" s="870"/>
      <c r="M124" s="870"/>
    </row>
    <row r="125" spans="1:13">
      <c r="A125" s="870"/>
      <c r="B125" s="870"/>
      <c r="C125" s="870"/>
      <c r="D125" s="870"/>
      <c r="E125" s="870"/>
      <c r="F125" s="870"/>
      <c r="G125" s="870"/>
      <c r="H125" s="870"/>
      <c r="I125" s="870"/>
      <c r="J125" s="870"/>
      <c r="K125" s="870"/>
      <c r="L125" s="870"/>
      <c r="M125" s="870"/>
    </row>
    <row r="126" spans="1:13">
      <c r="A126" s="870"/>
      <c r="B126" s="870"/>
      <c r="C126" s="870"/>
      <c r="D126" s="870"/>
      <c r="E126" s="870"/>
      <c r="F126" s="870"/>
      <c r="G126" s="870"/>
      <c r="H126" s="870"/>
      <c r="I126" s="870"/>
      <c r="J126" s="870"/>
      <c r="K126" s="870"/>
      <c r="L126" s="870"/>
      <c r="M126" s="870"/>
    </row>
    <row r="127" spans="1:13">
      <c r="A127" s="870"/>
      <c r="B127" s="870"/>
      <c r="C127" s="870"/>
      <c r="D127" s="870"/>
      <c r="E127" s="870"/>
      <c r="F127" s="870"/>
      <c r="G127" s="870"/>
      <c r="H127" s="870"/>
      <c r="I127" s="870"/>
      <c r="J127" s="870"/>
      <c r="K127" s="870"/>
      <c r="L127" s="870"/>
      <c r="M127" s="870"/>
    </row>
    <row r="128" spans="1:13">
      <c r="A128" s="870"/>
      <c r="B128" s="870"/>
      <c r="C128" s="870"/>
      <c r="D128" s="870"/>
      <c r="E128" s="870"/>
      <c r="F128" s="870"/>
      <c r="G128" s="870"/>
      <c r="H128" s="870"/>
      <c r="I128" s="870"/>
      <c r="J128" s="870"/>
      <c r="K128" s="870"/>
      <c r="L128" s="870"/>
      <c r="M128" s="870"/>
    </row>
    <row r="129" spans="1:13">
      <c r="A129" s="870"/>
      <c r="B129" s="870"/>
      <c r="C129" s="870"/>
      <c r="D129" s="870"/>
      <c r="E129" s="870"/>
      <c r="F129" s="870"/>
      <c r="G129" s="870"/>
      <c r="H129" s="870"/>
      <c r="I129" s="870"/>
      <c r="J129" s="870"/>
      <c r="K129" s="870"/>
      <c r="L129" s="870"/>
      <c r="M129" s="870"/>
    </row>
    <row r="130" spans="1:13">
      <c r="A130" s="870"/>
      <c r="B130" s="870"/>
      <c r="C130" s="870"/>
      <c r="D130" s="870"/>
      <c r="E130" s="870"/>
      <c r="F130" s="870"/>
      <c r="G130" s="870"/>
      <c r="H130" s="870"/>
      <c r="I130" s="870"/>
      <c r="J130" s="870"/>
      <c r="K130" s="870"/>
      <c r="L130" s="870"/>
      <c r="M130" s="870"/>
    </row>
    <row r="131" spans="1:13">
      <c r="A131" s="870"/>
      <c r="B131" s="870"/>
      <c r="C131" s="870"/>
      <c r="D131" s="870"/>
      <c r="E131" s="870"/>
      <c r="F131" s="870"/>
      <c r="G131" s="870"/>
      <c r="H131" s="870"/>
      <c r="I131" s="870"/>
      <c r="J131" s="870"/>
      <c r="K131" s="870"/>
      <c r="L131" s="870"/>
      <c r="M131" s="870"/>
    </row>
    <row r="132" spans="1:13">
      <c r="A132" s="870"/>
      <c r="B132" s="870"/>
      <c r="C132" s="870"/>
      <c r="D132" s="870"/>
      <c r="E132" s="870"/>
      <c r="F132" s="870"/>
      <c r="G132" s="870"/>
      <c r="H132" s="870"/>
      <c r="I132" s="870"/>
      <c r="J132" s="870"/>
      <c r="K132" s="870"/>
      <c r="L132" s="870"/>
      <c r="M132" s="870"/>
    </row>
    <row r="133" spans="1:13">
      <c r="A133" s="870"/>
      <c r="B133" s="870"/>
      <c r="C133" s="870"/>
      <c r="D133" s="870"/>
      <c r="E133" s="870"/>
      <c r="F133" s="870"/>
      <c r="G133" s="870"/>
      <c r="H133" s="870"/>
      <c r="I133" s="870"/>
      <c r="J133" s="870"/>
      <c r="K133" s="870"/>
      <c r="L133" s="870"/>
      <c r="M133" s="870"/>
    </row>
    <row r="134" spans="1:13">
      <c r="A134" s="870"/>
      <c r="B134" s="870"/>
      <c r="C134" s="870"/>
      <c r="D134" s="870"/>
      <c r="E134" s="870"/>
      <c r="F134" s="870"/>
      <c r="G134" s="870"/>
      <c r="H134" s="870"/>
      <c r="I134" s="870"/>
      <c r="J134" s="870"/>
      <c r="K134" s="870"/>
      <c r="L134" s="870"/>
      <c r="M134" s="870"/>
    </row>
    <row r="135" spans="1:13">
      <c r="A135" s="870"/>
      <c r="B135" s="870"/>
      <c r="C135" s="870"/>
      <c r="D135" s="870"/>
      <c r="E135" s="870"/>
      <c r="F135" s="870"/>
      <c r="G135" s="870"/>
      <c r="H135" s="870"/>
      <c r="I135" s="870"/>
      <c r="J135" s="870"/>
      <c r="K135" s="870"/>
      <c r="L135" s="870"/>
      <c r="M135" s="870"/>
    </row>
    <row r="136" spans="1:13">
      <c r="A136" s="870"/>
      <c r="B136" s="870"/>
      <c r="C136" s="870"/>
      <c r="D136" s="870"/>
      <c r="E136" s="870"/>
      <c r="F136" s="870"/>
      <c r="G136" s="870"/>
      <c r="H136" s="870"/>
      <c r="I136" s="870"/>
      <c r="J136" s="870"/>
      <c r="K136" s="870"/>
      <c r="L136" s="870"/>
      <c r="M136" s="870"/>
    </row>
    <row r="137" spans="1:13">
      <c r="A137" s="870"/>
      <c r="B137" s="870"/>
      <c r="C137" s="870"/>
      <c r="D137" s="870"/>
      <c r="E137" s="870"/>
      <c r="F137" s="870"/>
      <c r="G137" s="870"/>
      <c r="H137" s="870"/>
      <c r="I137" s="870"/>
      <c r="J137" s="870"/>
      <c r="K137" s="870"/>
      <c r="L137" s="870"/>
      <c r="M137" s="870"/>
    </row>
    <row r="138" spans="1:13">
      <c r="A138" s="870"/>
      <c r="B138" s="870"/>
      <c r="C138" s="870"/>
      <c r="D138" s="870"/>
      <c r="E138" s="870"/>
      <c r="F138" s="870"/>
      <c r="G138" s="870"/>
      <c r="H138" s="870"/>
      <c r="I138" s="870"/>
      <c r="J138" s="870"/>
      <c r="K138" s="870"/>
      <c r="L138" s="870"/>
      <c r="M138" s="870"/>
    </row>
    <row r="139" spans="1:13">
      <c r="A139" s="870"/>
      <c r="B139" s="870"/>
      <c r="C139" s="870"/>
      <c r="D139" s="870"/>
      <c r="E139" s="870"/>
      <c r="F139" s="870"/>
      <c r="G139" s="870"/>
      <c r="H139" s="870"/>
      <c r="I139" s="870"/>
      <c r="J139" s="870"/>
      <c r="K139" s="870"/>
      <c r="L139" s="870"/>
      <c r="M139" s="870"/>
    </row>
    <row r="140" spans="1:13">
      <c r="A140" s="870"/>
      <c r="B140" s="870"/>
      <c r="C140" s="870"/>
      <c r="D140" s="870"/>
      <c r="E140" s="870"/>
      <c r="F140" s="870"/>
      <c r="G140" s="870"/>
      <c r="H140" s="870"/>
      <c r="I140" s="870"/>
      <c r="J140" s="870"/>
      <c r="K140" s="870"/>
      <c r="L140" s="870"/>
      <c r="M140" s="870"/>
    </row>
    <row r="141" spans="1:13">
      <c r="A141" s="870"/>
      <c r="B141" s="870"/>
      <c r="C141" s="870"/>
      <c r="D141" s="870"/>
      <c r="E141" s="870"/>
      <c r="F141" s="870"/>
      <c r="G141" s="870"/>
      <c r="H141" s="870"/>
      <c r="I141" s="870"/>
      <c r="J141" s="870"/>
      <c r="K141" s="870"/>
      <c r="L141" s="870"/>
      <c r="M141" s="870"/>
    </row>
    <row r="142" spans="1:13">
      <c r="A142" s="870"/>
      <c r="B142" s="870"/>
      <c r="C142" s="870"/>
      <c r="D142" s="870"/>
      <c r="E142" s="870"/>
      <c r="F142" s="870"/>
      <c r="G142" s="870"/>
      <c r="H142" s="870"/>
      <c r="I142" s="870"/>
      <c r="J142" s="870"/>
      <c r="K142" s="870"/>
      <c r="L142" s="870"/>
      <c r="M142" s="870"/>
    </row>
    <row r="143" spans="1:13">
      <c r="A143" s="870"/>
      <c r="B143" s="870"/>
      <c r="C143" s="870"/>
      <c r="D143" s="870"/>
      <c r="E143" s="870"/>
      <c r="F143" s="870"/>
      <c r="G143" s="870"/>
      <c r="H143" s="870"/>
      <c r="I143" s="870"/>
      <c r="J143" s="870"/>
      <c r="K143" s="870"/>
      <c r="L143" s="870"/>
      <c r="M143" s="870"/>
    </row>
    <row r="144" spans="1:13">
      <c r="A144" s="870"/>
      <c r="B144" s="870"/>
      <c r="C144" s="870"/>
      <c r="D144" s="870"/>
      <c r="E144" s="870"/>
      <c r="F144" s="870"/>
      <c r="G144" s="870"/>
      <c r="H144" s="870"/>
      <c r="I144" s="870"/>
      <c r="J144" s="870"/>
      <c r="K144" s="870"/>
      <c r="L144" s="870"/>
      <c r="M144" s="870"/>
    </row>
    <row r="145" spans="1:13">
      <c r="A145" s="870"/>
      <c r="B145" s="870"/>
      <c r="C145" s="870"/>
      <c r="D145" s="870"/>
      <c r="E145" s="870"/>
      <c r="F145" s="870"/>
      <c r="G145" s="870"/>
      <c r="H145" s="870"/>
      <c r="I145" s="870"/>
      <c r="J145" s="870"/>
      <c r="K145" s="870"/>
      <c r="L145" s="870"/>
      <c r="M145" s="870"/>
    </row>
    <row r="146" spans="1:13">
      <c r="A146" s="870"/>
      <c r="B146" s="870"/>
      <c r="C146" s="870"/>
      <c r="D146" s="870"/>
      <c r="E146" s="870"/>
      <c r="F146" s="870"/>
      <c r="G146" s="870"/>
      <c r="H146" s="870"/>
      <c r="I146" s="870"/>
      <c r="J146" s="870"/>
      <c r="K146" s="870"/>
      <c r="L146" s="870"/>
      <c r="M146" s="870"/>
    </row>
    <row r="147" spans="1:13">
      <c r="A147" s="870"/>
      <c r="B147" s="870"/>
      <c r="C147" s="870"/>
      <c r="D147" s="870"/>
      <c r="E147" s="870"/>
      <c r="F147" s="870"/>
      <c r="G147" s="870"/>
      <c r="H147" s="870"/>
      <c r="I147" s="870"/>
      <c r="J147" s="870"/>
      <c r="K147" s="870"/>
      <c r="L147" s="870"/>
      <c r="M147" s="870"/>
    </row>
    <row r="148" spans="1:13">
      <c r="A148" s="870"/>
      <c r="B148" s="870"/>
      <c r="C148" s="870"/>
      <c r="D148" s="870"/>
      <c r="E148" s="870"/>
      <c r="F148" s="870"/>
      <c r="G148" s="870"/>
      <c r="H148" s="870"/>
      <c r="I148" s="870"/>
      <c r="J148" s="870"/>
      <c r="K148" s="870"/>
      <c r="L148" s="870"/>
      <c r="M148" s="870"/>
    </row>
    <row r="149" spans="1:13">
      <c r="A149" s="870"/>
      <c r="B149" s="870"/>
      <c r="C149" s="870"/>
      <c r="D149" s="870"/>
      <c r="E149" s="870"/>
      <c r="F149" s="870"/>
      <c r="G149" s="870"/>
      <c r="H149" s="870"/>
      <c r="I149" s="870"/>
      <c r="J149" s="870"/>
      <c r="K149" s="870"/>
      <c r="L149" s="870"/>
      <c r="M149" s="870"/>
    </row>
    <row r="150" spans="1:13">
      <c r="A150" s="870"/>
      <c r="B150" s="870"/>
      <c r="C150" s="870"/>
      <c r="D150" s="870"/>
      <c r="E150" s="870"/>
      <c r="F150" s="870"/>
      <c r="G150" s="870"/>
      <c r="H150" s="870"/>
      <c r="I150" s="870"/>
      <c r="J150" s="870"/>
      <c r="K150" s="870"/>
      <c r="L150" s="870"/>
      <c r="M150" s="870"/>
    </row>
    <row r="151" spans="1:13">
      <c r="A151" s="870"/>
      <c r="B151" s="870"/>
      <c r="C151" s="870"/>
      <c r="D151" s="870"/>
      <c r="E151" s="870"/>
      <c r="F151" s="870"/>
      <c r="G151" s="870"/>
      <c r="H151" s="870"/>
      <c r="I151" s="870"/>
      <c r="J151" s="870"/>
      <c r="K151" s="870"/>
      <c r="L151" s="870"/>
      <c r="M151" s="870"/>
    </row>
    <row r="152" spans="1:13">
      <c r="A152" s="870"/>
      <c r="B152" s="870"/>
      <c r="C152" s="870"/>
      <c r="D152" s="870"/>
      <c r="E152" s="870"/>
      <c r="F152" s="870"/>
      <c r="G152" s="870"/>
      <c r="H152" s="870"/>
      <c r="I152" s="870"/>
      <c r="J152" s="870"/>
      <c r="K152" s="870"/>
      <c r="L152" s="870"/>
      <c r="M152" s="870"/>
    </row>
    <row r="153" spans="1:13">
      <c r="A153" s="870"/>
      <c r="B153" s="870"/>
      <c r="C153" s="870"/>
      <c r="D153" s="870"/>
      <c r="E153" s="870"/>
      <c r="F153" s="870"/>
      <c r="G153" s="870"/>
      <c r="H153" s="870"/>
      <c r="I153" s="870"/>
      <c r="J153" s="870"/>
      <c r="K153" s="870"/>
      <c r="L153" s="870"/>
      <c r="M153" s="870"/>
    </row>
    <row r="154" spans="1:13">
      <c r="A154" s="870"/>
      <c r="B154" s="870"/>
      <c r="C154" s="870"/>
      <c r="D154" s="870"/>
      <c r="E154" s="870"/>
      <c r="F154" s="870"/>
      <c r="G154" s="870"/>
      <c r="H154" s="870"/>
      <c r="I154" s="870"/>
      <c r="J154" s="870"/>
      <c r="K154" s="870"/>
      <c r="L154" s="870"/>
      <c r="M154" s="870"/>
    </row>
    <row r="155" spans="1:13">
      <c r="A155" s="870"/>
      <c r="B155" s="870"/>
      <c r="C155" s="870"/>
      <c r="D155" s="870"/>
      <c r="E155" s="870"/>
      <c r="F155" s="870"/>
      <c r="G155" s="870"/>
      <c r="H155" s="870"/>
      <c r="I155" s="870"/>
      <c r="J155" s="870"/>
      <c r="K155" s="870"/>
      <c r="L155" s="870"/>
      <c r="M155" s="870"/>
    </row>
    <row r="156" spans="1:13">
      <c r="A156" s="870"/>
      <c r="B156" s="870"/>
      <c r="C156" s="870"/>
      <c r="D156" s="870"/>
      <c r="E156" s="870"/>
      <c r="F156" s="870"/>
      <c r="G156" s="870"/>
      <c r="H156" s="870"/>
      <c r="I156" s="870"/>
      <c r="J156" s="870"/>
      <c r="K156" s="870"/>
      <c r="L156" s="870"/>
      <c r="M156" s="870"/>
    </row>
    <row r="157" spans="1:13">
      <c r="A157" s="870"/>
      <c r="B157" s="870"/>
      <c r="C157" s="870"/>
      <c r="D157" s="870"/>
      <c r="E157" s="870"/>
      <c r="F157" s="870"/>
      <c r="G157" s="870"/>
      <c r="H157" s="870"/>
      <c r="I157" s="870"/>
      <c r="J157" s="870"/>
      <c r="K157" s="870"/>
      <c r="L157" s="870"/>
      <c r="M157" s="870"/>
    </row>
    <row r="158" spans="1:13">
      <c r="A158" s="870"/>
      <c r="B158" s="870"/>
      <c r="C158" s="870"/>
      <c r="D158" s="870"/>
      <c r="E158" s="870"/>
      <c r="F158" s="870"/>
      <c r="G158" s="870"/>
      <c r="H158" s="870"/>
      <c r="I158" s="870"/>
      <c r="J158" s="870"/>
      <c r="K158" s="870"/>
      <c r="L158" s="870"/>
      <c r="M158" s="870"/>
    </row>
    <row r="159" spans="1:13">
      <c r="A159" s="870"/>
      <c r="B159" s="870"/>
      <c r="C159" s="870"/>
      <c r="D159" s="870"/>
      <c r="E159" s="870"/>
      <c r="F159" s="870"/>
      <c r="G159" s="870"/>
      <c r="H159" s="870"/>
      <c r="I159" s="870"/>
      <c r="J159" s="870"/>
      <c r="K159" s="870"/>
      <c r="L159" s="870"/>
      <c r="M159" s="870"/>
    </row>
    <row r="160" spans="1:13">
      <c r="A160" s="870"/>
      <c r="B160" s="870"/>
      <c r="C160" s="870"/>
      <c r="D160" s="870"/>
      <c r="E160" s="870"/>
      <c r="F160" s="870"/>
      <c r="G160" s="870"/>
      <c r="H160" s="870"/>
      <c r="I160" s="870"/>
      <c r="J160" s="870"/>
      <c r="K160" s="870"/>
      <c r="L160" s="870"/>
      <c r="M160" s="870"/>
    </row>
    <row r="161" spans="1:13">
      <c r="A161" s="870"/>
      <c r="B161" s="870"/>
      <c r="C161" s="870"/>
      <c r="D161" s="870"/>
      <c r="E161" s="870"/>
      <c r="F161" s="870"/>
      <c r="G161" s="870"/>
      <c r="H161" s="870"/>
      <c r="I161" s="870"/>
      <c r="J161" s="870"/>
      <c r="K161" s="870"/>
      <c r="L161" s="870"/>
      <c r="M161" s="870"/>
    </row>
    <row r="162" spans="1:13">
      <c r="A162" s="870"/>
      <c r="B162" s="870"/>
      <c r="C162" s="870"/>
      <c r="D162" s="870"/>
      <c r="E162" s="870"/>
      <c r="F162" s="870"/>
      <c r="G162" s="870"/>
      <c r="H162" s="870"/>
      <c r="I162" s="870"/>
      <c r="J162" s="870"/>
      <c r="K162" s="870"/>
      <c r="L162" s="870"/>
      <c r="M162" s="870"/>
    </row>
    <row r="163" spans="1:13">
      <c r="A163" s="870"/>
      <c r="B163" s="870"/>
      <c r="C163" s="870"/>
      <c r="D163" s="870"/>
      <c r="E163" s="870"/>
      <c r="F163" s="870"/>
      <c r="G163" s="870"/>
      <c r="H163" s="870"/>
      <c r="I163" s="870"/>
      <c r="J163" s="870"/>
      <c r="K163" s="870"/>
      <c r="L163" s="870"/>
      <c r="M163" s="870"/>
    </row>
    <row r="164" spans="1:13">
      <c r="A164" s="870"/>
      <c r="B164" s="870"/>
      <c r="C164" s="870"/>
      <c r="D164" s="870"/>
      <c r="E164" s="870"/>
      <c r="F164" s="870"/>
      <c r="G164" s="870"/>
      <c r="H164" s="870"/>
      <c r="I164" s="870"/>
      <c r="J164" s="870"/>
      <c r="K164" s="870"/>
      <c r="L164" s="870"/>
      <c r="M164" s="870"/>
    </row>
    <row r="165" spans="1:13">
      <c r="A165" s="870"/>
      <c r="B165" s="870"/>
      <c r="C165" s="870"/>
      <c r="D165" s="870"/>
      <c r="E165" s="870"/>
      <c r="F165" s="870"/>
      <c r="G165" s="870"/>
      <c r="H165" s="870"/>
      <c r="I165" s="870"/>
      <c r="J165" s="870"/>
      <c r="K165" s="870"/>
      <c r="L165" s="870"/>
      <c r="M165" s="870"/>
    </row>
    <row r="166" spans="1:13">
      <c r="A166" s="870"/>
      <c r="B166" s="870"/>
      <c r="C166" s="870"/>
      <c r="D166" s="870"/>
      <c r="E166" s="870"/>
      <c r="F166" s="870"/>
      <c r="G166" s="870"/>
      <c r="H166" s="870"/>
      <c r="I166" s="870"/>
      <c r="J166" s="870"/>
      <c r="K166" s="870"/>
      <c r="L166" s="870"/>
      <c r="M166" s="870"/>
    </row>
    <row r="167" spans="1:13">
      <c r="A167" s="870"/>
      <c r="B167" s="870"/>
      <c r="C167" s="870"/>
      <c r="D167" s="870"/>
      <c r="E167" s="870"/>
      <c r="F167" s="870"/>
      <c r="G167" s="870"/>
      <c r="H167" s="870"/>
      <c r="I167" s="870"/>
      <c r="J167" s="870"/>
      <c r="K167" s="870"/>
      <c r="L167" s="870"/>
      <c r="M167" s="870"/>
    </row>
    <row r="168" spans="1:13">
      <c r="A168" s="870"/>
      <c r="B168" s="870"/>
      <c r="C168" s="870"/>
      <c r="D168" s="870"/>
      <c r="E168" s="870"/>
      <c r="F168" s="870"/>
      <c r="G168" s="870"/>
      <c r="H168" s="870"/>
      <c r="I168" s="870"/>
      <c r="J168" s="870"/>
      <c r="K168" s="870"/>
      <c r="L168" s="870"/>
      <c r="M168" s="870"/>
    </row>
    <row r="169" spans="1:13">
      <c r="A169" s="870"/>
      <c r="B169" s="870"/>
      <c r="C169" s="870"/>
      <c r="D169" s="870"/>
      <c r="E169" s="870"/>
      <c r="F169" s="870"/>
      <c r="G169" s="870"/>
      <c r="H169" s="870"/>
      <c r="I169" s="870"/>
      <c r="J169" s="870"/>
      <c r="K169" s="870"/>
      <c r="L169" s="870"/>
      <c r="M169" s="870"/>
    </row>
    <row r="170" spans="1:13">
      <c r="A170" s="870"/>
      <c r="B170" s="870"/>
      <c r="C170" s="870"/>
      <c r="D170" s="870"/>
      <c r="E170" s="870"/>
      <c r="F170" s="870"/>
      <c r="G170" s="870"/>
      <c r="H170" s="870"/>
      <c r="I170" s="870"/>
      <c r="J170" s="870"/>
      <c r="K170" s="870"/>
      <c r="L170" s="870"/>
      <c r="M170" s="870"/>
    </row>
    <row r="171" spans="1:13">
      <c r="A171" s="870"/>
      <c r="B171" s="870"/>
      <c r="C171" s="870"/>
      <c r="D171" s="870"/>
      <c r="E171" s="870"/>
      <c r="F171" s="870"/>
      <c r="G171" s="870"/>
      <c r="H171" s="870"/>
      <c r="I171" s="870"/>
      <c r="J171" s="870"/>
      <c r="K171" s="870"/>
      <c r="L171" s="870"/>
      <c r="M171" s="870"/>
    </row>
    <row r="172" spans="1:13">
      <c r="A172" s="870"/>
      <c r="B172" s="870"/>
      <c r="C172" s="870"/>
      <c r="D172" s="870"/>
      <c r="E172" s="870"/>
      <c r="F172" s="870"/>
      <c r="G172" s="870"/>
      <c r="H172" s="870"/>
      <c r="I172" s="870"/>
      <c r="J172" s="870"/>
      <c r="K172" s="870"/>
      <c r="L172" s="870"/>
      <c r="M172" s="870"/>
    </row>
    <row r="173" spans="1:13">
      <c r="A173" s="870"/>
      <c r="B173" s="870"/>
      <c r="C173" s="870"/>
      <c r="D173" s="870"/>
      <c r="E173" s="870"/>
      <c r="F173" s="870"/>
      <c r="G173" s="870"/>
      <c r="H173" s="870"/>
      <c r="I173" s="870"/>
      <c r="J173" s="870"/>
      <c r="K173" s="870"/>
      <c r="L173" s="870"/>
      <c r="M173" s="870"/>
    </row>
    <row r="174" spans="1:13">
      <c r="A174" s="870"/>
      <c r="B174" s="870"/>
      <c r="C174" s="870"/>
      <c r="D174" s="870"/>
      <c r="E174" s="870"/>
      <c r="F174" s="870"/>
      <c r="G174" s="870"/>
      <c r="H174" s="870"/>
      <c r="I174" s="870"/>
      <c r="J174" s="870"/>
      <c r="K174" s="870"/>
      <c r="L174" s="870"/>
      <c r="M174" s="870"/>
    </row>
    <row r="175" spans="1:13">
      <c r="A175" s="870"/>
      <c r="B175" s="870"/>
      <c r="C175" s="870"/>
      <c r="D175" s="870"/>
      <c r="E175" s="870"/>
      <c r="F175" s="870"/>
      <c r="G175" s="870"/>
      <c r="H175" s="870"/>
      <c r="I175" s="870"/>
      <c r="J175" s="870"/>
      <c r="K175" s="870"/>
      <c r="L175" s="870"/>
      <c r="M175" s="870"/>
    </row>
    <row r="176" spans="1:13">
      <c r="A176" s="870"/>
      <c r="B176" s="870"/>
      <c r="C176" s="870"/>
      <c r="D176" s="870"/>
      <c r="E176" s="870"/>
      <c r="F176" s="870"/>
      <c r="G176" s="870"/>
      <c r="H176" s="870"/>
      <c r="I176" s="870"/>
      <c r="J176" s="870"/>
      <c r="K176" s="870"/>
      <c r="L176" s="870"/>
      <c r="M176" s="870"/>
    </row>
    <row r="177" spans="1:13">
      <c r="A177" s="870"/>
      <c r="B177" s="870"/>
      <c r="C177" s="870"/>
      <c r="D177" s="870"/>
      <c r="E177" s="870"/>
      <c r="F177" s="870"/>
      <c r="G177" s="870"/>
      <c r="H177" s="870"/>
      <c r="I177" s="870"/>
      <c r="J177" s="870"/>
      <c r="K177" s="870"/>
      <c r="L177" s="870"/>
      <c r="M177" s="870"/>
    </row>
    <row r="178" spans="1:13">
      <c r="A178" s="870"/>
      <c r="B178" s="870"/>
      <c r="C178" s="870"/>
      <c r="D178" s="870"/>
      <c r="E178" s="870"/>
      <c r="F178" s="870"/>
      <c r="G178" s="870"/>
      <c r="H178" s="870"/>
      <c r="I178" s="870"/>
      <c r="J178" s="870"/>
      <c r="K178" s="870"/>
      <c r="L178" s="870"/>
      <c r="M178" s="870"/>
    </row>
    <row r="179" spans="1:13">
      <c r="A179" s="870"/>
      <c r="B179" s="870"/>
      <c r="C179" s="870"/>
      <c r="D179" s="870"/>
      <c r="E179" s="870"/>
      <c r="F179" s="870"/>
      <c r="G179" s="870"/>
      <c r="H179" s="870"/>
      <c r="I179" s="870"/>
      <c r="J179" s="870"/>
      <c r="K179" s="870"/>
      <c r="L179" s="870"/>
      <c r="M179" s="870"/>
    </row>
    <row r="180" spans="1:13">
      <c r="A180" s="870"/>
      <c r="B180" s="870"/>
      <c r="C180" s="870"/>
      <c r="D180" s="870"/>
      <c r="E180" s="870"/>
      <c r="F180" s="870"/>
      <c r="G180" s="870"/>
      <c r="H180" s="870"/>
      <c r="I180" s="870"/>
      <c r="J180" s="870"/>
      <c r="K180" s="870"/>
      <c r="L180" s="870"/>
      <c r="M180" s="870"/>
    </row>
    <row r="181" spans="1:13">
      <c r="A181" s="870"/>
      <c r="B181" s="870"/>
      <c r="C181" s="870"/>
      <c r="D181" s="870"/>
      <c r="E181" s="870"/>
      <c r="F181" s="870"/>
      <c r="G181" s="870"/>
      <c r="H181" s="870"/>
      <c r="I181" s="870"/>
      <c r="J181" s="870"/>
      <c r="K181" s="870"/>
      <c r="L181" s="870"/>
      <c r="M181" s="870"/>
    </row>
  </sheetData>
  <mergeCells count="10">
    <mergeCell ref="B20:K20"/>
    <mergeCell ref="B19:M19"/>
    <mergeCell ref="B6:C6"/>
    <mergeCell ref="B4:L4"/>
    <mergeCell ref="B5:F5"/>
    <mergeCell ref="B8:I8"/>
    <mergeCell ref="B7:L7"/>
    <mergeCell ref="K9:N9"/>
    <mergeCell ref="A12:N12"/>
    <mergeCell ref="A18:G18"/>
  </mergeCells>
  <pageMargins left="0.7" right="0.7" top="1.1437007874015748" bottom="1.1437007874015748" header="0.75" footer="0.75"/>
  <pageSetup paperSize="9" scale="61" fitToHeight="0" orientation="landscape" r:id="rId1"/>
  <headerFooter alignWithMargins="0"/>
  <rowBreaks count="1" manualBreakCount="1">
    <brk id="2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9"/>
  <sheetViews>
    <sheetView zoomScaleNormal="100" workbookViewId="0">
      <selection activeCell="B7" sqref="B7"/>
    </sheetView>
  </sheetViews>
  <sheetFormatPr defaultRowHeight="15"/>
  <cols>
    <col min="2" max="2" width="47.42578125" customWidth="1"/>
    <col min="9" max="9" width="13.85546875" customWidth="1"/>
    <col min="10" max="10" width="10" bestFit="1" customWidth="1"/>
    <col min="11" max="11" width="12.7109375" customWidth="1"/>
  </cols>
  <sheetData>
    <row r="1" spans="1:15">
      <c r="A1" s="1"/>
      <c r="B1" s="2" t="s">
        <v>935</v>
      </c>
      <c r="C1" s="1"/>
      <c r="D1" s="1"/>
      <c r="E1" s="1"/>
      <c r="F1" s="1"/>
      <c r="G1" s="1"/>
      <c r="H1" s="1"/>
      <c r="I1" s="1"/>
      <c r="J1" s="1"/>
      <c r="K1" s="3" t="s">
        <v>240</v>
      </c>
      <c r="L1" s="3" t="s">
        <v>240</v>
      </c>
      <c r="M1" s="40"/>
      <c r="N1" s="40"/>
      <c r="O1" s="40"/>
    </row>
    <row r="2" spans="1:15">
      <c r="A2" s="4"/>
      <c r="B2" s="35"/>
      <c r="C2" s="24"/>
      <c r="D2" s="7" t="s">
        <v>936</v>
      </c>
      <c r="E2" s="22"/>
      <c r="F2" s="22"/>
      <c r="G2" s="22"/>
      <c r="H2" s="39"/>
      <c r="I2" s="39"/>
      <c r="J2" s="39"/>
      <c r="K2" s="39"/>
      <c r="L2" s="51"/>
      <c r="M2" s="40"/>
      <c r="N2" s="40"/>
      <c r="O2" s="40"/>
    </row>
    <row r="3" spans="1:15" ht="50.25" customHeight="1">
      <c r="A3" s="1489" t="s">
        <v>238</v>
      </c>
      <c r="B3" s="1489"/>
      <c r="C3" s="1489"/>
      <c r="D3" s="1489"/>
      <c r="E3" s="1489"/>
      <c r="F3" s="1489"/>
      <c r="G3" s="1489"/>
      <c r="H3" s="1489"/>
      <c r="I3" s="1489"/>
      <c r="J3" s="1489"/>
      <c r="K3" s="1489"/>
      <c r="L3" s="1489"/>
      <c r="M3" s="40"/>
      <c r="N3" s="40"/>
      <c r="O3" s="40"/>
    </row>
    <row r="4" spans="1:15">
      <c r="A4" s="4"/>
      <c r="B4" s="5"/>
      <c r="C4" s="5"/>
      <c r="D4" s="5"/>
      <c r="E4" s="5"/>
      <c r="F4" s="5"/>
      <c r="G4" s="5"/>
      <c r="H4" s="5"/>
      <c r="I4" s="5"/>
      <c r="J4" s="4"/>
      <c r="K4" s="4"/>
      <c r="L4" s="4"/>
      <c r="M4" s="40"/>
      <c r="N4" s="40"/>
      <c r="O4" s="40"/>
    </row>
    <row r="5" spans="1:15">
      <c r="A5" s="40"/>
      <c r="B5" s="72" t="s">
        <v>864</v>
      </c>
      <c r="C5" s="72"/>
      <c r="D5" s="72"/>
      <c r="E5" s="72"/>
      <c r="F5" s="72"/>
      <c r="G5" s="6"/>
      <c r="H5" s="7"/>
      <c r="I5" s="7"/>
      <c r="J5" s="7"/>
      <c r="K5" s="7"/>
      <c r="L5" s="1"/>
      <c r="M5" s="40"/>
      <c r="N5" s="40"/>
      <c r="O5" s="40"/>
    </row>
    <row r="6" spans="1:15" ht="15.75" thickBot="1">
      <c r="A6" s="40"/>
      <c r="B6" s="78" t="s">
        <v>49</v>
      </c>
      <c r="C6" s="78"/>
      <c r="D6" s="105"/>
      <c r="L6" s="1493" t="s">
        <v>1</v>
      </c>
      <c r="M6" s="1494"/>
      <c r="N6" s="1494"/>
      <c r="O6" s="1495"/>
    </row>
    <row r="7" spans="1:15" ht="126.75"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756"/>
      <c r="B9" s="1757"/>
      <c r="C9" s="1757"/>
      <c r="D9" s="1757"/>
      <c r="E9" s="1757"/>
      <c r="F9" s="1757"/>
      <c r="G9" s="1757"/>
      <c r="H9" s="1757"/>
      <c r="I9" s="1757"/>
      <c r="J9" s="1757"/>
      <c r="K9" s="1757"/>
      <c r="L9" s="1758"/>
      <c r="M9" s="1759"/>
      <c r="N9" s="1759"/>
      <c r="O9" s="1760"/>
    </row>
    <row r="10" spans="1:15" ht="38.25">
      <c r="A10" s="1753" t="s">
        <v>16</v>
      </c>
      <c r="B10" s="1754" t="s">
        <v>50</v>
      </c>
      <c r="C10" s="82" t="s">
        <v>7</v>
      </c>
      <c r="D10" s="82" t="s">
        <v>45</v>
      </c>
      <c r="E10" s="250">
        <v>350</v>
      </c>
      <c r="F10" s="253"/>
      <c r="G10" s="200">
        <v>0.08</v>
      </c>
      <c r="H10" s="204">
        <f>F10*1.08</f>
        <v>0</v>
      </c>
      <c r="I10" s="1755">
        <f>F10*E10</f>
        <v>0</v>
      </c>
      <c r="J10" s="138">
        <f>K10-I10</f>
        <v>0</v>
      </c>
      <c r="K10" s="138">
        <f>H10*E10</f>
        <v>0</v>
      </c>
      <c r="L10" s="1750"/>
      <c r="M10" s="266"/>
      <c r="N10" s="266"/>
      <c r="O10" s="266"/>
    </row>
    <row r="11" spans="1:15">
      <c r="A11" s="1478" t="s">
        <v>9</v>
      </c>
      <c r="B11" s="1479"/>
      <c r="C11" s="1479"/>
      <c r="D11" s="1479"/>
      <c r="E11" s="1479"/>
      <c r="F11" s="1479"/>
      <c r="G11" s="1479"/>
      <c r="H11" s="1480"/>
      <c r="I11" s="156">
        <f>SUM(I10)</f>
        <v>0</v>
      </c>
      <c r="J11" s="205" t="s">
        <v>9</v>
      </c>
      <c r="K11" s="156">
        <f>SUM(K10)</f>
        <v>0</v>
      </c>
      <c r="L11" s="13"/>
      <c r="M11" s="40"/>
      <c r="N11" s="40"/>
      <c r="O11" s="40"/>
    </row>
    <row r="12" spans="1:15">
      <c r="A12" s="39"/>
      <c r="B12" s="1484"/>
      <c r="C12" s="1484"/>
      <c r="D12" s="1484"/>
      <c r="E12" s="1484"/>
      <c r="F12" s="4"/>
      <c r="G12" s="4"/>
      <c r="H12" s="39"/>
      <c r="I12" s="39"/>
      <c r="J12" s="39"/>
      <c r="K12" s="39"/>
      <c r="L12" s="39"/>
      <c r="M12" s="40"/>
      <c r="N12" s="40"/>
      <c r="O12" s="40"/>
    </row>
    <row r="13" spans="1:15">
      <c r="A13" s="40"/>
      <c r="B13" s="20"/>
      <c r="C13" s="4"/>
      <c r="D13" s="4"/>
      <c r="E13" s="21"/>
      <c r="F13" s="22"/>
      <c r="G13" s="22"/>
      <c r="H13" s="22"/>
      <c r="I13" s="22"/>
      <c r="J13" s="40"/>
      <c r="K13" s="40"/>
      <c r="L13" s="40"/>
      <c r="M13" s="40"/>
      <c r="N13" s="40"/>
      <c r="O13" s="40"/>
    </row>
    <row r="14" spans="1:15">
      <c r="A14" s="40"/>
      <c r="B14" s="4"/>
      <c r="C14" s="4"/>
      <c r="D14" s="4"/>
      <c r="E14" s="21"/>
      <c r="F14" s="22"/>
      <c r="G14" s="22"/>
      <c r="H14" s="22"/>
      <c r="I14" s="22"/>
      <c r="J14" s="40"/>
      <c r="K14" s="40"/>
      <c r="L14" s="40"/>
      <c r="M14" s="40"/>
      <c r="N14" s="40"/>
      <c r="O14" s="40"/>
    </row>
    <row r="15" spans="1:15">
      <c r="A15" s="40"/>
      <c r="B15" s="4"/>
      <c r="C15" s="4"/>
      <c r="D15" s="4"/>
      <c r="E15" s="21"/>
      <c r="F15" s="22"/>
      <c r="G15" s="22"/>
      <c r="H15" s="22"/>
      <c r="I15" s="22"/>
      <c r="J15" s="40"/>
      <c r="K15" s="40"/>
      <c r="L15" s="40"/>
      <c r="M15" s="40"/>
      <c r="N15" s="40"/>
      <c r="O15" s="40"/>
    </row>
    <row r="16" spans="1:15">
      <c r="A16" s="40"/>
      <c r="B16" s="23"/>
      <c r="C16" s="24"/>
      <c r="D16" s="7"/>
      <c r="E16" s="25"/>
      <c r="F16" s="26"/>
      <c r="G16" s="1473" t="s">
        <v>11</v>
      </c>
      <c r="H16" s="1473"/>
      <c r="I16" s="1473"/>
      <c r="J16" s="40"/>
      <c r="K16" s="40"/>
      <c r="L16" s="40"/>
      <c r="M16" s="40"/>
      <c r="N16" s="40"/>
      <c r="O16" s="40"/>
    </row>
    <row r="17" spans="1:15">
      <c r="A17" s="40"/>
      <c r="B17" s="27" t="s">
        <v>12</v>
      </c>
      <c r="C17" s="28"/>
      <c r="D17" s="24"/>
      <c r="E17" s="25"/>
      <c r="F17" s="26"/>
      <c r="G17" s="1473" t="s">
        <v>13</v>
      </c>
      <c r="H17" s="1473"/>
      <c r="I17" s="1473"/>
      <c r="J17" s="40"/>
      <c r="K17" s="40"/>
      <c r="L17" s="40"/>
      <c r="M17" s="40"/>
      <c r="N17" s="40"/>
      <c r="O17" s="40"/>
    </row>
    <row r="18" spans="1:15">
      <c r="A18" s="40"/>
      <c r="B18" s="40"/>
      <c r="C18" s="40"/>
      <c r="D18" s="40"/>
      <c r="E18" s="40"/>
      <c r="F18" s="40"/>
      <c r="G18" s="40"/>
      <c r="H18" s="40"/>
      <c r="I18" s="40"/>
      <c r="J18" s="40"/>
      <c r="K18" s="40"/>
      <c r="L18" s="40"/>
      <c r="M18" s="40"/>
      <c r="N18" s="40"/>
      <c r="O18" s="40"/>
    </row>
    <row r="19" spans="1:15">
      <c r="A19" s="40"/>
      <c r="B19" s="40"/>
      <c r="C19" s="40"/>
      <c r="D19" s="40"/>
      <c r="E19" s="40"/>
      <c r="F19" s="40"/>
      <c r="G19" s="40"/>
      <c r="H19" s="40"/>
      <c r="I19" s="40"/>
      <c r="J19" s="40"/>
      <c r="K19" s="40"/>
      <c r="L19" s="40"/>
      <c r="M19" s="40"/>
      <c r="N19" s="40"/>
      <c r="O19" s="40"/>
    </row>
  </sheetData>
  <mergeCells count="7">
    <mergeCell ref="G16:I16"/>
    <mergeCell ref="G17:I17"/>
    <mergeCell ref="A3:L3"/>
    <mergeCell ref="A9:L9"/>
    <mergeCell ref="L6:O6"/>
    <mergeCell ref="A11:H11"/>
    <mergeCell ref="B12:E12"/>
  </mergeCells>
  <pageMargins left="0.7" right="0.7" top="0.75" bottom="0.75" header="0.3" footer="0.3"/>
  <pageSetup paperSize="9" scale="71"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N189"/>
  <sheetViews>
    <sheetView zoomScaleNormal="100" zoomScaleSheetLayoutView="70" workbookViewId="0">
      <selection activeCell="B8" sqref="B8"/>
    </sheetView>
  </sheetViews>
  <sheetFormatPr defaultColWidth="8.7109375" defaultRowHeight="15"/>
  <cols>
    <col min="1" max="1" width="3.5703125" style="850" customWidth="1"/>
    <col min="2" max="2" width="43.42578125" style="850" customWidth="1"/>
    <col min="3" max="3" width="16" style="850" customWidth="1"/>
    <col min="4" max="4" width="13.42578125" style="850" customWidth="1"/>
    <col min="5" max="7" width="13.140625" style="850" customWidth="1"/>
    <col min="8" max="8" width="17.42578125" style="850" customWidth="1"/>
    <col min="9" max="9" width="13" style="850" customWidth="1"/>
    <col min="10" max="10" width="14.7109375" style="850" customWidth="1"/>
    <col min="11" max="11" width="19.140625" style="850" customWidth="1"/>
    <col min="12" max="12" width="19.28515625" style="850" customWidth="1"/>
    <col min="13" max="13" width="15.140625" style="850" customWidth="1"/>
    <col min="14" max="14" width="11" style="850" customWidth="1"/>
    <col min="15" max="1024" width="9" style="850" customWidth="1"/>
    <col min="1025" max="16384" width="8.7109375" style="850"/>
  </cols>
  <sheetData>
    <row r="1" spans="1:14">
      <c r="B1" s="876" t="s">
        <v>935</v>
      </c>
      <c r="C1" s="852"/>
      <c r="D1" s="853"/>
      <c r="E1" s="853"/>
      <c r="F1" s="853"/>
      <c r="G1" s="853"/>
      <c r="H1" s="853"/>
      <c r="I1" s="853" t="s">
        <v>240</v>
      </c>
      <c r="J1" s="854"/>
    </row>
    <row r="2" spans="1:14">
      <c r="B2" s="851"/>
      <c r="C2" s="852"/>
      <c r="D2" s="853"/>
      <c r="E2" s="853" t="s">
        <v>239</v>
      </c>
      <c r="F2" s="853"/>
      <c r="G2" s="853"/>
      <c r="H2" s="853"/>
      <c r="I2" s="854"/>
      <c r="J2" s="854"/>
    </row>
    <row r="3" spans="1:14" ht="32.1" customHeight="1">
      <c r="B3" s="1623" t="s">
        <v>238</v>
      </c>
      <c r="C3" s="1623"/>
      <c r="D3" s="1623"/>
      <c r="E3" s="1623"/>
      <c r="F3" s="1623"/>
      <c r="G3" s="1623"/>
      <c r="H3" s="1623"/>
      <c r="I3" s="1623"/>
      <c r="J3" s="1623"/>
    </row>
    <row r="4" spans="1:14">
      <c r="A4" s="892"/>
      <c r="B4" s="855" t="s">
        <v>549</v>
      </c>
      <c r="C4" s="892"/>
      <c r="D4" s="892"/>
      <c r="E4" s="892"/>
      <c r="F4" s="892"/>
      <c r="G4" s="892"/>
      <c r="H4" s="892"/>
      <c r="I4" s="892"/>
      <c r="J4" s="892"/>
      <c r="K4" s="892"/>
      <c r="L4" s="892"/>
      <c r="M4" s="892"/>
    </row>
    <row r="5" spans="1:14" ht="24.95" customHeight="1">
      <c r="A5" s="892"/>
      <c r="B5" s="1620" t="s">
        <v>395</v>
      </c>
      <c r="C5" s="1620"/>
      <c r="D5" s="892"/>
      <c r="E5" s="892"/>
      <c r="F5" s="892"/>
      <c r="G5" s="892"/>
      <c r="H5" s="892"/>
      <c r="I5" s="892"/>
      <c r="J5" s="892"/>
      <c r="K5" s="892"/>
      <c r="L5" s="892"/>
      <c r="M5" s="892"/>
    </row>
    <row r="6" spans="1:14" ht="39" hidden="1" customHeight="1">
      <c r="A6" s="892"/>
      <c r="B6" s="1624"/>
      <c r="C6" s="1624"/>
      <c r="D6" s="1624"/>
      <c r="E6" s="1624"/>
      <c r="F6" s="1624"/>
      <c r="G6" s="892"/>
      <c r="H6" s="892"/>
      <c r="I6" s="892"/>
      <c r="J6" s="892"/>
      <c r="K6" s="892"/>
      <c r="L6" s="892"/>
      <c r="M6" s="892"/>
    </row>
    <row r="7" spans="1:14" ht="15.75" customHeight="1">
      <c r="C7" s="854"/>
      <c r="K7" s="1608" t="s">
        <v>1</v>
      </c>
      <c r="L7" s="1609"/>
      <c r="M7" s="1609"/>
      <c r="N7" s="1610"/>
    </row>
    <row r="8" spans="1:14" ht="52.5">
      <c r="A8" s="856" t="s">
        <v>190</v>
      </c>
      <c r="B8" s="856" t="s">
        <v>3</v>
      </c>
      <c r="C8" s="856" t="s">
        <v>94</v>
      </c>
      <c r="D8" s="856" t="s">
        <v>191</v>
      </c>
      <c r="E8" s="856" t="s">
        <v>192</v>
      </c>
      <c r="F8" s="856" t="s">
        <v>193</v>
      </c>
      <c r="G8" s="856" t="s">
        <v>194</v>
      </c>
      <c r="H8" s="856" t="s">
        <v>195</v>
      </c>
      <c r="I8" s="856" t="s">
        <v>196</v>
      </c>
      <c r="J8" s="856" t="s">
        <v>197</v>
      </c>
      <c r="K8" s="856" t="s">
        <v>198</v>
      </c>
      <c r="L8" s="856" t="s">
        <v>5</v>
      </c>
      <c r="M8" s="856" t="s">
        <v>199</v>
      </c>
      <c r="N8" s="856" t="s">
        <v>6</v>
      </c>
    </row>
    <row r="9" spans="1:14">
      <c r="A9" s="857">
        <v>1</v>
      </c>
      <c r="B9" s="857">
        <v>2</v>
      </c>
      <c r="C9" s="857">
        <v>3</v>
      </c>
      <c r="D9" s="857">
        <v>4</v>
      </c>
      <c r="E9" s="857">
        <v>5</v>
      </c>
      <c r="F9" s="857">
        <v>6</v>
      </c>
      <c r="G9" s="857">
        <v>7</v>
      </c>
      <c r="H9" s="857">
        <v>8</v>
      </c>
      <c r="I9" s="857">
        <v>9</v>
      </c>
      <c r="J9" s="857">
        <v>10</v>
      </c>
      <c r="K9" s="857">
        <v>11</v>
      </c>
      <c r="L9" s="857">
        <v>12</v>
      </c>
      <c r="M9" s="857">
        <v>13</v>
      </c>
      <c r="N9" s="857">
        <v>14</v>
      </c>
    </row>
    <row r="10" spans="1:14" ht="6.75" customHeight="1">
      <c r="A10" s="1625"/>
      <c r="B10" s="1626"/>
      <c r="C10" s="1626"/>
      <c r="D10" s="1626"/>
      <c r="E10" s="1626"/>
      <c r="F10" s="1626"/>
      <c r="G10" s="1626"/>
      <c r="H10" s="1626"/>
      <c r="I10" s="1626"/>
      <c r="J10" s="1626"/>
      <c r="K10" s="1626"/>
      <c r="L10" s="1626"/>
      <c r="M10" s="1626"/>
      <c r="N10" s="1627"/>
    </row>
    <row r="11" spans="1:14" ht="25.5">
      <c r="A11" s="1196">
        <v>1</v>
      </c>
      <c r="B11" s="925" t="s">
        <v>396</v>
      </c>
      <c r="C11" s="1197" t="s">
        <v>376</v>
      </c>
      <c r="D11" s="1198">
        <v>50</v>
      </c>
      <c r="E11" s="1199"/>
      <c r="F11" s="1200">
        <v>0.08</v>
      </c>
      <c r="G11" s="1201">
        <f>E11+(E11*F11)</f>
        <v>0</v>
      </c>
      <c r="H11" s="1202">
        <f>E11*D11</f>
        <v>0</v>
      </c>
      <c r="I11" s="1203">
        <f>J11-H11</f>
        <v>0</v>
      </c>
      <c r="J11" s="1203">
        <f>G11*D11</f>
        <v>0</v>
      </c>
      <c r="K11" s="1204"/>
      <c r="L11" s="1204"/>
      <c r="M11" s="1205"/>
      <c r="N11" s="1206"/>
    </row>
    <row r="12" spans="1:14" ht="38.25">
      <c r="A12" s="1196">
        <v>2</v>
      </c>
      <c r="B12" s="1151" t="s">
        <v>397</v>
      </c>
      <c r="C12" s="1197" t="s">
        <v>376</v>
      </c>
      <c r="D12" s="1198">
        <v>480</v>
      </c>
      <c r="E12" s="1199"/>
      <c r="F12" s="1200">
        <v>0.08</v>
      </c>
      <c r="G12" s="1201">
        <f t="shared" ref="G12:G19" si="0">E12+(E12*F12)</f>
        <v>0</v>
      </c>
      <c r="H12" s="1202">
        <f t="shared" ref="H12:H19" si="1">E12*D12</f>
        <v>0</v>
      </c>
      <c r="I12" s="1203">
        <f t="shared" ref="I12:I19" si="2">J12-H12</f>
        <v>0</v>
      </c>
      <c r="J12" s="1203">
        <f t="shared" ref="J12:J19" si="3">G12*D12</f>
        <v>0</v>
      </c>
      <c r="K12" s="1204"/>
      <c r="L12" s="1204"/>
      <c r="M12" s="1205"/>
      <c r="N12" s="1206"/>
    </row>
    <row r="13" spans="1:14" ht="59.25" customHeight="1">
      <c r="A13" s="1196">
        <v>3</v>
      </c>
      <c r="B13" s="1151" t="s">
        <v>398</v>
      </c>
      <c r="C13" s="1197" t="s">
        <v>376</v>
      </c>
      <c r="D13" s="1198">
        <v>300</v>
      </c>
      <c r="E13" s="1199"/>
      <c r="F13" s="1200">
        <v>0.08</v>
      </c>
      <c r="G13" s="1201">
        <f t="shared" si="0"/>
        <v>0</v>
      </c>
      <c r="H13" s="1202">
        <f t="shared" si="1"/>
        <v>0</v>
      </c>
      <c r="I13" s="1203">
        <f t="shared" si="2"/>
        <v>0</v>
      </c>
      <c r="J13" s="1203">
        <f t="shared" si="3"/>
        <v>0</v>
      </c>
      <c r="K13" s="1204"/>
      <c r="L13" s="1204"/>
      <c r="M13" s="1205"/>
      <c r="N13" s="1206"/>
    </row>
    <row r="14" spans="1:14" ht="79.5" customHeight="1">
      <c r="A14" s="1196">
        <v>4</v>
      </c>
      <c r="B14" s="1151" t="s">
        <v>399</v>
      </c>
      <c r="C14" s="1197" t="s">
        <v>376</v>
      </c>
      <c r="D14" s="1198">
        <v>600</v>
      </c>
      <c r="E14" s="1199"/>
      <c r="F14" s="1200">
        <v>0.08</v>
      </c>
      <c r="G14" s="1201">
        <f t="shared" si="0"/>
        <v>0</v>
      </c>
      <c r="H14" s="1202">
        <f t="shared" si="1"/>
        <v>0</v>
      </c>
      <c r="I14" s="1203">
        <f t="shared" si="2"/>
        <v>0</v>
      </c>
      <c r="J14" s="1203">
        <f t="shared" si="3"/>
        <v>0</v>
      </c>
      <c r="K14" s="1204"/>
      <c r="L14" s="1204"/>
      <c r="M14" s="1205"/>
      <c r="N14" s="1206"/>
    </row>
    <row r="15" spans="1:14" ht="61.5" customHeight="1">
      <c r="A15" s="1196">
        <v>5</v>
      </c>
      <c r="B15" s="1151" t="s">
        <v>400</v>
      </c>
      <c r="C15" s="1197" t="s">
        <v>376</v>
      </c>
      <c r="D15" s="1198">
        <v>300</v>
      </c>
      <c r="E15" s="1199"/>
      <c r="F15" s="1200">
        <v>0.08</v>
      </c>
      <c r="G15" s="1201">
        <f t="shared" si="0"/>
        <v>0</v>
      </c>
      <c r="H15" s="1202">
        <f t="shared" si="1"/>
        <v>0</v>
      </c>
      <c r="I15" s="1203">
        <f t="shared" si="2"/>
        <v>0</v>
      </c>
      <c r="J15" s="1203">
        <f t="shared" si="3"/>
        <v>0</v>
      </c>
      <c r="K15" s="1204"/>
      <c r="L15" s="1204"/>
      <c r="M15" s="1205"/>
      <c r="N15" s="1206"/>
    </row>
    <row r="16" spans="1:14" ht="82.5" customHeight="1">
      <c r="A16" s="1196">
        <v>6</v>
      </c>
      <c r="B16" s="1151" t="s">
        <v>401</v>
      </c>
      <c r="C16" s="1197" t="s">
        <v>376</v>
      </c>
      <c r="D16" s="1198">
        <v>3600</v>
      </c>
      <c r="E16" s="1199"/>
      <c r="F16" s="1200">
        <v>0.08</v>
      </c>
      <c r="G16" s="1201">
        <f t="shared" si="0"/>
        <v>0</v>
      </c>
      <c r="H16" s="1202">
        <f t="shared" si="1"/>
        <v>0</v>
      </c>
      <c r="I16" s="1203">
        <f t="shared" si="2"/>
        <v>0</v>
      </c>
      <c r="J16" s="1203">
        <f t="shared" si="3"/>
        <v>0</v>
      </c>
      <c r="K16" s="1204"/>
      <c r="L16" s="1204"/>
      <c r="M16" s="1205"/>
      <c r="N16" s="1206"/>
    </row>
    <row r="17" spans="1:14" ht="66.75" customHeight="1">
      <c r="A17" s="1196">
        <v>7</v>
      </c>
      <c r="B17" s="1151" t="s">
        <v>402</v>
      </c>
      <c r="C17" s="1197" t="s">
        <v>376</v>
      </c>
      <c r="D17" s="1198">
        <v>300</v>
      </c>
      <c r="E17" s="1199"/>
      <c r="F17" s="1200">
        <v>0.08</v>
      </c>
      <c r="G17" s="1201">
        <f t="shared" si="0"/>
        <v>0</v>
      </c>
      <c r="H17" s="1202">
        <f t="shared" si="1"/>
        <v>0</v>
      </c>
      <c r="I17" s="1203">
        <f t="shared" si="2"/>
        <v>0</v>
      </c>
      <c r="J17" s="1203">
        <f t="shared" si="3"/>
        <v>0</v>
      </c>
      <c r="K17" s="1204"/>
      <c r="L17" s="1204"/>
      <c r="M17" s="1205"/>
      <c r="N17" s="1206"/>
    </row>
    <row r="18" spans="1:14" ht="77.25" customHeight="1">
      <c r="A18" s="893">
        <v>8</v>
      </c>
      <c r="B18" s="906" t="s">
        <v>403</v>
      </c>
      <c r="C18" s="899" t="s">
        <v>376</v>
      </c>
      <c r="D18" s="905">
        <v>240</v>
      </c>
      <c r="E18" s="902"/>
      <c r="F18" s="885">
        <v>0.08</v>
      </c>
      <c r="G18" s="864">
        <f t="shared" si="0"/>
        <v>0</v>
      </c>
      <c r="H18" s="865">
        <f t="shared" si="1"/>
        <v>0</v>
      </c>
      <c r="I18" s="866">
        <f t="shared" si="2"/>
        <v>0</v>
      </c>
      <c r="J18" s="866">
        <f t="shared" si="3"/>
        <v>0</v>
      </c>
      <c r="K18" s="867"/>
      <c r="L18" s="867"/>
      <c r="M18" s="868"/>
      <c r="N18" s="869"/>
    </row>
    <row r="19" spans="1:14" ht="64.5" customHeight="1">
      <c r="A19" s="907">
        <v>9</v>
      </c>
      <c r="B19" s="906" t="s">
        <v>404</v>
      </c>
      <c r="C19" s="899" t="s">
        <v>376</v>
      </c>
      <c r="D19" s="905">
        <v>600</v>
      </c>
      <c r="E19" s="903"/>
      <c r="F19" s="885">
        <v>0.08</v>
      </c>
      <c r="G19" s="864">
        <f t="shared" si="0"/>
        <v>0</v>
      </c>
      <c r="H19" s="865">
        <f t="shared" si="1"/>
        <v>0</v>
      </c>
      <c r="I19" s="866">
        <f t="shared" si="2"/>
        <v>0</v>
      </c>
      <c r="J19" s="866">
        <f t="shared" si="3"/>
        <v>0</v>
      </c>
      <c r="K19" s="867"/>
      <c r="L19" s="867"/>
      <c r="M19" s="868"/>
      <c r="N19" s="869"/>
    </row>
    <row r="20" spans="1:14" ht="15" customHeight="1">
      <c r="A20" s="1791"/>
      <c r="B20" s="1792"/>
      <c r="C20" s="1792"/>
      <c r="D20" s="1792"/>
      <c r="E20" s="1792"/>
      <c r="F20" s="1792"/>
      <c r="G20" s="1793"/>
      <c r="H20" s="1794">
        <f>SUM(H11:H19)</f>
        <v>0</v>
      </c>
      <c r="I20" s="1795" t="s">
        <v>334</v>
      </c>
      <c r="J20" s="1794">
        <f>SUM(J11:J19)</f>
        <v>0</v>
      </c>
    </row>
    <row r="21" spans="1:14">
      <c r="A21" s="870"/>
      <c r="B21" s="871"/>
      <c r="C21" s="871"/>
      <c r="D21" s="871"/>
      <c r="E21" s="871"/>
      <c r="F21" s="871"/>
      <c r="G21" s="871"/>
      <c r="H21" s="870"/>
      <c r="I21" s="872"/>
      <c r="J21" s="870"/>
      <c r="K21" s="870"/>
      <c r="L21" s="870"/>
      <c r="M21" s="870"/>
    </row>
    <row r="22" spans="1:14" ht="14.45" customHeight="1">
      <c r="A22" s="854"/>
      <c r="B22" s="1628" t="s">
        <v>10</v>
      </c>
      <c r="C22" s="1628"/>
      <c r="D22" s="1628"/>
      <c r="E22" s="1628"/>
      <c r="F22" s="1628"/>
      <c r="G22" s="1628"/>
      <c r="H22" s="1628"/>
      <c r="I22" s="1628"/>
      <c r="J22" s="1628"/>
    </row>
    <row r="23" spans="1:14" ht="15" customHeight="1">
      <c r="A23" s="854"/>
      <c r="B23" s="873"/>
      <c r="C23" s="873"/>
      <c r="D23" s="873"/>
      <c r="E23" s="873"/>
      <c r="F23" s="873"/>
      <c r="G23" s="854"/>
      <c r="H23" s="854"/>
      <c r="I23" s="854"/>
      <c r="J23" s="854"/>
    </row>
    <row r="24" spans="1:14">
      <c r="A24" s="870"/>
      <c r="B24" s="876" t="s">
        <v>335</v>
      </c>
      <c r="C24" s="877"/>
      <c r="D24" s="852"/>
      <c r="E24" s="852"/>
      <c r="F24" s="878"/>
      <c r="G24" s="879"/>
      <c r="H24" s="879" t="s">
        <v>11</v>
      </c>
      <c r="I24" s="870"/>
      <c r="J24" s="870"/>
      <c r="K24" s="870"/>
      <c r="L24" s="870"/>
      <c r="M24" s="870"/>
    </row>
    <row r="25" spans="1:14">
      <c r="A25" s="870"/>
      <c r="B25" s="870"/>
      <c r="C25" s="852"/>
      <c r="D25" s="853"/>
      <c r="E25" s="853"/>
      <c r="F25" s="853"/>
      <c r="G25" s="853"/>
      <c r="H25" s="853" t="s">
        <v>13</v>
      </c>
      <c r="I25" s="870"/>
      <c r="J25" s="870"/>
      <c r="K25" s="870"/>
      <c r="L25" s="870"/>
      <c r="M25" s="870"/>
    </row>
    <row r="26" spans="1:14">
      <c r="A26" s="870"/>
      <c r="B26" s="870"/>
      <c r="C26" s="870"/>
      <c r="D26" s="870"/>
      <c r="E26" s="870"/>
      <c r="F26" s="870"/>
      <c r="G26" s="870"/>
      <c r="H26" s="870"/>
      <c r="I26" s="870"/>
      <c r="J26" s="870"/>
      <c r="K26" s="870"/>
      <c r="L26" s="870"/>
      <c r="M26" s="870"/>
    </row>
    <row r="27" spans="1:14">
      <c r="A27" s="908"/>
      <c r="G27" s="881"/>
      <c r="H27" s="881"/>
      <c r="I27" s="881"/>
      <c r="J27" s="881"/>
      <c r="K27" s="870"/>
      <c r="L27" s="870"/>
      <c r="M27" s="870"/>
    </row>
    <row r="28" spans="1:14">
      <c r="A28" s="908"/>
      <c r="B28" s="1619"/>
      <c r="C28" s="1619"/>
      <c r="D28" s="1619"/>
      <c r="E28" s="1619"/>
      <c r="F28" s="1619"/>
      <c r="G28" s="881"/>
      <c r="H28" s="881"/>
      <c r="I28" s="881"/>
      <c r="J28" s="881"/>
      <c r="K28" s="870"/>
      <c r="L28" s="870"/>
      <c r="M28" s="870"/>
    </row>
    <row r="29" spans="1:14">
      <c r="A29" s="870"/>
      <c r="B29" s="870"/>
      <c r="C29" s="870"/>
      <c r="D29" s="870"/>
      <c r="E29" s="870"/>
      <c r="F29" s="870"/>
      <c r="G29" s="870"/>
      <c r="H29" s="870"/>
      <c r="I29" s="870"/>
      <c r="J29" s="870"/>
      <c r="K29" s="870"/>
      <c r="L29" s="870"/>
      <c r="M29" s="870"/>
    </row>
    <row r="30" spans="1:14">
      <c r="A30" s="870"/>
      <c r="B30" s="870"/>
      <c r="C30" s="870"/>
      <c r="D30" s="870"/>
      <c r="E30" s="870"/>
      <c r="F30" s="870"/>
      <c r="G30" s="870"/>
      <c r="H30" s="870"/>
      <c r="I30" s="870"/>
      <c r="J30" s="870"/>
      <c r="K30" s="870"/>
      <c r="L30" s="870"/>
      <c r="M30" s="870"/>
    </row>
    <row r="31" spans="1:14">
      <c r="A31" s="870"/>
      <c r="B31" s="870"/>
      <c r="C31" s="870"/>
      <c r="D31" s="870"/>
      <c r="E31" s="870"/>
      <c r="F31" s="870"/>
      <c r="G31" s="870"/>
      <c r="H31" s="870"/>
      <c r="I31" s="870"/>
      <c r="J31" s="870"/>
      <c r="K31" s="870"/>
      <c r="L31" s="870"/>
      <c r="M31" s="870"/>
    </row>
    <row r="32" spans="1:14">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row r="88" spans="1:13">
      <c r="A88" s="870"/>
      <c r="B88" s="870"/>
      <c r="C88" s="870"/>
      <c r="D88" s="870"/>
      <c r="E88" s="870"/>
      <c r="F88" s="870"/>
      <c r="G88" s="870"/>
      <c r="H88" s="870"/>
      <c r="I88" s="870"/>
      <c r="J88" s="870"/>
      <c r="K88" s="870"/>
      <c r="L88" s="870"/>
      <c r="M88" s="870"/>
    </row>
    <row r="89" spans="1:13">
      <c r="A89" s="870"/>
      <c r="B89" s="870"/>
      <c r="C89" s="870"/>
      <c r="D89" s="870"/>
      <c r="E89" s="870"/>
      <c r="F89" s="870"/>
      <c r="G89" s="870"/>
      <c r="H89" s="870"/>
      <c r="I89" s="870"/>
      <c r="J89" s="870"/>
      <c r="K89" s="870"/>
      <c r="L89" s="870"/>
      <c r="M89" s="870"/>
    </row>
    <row r="90" spans="1:13">
      <c r="A90" s="870"/>
      <c r="B90" s="870"/>
      <c r="C90" s="870"/>
      <c r="D90" s="870"/>
      <c r="E90" s="870"/>
      <c r="F90" s="870"/>
      <c r="G90" s="870"/>
      <c r="H90" s="870"/>
      <c r="I90" s="870"/>
      <c r="J90" s="870"/>
      <c r="K90" s="870"/>
      <c r="L90" s="870"/>
      <c r="M90" s="870"/>
    </row>
    <row r="91" spans="1:13">
      <c r="A91" s="870"/>
      <c r="B91" s="870"/>
      <c r="C91" s="870"/>
      <c r="D91" s="870"/>
      <c r="E91" s="870"/>
      <c r="F91" s="870"/>
      <c r="G91" s="870"/>
      <c r="H91" s="870"/>
      <c r="I91" s="870"/>
      <c r="J91" s="870"/>
      <c r="K91" s="870"/>
      <c r="L91" s="870"/>
      <c r="M91" s="870"/>
    </row>
    <row r="92" spans="1:13">
      <c r="A92" s="870"/>
      <c r="B92" s="870"/>
      <c r="C92" s="870"/>
      <c r="D92" s="870"/>
      <c r="E92" s="870"/>
      <c r="F92" s="870"/>
      <c r="G92" s="870"/>
      <c r="H92" s="870"/>
      <c r="I92" s="870"/>
      <c r="J92" s="870"/>
      <c r="K92" s="870"/>
      <c r="L92" s="870"/>
      <c r="M92" s="870"/>
    </row>
    <row r="93" spans="1:13">
      <c r="A93" s="870"/>
      <c r="B93" s="870"/>
      <c r="C93" s="870"/>
      <c r="D93" s="870"/>
      <c r="E93" s="870"/>
      <c r="F93" s="870"/>
      <c r="G93" s="870"/>
      <c r="H93" s="870"/>
      <c r="I93" s="870"/>
      <c r="J93" s="870"/>
      <c r="K93" s="870"/>
      <c r="L93" s="870"/>
      <c r="M93" s="870"/>
    </row>
    <row r="94" spans="1:13">
      <c r="A94" s="870"/>
      <c r="B94" s="870"/>
      <c r="C94" s="870"/>
      <c r="D94" s="870"/>
      <c r="E94" s="870"/>
      <c r="F94" s="870"/>
      <c r="G94" s="870"/>
      <c r="H94" s="870"/>
      <c r="I94" s="870"/>
      <c r="J94" s="870"/>
      <c r="K94" s="870"/>
      <c r="L94" s="870"/>
      <c r="M94" s="870"/>
    </row>
    <row r="95" spans="1:13">
      <c r="A95" s="870"/>
      <c r="B95" s="870"/>
      <c r="C95" s="870"/>
      <c r="D95" s="870"/>
      <c r="E95" s="870"/>
      <c r="F95" s="870"/>
      <c r="G95" s="870"/>
      <c r="H95" s="870"/>
      <c r="I95" s="870"/>
      <c r="J95" s="870"/>
      <c r="K95" s="870"/>
      <c r="L95" s="870"/>
      <c r="M95" s="870"/>
    </row>
    <row r="96" spans="1:13">
      <c r="A96" s="870"/>
      <c r="B96" s="870"/>
      <c r="C96" s="870"/>
      <c r="D96" s="870"/>
      <c r="E96" s="870"/>
      <c r="F96" s="870"/>
      <c r="G96" s="870"/>
      <c r="H96" s="870"/>
      <c r="I96" s="870"/>
      <c r="J96" s="870"/>
      <c r="K96" s="870"/>
      <c r="L96" s="870"/>
      <c r="M96" s="870"/>
    </row>
    <row r="97" spans="1:13">
      <c r="A97" s="870"/>
      <c r="B97" s="870"/>
      <c r="C97" s="870"/>
      <c r="D97" s="870"/>
      <c r="E97" s="870"/>
      <c r="F97" s="870"/>
      <c r="G97" s="870"/>
      <c r="H97" s="870"/>
      <c r="I97" s="870"/>
      <c r="J97" s="870"/>
      <c r="K97" s="870"/>
      <c r="L97" s="870"/>
      <c r="M97" s="870"/>
    </row>
    <row r="98" spans="1:13">
      <c r="A98" s="870"/>
      <c r="B98" s="870"/>
      <c r="C98" s="870"/>
      <c r="D98" s="870"/>
      <c r="E98" s="870"/>
      <c r="F98" s="870"/>
      <c r="G98" s="870"/>
      <c r="H98" s="870"/>
      <c r="I98" s="870"/>
      <c r="J98" s="870"/>
      <c r="K98" s="870"/>
      <c r="L98" s="870"/>
      <c r="M98" s="870"/>
    </row>
    <row r="99" spans="1:13">
      <c r="A99" s="870"/>
      <c r="B99" s="870"/>
      <c r="C99" s="870"/>
      <c r="D99" s="870"/>
      <c r="E99" s="870"/>
      <c r="F99" s="870"/>
      <c r="G99" s="870"/>
      <c r="H99" s="870"/>
      <c r="I99" s="870"/>
      <c r="J99" s="870"/>
      <c r="K99" s="870"/>
      <c r="L99" s="870"/>
      <c r="M99" s="870"/>
    </row>
    <row r="100" spans="1:13">
      <c r="A100" s="870"/>
      <c r="B100" s="870"/>
      <c r="C100" s="870"/>
      <c r="D100" s="870"/>
      <c r="E100" s="870"/>
      <c r="F100" s="870"/>
      <c r="G100" s="870"/>
      <c r="H100" s="870"/>
      <c r="I100" s="870"/>
      <c r="J100" s="870"/>
      <c r="K100" s="870"/>
      <c r="L100" s="870"/>
      <c r="M100" s="870"/>
    </row>
    <row r="101" spans="1:13">
      <c r="A101" s="870"/>
      <c r="B101" s="870"/>
      <c r="C101" s="870"/>
      <c r="D101" s="870"/>
      <c r="E101" s="870"/>
      <c r="F101" s="870"/>
      <c r="G101" s="870"/>
      <c r="H101" s="870"/>
      <c r="I101" s="870"/>
      <c r="J101" s="870"/>
      <c r="K101" s="870"/>
      <c r="L101" s="870"/>
      <c r="M101" s="870"/>
    </row>
    <row r="102" spans="1:13">
      <c r="A102" s="870"/>
      <c r="B102" s="870"/>
      <c r="C102" s="870"/>
      <c r="D102" s="870"/>
      <c r="E102" s="870"/>
      <c r="F102" s="870"/>
      <c r="G102" s="870"/>
      <c r="H102" s="870"/>
      <c r="I102" s="870"/>
      <c r="J102" s="870"/>
      <c r="K102" s="870"/>
      <c r="L102" s="870"/>
      <c r="M102" s="870"/>
    </row>
    <row r="103" spans="1:13">
      <c r="A103" s="870"/>
      <c r="B103" s="870"/>
      <c r="C103" s="870"/>
      <c r="D103" s="870"/>
      <c r="E103" s="870"/>
      <c r="F103" s="870"/>
      <c r="G103" s="870"/>
      <c r="H103" s="870"/>
      <c r="I103" s="870"/>
      <c r="J103" s="870"/>
      <c r="K103" s="870"/>
      <c r="L103" s="870"/>
      <c r="M103" s="870"/>
    </row>
    <row r="104" spans="1:13">
      <c r="A104" s="870"/>
      <c r="B104" s="870"/>
      <c r="C104" s="870"/>
      <c r="D104" s="870"/>
      <c r="E104" s="870"/>
      <c r="F104" s="870"/>
      <c r="G104" s="870"/>
      <c r="H104" s="870"/>
      <c r="I104" s="870"/>
      <c r="J104" s="870"/>
      <c r="K104" s="870"/>
      <c r="L104" s="870"/>
      <c r="M104" s="870"/>
    </row>
    <row r="105" spans="1:13">
      <c r="A105" s="870"/>
      <c r="B105" s="870"/>
      <c r="C105" s="870"/>
      <c r="D105" s="870"/>
      <c r="E105" s="870"/>
      <c r="F105" s="870"/>
      <c r="G105" s="870"/>
      <c r="H105" s="870"/>
      <c r="I105" s="870"/>
      <c r="J105" s="870"/>
      <c r="K105" s="870"/>
      <c r="L105" s="870"/>
      <c r="M105" s="870"/>
    </row>
    <row r="106" spans="1:13">
      <c r="A106" s="870"/>
      <c r="B106" s="870"/>
      <c r="C106" s="870"/>
      <c r="D106" s="870"/>
      <c r="E106" s="870"/>
      <c r="F106" s="870"/>
      <c r="G106" s="870"/>
      <c r="H106" s="870"/>
      <c r="I106" s="870"/>
      <c r="J106" s="870"/>
      <c r="K106" s="870"/>
      <c r="L106" s="870"/>
      <c r="M106" s="870"/>
    </row>
    <row r="107" spans="1:13">
      <c r="A107" s="870"/>
      <c r="B107" s="870"/>
      <c r="C107" s="870"/>
      <c r="D107" s="870"/>
      <c r="E107" s="870"/>
      <c r="F107" s="870"/>
      <c r="G107" s="870"/>
      <c r="H107" s="870"/>
      <c r="I107" s="870"/>
      <c r="J107" s="870"/>
      <c r="K107" s="870"/>
      <c r="L107" s="870"/>
      <c r="M107" s="870"/>
    </row>
    <row r="108" spans="1:13">
      <c r="A108" s="870"/>
      <c r="B108" s="870"/>
      <c r="C108" s="870"/>
      <c r="D108" s="870"/>
      <c r="E108" s="870"/>
      <c r="F108" s="870"/>
      <c r="G108" s="870"/>
      <c r="H108" s="870"/>
      <c r="I108" s="870"/>
      <c r="J108" s="870"/>
      <c r="K108" s="870"/>
      <c r="L108" s="870"/>
      <c r="M108" s="870"/>
    </row>
    <row r="109" spans="1:13">
      <c r="A109" s="870"/>
      <c r="B109" s="870"/>
      <c r="C109" s="870"/>
      <c r="D109" s="870"/>
      <c r="E109" s="870"/>
      <c r="F109" s="870"/>
      <c r="G109" s="870"/>
      <c r="H109" s="870"/>
      <c r="I109" s="870"/>
      <c r="J109" s="870"/>
      <c r="K109" s="870"/>
      <c r="L109" s="870"/>
      <c r="M109" s="870"/>
    </row>
    <row r="110" spans="1:13">
      <c r="A110" s="870"/>
      <c r="B110" s="870"/>
      <c r="C110" s="870"/>
      <c r="D110" s="870"/>
      <c r="E110" s="870"/>
      <c r="F110" s="870"/>
      <c r="G110" s="870"/>
      <c r="H110" s="870"/>
      <c r="I110" s="870"/>
      <c r="J110" s="870"/>
      <c r="K110" s="870"/>
      <c r="L110" s="870"/>
      <c r="M110" s="870"/>
    </row>
    <row r="111" spans="1:13">
      <c r="A111" s="870"/>
      <c r="B111" s="870"/>
      <c r="C111" s="870"/>
      <c r="D111" s="870"/>
      <c r="E111" s="870"/>
      <c r="F111" s="870"/>
      <c r="G111" s="870"/>
      <c r="H111" s="870"/>
      <c r="I111" s="870"/>
      <c r="J111" s="870"/>
      <c r="K111" s="870"/>
      <c r="L111" s="870"/>
      <c r="M111" s="870"/>
    </row>
    <row r="112" spans="1:13">
      <c r="A112" s="870"/>
      <c r="B112" s="870"/>
      <c r="C112" s="870"/>
      <c r="D112" s="870"/>
      <c r="E112" s="870"/>
      <c r="F112" s="870"/>
      <c r="G112" s="870"/>
      <c r="H112" s="870"/>
      <c r="I112" s="870"/>
      <c r="J112" s="870"/>
      <c r="K112" s="870"/>
      <c r="L112" s="870"/>
      <c r="M112" s="870"/>
    </row>
    <row r="113" spans="1:13">
      <c r="A113" s="870"/>
      <c r="B113" s="870"/>
      <c r="C113" s="870"/>
      <c r="D113" s="870"/>
      <c r="E113" s="870"/>
      <c r="F113" s="870"/>
      <c r="G113" s="870"/>
      <c r="H113" s="870"/>
      <c r="I113" s="870"/>
      <c r="J113" s="870"/>
      <c r="K113" s="870"/>
      <c r="L113" s="870"/>
      <c r="M113" s="870"/>
    </row>
    <row r="114" spans="1:13">
      <c r="A114" s="870"/>
      <c r="B114" s="870"/>
      <c r="C114" s="870"/>
      <c r="D114" s="870"/>
      <c r="E114" s="870"/>
      <c r="F114" s="870"/>
      <c r="G114" s="870"/>
      <c r="H114" s="870"/>
      <c r="I114" s="870"/>
      <c r="J114" s="870"/>
      <c r="K114" s="870"/>
      <c r="L114" s="870"/>
      <c r="M114" s="870"/>
    </row>
    <row r="115" spans="1:13">
      <c r="A115" s="870"/>
      <c r="B115" s="870"/>
      <c r="C115" s="870"/>
      <c r="D115" s="870"/>
      <c r="E115" s="870"/>
      <c r="F115" s="870"/>
      <c r="G115" s="870"/>
      <c r="H115" s="870"/>
      <c r="I115" s="870"/>
      <c r="J115" s="870"/>
      <c r="K115" s="870"/>
      <c r="L115" s="870"/>
      <c r="M115" s="870"/>
    </row>
    <row r="116" spans="1:13">
      <c r="A116" s="870"/>
      <c r="B116" s="870"/>
      <c r="C116" s="870"/>
      <c r="D116" s="870"/>
      <c r="E116" s="870"/>
      <c r="F116" s="870"/>
      <c r="G116" s="870"/>
      <c r="H116" s="870"/>
      <c r="I116" s="870"/>
      <c r="J116" s="870"/>
      <c r="K116" s="870"/>
      <c r="L116" s="870"/>
      <c r="M116" s="870"/>
    </row>
    <row r="117" spans="1:13">
      <c r="A117" s="870"/>
      <c r="B117" s="870"/>
      <c r="C117" s="870"/>
      <c r="D117" s="870"/>
      <c r="E117" s="870"/>
      <c r="F117" s="870"/>
      <c r="G117" s="870"/>
      <c r="H117" s="870"/>
      <c r="I117" s="870"/>
      <c r="J117" s="870"/>
      <c r="K117" s="870"/>
      <c r="L117" s="870"/>
      <c r="M117" s="870"/>
    </row>
    <row r="118" spans="1:13">
      <c r="A118" s="870"/>
      <c r="B118" s="870"/>
      <c r="C118" s="870"/>
      <c r="D118" s="870"/>
      <c r="E118" s="870"/>
      <c r="F118" s="870"/>
      <c r="G118" s="870"/>
      <c r="H118" s="870"/>
      <c r="I118" s="870"/>
      <c r="J118" s="870"/>
      <c r="K118" s="870"/>
      <c r="L118" s="870"/>
      <c r="M118" s="870"/>
    </row>
    <row r="119" spans="1:13">
      <c r="A119" s="870"/>
      <c r="B119" s="870"/>
      <c r="C119" s="870"/>
      <c r="D119" s="870"/>
      <c r="E119" s="870"/>
      <c r="F119" s="870"/>
      <c r="G119" s="870"/>
      <c r="H119" s="870"/>
      <c r="I119" s="870"/>
      <c r="J119" s="870"/>
      <c r="K119" s="870"/>
      <c r="L119" s="870"/>
      <c r="M119" s="870"/>
    </row>
    <row r="120" spans="1:13">
      <c r="A120" s="870"/>
      <c r="B120" s="870"/>
      <c r="C120" s="870"/>
      <c r="D120" s="870"/>
      <c r="E120" s="870"/>
      <c r="F120" s="870"/>
      <c r="G120" s="870"/>
      <c r="H120" s="870"/>
      <c r="I120" s="870"/>
      <c r="J120" s="870"/>
      <c r="K120" s="870"/>
      <c r="L120" s="870"/>
      <c r="M120" s="870"/>
    </row>
    <row r="121" spans="1:13">
      <c r="A121" s="870"/>
      <c r="B121" s="870"/>
      <c r="C121" s="870"/>
      <c r="D121" s="870"/>
      <c r="E121" s="870"/>
      <c r="F121" s="870"/>
      <c r="G121" s="870"/>
      <c r="H121" s="870"/>
      <c r="I121" s="870"/>
      <c r="J121" s="870"/>
      <c r="K121" s="870"/>
      <c r="L121" s="870"/>
      <c r="M121" s="870"/>
    </row>
    <row r="122" spans="1:13">
      <c r="A122" s="870"/>
      <c r="B122" s="870"/>
      <c r="C122" s="870"/>
      <c r="D122" s="870"/>
      <c r="E122" s="870"/>
      <c r="F122" s="870"/>
      <c r="G122" s="870"/>
      <c r="H122" s="870"/>
      <c r="I122" s="870"/>
      <c r="J122" s="870"/>
      <c r="K122" s="870"/>
      <c r="L122" s="870"/>
      <c r="M122" s="870"/>
    </row>
    <row r="123" spans="1:13">
      <c r="A123" s="870"/>
      <c r="B123" s="870"/>
      <c r="C123" s="870"/>
      <c r="D123" s="870"/>
      <c r="E123" s="870"/>
      <c r="F123" s="870"/>
      <c r="G123" s="870"/>
      <c r="H123" s="870"/>
      <c r="I123" s="870"/>
      <c r="J123" s="870"/>
      <c r="K123" s="870"/>
      <c r="L123" s="870"/>
      <c r="M123" s="870"/>
    </row>
    <row r="124" spans="1:13">
      <c r="A124" s="870"/>
      <c r="B124" s="870"/>
      <c r="C124" s="870"/>
      <c r="D124" s="870"/>
      <c r="E124" s="870"/>
      <c r="F124" s="870"/>
      <c r="G124" s="870"/>
      <c r="H124" s="870"/>
      <c r="I124" s="870"/>
      <c r="J124" s="870"/>
      <c r="K124" s="870"/>
      <c r="L124" s="870"/>
      <c r="M124" s="870"/>
    </row>
    <row r="125" spans="1:13">
      <c r="A125" s="870"/>
      <c r="B125" s="870"/>
      <c r="C125" s="870"/>
      <c r="D125" s="870"/>
      <c r="E125" s="870"/>
      <c r="F125" s="870"/>
      <c r="G125" s="870"/>
      <c r="H125" s="870"/>
      <c r="I125" s="870"/>
      <c r="J125" s="870"/>
      <c r="K125" s="870"/>
      <c r="L125" s="870"/>
      <c r="M125" s="870"/>
    </row>
    <row r="126" spans="1:13">
      <c r="A126" s="870"/>
      <c r="B126" s="870"/>
      <c r="C126" s="870"/>
      <c r="D126" s="870"/>
      <c r="E126" s="870"/>
      <c r="F126" s="870"/>
      <c r="G126" s="870"/>
      <c r="H126" s="870"/>
      <c r="I126" s="870"/>
      <c r="J126" s="870"/>
      <c r="K126" s="870"/>
      <c r="L126" s="870"/>
      <c r="M126" s="870"/>
    </row>
    <row r="127" spans="1:13">
      <c r="A127" s="870"/>
      <c r="B127" s="870"/>
      <c r="C127" s="870"/>
      <c r="D127" s="870"/>
      <c r="E127" s="870"/>
      <c r="F127" s="870"/>
      <c r="G127" s="870"/>
      <c r="H127" s="870"/>
      <c r="I127" s="870"/>
      <c r="J127" s="870"/>
      <c r="K127" s="870"/>
      <c r="L127" s="870"/>
      <c r="M127" s="870"/>
    </row>
    <row r="128" spans="1:13">
      <c r="A128" s="870"/>
      <c r="B128" s="870"/>
      <c r="C128" s="870"/>
      <c r="D128" s="870"/>
      <c r="E128" s="870"/>
      <c r="F128" s="870"/>
      <c r="G128" s="870"/>
      <c r="H128" s="870"/>
      <c r="I128" s="870"/>
      <c r="J128" s="870"/>
      <c r="K128" s="870"/>
      <c r="L128" s="870"/>
      <c r="M128" s="870"/>
    </row>
    <row r="129" spans="1:13">
      <c r="A129" s="870"/>
      <c r="B129" s="870"/>
      <c r="C129" s="870"/>
      <c r="D129" s="870"/>
      <c r="E129" s="870"/>
      <c r="F129" s="870"/>
      <c r="G129" s="870"/>
      <c r="H129" s="870"/>
      <c r="I129" s="870"/>
      <c r="J129" s="870"/>
      <c r="K129" s="870"/>
      <c r="L129" s="870"/>
      <c r="M129" s="870"/>
    </row>
    <row r="130" spans="1:13">
      <c r="A130" s="870"/>
      <c r="B130" s="870"/>
      <c r="C130" s="870"/>
      <c r="D130" s="870"/>
      <c r="E130" s="870"/>
      <c r="F130" s="870"/>
      <c r="G130" s="870"/>
      <c r="H130" s="870"/>
      <c r="I130" s="870"/>
      <c r="J130" s="870"/>
      <c r="K130" s="870"/>
      <c r="L130" s="870"/>
      <c r="M130" s="870"/>
    </row>
    <row r="131" spans="1:13">
      <c r="A131" s="870"/>
      <c r="B131" s="870"/>
      <c r="C131" s="870"/>
      <c r="D131" s="870"/>
      <c r="E131" s="870"/>
      <c r="F131" s="870"/>
      <c r="G131" s="870"/>
      <c r="H131" s="870"/>
      <c r="I131" s="870"/>
      <c r="J131" s="870"/>
      <c r="K131" s="870"/>
      <c r="L131" s="870"/>
      <c r="M131" s="870"/>
    </row>
    <row r="132" spans="1:13">
      <c r="A132" s="870"/>
      <c r="B132" s="870"/>
      <c r="C132" s="870"/>
      <c r="D132" s="870"/>
      <c r="E132" s="870"/>
      <c r="F132" s="870"/>
      <c r="G132" s="870"/>
      <c r="H132" s="870"/>
      <c r="I132" s="870"/>
      <c r="J132" s="870"/>
      <c r="K132" s="870"/>
      <c r="L132" s="870"/>
      <c r="M132" s="870"/>
    </row>
    <row r="133" spans="1:13">
      <c r="A133" s="870"/>
      <c r="B133" s="870"/>
      <c r="C133" s="870"/>
      <c r="D133" s="870"/>
      <c r="E133" s="870"/>
      <c r="F133" s="870"/>
      <c r="G133" s="870"/>
      <c r="H133" s="870"/>
      <c r="I133" s="870"/>
      <c r="J133" s="870"/>
      <c r="K133" s="870"/>
      <c r="L133" s="870"/>
      <c r="M133" s="870"/>
    </row>
    <row r="134" spans="1:13">
      <c r="A134" s="870"/>
      <c r="B134" s="870"/>
      <c r="C134" s="870"/>
      <c r="D134" s="870"/>
      <c r="E134" s="870"/>
      <c r="F134" s="870"/>
      <c r="G134" s="870"/>
      <c r="H134" s="870"/>
      <c r="I134" s="870"/>
      <c r="J134" s="870"/>
      <c r="K134" s="870"/>
      <c r="L134" s="870"/>
      <c r="M134" s="870"/>
    </row>
    <row r="135" spans="1:13">
      <c r="A135" s="870"/>
      <c r="B135" s="870"/>
      <c r="C135" s="870"/>
      <c r="D135" s="870"/>
      <c r="E135" s="870"/>
      <c r="F135" s="870"/>
      <c r="G135" s="870"/>
      <c r="H135" s="870"/>
      <c r="I135" s="870"/>
      <c r="J135" s="870"/>
      <c r="K135" s="870"/>
      <c r="L135" s="870"/>
      <c r="M135" s="870"/>
    </row>
    <row r="136" spans="1:13">
      <c r="A136" s="870"/>
      <c r="B136" s="870"/>
      <c r="C136" s="870"/>
      <c r="D136" s="870"/>
      <c r="E136" s="870"/>
      <c r="F136" s="870"/>
      <c r="G136" s="870"/>
      <c r="H136" s="870"/>
      <c r="I136" s="870"/>
      <c r="J136" s="870"/>
      <c r="K136" s="870"/>
      <c r="L136" s="870"/>
      <c r="M136" s="870"/>
    </row>
    <row r="137" spans="1:13">
      <c r="A137" s="870"/>
      <c r="B137" s="870"/>
      <c r="C137" s="870"/>
      <c r="D137" s="870"/>
      <c r="E137" s="870"/>
      <c r="F137" s="870"/>
      <c r="G137" s="870"/>
      <c r="H137" s="870"/>
      <c r="I137" s="870"/>
      <c r="J137" s="870"/>
      <c r="K137" s="870"/>
      <c r="L137" s="870"/>
      <c r="M137" s="870"/>
    </row>
    <row r="138" spans="1:13">
      <c r="A138" s="870"/>
      <c r="B138" s="870"/>
      <c r="C138" s="870"/>
      <c r="D138" s="870"/>
      <c r="E138" s="870"/>
      <c r="F138" s="870"/>
      <c r="G138" s="870"/>
      <c r="H138" s="870"/>
      <c r="I138" s="870"/>
      <c r="J138" s="870"/>
      <c r="K138" s="870"/>
      <c r="L138" s="870"/>
      <c r="M138" s="870"/>
    </row>
    <row r="139" spans="1:13">
      <c r="A139" s="870"/>
      <c r="B139" s="870"/>
      <c r="C139" s="870"/>
      <c r="D139" s="870"/>
      <c r="E139" s="870"/>
      <c r="F139" s="870"/>
      <c r="G139" s="870"/>
      <c r="H139" s="870"/>
      <c r="I139" s="870"/>
      <c r="J139" s="870"/>
      <c r="K139" s="870"/>
      <c r="L139" s="870"/>
      <c r="M139" s="870"/>
    </row>
    <row r="140" spans="1:13">
      <c r="A140" s="870"/>
      <c r="B140" s="870"/>
      <c r="C140" s="870"/>
      <c r="D140" s="870"/>
      <c r="E140" s="870"/>
      <c r="F140" s="870"/>
      <c r="G140" s="870"/>
      <c r="H140" s="870"/>
      <c r="I140" s="870"/>
      <c r="J140" s="870"/>
      <c r="K140" s="870"/>
      <c r="L140" s="870"/>
      <c r="M140" s="870"/>
    </row>
    <row r="141" spans="1:13">
      <c r="A141" s="870"/>
      <c r="B141" s="870"/>
      <c r="C141" s="870"/>
      <c r="D141" s="870"/>
      <c r="E141" s="870"/>
      <c r="F141" s="870"/>
      <c r="G141" s="870"/>
      <c r="H141" s="870"/>
      <c r="I141" s="870"/>
      <c r="J141" s="870"/>
      <c r="K141" s="870"/>
      <c r="L141" s="870"/>
      <c r="M141" s="870"/>
    </row>
    <row r="142" spans="1:13">
      <c r="A142" s="870"/>
      <c r="B142" s="870"/>
      <c r="C142" s="870"/>
      <c r="D142" s="870"/>
      <c r="E142" s="870"/>
      <c r="F142" s="870"/>
      <c r="G142" s="870"/>
      <c r="H142" s="870"/>
      <c r="I142" s="870"/>
      <c r="J142" s="870"/>
      <c r="K142" s="870"/>
      <c r="L142" s="870"/>
      <c r="M142" s="870"/>
    </row>
    <row r="143" spans="1:13">
      <c r="A143" s="870"/>
      <c r="B143" s="870"/>
      <c r="C143" s="870"/>
      <c r="D143" s="870"/>
      <c r="E143" s="870"/>
      <c r="F143" s="870"/>
      <c r="G143" s="870"/>
      <c r="H143" s="870"/>
      <c r="I143" s="870"/>
      <c r="J143" s="870"/>
      <c r="K143" s="870"/>
      <c r="L143" s="870"/>
      <c r="M143" s="870"/>
    </row>
    <row r="144" spans="1:13">
      <c r="A144" s="870"/>
      <c r="B144" s="870"/>
      <c r="C144" s="870"/>
      <c r="D144" s="870"/>
      <c r="E144" s="870"/>
      <c r="F144" s="870"/>
      <c r="G144" s="870"/>
      <c r="H144" s="870"/>
      <c r="I144" s="870"/>
      <c r="J144" s="870"/>
      <c r="K144" s="870"/>
      <c r="L144" s="870"/>
      <c r="M144" s="870"/>
    </row>
    <row r="145" spans="1:13">
      <c r="A145" s="870"/>
      <c r="B145" s="870"/>
      <c r="C145" s="870"/>
      <c r="D145" s="870"/>
      <c r="E145" s="870"/>
      <c r="F145" s="870"/>
      <c r="G145" s="870"/>
      <c r="H145" s="870"/>
      <c r="I145" s="870"/>
      <c r="J145" s="870"/>
      <c r="K145" s="870"/>
      <c r="L145" s="870"/>
      <c r="M145" s="870"/>
    </row>
    <row r="146" spans="1:13">
      <c r="A146" s="870"/>
      <c r="B146" s="870"/>
      <c r="C146" s="870"/>
      <c r="D146" s="870"/>
      <c r="E146" s="870"/>
      <c r="F146" s="870"/>
      <c r="G146" s="870"/>
      <c r="H146" s="870"/>
      <c r="I146" s="870"/>
      <c r="J146" s="870"/>
      <c r="K146" s="870"/>
      <c r="L146" s="870"/>
      <c r="M146" s="870"/>
    </row>
    <row r="147" spans="1:13">
      <c r="A147" s="870"/>
      <c r="B147" s="870"/>
      <c r="C147" s="870"/>
      <c r="D147" s="870"/>
      <c r="E147" s="870"/>
      <c r="F147" s="870"/>
      <c r="G147" s="870"/>
      <c r="H147" s="870"/>
      <c r="I147" s="870"/>
      <c r="J147" s="870"/>
      <c r="K147" s="870"/>
      <c r="L147" s="870"/>
      <c r="M147" s="870"/>
    </row>
    <row r="148" spans="1:13">
      <c r="A148" s="870"/>
      <c r="B148" s="870"/>
      <c r="C148" s="870"/>
      <c r="D148" s="870"/>
      <c r="E148" s="870"/>
      <c r="F148" s="870"/>
      <c r="G148" s="870"/>
      <c r="H148" s="870"/>
      <c r="I148" s="870"/>
      <c r="J148" s="870"/>
      <c r="K148" s="870"/>
      <c r="L148" s="870"/>
      <c r="M148" s="870"/>
    </row>
    <row r="149" spans="1:13">
      <c r="A149" s="870"/>
      <c r="B149" s="870"/>
      <c r="C149" s="870"/>
      <c r="D149" s="870"/>
      <c r="E149" s="870"/>
      <c r="F149" s="870"/>
      <c r="G149" s="870"/>
      <c r="H149" s="870"/>
      <c r="I149" s="870"/>
      <c r="J149" s="870"/>
      <c r="K149" s="870"/>
      <c r="L149" s="870"/>
      <c r="M149" s="870"/>
    </row>
    <row r="150" spans="1:13">
      <c r="A150" s="870"/>
      <c r="B150" s="870"/>
      <c r="C150" s="870"/>
      <c r="D150" s="870"/>
      <c r="E150" s="870"/>
      <c r="F150" s="870"/>
      <c r="G150" s="870"/>
      <c r="H150" s="870"/>
      <c r="I150" s="870"/>
      <c r="J150" s="870"/>
      <c r="K150" s="870"/>
      <c r="L150" s="870"/>
      <c r="M150" s="870"/>
    </row>
    <row r="151" spans="1:13">
      <c r="A151" s="870"/>
      <c r="B151" s="870"/>
      <c r="C151" s="870"/>
      <c r="D151" s="870"/>
      <c r="E151" s="870"/>
      <c r="F151" s="870"/>
      <c r="G151" s="870"/>
      <c r="H151" s="870"/>
      <c r="I151" s="870"/>
      <c r="J151" s="870"/>
      <c r="K151" s="870"/>
      <c r="L151" s="870"/>
      <c r="M151" s="870"/>
    </row>
    <row r="152" spans="1:13">
      <c r="A152" s="870"/>
      <c r="B152" s="870"/>
      <c r="C152" s="870"/>
      <c r="D152" s="870"/>
      <c r="E152" s="870"/>
      <c r="F152" s="870"/>
      <c r="G152" s="870"/>
      <c r="H152" s="870"/>
      <c r="I152" s="870"/>
      <c r="J152" s="870"/>
      <c r="K152" s="870"/>
      <c r="L152" s="870"/>
      <c r="M152" s="870"/>
    </row>
    <row r="153" spans="1:13">
      <c r="A153" s="870"/>
      <c r="B153" s="870"/>
      <c r="C153" s="870"/>
      <c r="D153" s="870"/>
      <c r="E153" s="870"/>
      <c r="F153" s="870"/>
      <c r="G153" s="870"/>
      <c r="H153" s="870"/>
      <c r="I153" s="870"/>
      <c r="J153" s="870"/>
      <c r="K153" s="870"/>
      <c r="L153" s="870"/>
      <c r="M153" s="870"/>
    </row>
    <row r="154" spans="1:13">
      <c r="A154" s="870"/>
      <c r="B154" s="870"/>
      <c r="C154" s="870"/>
      <c r="D154" s="870"/>
      <c r="E154" s="870"/>
      <c r="F154" s="870"/>
      <c r="G154" s="870"/>
      <c r="H154" s="870"/>
      <c r="I154" s="870"/>
      <c r="J154" s="870"/>
      <c r="K154" s="870"/>
      <c r="L154" s="870"/>
      <c r="M154" s="870"/>
    </row>
    <row r="155" spans="1:13">
      <c r="A155" s="870"/>
      <c r="B155" s="870"/>
      <c r="C155" s="870"/>
      <c r="D155" s="870"/>
      <c r="E155" s="870"/>
      <c r="F155" s="870"/>
      <c r="G155" s="870"/>
      <c r="H155" s="870"/>
      <c r="I155" s="870"/>
      <c r="J155" s="870"/>
      <c r="K155" s="870"/>
      <c r="L155" s="870"/>
      <c r="M155" s="870"/>
    </row>
    <row r="156" spans="1:13">
      <c r="A156" s="870"/>
      <c r="B156" s="870"/>
      <c r="C156" s="870"/>
      <c r="D156" s="870"/>
      <c r="E156" s="870"/>
      <c r="F156" s="870"/>
      <c r="G156" s="870"/>
      <c r="H156" s="870"/>
      <c r="I156" s="870"/>
      <c r="J156" s="870"/>
      <c r="K156" s="870"/>
      <c r="L156" s="870"/>
      <c r="M156" s="870"/>
    </row>
    <row r="157" spans="1:13">
      <c r="A157" s="870"/>
      <c r="B157" s="870"/>
      <c r="C157" s="870"/>
      <c r="D157" s="870"/>
      <c r="E157" s="870"/>
      <c r="F157" s="870"/>
      <c r="G157" s="870"/>
      <c r="H157" s="870"/>
      <c r="I157" s="870"/>
      <c r="J157" s="870"/>
      <c r="K157" s="870"/>
      <c r="L157" s="870"/>
      <c r="M157" s="870"/>
    </row>
    <row r="158" spans="1:13">
      <c r="A158" s="870"/>
      <c r="B158" s="870"/>
      <c r="C158" s="870"/>
      <c r="D158" s="870"/>
      <c r="E158" s="870"/>
      <c r="F158" s="870"/>
      <c r="G158" s="870"/>
      <c r="H158" s="870"/>
      <c r="I158" s="870"/>
      <c r="J158" s="870"/>
      <c r="K158" s="870"/>
      <c r="L158" s="870"/>
      <c r="M158" s="870"/>
    </row>
    <row r="159" spans="1:13">
      <c r="A159" s="870"/>
      <c r="B159" s="870"/>
      <c r="C159" s="870"/>
      <c r="D159" s="870"/>
      <c r="E159" s="870"/>
      <c r="F159" s="870"/>
      <c r="G159" s="870"/>
      <c r="H159" s="870"/>
      <c r="I159" s="870"/>
      <c r="J159" s="870"/>
      <c r="K159" s="870"/>
      <c r="L159" s="870"/>
      <c r="M159" s="870"/>
    </row>
    <row r="160" spans="1:13">
      <c r="A160" s="870"/>
      <c r="B160" s="870"/>
      <c r="C160" s="870"/>
      <c r="D160" s="870"/>
      <c r="E160" s="870"/>
      <c r="F160" s="870"/>
      <c r="G160" s="870"/>
      <c r="H160" s="870"/>
      <c r="I160" s="870"/>
      <c r="J160" s="870"/>
      <c r="K160" s="870"/>
      <c r="L160" s="870"/>
      <c r="M160" s="870"/>
    </row>
    <row r="161" spans="1:13">
      <c r="A161" s="870"/>
      <c r="B161" s="870"/>
      <c r="C161" s="870"/>
      <c r="D161" s="870"/>
      <c r="E161" s="870"/>
      <c r="F161" s="870"/>
      <c r="G161" s="870"/>
      <c r="H161" s="870"/>
      <c r="I161" s="870"/>
      <c r="J161" s="870"/>
      <c r="K161" s="870"/>
      <c r="L161" s="870"/>
      <c r="M161" s="870"/>
    </row>
    <row r="162" spans="1:13">
      <c r="A162" s="870"/>
      <c r="B162" s="870"/>
      <c r="C162" s="870"/>
      <c r="D162" s="870"/>
      <c r="E162" s="870"/>
      <c r="F162" s="870"/>
      <c r="G162" s="870"/>
      <c r="H162" s="870"/>
      <c r="I162" s="870"/>
      <c r="J162" s="870"/>
      <c r="K162" s="870"/>
      <c r="L162" s="870"/>
      <c r="M162" s="870"/>
    </row>
    <row r="163" spans="1:13">
      <c r="A163" s="870"/>
      <c r="B163" s="870"/>
      <c r="C163" s="870"/>
      <c r="D163" s="870"/>
      <c r="E163" s="870"/>
      <c r="F163" s="870"/>
      <c r="G163" s="870"/>
      <c r="H163" s="870"/>
      <c r="I163" s="870"/>
      <c r="J163" s="870"/>
      <c r="K163" s="870"/>
      <c r="L163" s="870"/>
      <c r="M163" s="870"/>
    </row>
    <row r="164" spans="1:13">
      <c r="A164" s="870"/>
      <c r="B164" s="870"/>
      <c r="C164" s="870"/>
      <c r="D164" s="870"/>
      <c r="E164" s="870"/>
      <c r="F164" s="870"/>
      <c r="G164" s="870"/>
      <c r="H164" s="870"/>
      <c r="I164" s="870"/>
      <c r="J164" s="870"/>
      <c r="K164" s="870"/>
      <c r="L164" s="870"/>
      <c r="M164" s="870"/>
    </row>
    <row r="165" spans="1:13">
      <c r="A165" s="870"/>
      <c r="B165" s="870"/>
      <c r="C165" s="870"/>
      <c r="D165" s="870"/>
      <c r="E165" s="870"/>
      <c r="F165" s="870"/>
      <c r="G165" s="870"/>
      <c r="H165" s="870"/>
      <c r="I165" s="870"/>
      <c r="J165" s="870"/>
      <c r="K165" s="870"/>
      <c r="L165" s="870"/>
      <c r="M165" s="870"/>
    </row>
    <row r="166" spans="1:13">
      <c r="A166" s="870"/>
      <c r="B166" s="870"/>
      <c r="C166" s="870"/>
      <c r="D166" s="870"/>
      <c r="E166" s="870"/>
      <c r="F166" s="870"/>
      <c r="G166" s="870"/>
      <c r="H166" s="870"/>
      <c r="I166" s="870"/>
      <c r="J166" s="870"/>
      <c r="K166" s="870"/>
      <c r="L166" s="870"/>
      <c r="M166" s="870"/>
    </row>
    <row r="167" spans="1:13">
      <c r="A167" s="870"/>
      <c r="B167" s="870"/>
      <c r="C167" s="870"/>
      <c r="D167" s="870"/>
      <c r="E167" s="870"/>
      <c r="F167" s="870"/>
      <c r="G167" s="870"/>
      <c r="H167" s="870"/>
      <c r="I167" s="870"/>
      <c r="J167" s="870"/>
      <c r="K167" s="870"/>
      <c r="L167" s="870"/>
      <c r="M167" s="870"/>
    </row>
    <row r="168" spans="1:13">
      <c r="A168" s="870"/>
      <c r="B168" s="870"/>
      <c r="C168" s="870"/>
      <c r="D168" s="870"/>
      <c r="E168" s="870"/>
      <c r="F168" s="870"/>
      <c r="G168" s="870"/>
      <c r="H168" s="870"/>
      <c r="I168" s="870"/>
      <c r="J168" s="870"/>
      <c r="K168" s="870"/>
      <c r="L168" s="870"/>
      <c r="M168" s="870"/>
    </row>
    <row r="169" spans="1:13">
      <c r="A169" s="870"/>
      <c r="B169" s="870"/>
      <c r="C169" s="870"/>
      <c r="D169" s="870"/>
      <c r="E169" s="870"/>
      <c r="F169" s="870"/>
      <c r="G169" s="870"/>
      <c r="H169" s="870"/>
      <c r="I169" s="870"/>
      <c r="J169" s="870"/>
      <c r="K169" s="870"/>
      <c r="L169" s="870"/>
      <c r="M169" s="870"/>
    </row>
    <row r="170" spans="1:13">
      <c r="A170" s="870"/>
      <c r="B170" s="870"/>
      <c r="C170" s="870"/>
      <c r="D170" s="870"/>
      <c r="E170" s="870"/>
      <c r="F170" s="870"/>
      <c r="G170" s="870"/>
      <c r="H170" s="870"/>
      <c r="I170" s="870"/>
      <c r="J170" s="870"/>
      <c r="K170" s="870"/>
      <c r="L170" s="870"/>
      <c r="M170" s="870"/>
    </row>
    <row r="171" spans="1:13">
      <c r="A171" s="870"/>
      <c r="B171" s="870"/>
      <c r="C171" s="870"/>
      <c r="D171" s="870"/>
      <c r="E171" s="870"/>
      <c r="F171" s="870"/>
      <c r="G171" s="870"/>
      <c r="H171" s="870"/>
      <c r="I171" s="870"/>
      <c r="J171" s="870"/>
      <c r="K171" s="870"/>
      <c r="L171" s="870"/>
      <c r="M171" s="870"/>
    </row>
    <row r="172" spans="1:13">
      <c r="A172" s="870"/>
      <c r="B172" s="870"/>
      <c r="C172" s="870"/>
      <c r="D172" s="870"/>
      <c r="E172" s="870"/>
      <c r="F172" s="870"/>
      <c r="G172" s="870"/>
      <c r="H172" s="870"/>
      <c r="I172" s="870"/>
      <c r="J172" s="870"/>
      <c r="K172" s="870"/>
      <c r="L172" s="870"/>
      <c r="M172" s="870"/>
    </row>
    <row r="173" spans="1:13">
      <c r="A173" s="870"/>
      <c r="B173" s="870"/>
      <c r="C173" s="870"/>
      <c r="D173" s="870"/>
      <c r="E173" s="870"/>
      <c r="F173" s="870"/>
      <c r="G173" s="870"/>
      <c r="H173" s="870"/>
      <c r="I173" s="870"/>
      <c r="J173" s="870"/>
      <c r="K173" s="870"/>
      <c r="L173" s="870"/>
      <c r="M173" s="870"/>
    </row>
    <row r="174" spans="1:13">
      <c r="A174" s="870"/>
      <c r="B174" s="870"/>
      <c r="C174" s="870"/>
      <c r="D174" s="870"/>
      <c r="E174" s="870"/>
      <c r="F174" s="870"/>
      <c r="G174" s="870"/>
      <c r="H174" s="870"/>
      <c r="I174" s="870"/>
      <c r="J174" s="870"/>
      <c r="K174" s="870"/>
      <c r="L174" s="870"/>
      <c r="M174" s="870"/>
    </row>
    <row r="175" spans="1:13">
      <c r="A175" s="870"/>
      <c r="B175" s="870"/>
      <c r="C175" s="870"/>
      <c r="D175" s="870"/>
      <c r="E175" s="870"/>
      <c r="F175" s="870"/>
      <c r="G175" s="870"/>
      <c r="H175" s="870"/>
      <c r="I175" s="870"/>
      <c r="J175" s="870"/>
      <c r="K175" s="870"/>
      <c r="L175" s="870"/>
      <c r="M175" s="870"/>
    </row>
    <row r="176" spans="1:13">
      <c r="A176" s="870"/>
      <c r="B176" s="870"/>
      <c r="C176" s="870"/>
      <c r="D176" s="870"/>
      <c r="E176" s="870"/>
      <c r="F176" s="870"/>
      <c r="G176" s="870"/>
      <c r="H176" s="870"/>
      <c r="I176" s="870"/>
      <c r="J176" s="870"/>
      <c r="K176" s="870"/>
      <c r="L176" s="870"/>
      <c r="M176" s="870"/>
    </row>
    <row r="177" spans="1:13">
      <c r="A177" s="870"/>
      <c r="B177" s="870"/>
      <c r="C177" s="870"/>
      <c r="D177" s="870"/>
      <c r="E177" s="870"/>
      <c r="F177" s="870"/>
      <c r="G177" s="870"/>
      <c r="H177" s="870"/>
      <c r="I177" s="870"/>
      <c r="J177" s="870"/>
      <c r="K177" s="870"/>
      <c r="L177" s="870"/>
      <c r="M177" s="870"/>
    </row>
    <row r="178" spans="1:13">
      <c r="A178" s="870"/>
      <c r="B178" s="870"/>
      <c r="C178" s="870"/>
      <c r="D178" s="870"/>
      <c r="E178" s="870"/>
      <c r="F178" s="870"/>
      <c r="G178" s="870"/>
      <c r="H178" s="870"/>
      <c r="I178" s="870"/>
      <c r="J178" s="870"/>
      <c r="K178" s="870"/>
      <c r="L178" s="870"/>
      <c r="M178" s="870"/>
    </row>
    <row r="179" spans="1:13">
      <c r="A179" s="870"/>
      <c r="B179" s="870"/>
      <c r="C179" s="870"/>
      <c r="D179" s="870"/>
      <c r="E179" s="870"/>
      <c r="F179" s="870"/>
      <c r="G179" s="870"/>
      <c r="H179" s="870"/>
      <c r="I179" s="870"/>
      <c r="J179" s="870"/>
      <c r="K179" s="870"/>
      <c r="L179" s="870"/>
      <c r="M179" s="870"/>
    </row>
    <row r="180" spans="1:13">
      <c r="A180" s="870"/>
      <c r="B180" s="870"/>
      <c r="C180" s="870"/>
      <c r="D180" s="870"/>
      <c r="E180" s="870"/>
      <c r="F180" s="870"/>
      <c r="G180" s="870"/>
      <c r="H180" s="870"/>
      <c r="I180" s="870"/>
      <c r="J180" s="870"/>
      <c r="K180" s="870"/>
      <c r="L180" s="870"/>
      <c r="M180" s="870"/>
    </row>
    <row r="181" spans="1:13">
      <c r="A181" s="870"/>
      <c r="B181" s="870"/>
      <c r="C181" s="870"/>
      <c r="D181" s="870"/>
      <c r="E181" s="870"/>
      <c r="F181" s="870"/>
      <c r="G181" s="870"/>
      <c r="H181" s="870"/>
      <c r="I181" s="870"/>
      <c r="J181" s="870"/>
      <c r="K181" s="870"/>
      <c r="L181" s="870"/>
      <c r="M181" s="870"/>
    </row>
    <row r="182" spans="1:13">
      <c r="A182" s="870"/>
      <c r="B182" s="870"/>
      <c r="C182" s="870"/>
      <c r="D182" s="870"/>
      <c r="E182" s="870"/>
      <c r="F182" s="870"/>
      <c r="G182" s="870"/>
      <c r="H182" s="870"/>
      <c r="I182" s="870"/>
      <c r="J182" s="870"/>
      <c r="K182" s="870"/>
      <c r="L182" s="870"/>
      <c r="M182" s="870"/>
    </row>
    <row r="183" spans="1:13">
      <c r="A183" s="870"/>
      <c r="B183" s="870"/>
      <c r="C183" s="870"/>
      <c r="D183" s="870"/>
      <c r="E183" s="870"/>
      <c r="F183" s="870"/>
      <c r="G183" s="870"/>
      <c r="H183" s="870"/>
      <c r="I183" s="870"/>
      <c r="J183" s="870"/>
      <c r="K183" s="870"/>
      <c r="L183" s="870"/>
      <c r="M183" s="870"/>
    </row>
    <row r="184" spans="1:13">
      <c r="A184" s="870"/>
      <c r="B184" s="870"/>
      <c r="C184" s="870"/>
      <c r="D184" s="870"/>
      <c r="E184" s="870"/>
      <c r="F184" s="870"/>
      <c r="G184" s="870"/>
      <c r="H184" s="870"/>
      <c r="I184" s="870"/>
      <c r="J184" s="870"/>
      <c r="K184" s="870"/>
      <c r="L184" s="870"/>
      <c r="M184" s="870"/>
    </row>
    <row r="185" spans="1:13">
      <c r="A185" s="870"/>
      <c r="B185" s="870"/>
      <c r="C185" s="870"/>
      <c r="D185" s="870"/>
      <c r="E185" s="870"/>
      <c r="F185" s="870"/>
      <c r="G185" s="870"/>
      <c r="H185" s="870"/>
      <c r="I185" s="870"/>
      <c r="J185" s="870"/>
      <c r="K185" s="870"/>
      <c r="L185" s="870"/>
      <c r="M185" s="870"/>
    </row>
    <row r="186" spans="1:13">
      <c r="A186" s="870"/>
      <c r="B186" s="870"/>
      <c r="C186" s="870"/>
      <c r="D186" s="870"/>
      <c r="E186" s="870"/>
      <c r="F186" s="870"/>
      <c r="G186" s="870"/>
      <c r="H186" s="870"/>
      <c r="I186" s="870"/>
      <c r="J186" s="870"/>
      <c r="K186" s="870"/>
      <c r="L186" s="870"/>
      <c r="M186" s="870"/>
    </row>
    <row r="187" spans="1:13">
      <c r="A187" s="870"/>
      <c r="B187" s="870"/>
      <c r="C187" s="870"/>
      <c r="D187" s="870"/>
      <c r="E187" s="870"/>
      <c r="F187" s="870"/>
      <c r="G187" s="870"/>
      <c r="H187" s="870"/>
      <c r="I187" s="870"/>
      <c r="J187" s="870"/>
      <c r="K187" s="870"/>
      <c r="L187" s="870"/>
      <c r="M187" s="870"/>
    </row>
    <row r="188" spans="1:13">
      <c r="A188" s="870"/>
      <c r="B188" s="870"/>
      <c r="C188" s="870"/>
      <c r="D188" s="870"/>
      <c r="E188" s="870"/>
      <c r="F188" s="870"/>
      <c r="G188" s="870"/>
      <c r="H188" s="870"/>
      <c r="I188" s="870"/>
      <c r="J188" s="870"/>
      <c r="K188" s="870"/>
      <c r="L188" s="870"/>
      <c r="M188" s="870"/>
    </row>
    <row r="189" spans="1:13">
      <c r="A189" s="870"/>
      <c r="B189" s="870"/>
      <c r="C189" s="870"/>
      <c r="D189" s="870"/>
      <c r="E189" s="870"/>
      <c r="F189" s="870"/>
      <c r="G189" s="870"/>
      <c r="H189" s="870"/>
      <c r="I189" s="870"/>
      <c r="J189" s="870"/>
      <c r="K189" s="870"/>
      <c r="L189" s="870"/>
      <c r="M189" s="870"/>
    </row>
  </sheetData>
  <mergeCells count="8">
    <mergeCell ref="B5:C5"/>
    <mergeCell ref="B3:J3"/>
    <mergeCell ref="B28:F28"/>
    <mergeCell ref="B6:F6"/>
    <mergeCell ref="K7:N7"/>
    <mergeCell ref="A10:N10"/>
    <mergeCell ref="A20:G20"/>
    <mergeCell ref="B22:J22"/>
  </mergeCells>
  <pageMargins left="0.7" right="0.7" top="1.1437007874015748" bottom="1.1437007874015748" header="0.75" footer="0.75"/>
  <pageSetup paperSize="9" scale="58" fitToHeight="0" orientation="landscape" r:id="rId1"/>
  <headerFooter alignWithMargins="0"/>
  <rowBreaks count="2" manualBreakCount="2">
    <brk id="17" max="13" man="1"/>
    <brk id="2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N152"/>
  <sheetViews>
    <sheetView zoomScale="90" zoomScaleNormal="90" zoomScaleSheetLayoutView="70" workbookViewId="0">
      <selection activeCell="B8" sqref="B8"/>
    </sheetView>
  </sheetViews>
  <sheetFormatPr defaultColWidth="8.7109375" defaultRowHeight="15"/>
  <cols>
    <col min="1" max="1" width="3.5703125" style="850" customWidth="1"/>
    <col min="2" max="2" width="39.7109375" style="850" customWidth="1"/>
    <col min="3" max="3" width="16.140625" style="850" customWidth="1"/>
    <col min="4" max="4" width="13.42578125" style="850" customWidth="1"/>
    <col min="5" max="7" width="13.140625" style="850" customWidth="1"/>
    <col min="8" max="8" width="17.42578125" style="850" customWidth="1"/>
    <col min="9" max="9" width="13" style="850" customWidth="1"/>
    <col min="10" max="10" width="14.7109375" style="850" customWidth="1"/>
    <col min="11" max="11" width="20.5703125" style="850" customWidth="1"/>
    <col min="12" max="12" width="19.140625" style="850" customWidth="1"/>
    <col min="13" max="13" width="15.140625" style="850" customWidth="1"/>
    <col min="14" max="14" width="11.140625" style="850" customWidth="1"/>
    <col min="15" max="1024" width="9" style="850" customWidth="1"/>
    <col min="1025" max="16384" width="8.7109375" style="850"/>
  </cols>
  <sheetData>
    <row r="1" spans="1:14">
      <c r="B1" s="876" t="s">
        <v>935</v>
      </c>
      <c r="C1" s="852"/>
      <c r="D1" s="853"/>
      <c r="E1" s="853"/>
      <c r="F1" s="853"/>
      <c r="G1" s="853"/>
      <c r="H1" s="853"/>
      <c r="I1" s="853" t="s">
        <v>240</v>
      </c>
      <c r="J1" s="854"/>
    </row>
    <row r="2" spans="1:14">
      <c r="B2" s="876"/>
      <c r="C2" s="852"/>
      <c r="D2" s="853"/>
      <c r="E2" s="853" t="s">
        <v>239</v>
      </c>
      <c r="F2" s="853"/>
      <c r="G2" s="853"/>
      <c r="H2" s="853"/>
      <c r="I2" s="854"/>
      <c r="J2" s="854"/>
    </row>
    <row r="3" spans="1:14">
      <c r="B3" s="851"/>
      <c r="C3" s="852"/>
      <c r="D3" s="853"/>
      <c r="E3" s="853"/>
      <c r="F3" s="853"/>
      <c r="G3" s="853"/>
      <c r="H3" s="853"/>
      <c r="I3" s="854"/>
      <c r="J3" s="854"/>
    </row>
    <row r="4" spans="1:14">
      <c r="B4" s="1372" t="s">
        <v>238</v>
      </c>
      <c r="C4" s="852"/>
      <c r="D4" s="853"/>
      <c r="E4" s="853"/>
      <c r="F4" s="853"/>
      <c r="G4" s="853"/>
      <c r="H4" s="853"/>
      <c r="I4" s="854"/>
      <c r="J4" s="854"/>
    </row>
    <row r="5" spans="1:14" ht="26.45" customHeight="1">
      <c r="A5" s="854"/>
      <c r="B5" s="1618" t="s">
        <v>550</v>
      </c>
      <c r="C5" s="1618"/>
      <c r="D5" s="1618"/>
      <c r="E5" s="1618"/>
      <c r="F5" s="1618"/>
      <c r="G5" s="854"/>
      <c r="H5" s="854"/>
      <c r="I5" s="854"/>
      <c r="J5" s="854"/>
    </row>
    <row r="6" spans="1:14" ht="30.75" customHeight="1">
      <c r="B6" s="882" t="s">
        <v>395</v>
      </c>
      <c r="C6" s="854"/>
    </row>
    <row r="7" spans="1:14" ht="15.75" customHeight="1">
      <c r="C7" s="854"/>
      <c r="K7" s="1608" t="s">
        <v>1</v>
      </c>
      <c r="L7" s="1609"/>
      <c r="M7" s="1609"/>
      <c r="N7" s="1610"/>
    </row>
    <row r="8" spans="1:14" ht="52.5">
      <c r="A8" s="856" t="s">
        <v>190</v>
      </c>
      <c r="B8" s="856" t="s">
        <v>3</v>
      </c>
      <c r="C8" s="856" t="s">
        <v>94</v>
      </c>
      <c r="D8" s="856" t="s">
        <v>191</v>
      </c>
      <c r="E8" s="856" t="s">
        <v>192</v>
      </c>
      <c r="F8" s="856" t="s">
        <v>193</v>
      </c>
      <c r="G8" s="856" t="s">
        <v>194</v>
      </c>
      <c r="H8" s="856" t="s">
        <v>195</v>
      </c>
      <c r="I8" s="856" t="s">
        <v>196</v>
      </c>
      <c r="J8" s="856" t="s">
        <v>197</v>
      </c>
      <c r="K8" s="856" t="s">
        <v>198</v>
      </c>
      <c r="L8" s="856" t="s">
        <v>5</v>
      </c>
      <c r="M8" s="856" t="s">
        <v>199</v>
      </c>
      <c r="N8" s="856" t="s">
        <v>6</v>
      </c>
    </row>
    <row r="9" spans="1:14">
      <c r="A9" s="857">
        <v>1</v>
      </c>
      <c r="B9" s="857">
        <v>2</v>
      </c>
      <c r="C9" s="857">
        <v>3</v>
      </c>
      <c r="D9" s="857">
        <v>4</v>
      </c>
      <c r="E9" s="857">
        <v>5</v>
      </c>
      <c r="F9" s="857">
        <v>6</v>
      </c>
      <c r="G9" s="857">
        <v>7</v>
      </c>
      <c r="H9" s="857">
        <v>8</v>
      </c>
      <c r="I9" s="857">
        <v>9</v>
      </c>
      <c r="J9" s="857">
        <v>10</v>
      </c>
      <c r="K9" s="857">
        <v>11</v>
      </c>
      <c r="L9" s="857">
        <v>12</v>
      </c>
      <c r="M9" s="857">
        <v>13</v>
      </c>
      <c r="N9" s="857">
        <v>14</v>
      </c>
    </row>
    <row r="10" spans="1:14" ht="6.75" customHeight="1">
      <c r="A10" s="1611"/>
      <c r="B10" s="1612"/>
      <c r="C10" s="1612"/>
      <c r="D10" s="1612"/>
      <c r="E10" s="1612"/>
      <c r="F10" s="1612"/>
      <c r="G10" s="1612"/>
      <c r="H10" s="1612"/>
      <c r="I10" s="1612"/>
      <c r="J10" s="1612"/>
      <c r="K10" s="1612"/>
      <c r="L10" s="1612"/>
      <c r="M10" s="1612"/>
      <c r="N10" s="1613"/>
    </row>
    <row r="11" spans="1:14" ht="84" customHeight="1">
      <c r="A11" s="909">
        <v>1</v>
      </c>
      <c r="B11" s="925" t="s">
        <v>774</v>
      </c>
      <c r="C11" s="899" t="s">
        <v>376</v>
      </c>
      <c r="D11" s="910">
        <v>1000</v>
      </c>
      <c r="E11" s="1445"/>
      <c r="F11" s="1446">
        <v>0.08</v>
      </c>
      <c r="G11" s="1447">
        <f>E11+(E11*F11)</f>
        <v>0</v>
      </c>
      <c r="H11" s="1448">
        <f>E11*D11</f>
        <v>0</v>
      </c>
      <c r="I11" s="1449">
        <f>J11-H11</f>
        <v>0</v>
      </c>
      <c r="J11" s="1449">
        <f>G11*D11</f>
        <v>0</v>
      </c>
      <c r="K11" s="1450"/>
      <c r="L11" s="1450"/>
      <c r="M11" s="1451"/>
      <c r="N11" s="1453"/>
    </row>
    <row r="12" spans="1:14" ht="92.25" customHeight="1">
      <c r="A12" s="909">
        <v>2</v>
      </c>
      <c r="B12" s="906" t="s">
        <v>405</v>
      </c>
      <c r="C12" s="899" t="s">
        <v>376</v>
      </c>
      <c r="D12" s="910">
        <v>35000</v>
      </c>
      <c r="E12" s="1445"/>
      <c r="F12" s="1446">
        <v>0.08</v>
      </c>
      <c r="G12" s="1447">
        <f t="shared" ref="G12:G14" si="0">E12+(E12*F12)</f>
        <v>0</v>
      </c>
      <c r="H12" s="1448">
        <f t="shared" ref="H12:H14" si="1">E12*D12</f>
        <v>0</v>
      </c>
      <c r="I12" s="1449">
        <f t="shared" ref="I12:I14" si="2">J12-H12</f>
        <v>0</v>
      </c>
      <c r="J12" s="1449">
        <f t="shared" ref="J12:J14" si="3">G12*D12</f>
        <v>0</v>
      </c>
      <c r="K12" s="1450"/>
      <c r="L12" s="1450"/>
      <c r="M12" s="1451"/>
      <c r="N12" s="1453"/>
    </row>
    <row r="13" spans="1:14" ht="95.25" customHeight="1">
      <c r="A13" s="909">
        <v>3</v>
      </c>
      <c r="B13" s="911" t="s">
        <v>406</v>
      </c>
      <c r="C13" s="899" t="s">
        <v>376</v>
      </c>
      <c r="D13" s="910">
        <v>20000</v>
      </c>
      <c r="E13" s="1452"/>
      <c r="F13" s="1446">
        <v>0.08</v>
      </c>
      <c r="G13" s="1447">
        <f t="shared" si="0"/>
        <v>0</v>
      </c>
      <c r="H13" s="1448">
        <f t="shared" si="1"/>
        <v>0</v>
      </c>
      <c r="I13" s="1449">
        <f t="shared" si="2"/>
        <v>0</v>
      </c>
      <c r="J13" s="1449">
        <f t="shared" si="3"/>
        <v>0</v>
      </c>
      <c r="K13" s="1450"/>
      <c r="L13" s="1450"/>
      <c r="M13" s="1451"/>
      <c r="N13" s="1453"/>
    </row>
    <row r="14" spans="1:14" ht="90" customHeight="1">
      <c r="A14" s="909">
        <v>4</v>
      </c>
      <c r="B14" s="911" t="s">
        <v>775</v>
      </c>
      <c r="C14" s="899" t="s">
        <v>376</v>
      </c>
      <c r="D14" s="910">
        <v>6000</v>
      </c>
      <c r="E14" s="1445"/>
      <c r="F14" s="1446">
        <v>0.08</v>
      </c>
      <c r="G14" s="1447">
        <f t="shared" si="0"/>
        <v>0</v>
      </c>
      <c r="H14" s="1448">
        <f t="shared" si="1"/>
        <v>0</v>
      </c>
      <c r="I14" s="1449">
        <f t="shared" si="2"/>
        <v>0</v>
      </c>
      <c r="J14" s="1449">
        <f t="shared" si="3"/>
        <v>0</v>
      </c>
      <c r="K14" s="1450"/>
      <c r="L14" s="1450"/>
      <c r="M14" s="1451"/>
      <c r="N14" s="1453"/>
    </row>
    <row r="15" spans="1:14" ht="15" customHeight="1">
      <c r="A15" s="1791" t="s">
        <v>334</v>
      </c>
      <c r="B15" s="1792"/>
      <c r="C15" s="1792"/>
      <c r="D15" s="1792"/>
      <c r="E15" s="1792"/>
      <c r="F15" s="1792"/>
      <c r="G15" s="1793"/>
      <c r="H15" s="1794">
        <f>SUM(H11:H14)</f>
        <v>0</v>
      </c>
      <c r="I15" s="1795" t="s">
        <v>334</v>
      </c>
      <c r="J15" s="1794">
        <f>SUM(J11:J14)</f>
        <v>0</v>
      </c>
    </row>
    <row r="16" spans="1:14" ht="30.75" customHeight="1">
      <c r="B16" s="882"/>
      <c r="C16" s="854"/>
    </row>
    <row r="17" spans="1:13" ht="24.6" customHeight="1">
      <c r="B17" s="1629" t="s">
        <v>10</v>
      </c>
      <c r="C17" s="1629"/>
      <c r="D17" s="1629"/>
      <c r="E17" s="1629"/>
      <c r="F17" s="1629"/>
      <c r="G17" s="1629"/>
      <c r="H17" s="1629"/>
      <c r="I17" s="1629"/>
      <c r="J17" s="1629"/>
      <c r="K17" s="1629"/>
    </row>
    <row r="18" spans="1:13" ht="24.6" customHeight="1">
      <c r="B18" s="1371"/>
      <c r="C18" s="1371"/>
      <c r="D18" s="1371"/>
      <c r="E18" s="1371"/>
      <c r="F18" s="1371"/>
      <c r="G18" s="1371"/>
      <c r="H18" s="1371"/>
      <c r="I18" s="1371"/>
      <c r="J18" s="1371"/>
      <c r="K18" s="1371"/>
    </row>
    <row r="19" spans="1:13">
      <c r="A19" s="870"/>
      <c r="B19" s="870"/>
      <c r="C19" s="870"/>
      <c r="D19" s="870"/>
      <c r="E19" s="870"/>
      <c r="F19" s="870"/>
      <c r="G19" s="870"/>
      <c r="H19" s="870"/>
      <c r="I19" s="870"/>
      <c r="J19" s="870"/>
      <c r="K19" s="870"/>
      <c r="L19" s="870"/>
      <c r="M19" s="870"/>
    </row>
    <row r="20" spans="1:13">
      <c r="A20" s="870"/>
      <c r="B20" s="876" t="s">
        <v>335</v>
      </c>
      <c r="C20" s="877"/>
      <c r="D20" s="852"/>
      <c r="E20" s="852"/>
      <c r="F20" s="878"/>
      <c r="G20" s="879"/>
      <c r="H20" s="879" t="s">
        <v>11</v>
      </c>
      <c r="I20" s="870"/>
      <c r="J20" s="870"/>
      <c r="K20" s="870"/>
      <c r="L20" s="870"/>
      <c r="M20" s="870"/>
    </row>
    <row r="21" spans="1:13">
      <c r="A21" s="870"/>
      <c r="B21" s="870"/>
      <c r="C21" s="852"/>
      <c r="D21" s="853"/>
      <c r="E21" s="853"/>
      <c r="F21" s="853"/>
      <c r="G21" s="853"/>
      <c r="H21" s="853" t="s">
        <v>13</v>
      </c>
      <c r="I21" s="870"/>
      <c r="J21" s="870"/>
      <c r="K21" s="870"/>
      <c r="L21" s="870"/>
      <c r="M21" s="870"/>
    </row>
    <row r="22" spans="1:13">
      <c r="A22" s="870"/>
      <c r="B22" s="870"/>
      <c r="C22" s="870"/>
      <c r="D22" s="870"/>
      <c r="E22" s="870"/>
      <c r="F22" s="870"/>
      <c r="G22" s="870"/>
      <c r="H22" s="870"/>
      <c r="I22" s="870"/>
      <c r="J22" s="870"/>
      <c r="K22" s="870"/>
      <c r="L22" s="870"/>
      <c r="M22" s="870"/>
    </row>
    <row r="23" spans="1:13">
      <c r="A23" s="870"/>
      <c r="B23" s="870"/>
      <c r="C23" s="870"/>
      <c r="D23" s="870"/>
      <c r="E23" s="870"/>
      <c r="F23" s="870"/>
      <c r="G23" s="870"/>
      <c r="H23" s="870"/>
      <c r="I23" s="870"/>
      <c r="J23" s="870"/>
      <c r="K23" s="870"/>
      <c r="L23" s="870"/>
      <c r="M23" s="870"/>
    </row>
    <row r="24" spans="1:13">
      <c r="A24" s="870"/>
      <c r="B24" s="870"/>
      <c r="C24" s="870"/>
      <c r="D24" s="870"/>
      <c r="E24" s="870"/>
      <c r="F24" s="870"/>
      <c r="G24" s="870"/>
      <c r="H24" s="870"/>
      <c r="I24" s="870"/>
      <c r="J24" s="870"/>
      <c r="K24" s="870"/>
      <c r="L24" s="870"/>
      <c r="M24" s="870"/>
    </row>
    <row r="25" spans="1:13">
      <c r="A25" s="870"/>
      <c r="B25" s="870"/>
      <c r="C25" s="870"/>
      <c r="D25" s="870"/>
      <c r="E25" s="870"/>
      <c r="F25" s="870"/>
      <c r="G25" s="870"/>
      <c r="H25" s="870"/>
      <c r="I25" s="870"/>
      <c r="J25" s="870"/>
      <c r="K25" s="870"/>
      <c r="L25" s="870"/>
      <c r="M25" s="870"/>
    </row>
    <row r="26" spans="1:13">
      <c r="A26" s="870"/>
      <c r="B26" s="870"/>
      <c r="C26" s="870"/>
      <c r="D26" s="870"/>
      <c r="E26" s="870"/>
      <c r="F26" s="870"/>
      <c r="G26" s="870"/>
      <c r="H26" s="870"/>
      <c r="I26" s="870"/>
      <c r="J26" s="870"/>
      <c r="K26" s="870"/>
      <c r="L26" s="870"/>
      <c r="M26" s="870"/>
    </row>
    <row r="27" spans="1:13">
      <c r="A27" s="870"/>
      <c r="B27" s="870"/>
      <c r="C27" s="870"/>
      <c r="D27" s="870"/>
      <c r="E27" s="870"/>
      <c r="F27" s="870"/>
      <c r="G27" s="870"/>
      <c r="H27" s="870"/>
      <c r="I27" s="870"/>
      <c r="J27" s="870"/>
      <c r="K27" s="870"/>
      <c r="L27" s="870"/>
      <c r="M27" s="870"/>
    </row>
    <row r="28" spans="1:13">
      <c r="A28" s="870"/>
      <c r="B28" s="870"/>
      <c r="C28" s="870"/>
      <c r="D28" s="870"/>
      <c r="E28" s="870"/>
      <c r="F28" s="870"/>
      <c r="G28" s="870"/>
      <c r="H28" s="870"/>
      <c r="I28" s="870"/>
      <c r="J28" s="870"/>
      <c r="K28" s="870"/>
      <c r="L28" s="870"/>
      <c r="M28" s="870"/>
    </row>
    <row r="29" spans="1:13">
      <c r="A29" s="870"/>
      <c r="B29" s="870"/>
      <c r="C29" s="870"/>
      <c r="D29" s="870"/>
      <c r="E29" s="870"/>
      <c r="F29" s="870"/>
      <c r="G29" s="870"/>
      <c r="H29" s="870"/>
      <c r="I29" s="870"/>
      <c r="J29" s="870"/>
      <c r="K29" s="870"/>
      <c r="L29" s="870"/>
      <c r="M29" s="870"/>
    </row>
    <row r="30" spans="1:13">
      <c r="A30" s="870"/>
      <c r="B30" s="870"/>
      <c r="C30" s="870"/>
      <c r="D30" s="870"/>
      <c r="E30" s="870"/>
      <c r="F30" s="870"/>
      <c r="G30" s="870"/>
      <c r="H30" s="870"/>
      <c r="I30" s="870"/>
      <c r="J30" s="870"/>
      <c r="K30" s="870"/>
      <c r="L30" s="870"/>
      <c r="M30" s="870"/>
    </row>
    <row r="31" spans="1:13">
      <c r="A31" s="870"/>
      <c r="B31" s="870"/>
      <c r="C31" s="870"/>
      <c r="D31" s="870"/>
      <c r="E31" s="870"/>
      <c r="F31" s="870"/>
      <c r="G31" s="870"/>
      <c r="H31" s="870"/>
      <c r="I31" s="870"/>
      <c r="J31" s="870"/>
      <c r="K31" s="870"/>
      <c r="L31" s="870"/>
      <c r="M31" s="870"/>
    </row>
    <row r="32" spans="1:13">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row r="88" spans="1:13">
      <c r="A88" s="870"/>
      <c r="B88" s="870"/>
      <c r="C88" s="870"/>
      <c r="D88" s="870"/>
      <c r="E88" s="870"/>
      <c r="F88" s="870"/>
      <c r="G88" s="870"/>
      <c r="H88" s="870"/>
      <c r="I88" s="870"/>
      <c r="J88" s="870"/>
      <c r="K88" s="870"/>
      <c r="L88" s="870"/>
      <c r="M88" s="870"/>
    </row>
    <row r="89" spans="1:13">
      <c r="A89" s="870"/>
      <c r="B89" s="870"/>
      <c r="C89" s="870"/>
      <c r="D89" s="870"/>
      <c r="E89" s="870"/>
      <c r="F89" s="870"/>
      <c r="G89" s="870"/>
      <c r="H89" s="870"/>
      <c r="I89" s="870"/>
      <c r="J89" s="870"/>
      <c r="K89" s="870"/>
      <c r="L89" s="870"/>
      <c r="M89" s="870"/>
    </row>
    <row r="90" spans="1:13">
      <c r="A90" s="870"/>
      <c r="B90" s="870"/>
      <c r="C90" s="870"/>
      <c r="D90" s="870"/>
      <c r="E90" s="870"/>
      <c r="F90" s="870"/>
      <c r="G90" s="870"/>
      <c r="H90" s="870"/>
      <c r="I90" s="870"/>
      <c r="J90" s="870"/>
      <c r="K90" s="870"/>
      <c r="L90" s="870"/>
      <c r="M90" s="870"/>
    </row>
    <row r="91" spans="1:13">
      <c r="A91" s="870"/>
      <c r="B91" s="870"/>
      <c r="C91" s="870"/>
      <c r="D91" s="870"/>
      <c r="E91" s="870"/>
      <c r="F91" s="870"/>
      <c r="G91" s="870"/>
      <c r="H91" s="870"/>
      <c r="I91" s="870"/>
      <c r="J91" s="870"/>
      <c r="K91" s="870"/>
      <c r="L91" s="870"/>
      <c r="M91" s="870"/>
    </row>
    <row r="92" spans="1:13">
      <c r="A92" s="870"/>
      <c r="B92" s="870"/>
      <c r="C92" s="870"/>
      <c r="D92" s="870"/>
      <c r="E92" s="870"/>
      <c r="F92" s="870"/>
      <c r="G92" s="870"/>
      <c r="H92" s="870"/>
      <c r="I92" s="870"/>
      <c r="J92" s="870"/>
      <c r="K92" s="870"/>
      <c r="L92" s="870"/>
      <c r="M92" s="870"/>
    </row>
    <row r="93" spans="1:13">
      <c r="A93" s="870"/>
      <c r="B93" s="870"/>
      <c r="C93" s="870"/>
      <c r="D93" s="870"/>
      <c r="E93" s="870"/>
      <c r="F93" s="870"/>
      <c r="G93" s="870"/>
      <c r="H93" s="870"/>
      <c r="I93" s="870"/>
      <c r="J93" s="870"/>
      <c r="K93" s="870"/>
      <c r="L93" s="870"/>
      <c r="M93" s="870"/>
    </row>
    <row r="94" spans="1:13">
      <c r="A94" s="870"/>
      <c r="B94" s="870"/>
      <c r="C94" s="870"/>
      <c r="D94" s="870"/>
      <c r="E94" s="870"/>
      <c r="F94" s="870"/>
      <c r="G94" s="870"/>
      <c r="H94" s="870"/>
      <c r="I94" s="870"/>
      <c r="J94" s="870"/>
      <c r="K94" s="870"/>
      <c r="L94" s="870"/>
      <c r="M94" s="870"/>
    </row>
    <row r="95" spans="1:13">
      <c r="A95" s="870"/>
      <c r="B95" s="870"/>
      <c r="C95" s="870"/>
      <c r="D95" s="870"/>
      <c r="E95" s="870"/>
      <c r="F95" s="870"/>
      <c r="G95" s="870"/>
      <c r="H95" s="870"/>
      <c r="I95" s="870"/>
      <c r="J95" s="870"/>
      <c r="K95" s="870"/>
      <c r="L95" s="870"/>
      <c r="M95" s="870"/>
    </row>
    <row r="96" spans="1:13">
      <c r="A96" s="870"/>
      <c r="B96" s="870"/>
      <c r="C96" s="870"/>
      <c r="D96" s="870"/>
      <c r="E96" s="870"/>
      <c r="F96" s="870"/>
      <c r="G96" s="870"/>
      <c r="H96" s="870"/>
      <c r="I96" s="870"/>
      <c r="J96" s="870"/>
      <c r="K96" s="870"/>
      <c r="L96" s="870"/>
      <c r="M96" s="870"/>
    </row>
    <row r="97" spans="1:13">
      <c r="A97" s="870"/>
      <c r="B97" s="870"/>
      <c r="C97" s="870"/>
      <c r="D97" s="870"/>
      <c r="E97" s="870"/>
      <c r="F97" s="870"/>
      <c r="G97" s="870"/>
      <c r="H97" s="870"/>
      <c r="I97" s="870"/>
      <c r="J97" s="870"/>
      <c r="K97" s="870"/>
      <c r="L97" s="870"/>
      <c r="M97" s="870"/>
    </row>
    <row r="98" spans="1:13">
      <c r="A98" s="870"/>
      <c r="B98" s="870"/>
      <c r="C98" s="870"/>
      <c r="D98" s="870"/>
      <c r="E98" s="870"/>
      <c r="F98" s="870"/>
      <c r="G98" s="870"/>
      <c r="H98" s="870"/>
      <c r="I98" s="870"/>
      <c r="J98" s="870"/>
      <c r="K98" s="870"/>
      <c r="L98" s="870"/>
      <c r="M98" s="870"/>
    </row>
    <row r="99" spans="1:13">
      <c r="A99" s="870"/>
      <c r="B99" s="870"/>
      <c r="C99" s="870"/>
      <c r="D99" s="870"/>
      <c r="E99" s="870"/>
      <c r="F99" s="870"/>
      <c r="G99" s="870"/>
      <c r="H99" s="870"/>
      <c r="I99" s="870"/>
      <c r="J99" s="870"/>
      <c r="K99" s="870"/>
      <c r="L99" s="870"/>
      <c r="M99" s="870"/>
    </row>
    <row r="100" spans="1:13">
      <c r="A100" s="870"/>
      <c r="B100" s="870"/>
      <c r="C100" s="870"/>
      <c r="D100" s="870"/>
      <c r="E100" s="870"/>
      <c r="F100" s="870"/>
      <c r="G100" s="870"/>
      <c r="H100" s="870"/>
      <c r="I100" s="870"/>
      <c r="J100" s="870"/>
      <c r="K100" s="870"/>
      <c r="L100" s="870"/>
      <c r="M100" s="870"/>
    </row>
    <row r="101" spans="1:13">
      <c r="A101" s="870"/>
      <c r="B101" s="870"/>
      <c r="C101" s="870"/>
      <c r="D101" s="870"/>
      <c r="E101" s="870"/>
      <c r="F101" s="870"/>
      <c r="G101" s="870"/>
      <c r="H101" s="870"/>
      <c r="I101" s="870"/>
      <c r="J101" s="870"/>
      <c r="K101" s="870"/>
      <c r="L101" s="870"/>
      <c r="M101" s="870"/>
    </row>
    <row r="102" spans="1:13">
      <c r="A102" s="870"/>
      <c r="B102" s="870"/>
      <c r="C102" s="870"/>
      <c r="D102" s="870"/>
      <c r="E102" s="870"/>
      <c r="F102" s="870"/>
      <c r="G102" s="870"/>
      <c r="H102" s="870"/>
      <c r="I102" s="870"/>
      <c r="J102" s="870"/>
      <c r="K102" s="870"/>
      <c r="L102" s="870"/>
      <c r="M102" s="870"/>
    </row>
    <row r="103" spans="1:13">
      <c r="A103" s="870"/>
      <c r="B103" s="870"/>
      <c r="C103" s="870"/>
      <c r="D103" s="870"/>
      <c r="E103" s="870"/>
      <c r="F103" s="870"/>
      <c r="G103" s="870"/>
      <c r="H103" s="870"/>
      <c r="I103" s="870"/>
      <c r="J103" s="870"/>
      <c r="K103" s="870"/>
      <c r="L103" s="870"/>
      <c r="M103" s="870"/>
    </row>
    <row r="104" spans="1:13">
      <c r="A104" s="870"/>
      <c r="B104" s="870"/>
      <c r="C104" s="870"/>
      <c r="D104" s="870"/>
      <c r="E104" s="870"/>
      <c r="F104" s="870"/>
      <c r="G104" s="870"/>
      <c r="H104" s="870"/>
      <c r="I104" s="870"/>
      <c r="J104" s="870"/>
      <c r="K104" s="870"/>
      <c r="L104" s="870"/>
      <c r="M104" s="870"/>
    </row>
    <row r="105" spans="1:13">
      <c r="A105" s="870"/>
      <c r="B105" s="870"/>
      <c r="C105" s="870"/>
      <c r="D105" s="870"/>
      <c r="E105" s="870"/>
      <c r="F105" s="870"/>
      <c r="G105" s="870"/>
      <c r="H105" s="870"/>
      <c r="I105" s="870"/>
      <c r="J105" s="870"/>
      <c r="K105" s="870"/>
      <c r="L105" s="870"/>
      <c r="M105" s="870"/>
    </row>
    <row r="106" spans="1:13">
      <c r="A106" s="870"/>
      <c r="B106" s="870"/>
      <c r="C106" s="870"/>
      <c r="D106" s="870"/>
      <c r="E106" s="870"/>
      <c r="F106" s="870"/>
      <c r="G106" s="870"/>
      <c r="H106" s="870"/>
      <c r="I106" s="870"/>
      <c r="J106" s="870"/>
      <c r="K106" s="870"/>
      <c r="L106" s="870"/>
      <c r="M106" s="870"/>
    </row>
    <row r="107" spans="1:13">
      <c r="A107" s="870"/>
      <c r="B107" s="870"/>
      <c r="C107" s="870"/>
      <c r="D107" s="870"/>
      <c r="E107" s="870"/>
      <c r="F107" s="870"/>
      <c r="G107" s="870"/>
      <c r="H107" s="870"/>
      <c r="I107" s="870"/>
      <c r="J107" s="870"/>
      <c r="K107" s="870"/>
      <c r="L107" s="870"/>
      <c r="M107" s="870"/>
    </row>
    <row r="108" spans="1:13">
      <c r="A108" s="870"/>
      <c r="B108" s="870"/>
      <c r="C108" s="870"/>
      <c r="D108" s="870"/>
      <c r="E108" s="870"/>
      <c r="F108" s="870"/>
      <c r="G108" s="870"/>
      <c r="H108" s="870"/>
      <c r="I108" s="870"/>
      <c r="J108" s="870"/>
      <c r="K108" s="870"/>
      <c r="L108" s="870"/>
      <c r="M108" s="870"/>
    </row>
    <row r="109" spans="1:13">
      <c r="A109" s="870"/>
      <c r="B109" s="870"/>
      <c r="C109" s="870"/>
      <c r="D109" s="870"/>
      <c r="E109" s="870"/>
      <c r="F109" s="870"/>
      <c r="G109" s="870"/>
      <c r="H109" s="870"/>
      <c r="I109" s="870"/>
      <c r="J109" s="870"/>
      <c r="K109" s="870"/>
      <c r="L109" s="870"/>
      <c r="M109" s="870"/>
    </row>
    <row r="110" spans="1:13">
      <c r="A110" s="870"/>
      <c r="B110" s="870"/>
      <c r="C110" s="870"/>
      <c r="D110" s="870"/>
      <c r="E110" s="870"/>
      <c r="F110" s="870"/>
      <c r="G110" s="870"/>
      <c r="H110" s="870"/>
      <c r="I110" s="870"/>
      <c r="J110" s="870"/>
      <c r="K110" s="870"/>
      <c r="L110" s="870"/>
      <c r="M110" s="870"/>
    </row>
    <row r="111" spans="1:13">
      <c r="A111" s="870"/>
      <c r="B111" s="870"/>
      <c r="C111" s="870"/>
      <c r="D111" s="870"/>
      <c r="E111" s="870"/>
      <c r="F111" s="870"/>
      <c r="G111" s="870"/>
      <c r="H111" s="870"/>
      <c r="I111" s="870"/>
      <c r="J111" s="870"/>
      <c r="K111" s="870"/>
      <c r="L111" s="870"/>
      <c r="M111" s="870"/>
    </row>
    <row r="112" spans="1:13">
      <c r="A112" s="870"/>
      <c r="B112" s="870"/>
      <c r="C112" s="870"/>
      <c r="D112" s="870"/>
      <c r="E112" s="870"/>
      <c r="F112" s="870"/>
      <c r="G112" s="870"/>
      <c r="H112" s="870"/>
      <c r="I112" s="870"/>
      <c r="J112" s="870"/>
      <c r="K112" s="870"/>
      <c r="L112" s="870"/>
      <c r="M112" s="870"/>
    </row>
    <row r="113" spans="1:13">
      <c r="A113" s="870"/>
      <c r="B113" s="870"/>
      <c r="C113" s="870"/>
      <c r="D113" s="870"/>
      <c r="E113" s="870"/>
      <c r="F113" s="870"/>
      <c r="G113" s="870"/>
      <c r="H113" s="870"/>
      <c r="I113" s="870"/>
      <c r="J113" s="870"/>
      <c r="K113" s="870"/>
      <c r="L113" s="870"/>
      <c r="M113" s="870"/>
    </row>
    <row r="114" spans="1:13">
      <c r="A114" s="870"/>
      <c r="B114" s="870"/>
      <c r="C114" s="870"/>
      <c r="D114" s="870"/>
      <c r="E114" s="870"/>
      <c r="F114" s="870"/>
      <c r="G114" s="870"/>
      <c r="H114" s="870"/>
      <c r="I114" s="870"/>
      <c r="J114" s="870"/>
      <c r="K114" s="870"/>
      <c r="L114" s="870"/>
      <c r="M114" s="870"/>
    </row>
    <row r="115" spans="1:13">
      <c r="A115" s="870"/>
      <c r="B115" s="870"/>
      <c r="C115" s="870"/>
      <c r="D115" s="870"/>
      <c r="E115" s="870"/>
      <c r="F115" s="870"/>
      <c r="G115" s="870"/>
      <c r="H115" s="870"/>
      <c r="I115" s="870"/>
      <c r="J115" s="870"/>
      <c r="K115" s="870"/>
      <c r="L115" s="870"/>
      <c r="M115" s="870"/>
    </row>
    <row r="116" spans="1:13">
      <c r="A116" s="870"/>
      <c r="B116" s="870"/>
      <c r="C116" s="870"/>
      <c r="D116" s="870"/>
      <c r="E116" s="870"/>
      <c r="F116" s="870"/>
      <c r="G116" s="870"/>
      <c r="H116" s="870"/>
      <c r="I116" s="870"/>
      <c r="J116" s="870"/>
      <c r="K116" s="870"/>
      <c r="L116" s="870"/>
      <c r="M116" s="870"/>
    </row>
    <row r="117" spans="1:13">
      <c r="A117" s="870"/>
      <c r="B117" s="870"/>
      <c r="C117" s="870"/>
      <c r="D117" s="870"/>
      <c r="E117" s="870"/>
      <c r="F117" s="870"/>
      <c r="G117" s="870"/>
      <c r="H117" s="870"/>
      <c r="I117" s="870"/>
      <c r="J117" s="870"/>
      <c r="K117" s="870"/>
      <c r="L117" s="870"/>
      <c r="M117" s="870"/>
    </row>
    <row r="118" spans="1:13">
      <c r="A118" s="870"/>
      <c r="B118" s="870"/>
      <c r="C118" s="870"/>
      <c r="D118" s="870"/>
      <c r="E118" s="870"/>
      <c r="F118" s="870"/>
      <c r="G118" s="870"/>
      <c r="H118" s="870"/>
      <c r="I118" s="870"/>
      <c r="J118" s="870"/>
      <c r="K118" s="870"/>
      <c r="L118" s="870"/>
      <c r="M118" s="870"/>
    </row>
    <row r="119" spans="1:13">
      <c r="A119" s="870"/>
      <c r="B119" s="870"/>
      <c r="C119" s="870"/>
      <c r="D119" s="870"/>
      <c r="E119" s="870"/>
      <c r="F119" s="870"/>
      <c r="G119" s="870"/>
      <c r="H119" s="870"/>
      <c r="I119" s="870"/>
      <c r="J119" s="870"/>
      <c r="K119" s="870"/>
      <c r="L119" s="870"/>
      <c r="M119" s="870"/>
    </row>
    <row r="120" spans="1:13">
      <c r="A120" s="870"/>
      <c r="B120" s="870"/>
      <c r="C120" s="870"/>
      <c r="D120" s="870"/>
      <c r="E120" s="870"/>
      <c r="F120" s="870"/>
      <c r="G120" s="870"/>
      <c r="H120" s="870"/>
      <c r="I120" s="870"/>
      <c r="J120" s="870"/>
      <c r="K120" s="870"/>
      <c r="L120" s="870"/>
      <c r="M120" s="870"/>
    </row>
    <row r="121" spans="1:13">
      <c r="A121" s="870"/>
      <c r="B121" s="870"/>
      <c r="C121" s="870"/>
      <c r="D121" s="870"/>
      <c r="E121" s="870"/>
      <c r="F121" s="870"/>
      <c r="G121" s="870"/>
      <c r="H121" s="870"/>
      <c r="I121" s="870"/>
      <c r="J121" s="870"/>
      <c r="K121" s="870"/>
      <c r="L121" s="870"/>
      <c r="M121" s="870"/>
    </row>
    <row r="122" spans="1:13">
      <c r="A122" s="870"/>
      <c r="B122" s="870"/>
      <c r="C122" s="870"/>
      <c r="D122" s="870"/>
      <c r="E122" s="870"/>
      <c r="F122" s="870"/>
      <c r="G122" s="870"/>
      <c r="H122" s="870"/>
      <c r="I122" s="870"/>
      <c r="J122" s="870"/>
      <c r="K122" s="870"/>
      <c r="L122" s="870"/>
      <c r="M122" s="870"/>
    </row>
    <row r="123" spans="1:13">
      <c r="A123" s="870"/>
      <c r="B123" s="870"/>
      <c r="C123" s="870"/>
      <c r="D123" s="870"/>
      <c r="E123" s="870"/>
      <c r="F123" s="870"/>
      <c r="G123" s="870"/>
      <c r="H123" s="870"/>
      <c r="I123" s="870"/>
      <c r="J123" s="870"/>
      <c r="K123" s="870"/>
      <c r="L123" s="870"/>
      <c r="M123" s="870"/>
    </row>
    <row r="124" spans="1:13">
      <c r="A124" s="870"/>
      <c r="B124" s="870"/>
      <c r="C124" s="870"/>
      <c r="D124" s="870"/>
      <c r="E124" s="870"/>
      <c r="F124" s="870"/>
      <c r="G124" s="870"/>
      <c r="H124" s="870"/>
      <c r="I124" s="870"/>
      <c r="J124" s="870"/>
      <c r="K124" s="870"/>
      <c r="L124" s="870"/>
      <c r="M124" s="870"/>
    </row>
    <row r="125" spans="1:13">
      <c r="A125" s="870"/>
      <c r="B125" s="870"/>
      <c r="C125" s="870"/>
      <c r="D125" s="870"/>
      <c r="E125" s="870"/>
      <c r="F125" s="870"/>
      <c r="G125" s="870"/>
      <c r="H125" s="870"/>
      <c r="I125" s="870"/>
      <c r="J125" s="870"/>
      <c r="K125" s="870"/>
      <c r="L125" s="870"/>
      <c r="M125" s="870"/>
    </row>
    <row r="126" spans="1:13">
      <c r="A126" s="870"/>
      <c r="B126" s="870"/>
      <c r="C126" s="870"/>
      <c r="D126" s="870"/>
      <c r="E126" s="870"/>
      <c r="F126" s="870"/>
      <c r="G126" s="870"/>
      <c r="H126" s="870"/>
      <c r="I126" s="870"/>
      <c r="J126" s="870"/>
      <c r="K126" s="870"/>
      <c r="L126" s="870"/>
      <c r="M126" s="870"/>
    </row>
    <row r="127" spans="1:13">
      <c r="A127" s="870"/>
      <c r="B127" s="870"/>
      <c r="C127" s="870"/>
      <c r="D127" s="870"/>
      <c r="E127" s="870"/>
      <c r="F127" s="870"/>
      <c r="G127" s="870"/>
      <c r="H127" s="870"/>
      <c r="I127" s="870"/>
      <c r="J127" s="870"/>
      <c r="K127" s="870"/>
      <c r="L127" s="870"/>
      <c r="M127" s="870"/>
    </row>
    <row r="128" spans="1:13">
      <c r="A128" s="870"/>
      <c r="B128" s="870"/>
      <c r="C128" s="870"/>
      <c r="D128" s="870"/>
      <c r="E128" s="870"/>
      <c r="F128" s="870"/>
      <c r="G128" s="870"/>
      <c r="H128" s="870"/>
      <c r="I128" s="870"/>
      <c r="J128" s="870"/>
      <c r="K128" s="870"/>
      <c r="L128" s="870"/>
      <c r="M128" s="870"/>
    </row>
    <row r="129" spans="1:13">
      <c r="A129" s="870"/>
      <c r="B129" s="870"/>
      <c r="C129" s="870"/>
      <c r="D129" s="870"/>
      <c r="E129" s="870"/>
      <c r="F129" s="870"/>
      <c r="G129" s="870"/>
      <c r="H129" s="870"/>
      <c r="I129" s="870"/>
      <c r="J129" s="870"/>
      <c r="K129" s="870"/>
      <c r="L129" s="870"/>
      <c r="M129" s="870"/>
    </row>
    <row r="130" spans="1:13">
      <c r="A130" s="870"/>
      <c r="B130" s="870"/>
      <c r="C130" s="870"/>
      <c r="D130" s="870"/>
      <c r="E130" s="870"/>
      <c r="F130" s="870"/>
      <c r="G130" s="870"/>
      <c r="H130" s="870"/>
      <c r="I130" s="870"/>
      <c r="J130" s="870"/>
      <c r="K130" s="870"/>
      <c r="L130" s="870"/>
      <c r="M130" s="870"/>
    </row>
    <row r="131" spans="1:13">
      <c r="A131" s="870"/>
      <c r="B131" s="870"/>
      <c r="C131" s="870"/>
      <c r="D131" s="870"/>
      <c r="E131" s="870"/>
      <c r="F131" s="870"/>
      <c r="G131" s="870"/>
      <c r="H131" s="870"/>
      <c r="I131" s="870"/>
      <c r="J131" s="870"/>
      <c r="K131" s="870"/>
      <c r="L131" s="870"/>
      <c r="M131" s="870"/>
    </row>
    <row r="132" spans="1:13">
      <c r="A132" s="870"/>
      <c r="B132" s="870"/>
      <c r="C132" s="870"/>
      <c r="D132" s="870"/>
      <c r="E132" s="870"/>
      <c r="F132" s="870"/>
      <c r="G132" s="870"/>
      <c r="H132" s="870"/>
      <c r="I132" s="870"/>
      <c r="J132" s="870"/>
      <c r="K132" s="870"/>
      <c r="L132" s="870"/>
      <c r="M132" s="870"/>
    </row>
    <row r="133" spans="1:13">
      <c r="A133" s="870"/>
      <c r="B133" s="870"/>
      <c r="C133" s="870"/>
      <c r="D133" s="870"/>
      <c r="E133" s="870"/>
      <c r="F133" s="870"/>
      <c r="G133" s="870"/>
      <c r="H133" s="870"/>
      <c r="I133" s="870"/>
      <c r="J133" s="870"/>
      <c r="K133" s="870"/>
      <c r="L133" s="870"/>
      <c r="M133" s="870"/>
    </row>
    <row r="134" spans="1:13">
      <c r="A134" s="870"/>
      <c r="B134" s="870"/>
      <c r="C134" s="870"/>
      <c r="D134" s="870"/>
      <c r="E134" s="870"/>
      <c r="F134" s="870"/>
      <c r="G134" s="870"/>
      <c r="H134" s="870"/>
      <c r="I134" s="870"/>
      <c r="J134" s="870"/>
      <c r="K134" s="870"/>
      <c r="L134" s="870"/>
      <c r="M134" s="870"/>
    </row>
    <row r="135" spans="1:13">
      <c r="A135" s="870"/>
      <c r="B135" s="870"/>
      <c r="C135" s="870"/>
      <c r="D135" s="870"/>
      <c r="E135" s="870"/>
      <c r="F135" s="870"/>
      <c r="G135" s="870"/>
      <c r="H135" s="870"/>
      <c r="I135" s="870"/>
      <c r="J135" s="870"/>
      <c r="K135" s="870"/>
      <c r="L135" s="870"/>
      <c r="M135" s="870"/>
    </row>
    <row r="136" spans="1:13">
      <c r="A136" s="870"/>
      <c r="B136" s="870"/>
      <c r="C136" s="870"/>
      <c r="D136" s="870"/>
      <c r="E136" s="870"/>
      <c r="F136" s="870"/>
      <c r="G136" s="870"/>
      <c r="H136" s="870"/>
      <c r="I136" s="870"/>
      <c r="J136" s="870"/>
      <c r="K136" s="870"/>
      <c r="L136" s="870"/>
      <c r="M136" s="870"/>
    </row>
    <row r="137" spans="1:13">
      <c r="A137" s="870"/>
      <c r="B137" s="870"/>
      <c r="C137" s="870"/>
      <c r="D137" s="870"/>
      <c r="E137" s="870"/>
      <c r="F137" s="870"/>
      <c r="G137" s="870"/>
      <c r="H137" s="870"/>
      <c r="I137" s="870"/>
      <c r="J137" s="870"/>
      <c r="K137" s="870"/>
      <c r="L137" s="870"/>
      <c r="M137" s="870"/>
    </row>
    <row r="138" spans="1:13">
      <c r="A138" s="870"/>
      <c r="B138" s="870"/>
      <c r="C138" s="870"/>
      <c r="D138" s="870"/>
      <c r="E138" s="870"/>
      <c r="F138" s="870"/>
      <c r="G138" s="870"/>
      <c r="H138" s="870"/>
      <c r="I138" s="870"/>
      <c r="J138" s="870"/>
      <c r="K138" s="870"/>
      <c r="L138" s="870"/>
      <c r="M138" s="870"/>
    </row>
    <row r="139" spans="1:13">
      <c r="A139" s="870"/>
      <c r="B139" s="870"/>
      <c r="C139" s="870"/>
      <c r="D139" s="870"/>
      <c r="E139" s="870"/>
      <c r="F139" s="870"/>
      <c r="G139" s="870"/>
      <c r="H139" s="870"/>
      <c r="I139" s="870"/>
      <c r="J139" s="870"/>
      <c r="K139" s="870"/>
      <c r="L139" s="870"/>
      <c r="M139" s="870"/>
    </row>
    <row r="140" spans="1:13">
      <c r="A140" s="870"/>
      <c r="B140" s="870"/>
      <c r="C140" s="870"/>
      <c r="D140" s="870"/>
      <c r="E140" s="870"/>
      <c r="F140" s="870"/>
      <c r="G140" s="870"/>
      <c r="H140" s="870"/>
      <c r="I140" s="870"/>
      <c r="J140" s="870"/>
      <c r="K140" s="870"/>
      <c r="L140" s="870"/>
      <c r="M140" s="870"/>
    </row>
    <row r="141" spans="1:13">
      <c r="A141" s="870"/>
      <c r="B141" s="870"/>
      <c r="C141" s="870"/>
      <c r="D141" s="870"/>
      <c r="E141" s="870"/>
      <c r="F141" s="870"/>
      <c r="G141" s="870"/>
      <c r="H141" s="870"/>
      <c r="I141" s="870"/>
      <c r="J141" s="870"/>
      <c r="K141" s="870"/>
      <c r="L141" s="870"/>
      <c r="M141" s="870"/>
    </row>
    <row r="142" spans="1:13">
      <c r="A142" s="870"/>
      <c r="B142" s="870"/>
      <c r="C142" s="870"/>
      <c r="D142" s="870"/>
      <c r="E142" s="870"/>
      <c r="F142" s="870"/>
      <c r="G142" s="870"/>
      <c r="H142" s="870"/>
      <c r="I142" s="870"/>
      <c r="J142" s="870"/>
      <c r="K142" s="870"/>
      <c r="L142" s="870"/>
      <c r="M142" s="870"/>
    </row>
    <row r="143" spans="1:13">
      <c r="A143" s="870"/>
      <c r="B143" s="870"/>
      <c r="C143" s="870"/>
      <c r="D143" s="870"/>
      <c r="E143" s="870"/>
      <c r="F143" s="870"/>
      <c r="G143" s="870"/>
      <c r="H143" s="870"/>
      <c r="I143" s="870"/>
      <c r="J143" s="870"/>
      <c r="K143" s="870"/>
      <c r="L143" s="870"/>
      <c r="M143" s="870"/>
    </row>
    <row r="144" spans="1:13">
      <c r="A144" s="870"/>
      <c r="B144" s="870"/>
      <c r="C144" s="870"/>
      <c r="D144" s="870"/>
      <c r="E144" s="870"/>
      <c r="F144" s="870"/>
      <c r="G144" s="870"/>
      <c r="H144" s="870"/>
      <c r="I144" s="870"/>
      <c r="J144" s="870"/>
      <c r="K144" s="870"/>
      <c r="L144" s="870"/>
      <c r="M144" s="870"/>
    </row>
    <row r="145" spans="1:13">
      <c r="A145" s="870"/>
      <c r="B145" s="870"/>
      <c r="C145" s="870"/>
      <c r="D145" s="870"/>
      <c r="E145" s="870"/>
      <c r="F145" s="870"/>
      <c r="G145" s="870"/>
      <c r="H145" s="870"/>
      <c r="I145" s="870"/>
      <c r="J145" s="870"/>
      <c r="K145" s="870"/>
      <c r="L145" s="870"/>
      <c r="M145" s="870"/>
    </row>
    <row r="146" spans="1:13">
      <c r="A146" s="870"/>
      <c r="B146" s="870"/>
      <c r="C146" s="870"/>
      <c r="D146" s="870"/>
      <c r="E146" s="870"/>
      <c r="F146" s="870"/>
      <c r="G146" s="870"/>
      <c r="H146" s="870"/>
      <c r="I146" s="870"/>
      <c r="J146" s="870"/>
      <c r="K146" s="870"/>
      <c r="L146" s="870"/>
      <c r="M146" s="870"/>
    </row>
    <row r="147" spans="1:13">
      <c r="A147" s="870"/>
      <c r="B147" s="870"/>
      <c r="C147" s="870"/>
      <c r="D147" s="870"/>
      <c r="E147" s="870"/>
      <c r="F147" s="870"/>
      <c r="G147" s="870"/>
      <c r="H147" s="870"/>
      <c r="I147" s="870"/>
      <c r="J147" s="870"/>
      <c r="K147" s="870"/>
      <c r="L147" s="870"/>
      <c r="M147" s="870"/>
    </row>
    <row r="148" spans="1:13">
      <c r="A148" s="870"/>
      <c r="B148" s="870"/>
      <c r="C148" s="870"/>
      <c r="D148" s="870"/>
      <c r="E148" s="870"/>
      <c r="F148" s="870"/>
      <c r="G148" s="870"/>
      <c r="H148" s="870"/>
      <c r="I148" s="870"/>
      <c r="J148" s="870"/>
      <c r="K148" s="870"/>
      <c r="L148" s="870"/>
      <c r="M148" s="870"/>
    </row>
    <row r="149" spans="1:13">
      <c r="A149" s="870"/>
      <c r="B149" s="870"/>
      <c r="C149" s="870"/>
      <c r="D149" s="870"/>
      <c r="E149" s="870"/>
      <c r="F149" s="870"/>
      <c r="G149" s="870"/>
      <c r="H149" s="870"/>
      <c r="I149" s="870"/>
      <c r="J149" s="870"/>
      <c r="K149" s="870"/>
      <c r="L149" s="870"/>
      <c r="M149" s="870"/>
    </row>
    <row r="150" spans="1:13">
      <c r="A150" s="870"/>
      <c r="B150" s="870"/>
      <c r="C150" s="870"/>
      <c r="D150" s="870"/>
      <c r="E150" s="870"/>
      <c r="F150" s="870"/>
      <c r="G150" s="870"/>
      <c r="H150" s="870"/>
      <c r="I150" s="870"/>
      <c r="J150" s="870"/>
      <c r="K150" s="870"/>
      <c r="L150" s="870"/>
      <c r="M150" s="870"/>
    </row>
    <row r="151" spans="1:13">
      <c r="A151" s="870"/>
      <c r="B151" s="870"/>
      <c r="C151" s="870"/>
      <c r="D151" s="870"/>
      <c r="E151" s="870"/>
      <c r="F151" s="870"/>
      <c r="G151" s="870"/>
      <c r="H151" s="870"/>
      <c r="I151" s="870"/>
      <c r="J151" s="870"/>
      <c r="K151" s="870"/>
      <c r="L151" s="870"/>
      <c r="M151" s="870"/>
    </row>
    <row r="152" spans="1:13">
      <c r="A152" s="870"/>
      <c r="B152" s="870"/>
      <c r="C152" s="870"/>
      <c r="D152" s="870"/>
      <c r="E152" s="870"/>
      <c r="F152" s="870"/>
      <c r="G152" s="870"/>
      <c r="H152" s="870"/>
      <c r="I152" s="870"/>
      <c r="J152" s="870"/>
      <c r="K152" s="870"/>
      <c r="L152" s="870"/>
      <c r="M152" s="870"/>
    </row>
  </sheetData>
  <mergeCells count="5">
    <mergeCell ref="K7:N7"/>
    <mergeCell ref="A10:N10"/>
    <mergeCell ref="A15:G15"/>
    <mergeCell ref="B5:F5"/>
    <mergeCell ref="B17:K17"/>
  </mergeCells>
  <pageMargins left="0.7" right="0.7" top="1.1437007874015748" bottom="1.1437007874015748" header="0.75" footer="0.75"/>
  <pageSetup paperSize="9" scale="58" fitToHeight="0"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N193"/>
  <sheetViews>
    <sheetView zoomScaleNormal="100" zoomScaleSheetLayoutView="80" workbookViewId="0">
      <selection activeCell="B4" sqref="B4:D4"/>
    </sheetView>
  </sheetViews>
  <sheetFormatPr defaultColWidth="8.7109375" defaultRowHeight="15"/>
  <cols>
    <col min="1" max="1" width="3.5703125" style="850" customWidth="1"/>
    <col min="2" max="2" width="24.140625" style="850" customWidth="1"/>
    <col min="3" max="3" width="15.42578125" style="850" customWidth="1"/>
    <col min="4" max="4" width="13.42578125" style="850" customWidth="1"/>
    <col min="5" max="7" width="13.140625" style="850" customWidth="1"/>
    <col min="8" max="8" width="17.42578125" style="850" customWidth="1"/>
    <col min="9" max="9" width="13" style="850" customWidth="1"/>
    <col min="10" max="10" width="14.7109375" style="850" customWidth="1"/>
    <col min="11" max="11" width="19.7109375" style="850" customWidth="1"/>
    <col min="12" max="12" width="20.7109375" style="850" customWidth="1"/>
    <col min="13" max="13" width="15.140625" style="850" customWidth="1"/>
    <col min="14" max="14" width="10.85546875" style="850" customWidth="1"/>
    <col min="15" max="1024" width="9" style="850" customWidth="1"/>
    <col min="1025" max="16384" width="8.7109375" style="850"/>
  </cols>
  <sheetData>
    <row r="1" spans="1:14">
      <c r="B1" s="876" t="s">
        <v>935</v>
      </c>
      <c r="C1" s="852"/>
      <c r="D1" s="853"/>
      <c r="E1" s="853"/>
      <c r="F1" s="853"/>
      <c r="G1" s="853"/>
      <c r="H1" s="853"/>
      <c r="I1" s="853" t="s">
        <v>240</v>
      </c>
      <c r="J1" s="854"/>
    </row>
    <row r="2" spans="1:14">
      <c r="B2" s="851"/>
      <c r="C2" s="852"/>
      <c r="D2" s="853"/>
      <c r="E2" s="853" t="s">
        <v>239</v>
      </c>
      <c r="F2" s="853"/>
      <c r="G2" s="853"/>
      <c r="H2" s="853"/>
      <c r="I2" s="854"/>
      <c r="J2" s="854"/>
    </row>
    <row r="3" spans="1:14" ht="29.1" customHeight="1">
      <c r="B3" s="1617"/>
      <c r="C3" s="1617"/>
      <c r="D3" s="1617"/>
      <c r="E3" s="1617"/>
      <c r="F3" s="1617"/>
      <c r="G3" s="1617"/>
      <c r="H3" s="1617"/>
      <c r="I3" s="1617"/>
      <c r="J3" s="1617"/>
      <c r="K3" s="1617"/>
      <c r="L3" s="1617"/>
      <c r="M3" s="1617"/>
    </row>
    <row r="4" spans="1:14" ht="24.95" customHeight="1">
      <c r="A4" s="854"/>
      <c r="B4" s="1621" t="s">
        <v>551</v>
      </c>
      <c r="C4" s="1621"/>
      <c r="D4" s="1621"/>
      <c r="E4" s="854"/>
      <c r="F4" s="854"/>
      <c r="G4" s="854"/>
      <c r="H4" s="854"/>
      <c r="I4" s="854"/>
      <c r="J4" s="854"/>
    </row>
    <row r="5" spans="1:14" ht="24.95" customHeight="1">
      <c r="B5" s="1620" t="s">
        <v>407</v>
      </c>
      <c r="C5" s="1620"/>
    </row>
    <row r="6" spans="1:14" ht="15.75" customHeight="1">
      <c r="C6" s="854"/>
      <c r="K6" s="1608" t="s">
        <v>1</v>
      </c>
      <c r="L6" s="1609"/>
      <c r="M6" s="1609"/>
      <c r="N6" s="1610"/>
    </row>
    <row r="7" spans="1:14" ht="42">
      <c r="A7" s="856" t="s">
        <v>190</v>
      </c>
      <c r="B7" s="856" t="s">
        <v>3</v>
      </c>
      <c r="C7" s="856" t="s">
        <v>94</v>
      </c>
      <c r="D7" s="856" t="s">
        <v>191</v>
      </c>
      <c r="E7" s="856" t="s">
        <v>192</v>
      </c>
      <c r="F7" s="856" t="s">
        <v>193</v>
      </c>
      <c r="G7" s="856" t="s">
        <v>194</v>
      </c>
      <c r="H7" s="856" t="s">
        <v>195</v>
      </c>
      <c r="I7" s="856" t="s">
        <v>196</v>
      </c>
      <c r="J7" s="856" t="s">
        <v>197</v>
      </c>
      <c r="K7" s="856" t="s">
        <v>198</v>
      </c>
      <c r="L7" s="856" t="s">
        <v>5</v>
      </c>
      <c r="M7" s="856" t="s">
        <v>199</v>
      </c>
      <c r="N7" s="856" t="s">
        <v>6</v>
      </c>
    </row>
    <row r="8" spans="1:14">
      <c r="A8" s="912">
        <v>1</v>
      </c>
      <c r="B8" s="912">
        <v>2</v>
      </c>
      <c r="C8" s="912">
        <v>3</v>
      </c>
      <c r="D8" s="912">
        <v>4</v>
      </c>
      <c r="E8" s="912">
        <v>5</v>
      </c>
      <c r="F8" s="912">
        <v>6</v>
      </c>
      <c r="G8" s="912">
        <v>7</v>
      </c>
      <c r="H8" s="912">
        <v>8</v>
      </c>
      <c r="I8" s="912">
        <v>9</v>
      </c>
      <c r="J8" s="912">
        <v>10</v>
      </c>
      <c r="K8" s="912">
        <v>11</v>
      </c>
      <c r="L8" s="912">
        <v>12</v>
      </c>
      <c r="M8" s="912">
        <v>13</v>
      </c>
      <c r="N8" s="912">
        <v>14</v>
      </c>
    </row>
    <row r="9" spans="1:14" ht="6.75" customHeight="1">
      <c r="A9" s="1631"/>
      <c r="B9" s="1631"/>
      <c r="C9" s="1631"/>
      <c r="D9" s="1631"/>
      <c r="E9" s="1631"/>
      <c r="F9" s="1631"/>
      <c r="G9" s="1631"/>
      <c r="H9" s="1631"/>
      <c r="I9" s="1631"/>
      <c r="J9" s="1631"/>
      <c r="K9" s="1631"/>
      <c r="L9" s="1631"/>
      <c r="M9" s="1631"/>
      <c r="N9" s="1631"/>
    </row>
    <row r="10" spans="1:14" ht="39.75">
      <c r="A10" s="913">
        <v>1</v>
      </c>
      <c r="B10" s="1155" t="s">
        <v>780</v>
      </c>
      <c r="C10" s="899" t="s">
        <v>376</v>
      </c>
      <c r="D10" s="905">
        <v>10000</v>
      </c>
      <c r="E10" s="915"/>
      <c r="F10" s="916">
        <v>0.08</v>
      </c>
      <c r="G10" s="917">
        <f>E10+(E10*F10)</f>
        <v>0</v>
      </c>
      <c r="H10" s="918">
        <f>E10*D10</f>
        <v>0</v>
      </c>
      <c r="I10" s="919">
        <f>J10-H10</f>
        <v>0</v>
      </c>
      <c r="J10" s="919">
        <f>G10*D10</f>
        <v>0</v>
      </c>
      <c r="K10" s="920"/>
      <c r="L10" s="920"/>
      <c r="M10" s="921"/>
      <c r="N10" s="922"/>
    </row>
    <row r="11" spans="1:14" ht="52.5">
      <c r="A11" s="909">
        <v>2</v>
      </c>
      <c r="B11" s="914" t="s">
        <v>779</v>
      </c>
      <c r="C11" s="899" t="s">
        <v>376</v>
      </c>
      <c r="D11" s="905">
        <v>500</v>
      </c>
      <c r="E11" s="884"/>
      <c r="F11" s="885">
        <v>0.08</v>
      </c>
      <c r="G11" s="917">
        <f t="shared" ref="G11:G13" si="0">E11+(E11*F11)</f>
        <v>0</v>
      </c>
      <c r="H11" s="918">
        <f t="shared" ref="H11:H13" si="1">E11*D11</f>
        <v>0</v>
      </c>
      <c r="I11" s="919">
        <f t="shared" ref="I11:I13" si="2">J11-H11</f>
        <v>0</v>
      </c>
      <c r="J11" s="919">
        <f t="shared" ref="J11:J13" si="3">G11*D11</f>
        <v>0</v>
      </c>
      <c r="K11" s="867"/>
      <c r="L11" s="867"/>
      <c r="M11" s="868"/>
      <c r="N11" s="869"/>
    </row>
    <row r="12" spans="1:14" ht="52.5">
      <c r="A12" s="909">
        <v>3</v>
      </c>
      <c r="B12" s="914" t="s">
        <v>778</v>
      </c>
      <c r="C12" s="899" t="s">
        <v>376</v>
      </c>
      <c r="D12" s="923">
        <v>8000</v>
      </c>
      <c r="E12" s="884"/>
      <c r="F12" s="885">
        <v>0.08</v>
      </c>
      <c r="G12" s="917">
        <f t="shared" si="0"/>
        <v>0</v>
      </c>
      <c r="H12" s="918">
        <f t="shared" si="1"/>
        <v>0</v>
      </c>
      <c r="I12" s="919">
        <f t="shared" si="2"/>
        <v>0</v>
      </c>
      <c r="J12" s="919">
        <f t="shared" si="3"/>
        <v>0</v>
      </c>
      <c r="K12" s="867"/>
      <c r="L12" s="867"/>
      <c r="M12" s="868"/>
      <c r="N12" s="869"/>
    </row>
    <row r="13" spans="1:14" ht="52.5">
      <c r="A13" s="909">
        <v>4</v>
      </c>
      <c r="B13" s="914" t="s">
        <v>777</v>
      </c>
      <c r="C13" s="899" t="s">
        <v>376</v>
      </c>
      <c r="D13" s="905">
        <v>3000</v>
      </c>
      <c r="E13" s="884"/>
      <c r="F13" s="885">
        <v>0.08</v>
      </c>
      <c r="G13" s="917">
        <f t="shared" si="0"/>
        <v>0</v>
      </c>
      <c r="H13" s="918">
        <f t="shared" si="1"/>
        <v>0</v>
      </c>
      <c r="I13" s="919">
        <f t="shared" si="2"/>
        <v>0</v>
      </c>
      <c r="J13" s="919">
        <f t="shared" si="3"/>
        <v>0</v>
      </c>
      <c r="K13" s="867"/>
      <c r="L13" s="867"/>
      <c r="M13" s="868"/>
      <c r="N13" s="869"/>
    </row>
    <row r="14" spans="1:14" ht="15" customHeight="1">
      <c r="A14" s="1791" t="s">
        <v>334</v>
      </c>
      <c r="B14" s="1792"/>
      <c r="C14" s="1792"/>
      <c r="D14" s="1792"/>
      <c r="E14" s="1792"/>
      <c r="F14" s="1792"/>
      <c r="G14" s="1793"/>
      <c r="H14" s="1794">
        <f>SUM(H10:H13)</f>
        <v>0</v>
      </c>
      <c r="I14" s="1795" t="s">
        <v>334</v>
      </c>
      <c r="J14" s="1794">
        <f>SUM(J10:J13)</f>
        <v>0</v>
      </c>
    </row>
    <row r="15" spans="1:14">
      <c r="B15" s="924"/>
      <c r="C15" s="854"/>
    </row>
    <row r="16" spans="1:14">
      <c r="B16" s="1614" t="s">
        <v>381</v>
      </c>
      <c r="C16" s="1614"/>
      <c r="D16" s="1614"/>
      <c r="E16" s="1614"/>
      <c r="F16" s="1614"/>
      <c r="G16" s="1614"/>
      <c r="H16" s="1614"/>
      <c r="I16" s="1614"/>
      <c r="J16" s="1614"/>
      <c r="K16" s="1614"/>
      <c r="L16" s="1614"/>
      <c r="M16" s="1614"/>
    </row>
    <row r="17" spans="1:13" ht="45" customHeight="1">
      <c r="B17" s="1630" t="s">
        <v>776</v>
      </c>
      <c r="C17" s="1630"/>
      <c r="D17" s="1630"/>
      <c r="E17" s="1630"/>
      <c r="F17" s="1630"/>
      <c r="G17" s="1630"/>
      <c r="H17" s="1630"/>
      <c r="I17" s="1630"/>
      <c r="J17" s="1630"/>
    </row>
    <row r="18" spans="1:13" ht="15" customHeight="1">
      <c r="B18" s="875"/>
      <c r="C18" s="875"/>
      <c r="D18" s="875"/>
      <c r="E18" s="875"/>
      <c r="F18" s="875"/>
    </row>
    <row r="19" spans="1:13">
      <c r="A19" s="870"/>
      <c r="B19" s="876" t="s">
        <v>335</v>
      </c>
      <c r="C19" s="871"/>
      <c r="D19" s="871"/>
      <c r="E19" s="871"/>
      <c r="F19" s="871"/>
      <c r="G19" s="871"/>
      <c r="H19" s="870"/>
      <c r="I19" s="879"/>
      <c r="J19" s="874"/>
      <c r="K19" s="870"/>
      <c r="L19" s="870"/>
      <c r="M19" s="870"/>
    </row>
    <row r="20" spans="1:13">
      <c r="A20" s="870"/>
      <c r="B20" s="851"/>
      <c r="C20" s="877"/>
      <c r="D20" s="852"/>
      <c r="E20" s="852"/>
      <c r="F20" s="878"/>
      <c r="G20" s="874"/>
      <c r="H20" s="874"/>
      <c r="I20" s="880"/>
      <c r="J20" s="854"/>
      <c r="K20" s="870"/>
      <c r="L20" s="870"/>
      <c r="M20" s="870"/>
    </row>
    <row r="21" spans="1:13">
      <c r="A21" s="870"/>
      <c r="B21" s="870"/>
      <c r="C21" s="877"/>
      <c r="D21" s="852"/>
      <c r="E21" s="852"/>
      <c r="F21" s="878"/>
      <c r="G21" s="879"/>
      <c r="H21" s="879" t="s">
        <v>11</v>
      </c>
      <c r="I21" s="870"/>
      <c r="J21" s="870"/>
      <c r="K21" s="870"/>
      <c r="L21" s="870"/>
      <c r="M21" s="870"/>
    </row>
    <row r="22" spans="1:13">
      <c r="A22" s="870"/>
      <c r="B22" s="870"/>
      <c r="C22" s="852"/>
      <c r="D22" s="853"/>
      <c r="E22" s="853"/>
      <c r="F22" s="853"/>
      <c r="G22" s="853"/>
      <c r="H22" s="853" t="s">
        <v>13</v>
      </c>
      <c r="I22" s="870"/>
      <c r="J22" s="870"/>
      <c r="K22" s="870"/>
      <c r="L22" s="870"/>
      <c r="M22" s="870"/>
    </row>
    <row r="23" spans="1:13">
      <c r="A23" s="881"/>
      <c r="B23" s="881"/>
      <c r="C23" s="881"/>
      <c r="D23" s="881"/>
      <c r="E23" s="881"/>
      <c r="F23" s="881"/>
      <c r="G23" s="881"/>
      <c r="H23" s="881"/>
      <c r="I23" s="881"/>
      <c r="J23" s="881"/>
      <c r="K23" s="870"/>
      <c r="L23" s="870"/>
      <c r="M23" s="870"/>
    </row>
    <row r="24" spans="1:13">
      <c r="A24" s="870"/>
      <c r="B24" s="870"/>
      <c r="C24" s="870"/>
      <c r="D24" s="870"/>
      <c r="E24" s="870"/>
      <c r="F24" s="870"/>
      <c r="G24" s="870"/>
      <c r="H24" s="870"/>
      <c r="I24" s="870"/>
      <c r="J24" s="870"/>
      <c r="K24" s="870"/>
      <c r="L24" s="870"/>
      <c r="M24" s="870"/>
    </row>
    <row r="25" spans="1:13">
      <c r="A25" s="870"/>
      <c r="B25" s="870"/>
      <c r="C25" s="870"/>
      <c r="D25" s="870"/>
      <c r="E25" s="870"/>
      <c r="F25" s="870"/>
      <c r="G25" s="870"/>
      <c r="H25" s="870"/>
      <c r="I25" s="870"/>
      <c r="J25" s="870"/>
      <c r="K25" s="870"/>
      <c r="L25" s="870"/>
      <c r="M25" s="870"/>
    </row>
    <row r="26" spans="1:13">
      <c r="A26" s="870"/>
      <c r="B26" s="870"/>
      <c r="C26" s="870"/>
      <c r="D26" s="870"/>
      <c r="E26" s="870"/>
      <c r="F26" s="870"/>
      <c r="G26" s="870"/>
      <c r="H26" s="870"/>
      <c r="I26" s="870"/>
      <c r="J26" s="870"/>
      <c r="K26" s="870"/>
      <c r="L26" s="870"/>
      <c r="M26" s="870"/>
    </row>
    <row r="27" spans="1:13">
      <c r="A27" s="870"/>
      <c r="B27" s="870"/>
      <c r="C27" s="870"/>
      <c r="D27" s="870"/>
      <c r="E27" s="870"/>
      <c r="F27" s="870"/>
      <c r="G27" s="870"/>
      <c r="H27" s="870"/>
      <c r="I27" s="870"/>
      <c r="J27" s="870"/>
      <c r="K27" s="870"/>
      <c r="L27" s="870"/>
      <c r="M27" s="870"/>
    </row>
    <row r="28" spans="1:13">
      <c r="A28" s="870"/>
      <c r="B28" s="870"/>
      <c r="C28" s="870"/>
      <c r="D28" s="870"/>
      <c r="E28" s="870"/>
      <c r="F28" s="870"/>
      <c r="G28" s="870"/>
      <c r="H28" s="870"/>
      <c r="I28" s="870"/>
      <c r="J28" s="870"/>
      <c r="K28" s="870"/>
      <c r="L28" s="870"/>
      <c r="M28" s="870"/>
    </row>
    <row r="29" spans="1:13">
      <c r="A29" s="870"/>
      <c r="B29" s="870"/>
      <c r="C29" s="870"/>
      <c r="D29" s="870"/>
      <c r="E29" s="870"/>
      <c r="F29" s="870"/>
      <c r="G29" s="870"/>
      <c r="H29" s="870"/>
      <c r="I29" s="870"/>
      <c r="J29" s="870"/>
      <c r="K29" s="870"/>
      <c r="L29" s="870"/>
      <c r="M29" s="870"/>
    </row>
    <row r="30" spans="1:13">
      <c r="A30" s="870"/>
      <c r="B30" s="870"/>
      <c r="C30" s="870"/>
      <c r="D30" s="870"/>
      <c r="E30" s="870"/>
      <c r="F30" s="870"/>
      <c r="G30" s="870"/>
      <c r="H30" s="870"/>
      <c r="I30" s="870"/>
      <c r="J30" s="870"/>
      <c r="K30" s="870"/>
      <c r="L30" s="870"/>
      <c r="M30" s="870"/>
    </row>
    <row r="31" spans="1:13">
      <c r="A31" s="870"/>
      <c r="B31" s="870"/>
      <c r="C31" s="870"/>
      <c r="D31" s="870"/>
      <c r="E31" s="870"/>
      <c r="F31" s="870"/>
      <c r="G31" s="870"/>
      <c r="H31" s="870"/>
      <c r="I31" s="870"/>
      <c r="J31" s="870"/>
      <c r="K31" s="870"/>
      <c r="L31" s="870"/>
      <c r="M31" s="870"/>
    </row>
    <row r="32" spans="1:13">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row r="88" spans="1:13">
      <c r="A88" s="870"/>
      <c r="B88" s="870"/>
      <c r="C88" s="870"/>
      <c r="D88" s="870"/>
      <c r="E88" s="870"/>
      <c r="F88" s="870"/>
      <c r="G88" s="870"/>
      <c r="H88" s="870"/>
      <c r="I88" s="870"/>
      <c r="J88" s="870"/>
      <c r="K88" s="870"/>
      <c r="L88" s="870"/>
      <c r="M88" s="870"/>
    </row>
    <row r="89" spans="1:13">
      <c r="A89" s="870"/>
      <c r="B89" s="870"/>
      <c r="C89" s="870"/>
      <c r="D89" s="870"/>
      <c r="E89" s="870"/>
      <c r="F89" s="870"/>
      <c r="G89" s="870"/>
      <c r="H89" s="870"/>
      <c r="I89" s="870"/>
      <c r="J89" s="870"/>
      <c r="K89" s="870"/>
      <c r="L89" s="870"/>
      <c r="M89" s="870"/>
    </row>
    <row r="90" spans="1:13">
      <c r="A90" s="870"/>
      <c r="B90" s="870"/>
      <c r="C90" s="870"/>
      <c r="D90" s="870"/>
      <c r="E90" s="870"/>
      <c r="F90" s="870"/>
      <c r="G90" s="870"/>
      <c r="H90" s="870"/>
      <c r="I90" s="870"/>
      <c r="J90" s="870"/>
      <c r="K90" s="870"/>
      <c r="L90" s="870"/>
      <c r="M90" s="870"/>
    </row>
    <row r="91" spans="1:13">
      <c r="A91" s="870"/>
      <c r="B91" s="870"/>
      <c r="C91" s="870"/>
      <c r="D91" s="870"/>
      <c r="E91" s="870"/>
      <c r="F91" s="870"/>
      <c r="G91" s="870"/>
      <c r="H91" s="870"/>
      <c r="I91" s="870"/>
      <c r="J91" s="870"/>
      <c r="K91" s="870"/>
      <c r="L91" s="870"/>
      <c r="M91" s="870"/>
    </row>
    <row r="92" spans="1:13">
      <c r="A92" s="870"/>
      <c r="B92" s="870"/>
      <c r="C92" s="870"/>
      <c r="D92" s="870"/>
      <c r="E92" s="870"/>
      <c r="F92" s="870"/>
      <c r="G92" s="870"/>
      <c r="H92" s="870"/>
      <c r="I92" s="870"/>
      <c r="J92" s="870"/>
      <c r="K92" s="870"/>
      <c r="L92" s="870"/>
      <c r="M92" s="870"/>
    </row>
    <row r="93" spans="1:13">
      <c r="A93" s="870"/>
      <c r="B93" s="870"/>
      <c r="C93" s="870"/>
      <c r="D93" s="870"/>
      <c r="E93" s="870"/>
      <c r="F93" s="870"/>
      <c r="G93" s="870"/>
      <c r="H93" s="870"/>
      <c r="I93" s="870"/>
      <c r="J93" s="870"/>
      <c r="K93" s="870"/>
      <c r="L93" s="870"/>
      <c r="M93" s="870"/>
    </row>
    <row r="94" spans="1:13">
      <c r="A94" s="870"/>
      <c r="B94" s="870"/>
      <c r="C94" s="870"/>
      <c r="D94" s="870"/>
      <c r="E94" s="870"/>
      <c r="F94" s="870"/>
      <c r="G94" s="870"/>
      <c r="H94" s="870"/>
      <c r="I94" s="870"/>
      <c r="J94" s="870"/>
      <c r="K94" s="870"/>
      <c r="L94" s="870"/>
      <c r="M94" s="870"/>
    </row>
    <row r="95" spans="1:13">
      <c r="A95" s="870"/>
      <c r="B95" s="870"/>
      <c r="C95" s="870"/>
      <c r="D95" s="870"/>
      <c r="E95" s="870"/>
      <c r="F95" s="870"/>
      <c r="G95" s="870"/>
      <c r="H95" s="870"/>
      <c r="I95" s="870"/>
      <c r="J95" s="870"/>
      <c r="K95" s="870"/>
      <c r="L95" s="870"/>
      <c r="M95" s="870"/>
    </row>
    <row r="96" spans="1:13">
      <c r="A96" s="870"/>
      <c r="B96" s="870"/>
      <c r="C96" s="870"/>
      <c r="D96" s="870"/>
      <c r="E96" s="870"/>
      <c r="F96" s="870"/>
      <c r="G96" s="870"/>
      <c r="H96" s="870"/>
      <c r="I96" s="870"/>
      <c r="J96" s="870"/>
      <c r="K96" s="870"/>
      <c r="L96" s="870"/>
      <c r="M96" s="870"/>
    </row>
    <row r="97" spans="1:13">
      <c r="A97" s="870"/>
      <c r="B97" s="870"/>
      <c r="C97" s="870"/>
      <c r="D97" s="870"/>
      <c r="E97" s="870"/>
      <c r="F97" s="870"/>
      <c r="G97" s="870"/>
      <c r="H97" s="870"/>
      <c r="I97" s="870"/>
      <c r="J97" s="870"/>
      <c r="K97" s="870"/>
      <c r="L97" s="870"/>
      <c r="M97" s="870"/>
    </row>
    <row r="98" spans="1:13">
      <c r="A98" s="870"/>
      <c r="B98" s="870"/>
      <c r="C98" s="870"/>
      <c r="D98" s="870"/>
      <c r="E98" s="870"/>
      <c r="F98" s="870"/>
      <c r="G98" s="870"/>
      <c r="H98" s="870"/>
      <c r="I98" s="870"/>
      <c r="J98" s="870"/>
      <c r="K98" s="870"/>
      <c r="L98" s="870"/>
      <c r="M98" s="870"/>
    </row>
    <row r="99" spans="1:13">
      <c r="A99" s="870"/>
      <c r="B99" s="870"/>
      <c r="C99" s="870"/>
      <c r="D99" s="870"/>
      <c r="E99" s="870"/>
      <c r="F99" s="870"/>
      <c r="G99" s="870"/>
      <c r="H99" s="870"/>
      <c r="I99" s="870"/>
      <c r="J99" s="870"/>
      <c r="K99" s="870"/>
      <c r="L99" s="870"/>
      <c r="M99" s="870"/>
    </row>
    <row r="100" spans="1:13">
      <c r="A100" s="870"/>
      <c r="B100" s="870"/>
      <c r="C100" s="870"/>
      <c r="D100" s="870"/>
      <c r="E100" s="870"/>
      <c r="F100" s="870"/>
      <c r="G100" s="870"/>
      <c r="H100" s="870"/>
      <c r="I100" s="870"/>
      <c r="J100" s="870"/>
      <c r="K100" s="870"/>
      <c r="L100" s="870"/>
      <c r="M100" s="870"/>
    </row>
    <row r="101" spans="1:13">
      <c r="A101" s="870"/>
      <c r="B101" s="870"/>
      <c r="C101" s="870"/>
      <c r="D101" s="870"/>
      <c r="E101" s="870"/>
      <c r="F101" s="870"/>
      <c r="G101" s="870"/>
      <c r="H101" s="870"/>
      <c r="I101" s="870"/>
      <c r="J101" s="870"/>
      <c r="K101" s="870"/>
      <c r="L101" s="870"/>
      <c r="M101" s="870"/>
    </row>
    <row r="102" spans="1:13">
      <c r="A102" s="870"/>
      <c r="B102" s="870"/>
      <c r="C102" s="870"/>
      <c r="D102" s="870"/>
      <c r="E102" s="870"/>
      <c r="F102" s="870"/>
      <c r="G102" s="870"/>
      <c r="H102" s="870"/>
      <c r="I102" s="870"/>
      <c r="J102" s="870"/>
      <c r="K102" s="870"/>
      <c r="L102" s="870"/>
      <c r="M102" s="870"/>
    </row>
    <row r="103" spans="1:13">
      <c r="A103" s="870"/>
      <c r="B103" s="870"/>
      <c r="C103" s="870"/>
      <c r="D103" s="870"/>
      <c r="E103" s="870"/>
      <c r="F103" s="870"/>
      <c r="G103" s="870"/>
      <c r="H103" s="870"/>
      <c r="I103" s="870"/>
      <c r="J103" s="870"/>
      <c r="K103" s="870"/>
      <c r="L103" s="870"/>
      <c r="M103" s="870"/>
    </row>
    <row r="104" spans="1:13">
      <c r="A104" s="870"/>
      <c r="B104" s="870"/>
      <c r="C104" s="870"/>
      <c r="D104" s="870"/>
      <c r="E104" s="870"/>
      <c r="F104" s="870"/>
      <c r="G104" s="870"/>
      <c r="H104" s="870"/>
      <c r="I104" s="870"/>
      <c r="J104" s="870"/>
      <c r="K104" s="870"/>
      <c r="L104" s="870"/>
      <c r="M104" s="870"/>
    </row>
    <row r="105" spans="1:13">
      <c r="A105" s="870"/>
      <c r="B105" s="870"/>
      <c r="C105" s="870"/>
      <c r="D105" s="870"/>
      <c r="E105" s="870"/>
      <c r="F105" s="870"/>
      <c r="G105" s="870"/>
      <c r="H105" s="870"/>
      <c r="I105" s="870"/>
      <c r="J105" s="870"/>
      <c r="K105" s="870"/>
      <c r="L105" s="870"/>
      <c r="M105" s="870"/>
    </row>
    <row r="106" spans="1:13">
      <c r="A106" s="870"/>
      <c r="B106" s="870"/>
      <c r="C106" s="870"/>
      <c r="D106" s="870"/>
      <c r="E106" s="870"/>
      <c r="F106" s="870"/>
      <c r="G106" s="870"/>
      <c r="H106" s="870"/>
      <c r="I106" s="870"/>
      <c r="J106" s="870"/>
      <c r="K106" s="870"/>
      <c r="L106" s="870"/>
      <c r="M106" s="870"/>
    </row>
    <row r="107" spans="1:13">
      <c r="A107" s="870"/>
      <c r="B107" s="870"/>
      <c r="C107" s="870"/>
      <c r="D107" s="870"/>
      <c r="E107" s="870"/>
      <c r="F107" s="870"/>
      <c r="G107" s="870"/>
      <c r="H107" s="870"/>
      <c r="I107" s="870"/>
      <c r="J107" s="870"/>
      <c r="K107" s="870"/>
      <c r="L107" s="870"/>
      <c r="M107" s="870"/>
    </row>
    <row r="108" spans="1:13">
      <c r="A108" s="870"/>
      <c r="B108" s="870"/>
      <c r="C108" s="870"/>
      <c r="D108" s="870"/>
      <c r="E108" s="870"/>
      <c r="F108" s="870"/>
      <c r="G108" s="870"/>
      <c r="H108" s="870"/>
      <c r="I108" s="870"/>
      <c r="J108" s="870"/>
      <c r="K108" s="870"/>
      <c r="L108" s="870"/>
      <c r="M108" s="870"/>
    </row>
    <row r="109" spans="1:13">
      <c r="A109" s="870"/>
      <c r="B109" s="870"/>
      <c r="C109" s="870"/>
      <c r="D109" s="870"/>
      <c r="E109" s="870"/>
      <c r="F109" s="870"/>
      <c r="G109" s="870"/>
      <c r="H109" s="870"/>
      <c r="I109" s="870"/>
      <c r="J109" s="870"/>
      <c r="K109" s="870"/>
      <c r="L109" s="870"/>
      <c r="M109" s="870"/>
    </row>
    <row r="110" spans="1:13">
      <c r="A110" s="870"/>
      <c r="B110" s="870"/>
      <c r="C110" s="870"/>
      <c r="D110" s="870"/>
      <c r="E110" s="870"/>
      <c r="F110" s="870"/>
      <c r="G110" s="870"/>
      <c r="H110" s="870"/>
      <c r="I110" s="870"/>
      <c r="J110" s="870"/>
      <c r="K110" s="870"/>
      <c r="L110" s="870"/>
      <c r="M110" s="870"/>
    </row>
    <row r="111" spans="1:13">
      <c r="A111" s="870"/>
      <c r="B111" s="870"/>
      <c r="C111" s="870"/>
      <c r="D111" s="870"/>
      <c r="E111" s="870"/>
      <c r="F111" s="870"/>
      <c r="G111" s="870"/>
      <c r="H111" s="870"/>
      <c r="I111" s="870"/>
      <c r="J111" s="870"/>
      <c r="K111" s="870"/>
      <c r="L111" s="870"/>
      <c r="M111" s="870"/>
    </row>
    <row r="112" spans="1:13">
      <c r="A112" s="870"/>
      <c r="B112" s="870"/>
      <c r="C112" s="870"/>
      <c r="D112" s="870"/>
      <c r="E112" s="870"/>
      <c r="F112" s="870"/>
      <c r="G112" s="870"/>
      <c r="H112" s="870"/>
      <c r="I112" s="870"/>
      <c r="J112" s="870"/>
      <c r="K112" s="870"/>
      <c r="L112" s="870"/>
      <c r="M112" s="870"/>
    </row>
    <row r="113" spans="1:13">
      <c r="A113" s="870"/>
      <c r="B113" s="870"/>
      <c r="C113" s="870"/>
      <c r="D113" s="870"/>
      <c r="E113" s="870"/>
      <c r="F113" s="870"/>
      <c r="G113" s="870"/>
      <c r="H113" s="870"/>
      <c r="I113" s="870"/>
      <c r="J113" s="870"/>
      <c r="K113" s="870"/>
      <c r="L113" s="870"/>
      <c r="M113" s="870"/>
    </row>
    <row r="114" spans="1:13">
      <c r="A114" s="870"/>
      <c r="B114" s="870"/>
      <c r="C114" s="870"/>
      <c r="D114" s="870"/>
      <c r="E114" s="870"/>
      <c r="F114" s="870"/>
      <c r="G114" s="870"/>
      <c r="H114" s="870"/>
      <c r="I114" s="870"/>
      <c r="J114" s="870"/>
      <c r="K114" s="870"/>
      <c r="L114" s="870"/>
      <c r="M114" s="870"/>
    </row>
    <row r="115" spans="1:13">
      <c r="A115" s="870"/>
      <c r="B115" s="870"/>
      <c r="C115" s="870"/>
      <c r="D115" s="870"/>
      <c r="E115" s="870"/>
      <c r="F115" s="870"/>
      <c r="G115" s="870"/>
      <c r="H115" s="870"/>
      <c r="I115" s="870"/>
      <c r="J115" s="870"/>
      <c r="K115" s="870"/>
      <c r="L115" s="870"/>
      <c r="M115" s="870"/>
    </row>
    <row r="116" spans="1:13">
      <c r="A116" s="870"/>
      <c r="B116" s="870"/>
      <c r="C116" s="870"/>
      <c r="D116" s="870"/>
      <c r="E116" s="870"/>
      <c r="F116" s="870"/>
      <c r="G116" s="870"/>
      <c r="H116" s="870"/>
      <c r="I116" s="870"/>
      <c r="J116" s="870"/>
      <c r="K116" s="870"/>
      <c r="L116" s="870"/>
      <c r="M116" s="870"/>
    </row>
    <row r="117" spans="1:13">
      <c r="A117" s="870"/>
      <c r="B117" s="870"/>
      <c r="C117" s="870"/>
      <c r="D117" s="870"/>
      <c r="E117" s="870"/>
      <c r="F117" s="870"/>
      <c r="G117" s="870"/>
      <c r="H117" s="870"/>
      <c r="I117" s="870"/>
      <c r="J117" s="870"/>
      <c r="K117" s="870"/>
      <c r="L117" s="870"/>
      <c r="M117" s="870"/>
    </row>
    <row r="118" spans="1:13">
      <c r="A118" s="870"/>
      <c r="B118" s="870"/>
      <c r="C118" s="870"/>
      <c r="D118" s="870"/>
      <c r="E118" s="870"/>
      <c r="F118" s="870"/>
      <c r="G118" s="870"/>
      <c r="H118" s="870"/>
      <c r="I118" s="870"/>
      <c r="J118" s="870"/>
      <c r="K118" s="870"/>
      <c r="L118" s="870"/>
      <c r="M118" s="870"/>
    </row>
    <row r="119" spans="1:13">
      <c r="A119" s="870"/>
      <c r="B119" s="870"/>
      <c r="C119" s="870"/>
      <c r="D119" s="870"/>
      <c r="E119" s="870"/>
      <c r="F119" s="870"/>
      <c r="G119" s="870"/>
      <c r="H119" s="870"/>
      <c r="I119" s="870"/>
      <c r="J119" s="870"/>
      <c r="K119" s="870"/>
      <c r="L119" s="870"/>
      <c r="M119" s="870"/>
    </row>
    <row r="120" spans="1:13">
      <c r="A120" s="870"/>
      <c r="B120" s="870"/>
      <c r="C120" s="870"/>
      <c r="D120" s="870"/>
      <c r="E120" s="870"/>
      <c r="F120" s="870"/>
      <c r="G120" s="870"/>
      <c r="H120" s="870"/>
      <c r="I120" s="870"/>
      <c r="J120" s="870"/>
      <c r="K120" s="870"/>
      <c r="L120" s="870"/>
      <c r="M120" s="870"/>
    </row>
    <row r="121" spans="1:13">
      <c r="A121" s="870"/>
      <c r="B121" s="870"/>
      <c r="C121" s="870"/>
      <c r="D121" s="870"/>
      <c r="E121" s="870"/>
      <c r="F121" s="870"/>
      <c r="G121" s="870"/>
      <c r="H121" s="870"/>
      <c r="I121" s="870"/>
      <c r="J121" s="870"/>
      <c r="K121" s="870"/>
      <c r="L121" s="870"/>
      <c r="M121" s="870"/>
    </row>
    <row r="122" spans="1:13">
      <c r="A122" s="870"/>
      <c r="B122" s="870"/>
      <c r="C122" s="870"/>
      <c r="D122" s="870"/>
      <c r="E122" s="870"/>
      <c r="F122" s="870"/>
      <c r="G122" s="870"/>
      <c r="H122" s="870"/>
      <c r="I122" s="870"/>
      <c r="J122" s="870"/>
      <c r="K122" s="870"/>
      <c r="L122" s="870"/>
      <c r="M122" s="870"/>
    </row>
    <row r="123" spans="1:13">
      <c r="A123" s="870"/>
      <c r="B123" s="870"/>
      <c r="C123" s="870"/>
      <c r="D123" s="870"/>
      <c r="E123" s="870"/>
      <c r="F123" s="870"/>
      <c r="G123" s="870"/>
      <c r="H123" s="870"/>
      <c r="I123" s="870"/>
      <c r="J123" s="870"/>
      <c r="K123" s="870"/>
      <c r="L123" s="870"/>
      <c r="M123" s="870"/>
    </row>
    <row r="124" spans="1:13">
      <c r="A124" s="870"/>
      <c r="B124" s="870"/>
      <c r="C124" s="870"/>
      <c r="D124" s="870"/>
      <c r="E124" s="870"/>
      <c r="F124" s="870"/>
      <c r="G124" s="870"/>
      <c r="H124" s="870"/>
      <c r="I124" s="870"/>
      <c r="J124" s="870"/>
      <c r="K124" s="870"/>
      <c r="L124" s="870"/>
      <c r="M124" s="870"/>
    </row>
    <row r="125" spans="1:13">
      <c r="A125" s="870"/>
      <c r="B125" s="870"/>
      <c r="C125" s="870"/>
      <c r="D125" s="870"/>
      <c r="E125" s="870"/>
      <c r="F125" s="870"/>
      <c r="G125" s="870"/>
      <c r="H125" s="870"/>
      <c r="I125" s="870"/>
      <c r="J125" s="870"/>
      <c r="K125" s="870"/>
      <c r="L125" s="870"/>
      <c r="M125" s="870"/>
    </row>
    <row r="126" spans="1:13">
      <c r="A126" s="870"/>
      <c r="B126" s="870"/>
      <c r="C126" s="870"/>
      <c r="D126" s="870"/>
      <c r="E126" s="870"/>
      <c r="F126" s="870"/>
      <c r="G126" s="870"/>
      <c r="H126" s="870"/>
      <c r="I126" s="870"/>
      <c r="J126" s="870"/>
      <c r="K126" s="870"/>
      <c r="L126" s="870"/>
      <c r="M126" s="870"/>
    </row>
    <row r="127" spans="1:13">
      <c r="A127" s="870"/>
      <c r="B127" s="870"/>
      <c r="C127" s="870"/>
      <c r="D127" s="870"/>
      <c r="E127" s="870"/>
      <c r="F127" s="870"/>
      <c r="G127" s="870"/>
      <c r="H127" s="870"/>
      <c r="I127" s="870"/>
      <c r="J127" s="870"/>
      <c r="K127" s="870"/>
      <c r="L127" s="870"/>
      <c r="M127" s="870"/>
    </row>
    <row r="128" spans="1:13">
      <c r="A128" s="870"/>
      <c r="B128" s="870"/>
      <c r="C128" s="870"/>
      <c r="D128" s="870"/>
      <c r="E128" s="870"/>
      <c r="F128" s="870"/>
      <c r="G128" s="870"/>
      <c r="H128" s="870"/>
      <c r="I128" s="870"/>
      <c r="J128" s="870"/>
      <c r="K128" s="870"/>
      <c r="L128" s="870"/>
      <c r="M128" s="870"/>
    </row>
    <row r="129" spans="1:13">
      <c r="A129" s="870"/>
      <c r="B129" s="870"/>
      <c r="C129" s="870"/>
      <c r="D129" s="870"/>
      <c r="E129" s="870"/>
      <c r="F129" s="870"/>
      <c r="G129" s="870"/>
      <c r="H129" s="870"/>
      <c r="I129" s="870"/>
      <c r="J129" s="870"/>
      <c r="K129" s="870"/>
      <c r="L129" s="870"/>
      <c r="M129" s="870"/>
    </row>
    <row r="130" spans="1:13">
      <c r="A130" s="870"/>
      <c r="B130" s="870"/>
      <c r="C130" s="870"/>
      <c r="D130" s="870"/>
      <c r="E130" s="870"/>
      <c r="F130" s="870"/>
      <c r="G130" s="870"/>
      <c r="H130" s="870"/>
      <c r="I130" s="870"/>
      <c r="J130" s="870"/>
      <c r="K130" s="870"/>
      <c r="L130" s="870"/>
      <c r="M130" s="870"/>
    </row>
    <row r="131" spans="1:13">
      <c r="A131" s="870"/>
      <c r="B131" s="870"/>
      <c r="C131" s="870"/>
      <c r="D131" s="870"/>
      <c r="E131" s="870"/>
      <c r="F131" s="870"/>
      <c r="G131" s="870"/>
      <c r="H131" s="870"/>
      <c r="I131" s="870"/>
      <c r="J131" s="870"/>
      <c r="K131" s="870"/>
      <c r="L131" s="870"/>
      <c r="M131" s="870"/>
    </row>
    <row r="132" spans="1:13">
      <c r="A132" s="870"/>
      <c r="B132" s="870"/>
      <c r="C132" s="870"/>
      <c r="D132" s="870"/>
      <c r="E132" s="870"/>
      <c r="F132" s="870"/>
      <c r="G132" s="870"/>
      <c r="H132" s="870"/>
      <c r="I132" s="870"/>
      <c r="J132" s="870"/>
      <c r="K132" s="870"/>
      <c r="L132" s="870"/>
      <c r="M132" s="870"/>
    </row>
    <row r="133" spans="1:13">
      <c r="A133" s="870"/>
      <c r="B133" s="870"/>
      <c r="C133" s="870"/>
      <c r="D133" s="870"/>
      <c r="E133" s="870"/>
      <c r="F133" s="870"/>
      <c r="G133" s="870"/>
      <c r="H133" s="870"/>
      <c r="I133" s="870"/>
      <c r="J133" s="870"/>
      <c r="K133" s="870"/>
      <c r="L133" s="870"/>
      <c r="M133" s="870"/>
    </row>
    <row r="134" spans="1:13">
      <c r="A134" s="870"/>
      <c r="B134" s="870"/>
      <c r="C134" s="870"/>
      <c r="D134" s="870"/>
      <c r="E134" s="870"/>
      <c r="F134" s="870"/>
      <c r="G134" s="870"/>
      <c r="H134" s="870"/>
      <c r="I134" s="870"/>
      <c r="J134" s="870"/>
      <c r="K134" s="870"/>
      <c r="L134" s="870"/>
      <c r="M134" s="870"/>
    </row>
    <row r="135" spans="1:13">
      <c r="A135" s="870"/>
      <c r="B135" s="870"/>
      <c r="C135" s="870"/>
      <c r="D135" s="870"/>
      <c r="E135" s="870"/>
      <c r="F135" s="870"/>
      <c r="G135" s="870"/>
      <c r="H135" s="870"/>
      <c r="I135" s="870"/>
      <c r="J135" s="870"/>
      <c r="K135" s="870"/>
      <c r="L135" s="870"/>
      <c r="M135" s="870"/>
    </row>
    <row r="136" spans="1:13">
      <c r="A136" s="870"/>
      <c r="B136" s="870"/>
      <c r="C136" s="870"/>
      <c r="D136" s="870"/>
      <c r="E136" s="870"/>
      <c r="F136" s="870"/>
      <c r="G136" s="870"/>
      <c r="H136" s="870"/>
      <c r="I136" s="870"/>
      <c r="J136" s="870"/>
      <c r="K136" s="870"/>
      <c r="L136" s="870"/>
      <c r="M136" s="870"/>
    </row>
    <row r="137" spans="1:13">
      <c r="A137" s="870"/>
      <c r="B137" s="870"/>
      <c r="C137" s="870"/>
      <c r="D137" s="870"/>
      <c r="E137" s="870"/>
      <c r="F137" s="870"/>
      <c r="G137" s="870"/>
      <c r="H137" s="870"/>
      <c r="I137" s="870"/>
      <c r="J137" s="870"/>
      <c r="K137" s="870"/>
      <c r="L137" s="870"/>
      <c r="M137" s="870"/>
    </row>
    <row r="138" spans="1:13">
      <c r="A138" s="870"/>
      <c r="B138" s="870"/>
      <c r="C138" s="870"/>
      <c r="D138" s="870"/>
      <c r="E138" s="870"/>
      <c r="F138" s="870"/>
      <c r="G138" s="870"/>
      <c r="H138" s="870"/>
      <c r="I138" s="870"/>
      <c r="J138" s="870"/>
      <c r="K138" s="870"/>
      <c r="L138" s="870"/>
      <c r="M138" s="870"/>
    </row>
    <row r="139" spans="1:13">
      <c r="A139" s="870"/>
      <c r="B139" s="870"/>
      <c r="C139" s="870"/>
      <c r="D139" s="870"/>
      <c r="E139" s="870"/>
      <c r="F139" s="870"/>
      <c r="G139" s="870"/>
      <c r="H139" s="870"/>
      <c r="I139" s="870"/>
      <c r="J139" s="870"/>
      <c r="K139" s="870"/>
      <c r="L139" s="870"/>
      <c r="M139" s="870"/>
    </row>
    <row r="140" spans="1:13">
      <c r="A140" s="870"/>
      <c r="B140" s="870"/>
      <c r="C140" s="870"/>
      <c r="D140" s="870"/>
      <c r="E140" s="870"/>
      <c r="F140" s="870"/>
      <c r="G140" s="870"/>
      <c r="H140" s="870"/>
      <c r="I140" s="870"/>
      <c r="J140" s="870"/>
      <c r="K140" s="870"/>
      <c r="L140" s="870"/>
      <c r="M140" s="870"/>
    </row>
    <row r="141" spans="1:13">
      <c r="A141" s="870"/>
      <c r="B141" s="870"/>
      <c r="C141" s="870"/>
      <c r="D141" s="870"/>
      <c r="E141" s="870"/>
      <c r="F141" s="870"/>
      <c r="G141" s="870"/>
      <c r="H141" s="870"/>
      <c r="I141" s="870"/>
      <c r="J141" s="870"/>
      <c r="K141" s="870"/>
      <c r="L141" s="870"/>
      <c r="M141" s="870"/>
    </row>
    <row r="142" spans="1:13">
      <c r="A142" s="870"/>
      <c r="B142" s="870"/>
      <c r="C142" s="870"/>
      <c r="D142" s="870"/>
      <c r="E142" s="870"/>
      <c r="F142" s="870"/>
      <c r="G142" s="870"/>
      <c r="H142" s="870"/>
      <c r="I142" s="870"/>
      <c r="J142" s="870"/>
      <c r="K142" s="870"/>
      <c r="L142" s="870"/>
      <c r="M142" s="870"/>
    </row>
    <row r="143" spans="1:13">
      <c r="A143" s="870"/>
      <c r="B143" s="870"/>
      <c r="C143" s="870"/>
      <c r="D143" s="870"/>
      <c r="E143" s="870"/>
      <c r="F143" s="870"/>
      <c r="G143" s="870"/>
      <c r="H143" s="870"/>
      <c r="I143" s="870"/>
      <c r="J143" s="870"/>
      <c r="K143" s="870"/>
      <c r="L143" s="870"/>
      <c r="M143" s="870"/>
    </row>
    <row r="144" spans="1:13">
      <c r="A144" s="870"/>
      <c r="B144" s="870"/>
      <c r="C144" s="870"/>
      <c r="D144" s="870"/>
      <c r="E144" s="870"/>
      <c r="F144" s="870"/>
      <c r="G144" s="870"/>
      <c r="H144" s="870"/>
      <c r="I144" s="870"/>
      <c r="J144" s="870"/>
      <c r="K144" s="870"/>
      <c r="L144" s="870"/>
      <c r="M144" s="870"/>
    </row>
    <row r="145" spans="1:13">
      <c r="A145" s="870"/>
      <c r="B145" s="870"/>
      <c r="C145" s="870"/>
      <c r="D145" s="870"/>
      <c r="E145" s="870"/>
      <c r="F145" s="870"/>
      <c r="G145" s="870"/>
      <c r="H145" s="870"/>
      <c r="I145" s="870"/>
      <c r="J145" s="870"/>
      <c r="K145" s="870"/>
      <c r="L145" s="870"/>
      <c r="M145" s="870"/>
    </row>
    <row r="146" spans="1:13">
      <c r="A146" s="870"/>
      <c r="B146" s="870"/>
      <c r="C146" s="870"/>
      <c r="D146" s="870"/>
      <c r="E146" s="870"/>
      <c r="F146" s="870"/>
      <c r="G146" s="870"/>
      <c r="H146" s="870"/>
      <c r="I146" s="870"/>
      <c r="J146" s="870"/>
      <c r="K146" s="870"/>
      <c r="L146" s="870"/>
      <c r="M146" s="870"/>
    </row>
    <row r="147" spans="1:13">
      <c r="A147" s="870"/>
      <c r="B147" s="870"/>
      <c r="C147" s="870"/>
      <c r="D147" s="870"/>
      <c r="E147" s="870"/>
      <c r="F147" s="870"/>
      <c r="G147" s="870"/>
      <c r="H147" s="870"/>
      <c r="I147" s="870"/>
      <c r="J147" s="870"/>
      <c r="K147" s="870"/>
      <c r="L147" s="870"/>
      <c r="M147" s="870"/>
    </row>
    <row r="148" spans="1:13">
      <c r="A148" s="870"/>
      <c r="B148" s="870"/>
      <c r="C148" s="870"/>
      <c r="D148" s="870"/>
      <c r="E148" s="870"/>
      <c r="F148" s="870"/>
      <c r="G148" s="870"/>
      <c r="H148" s="870"/>
      <c r="I148" s="870"/>
      <c r="J148" s="870"/>
      <c r="K148" s="870"/>
      <c r="L148" s="870"/>
      <c r="M148" s="870"/>
    </row>
    <row r="149" spans="1:13">
      <c r="A149" s="870"/>
      <c r="B149" s="870"/>
      <c r="C149" s="870"/>
      <c r="D149" s="870"/>
      <c r="E149" s="870"/>
      <c r="F149" s="870"/>
      <c r="G149" s="870"/>
      <c r="H149" s="870"/>
      <c r="I149" s="870"/>
      <c r="J149" s="870"/>
      <c r="K149" s="870"/>
      <c r="L149" s="870"/>
      <c r="M149" s="870"/>
    </row>
    <row r="150" spans="1:13">
      <c r="A150" s="870"/>
      <c r="B150" s="870"/>
      <c r="C150" s="870"/>
      <c r="D150" s="870"/>
      <c r="E150" s="870"/>
      <c r="F150" s="870"/>
      <c r="G150" s="870"/>
      <c r="H150" s="870"/>
      <c r="I150" s="870"/>
      <c r="J150" s="870"/>
      <c r="K150" s="870"/>
      <c r="L150" s="870"/>
      <c r="M150" s="870"/>
    </row>
    <row r="151" spans="1:13">
      <c r="A151" s="870"/>
      <c r="B151" s="870"/>
      <c r="C151" s="870"/>
      <c r="D151" s="870"/>
      <c r="E151" s="870"/>
      <c r="F151" s="870"/>
      <c r="G151" s="870"/>
      <c r="H151" s="870"/>
      <c r="I151" s="870"/>
      <c r="J151" s="870"/>
      <c r="K151" s="870"/>
      <c r="L151" s="870"/>
      <c r="M151" s="870"/>
    </row>
    <row r="152" spans="1:13">
      <c r="A152" s="870"/>
      <c r="B152" s="870"/>
      <c r="C152" s="870"/>
      <c r="D152" s="870"/>
      <c r="E152" s="870"/>
      <c r="F152" s="870"/>
      <c r="G152" s="870"/>
      <c r="H152" s="870"/>
      <c r="I152" s="870"/>
      <c r="J152" s="870"/>
      <c r="K152" s="870"/>
      <c r="L152" s="870"/>
      <c r="M152" s="870"/>
    </row>
    <row r="153" spans="1:13">
      <c r="A153" s="870"/>
      <c r="B153" s="870"/>
      <c r="C153" s="870"/>
      <c r="D153" s="870"/>
      <c r="E153" s="870"/>
      <c r="F153" s="870"/>
      <c r="G153" s="870"/>
      <c r="H153" s="870"/>
      <c r="I153" s="870"/>
      <c r="J153" s="870"/>
      <c r="K153" s="870"/>
      <c r="L153" s="870"/>
      <c r="M153" s="870"/>
    </row>
    <row r="154" spans="1:13">
      <c r="A154" s="870"/>
      <c r="B154" s="870"/>
      <c r="C154" s="870"/>
      <c r="D154" s="870"/>
      <c r="E154" s="870"/>
      <c r="F154" s="870"/>
      <c r="G154" s="870"/>
      <c r="H154" s="870"/>
      <c r="I154" s="870"/>
      <c r="J154" s="870"/>
      <c r="K154" s="870"/>
      <c r="L154" s="870"/>
      <c r="M154" s="870"/>
    </row>
    <row r="155" spans="1:13">
      <c r="A155" s="870"/>
      <c r="B155" s="870"/>
      <c r="C155" s="870"/>
      <c r="D155" s="870"/>
      <c r="E155" s="870"/>
      <c r="F155" s="870"/>
      <c r="G155" s="870"/>
      <c r="H155" s="870"/>
      <c r="I155" s="870"/>
      <c r="J155" s="870"/>
      <c r="K155" s="870"/>
      <c r="L155" s="870"/>
      <c r="M155" s="870"/>
    </row>
    <row r="156" spans="1:13">
      <c r="A156" s="870"/>
      <c r="B156" s="870"/>
      <c r="C156" s="870"/>
      <c r="D156" s="870"/>
      <c r="E156" s="870"/>
      <c r="F156" s="870"/>
      <c r="G156" s="870"/>
      <c r="H156" s="870"/>
      <c r="I156" s="870"/>
      <c r="J156" s="870"/>
      <c r="K156" s="870"/>
      <c r="L156" s="870"/>
      <c r="M156" s="870"/>
    </row>
    <row r="157" spans="1:13">
      <c r="A157" s="870"/>
      <c r="B157" s="870"/>
      <c r="C157" s="870"/>
      <c r="D157" s="870"/>
      <c r="E157" s="870"/>
      <c r="F157" s="870"/>
      <c r="G157" s="870"/>
      <c r="H157" s="870"/>
      <c r="I157" s="870"/>
      <c r="J157" s="870"/>
      <c r="K157" s="870"/>
      <c r="L157" s="870"/>
      <c r="M157" s="870"/>
    </row>
    <row r="158" spans="1:13">
      <c r="A158" s="870"/>
      <c r="B158" s="870"/>
      <c r="C158" s="870"/>
      <c r="D158" s="870"/>
      <c r="E158" s="870"/>
      <c r="F158" s="870"/>
      <c r="G158" s="870"/>
      <c r="H158" s="870"/>
      <c r="I158" s="870"/>
      <c r="J158" s="870"/>
      <c r="K158" s="870"/>
      <c r="L158" s="870"/>
      <c r="M158" s="870"/>
    </row>
    <row r="159" spans="1:13">
      <c r="A159" s="870"/>
      <c r="B159" s="870"/>
      <c r="C159" s="870"/>
      <c r="D159" s="870"/>
      <c r="E159" s="870"/>
      <c r="F159" s="870"/>
      <c r="G159" s="870"/>
      <c r="H159" s="870"/>
      <c r="I159" s="870"/>
      <c r="J159" s="870"/>
      <c r="K159" s="870"/>
      <c r="L159" s="870"/>
      <c r="M159" s="870"/>
    </row>
    <row r="160" spans="1:13">
      <c r="A160" s="870"/>
      <c r="B160" s="870"/>
      <c r="C160" s="870"/>
      <c r="D160" s="870"/>
      <c r="E160" s="870"/>
      <c r="F160" s="870"/>
      <c r="G160" s="870"/>
      <c r="H160" s="870"/>
      <c r="I160" s="870"/>
      <c r="J160" s="870"/>
      <c r="K160" s="870"/>
      <c r="L160" s="870"/>
      <c r="M160" s="870"/>
    </row>
    <row r="161" spans="1:13">
      <c r="A161" s="870"/>
      <c r="B161" s="870"/>
      <c r="C161" s="870"/>
      <c r="D161" s="870"/>
      <c r="E161" s="870"/>
      <c r="F161" s="870"/>
      <c r="G161" s="870"/>
      <c r="H161" s="870"/>
      <c r="I161" s="870"/>
      <c r="J161" s="870"/>
      <c r="K161" s="870"/>
      <c r="L161" s="870"/>
      <c r="M161" s="870"/>
    </row>
    <row r="162" spans="1:13">
      <c r="A162" s="870"/>
      <c r="B162" s="870"/>
      <c r="C162" s="870"/>
      <c r="D162" s="870"/>
      <c r="E162" s="870"/>
      <c r="F162" s="870"/>
      <c r="G162" s="870"/>
      <c r="H162" s="870"/>
      <c r="I162" s="870"/>
      <c r="J162" s="870"/>
      <c r="K162" s="870"/>
      <c r="L162" s="870"/>
      <c r="M162" s="870"/>
    </row>
    <row r="163" spans="1:13">
      <c r="A163" s="870"/>
      <c r="B163" s="870"/>
      <c r="C163" s="870"/>
      <c r="D163" s="870"/>
      <c r="E163" s="870"/>
      <c r="F163" s="870"/>
      <c r="G163" s="870"/>
      <c r="H163" s="870"/>
      <c r="I163" s="870"/>
      <c r="J163" s="870"/>
      <c r="K163" s="870"/>
      <c r="L163" s="870"/>
      <c r="M163" s="870"/>
    </row>
    <row r="164" spans="1:13">
      <c r="A164" s="870"/>
      <c r="B164" s="870"/>
      <c r="C164" s="870"/>
      <c r="D164" s="870"/>
      <c r="E164" s="870"/>
      <c r="F164" s="870"/>
      <c r="G164" s="870"/>
      <c r="H164" s="870"/>
      <c r="I164" s="870"/>
      <c r="J164" s="870"/>
      <c r="K164" s="870"/>
      <c r="L164" s="870"/>
      <c r="M164" s="870"/>
    </row>
    <row r="165" spans="1:13">
      <c r="A165" s="870"/>
      <c r="B165" s="870"/>
      <c r="C165" s="870"/>
      <c r="D165" s="870"/>
      <c r="E165" s="870"/>
      <c r="F165" s="870"/>
      <c r="G165" s="870"/>
      <c r="H165" s="870"/>
      <c r="I165" s="870"/>
      <c r="J165" s="870"/>
      <c r="K165" s="870"/>
      <c r="L165" s="870"/>
      <c r="M165" s="870"/>
    </row>
    <row r="166" spans="1:13">
      <c r="A166" s="870"/>
      <c r="B166" s="870"/>
      <c r="C166" s="870"/>
      <c r="D166" s="870"/>
      <c r="E166" s="870"/>
      <c r="F166" s="870"/>
      <c r="G166" s="870"/>
      <c r="H166" s="870"/>
      <c r="I166" s="870"/>
      <c r="J166" s="870"/>
      <c r="K166" s="870"/>
      <c r="L166" s="870"/>
      <c r="M166" s="870"/>
    </row>
    <row r="167" spans="1:13">
      <c r="A167" s="870"/>
      <c r="B167" s="870"/>
      <c r="C167" s="870"/>
      <c r="D167" s="870"/>
      <c r="E167" s="870"/>
      <c r="F167" s="870"/>
      <c r="G167" s="870"/>
      <c r="H167" s="870"/>
      <c r="I167" s="870"/>
      <c r="J167" s="870"/>
      <c r="K167" s="870"/>
      <c r="L167" s="870"/>
      <c r="M167" s="870"/>
    </row>
    <row r="168" spans="1:13">
      <c r="A168" s="870"/>
      <c r="B168" s="870"/>
      <c r="C168" s="870"/>
      <c r="D168" s="870"/>
      <c r="E168" s="870"/>
      <c r="F168" s="870"/>
      <c r="G168" s="870"/>
      <c r="H168" s="870"/>
      <c r="I168" s="870"/>
      <c r="J168" s="870"/>
      <c r="K168" s="870"/>
      <c r="L168" s="870"/>
      <c r="M168" s="870"/>
    </row>
    <row r="169" spans="1:13">
      <c r="A169" s="870"/>
      <c r="B169" s="870"/>
      <c r="C169" s="870"/>
      <c r="D169" s="870"/>
      <c r="E169" s="870"/>
      <c r="F169" s="870"/>
      <c r="G169" s="870"/>
      <c r="H169" s="870"/>
      <c r="I169" s="870"/>
      <c r="J169" s="870"/>
      <c r="K169" s="870"/>
      <c r="L169" s="870"/>
      <c r="M169" s="870"/>
    </row>
    <row r="170" spans="1:13">
      <c r="A170" s="870"/>
      <c r="B170" s="870"/>
      <c r="C170" s="870"/>
      <c r="D170" s="870"/>
      <c r="E170" s="870"/>
      <c r="F170" s="870"/>
      <c r="G170" s="870"/>
      <c r="H170" s="870"/>
      <c r="I170" s="870"/>
      <c r="J170" s="870"/>
      <c r="K170" s="870"/>
      <c r="L170" s="870"/>
      <c r="M170" s="870"/>
    </row>
    <row r="171" spans="1:13">
      <c r="A171" s="870"/>
      <c r="B171" s="870"/>
      <c r="C171" s="870"/>
      <c r="D171" s="870"/>
      <c r="E171" s="870"/>
      <c r="F171" s="870"/>
      <c r="G171" s="870"/>
      <c r="H171" s="870"/>
      <c r="I171" s="870"/>
      <c r="J171" s="870"/>
      <c r="K171" s="870"/>
      <c r="L171" s="870"/>
      <c r="M171" s="870"/>
    </row>
    <row r="172" spans="1:13">
      <c r="A172" s="870"/>
      <c r="B172" s="870"/>
      <c r="C172" s="870"/>
      <c r="D172" s="870"/>
      <c r="E172" s="870"/>
      <c r="F172" s="870"/>
      <c r="G172" s="870"/>
      <c r="H172" s="870"/>
      <c r="I172" s="870"/>
      <c r="J172" s="870"/>
      <c r="K172" s="870"/>
      <c r="L172" s="870"/>
      <c r="M172" s="870"/>
    </row>
    <row r="173" spans="1:13">
      <c r="A173" s="870"/>
      <c r="B173" s="870"/>
      <c r="C173" s="870"/>
      <c r="D173" s="870"/>
      <c r="E173" s="870"/>
      <c r="F173" s="870"/>
      <c r="G173" s="870"/>
      <c r="H173" s="870"/>
      <c r="I173" s="870"/>
      <c r="J173" s="870"/>
      <c r="K173" s="870"/>
      <c r="L173" s="870"/>
      <c r="M173" s="870"/>
    </row>
    <row r="174" spans="1:13">
      <c r="A174" s="870"/>
      <c r="B174" s="870"/>
      <c r="C174" s="870"/>
      <c r="D174" s="870"/>
      <c r="E174" s="870"/>
      <c r="F174" s="870"/>
      <c r="G174" s="870"/>
      <c r="H174" s="870"/>
      <c r="I174" s="870"/>
      <c r="J174" s="870"/>
      <c r="K174" s="870"/>
      <c r="L174" s="870"/>
      <c r="M174" s="870"/>
    </row>
    <row r="175" spans="1:13">
      <c r="A175" s="870"/>
      <c r="B175" s="870"/>
      <c r="C175" s="870"/>
      <c r="D175" s="870"/>
      <c r="E175" s="870"/>
      <c r="F175" s="870"/>
      <c r="G175" s="870"/>
      <c r="H175" s="870"/>
      <c r="I175" s="870"/>
      <c r="J175" s="870"/>
      <c r="K175" s="870"/>
      <c r="L175" s="870"/>
      <c r="M175" s="870"/>
    </row>
    <row r="176" spans="1:13">
      <c r="A176" s="870"/>
      <c r="B176" s="870"/>
      <c r="C176" s="870"/>
      <c r="D176" s="870"/>
      <c r="E176" s="870"/>
      <c r="F176" s="870"/>
      <c r="G176" s="870"/>
      <c r="H176" s="870"/>
      <c r="I176" s="870"/>
      <c r="J176" s="870"/>
      <c r="K176" s="870"/>
      <c r="L176" s="870"/>
      <c r="M176" s="870"/>
    </row>
    <row r="177" spans="1:13">
      <c r="A177" s="870"/>
      <c r="B177" s="870"/>
      <c r="C177" s="870"/>
      <c r="D177" s="870"/>
      <c r="E177" s="870"/>
      <c r="F177" s="870"/>
      <c r="G177" s="870"/>
      <c r="H177" s="870"/>
      <c r="I177" s="870"/>
      <c r="J177" s="870"/>
      <c r="K177" s="870"/>
      <c r="L177" s="870"/>
      <c r="M177" s="870"/>
    </row>
    <row r="178" spans="1:13">
      <c r="A178" s="870"/>
      <c r="B178" s="870"/>
      <c r="C178" s="870"/>
      <c r="D178" s="870"/>
      <c r="E178" s="870"/>
      <c r="F178" s="870"/>
      <c r="G178" s="870"/>
      <c r="H178" s="870"/>
      <c r="I178" s="870"/>
      <c r="J178" s="870"/>
      <c r="K178" s="870"/>
      <c r="L178" s="870"/>
      <c r="M178" s="870"/>
    </row>
    <row r="179" spans="1:13">
      <c r="A179" s="870"/>
      <c r="B179" s="870"/>
      <c r="C179" s="870"/>
      <c r="D179" s="870"/>
      <c r="E179" s="870"/>
      <c r="F179" s="870"/>
      <c r="G179" s="870"/>
      <c r="H179" s="870"/>
      <c r="I179" s="870"/>
      <c r="J179" s="870"/>
      <c r="K179" s="870"/>
      <c r="L179" s="870"/>
      <c r="M179" s="870"/>
    </row>
    <row r="180" spans="1:13">
      <c r="A180" s="870"/>
      <c r="B180" s="870"/>
      <c r="C180" s="870"/>
      <c r="D180" s="870"/>
      <c r="E180" s="870"/>
      <c r="F180" s="870"/>
      <c r="G180" s="870"/>
      <c r="H180" s="870"/>
      <c r="I180" s="870"/>
      <c r="J180" s="870"/>
      <c r="K180" s="870"/>
      <c r="L180" s="870"/>
      <c r="M180" s="870"/>
    </row>
    <row r="181" spans="1:13">
      <c r="A181" s="870"/>
      <c r="B181" s="870"/>
      <c r="C181" s="870"/>
      <c r="D181" s="870"/>
      <c r="E181" s="870"/>
      <c r="F181" s="870"/>
      <c r="G181" s="870"/>
      <c r="H181" s="870"/>
      <c r="I181" s="870"/>
      <c r="J181" s="870"/>
      <c r="K181" s="870"/>
      <c r="L181" s="870"/>
      <c r="M181" s="870"/>
    </row>
    <row r="182" spans="1:13">
      <c r="A182" s="870"/>
      <c r="B182" s="870"/>
      <c r="C182" s="870"/>
      <c r="D182" s="870"/>
      <c r="E182" s="870"/>
      <c r="F182" s="870"/>
      <c r="G182" s="870"/>
      <c r="H182" s="870"/>
      <c r="I182" s="870"/>
      <c r="J182" s="870"/>
      <c r="K182" s="870"/>
      <c r="L182" s="870"/>
      <c r="M182" s="870"/>
    </row>
    <row r="183" spans="1:13">
      <c r="A183" s="870"/>
      <c r="B183" s="870"/>
      <c r="C183" s="870"/>
      <c r="D183" s="870"/>
      <c r="E183" s="870"/>
      <c r="F183" s="870"/>
      <c r="G183" s="870"/>
      <c r="H183" s="870"/>
      <c r="I183" s="870"/>
      <c r="J183" s="870"/>
      <c r="K183" s="870"/>
      <c r="L183" s="870"/>
      <c r="M183" s="870"/>
    </row>
    <row r="184" spans="1:13">
      <c r="A184" s="870"/>
      <c r="B184" s="870"/>
      <c r="C184" s="870"/>
      <c r="D184" s="870"/>
      <c r="E184" s="870"/>
      <c r="F184" s="870"/>
      <c r="G184" s="870"/>
      <c r="H184" s="870"/>
      <c r="I184" s="870"/>
      <c r="J184" s="870"/>
      <c r="K184" s="870"/>
      <c r="L184" s="870"/>
      <c r="M184" s="870"/>
    </row>
    <row r="185" spans="1:13">
      <c r="A185" s="870"/>
      <c r="B185" s="870"/>
      <c r="C185" s="870"/>
      <c r="D185" s="870"/>
      <c r="E185" s="870"/>
      <c r="F185" s="870"/>
      <c r="G185" s="870"/>
      <c r="H185" s="870"/>
      <c r="I185" s="870"/>
      <c r="J185" s="870"/>
      <c r="K185" s="870"/>
      <c r="L185" s="870"/>
      <c r="M185" s="870"/>
    </row>
    <row r="186" spans="1:13">
      <c r="A186" s="870"/>
      <c r="B186" s="870"/>
      <c r="C186" s="870"/>
      <c r="D186" s="870"/>
      <c r="E186" s="870"/>
      <c r="F186" s="870"/>
      <c r="G186" s="870"/>
      <c r="H186" s="870"/>
      <c r="I186" s="870"/>
      <c r="J186" s="870"/>
      <c r="K186" s="870"/>
      <c r="L186" s="870"/>
      <c r="M186" s="870"/>
    </row>
    <row r="187" spans="1:13">
      <c r="A187" s="870"/>
      <c r="B187" s="870"/>
      <c r="C187" s="870"/>
      <c r="D187" s="870"/>
      <c r="E187" s="870"/>
      <c r="F187" s="870"/>
      <c r="G187" s="870"/>
      <c r="H187" s="870"/>
      <c r="I187" s="870"/>
      <c r="J187" s="870"/>
      <c r="K187" s="870"/>
      <c r="L187" s="870"/>
      <c r="M187" s="870"/>
    </row>
    <row r="188" spans="1:13">
      <c r="A188" s="870"/>
      <c r="B188" s="870"/>
      <c r="C188" s="870"/>
      <c r="D188" s="870"/>
      <c r="E188" s="870"/>
      <c r="F188" s="870"/>
      <c r="G188" s="870"/>
      <c r="H188" s="870"/>
      <c r="I188" s="870"/>
      <c r="J188" s="870"/>
      <c r="K188" s="870"/>
      <c r="L188" s="870"/>
      <c r="M188" s="870"/>
    </row>
    <row r="189" spans="1:13">
      <c r="A189" s="870"/>
      <c r="B189" s="870"/>
      <c r="C189" s="870"/>
      <c r="D189" s="870"/>
      <c r="E189" s="870"/>
      <c r="F189" s="870"/>
      <c r="G189" s="870"/>
      <c r="H189" s="870"/>
      <c r="I189" s="870"/>
      <c r="J189" s="870"/>
      <c r="K189" s="870"/>
      <c r="L189" s="870"/>
      <c r="M189" s="870"/>
    </row>
    <row r="190" spans="1:13">
      <c r="A190" s="870"/>
      <c r="B190" s="870"/>
      <c r="C190" s="870"/>
      <c r="D190" s="870"/>
      <c r="E190" s="870"/>
      <c r="F190" s="870"/>
      <c r="G190" s="870"/>
      <c r="H190" s="870"/>
      <c r="I190" s="870"/>
      <c r="J190" s="870"/>
      <c r="K190" s="870"/>
      <c r="L190" s="870"/>
      <c r="M190" s="870"/>
    </row>
    <row r="191" spans="1:13">
      <c r="A191" s="870"/>
      <c r="B191" s="870"/>
      <c r="C191" s="870"/>
      <c r="D191" s="870"/>
      <c r="E191" s="870"/>
      <c r="F191" s="870"/>
      <c r="G191" s="870"/>
      <c r="H191" s="870"/>
      <c r="I191" s="870"/>
      <c r="J191" s="870"/>
      <c r="K191" s="870"/>
      <c r="L191" s="870"/>
      <c r="M191" s="870"/>
    </row>
    <row r="192" spans="1:13">
      <c r="A192" s="870"/>
      <c r="B192" s="870"/>
      <c r="C192" s="870"/>
      <c r="D192" s="870"/>
      <c r="E192" s="870"/>
      <c r="F192" s="870"/>
      <c r="G192" s="870"/>
      <c r="H192" s="870"/>
      <c r="I192" s="870"/>
      <c r="J192" s="870"/>
      <c r="K192" s="870"/>
      <c r="L192" s="870"/>
      <c r="M192" s="870"/>
    </row>
    <row r="193" spans="1:13">
      <c r="A193" s="870"/>
      <c r="B193" s="870"/>
      <c r="C193" s="870"/>
      <c r="D193" s="870"/>
      <c r="E193" s="870"/>
      <c r="F193" s="870"/>
      <c r="G193" s="870"/>
      <c r="H193" s="870"/>
      <c r="I193" s="870"/>
      <c r="J193" s="870"/>
      <c r="K193" s="870"/>
      <c r="L193" s="870"/>
      <c r="M193" s="870"/>
    </row>
  </sheetData>
  <mergeCells count="8">
    <mergeCell ref="B3:M3"/>
    <mergeCell ref="B17:J17"/>
    <mergeCell ref="B16:M16"/>
    <mergeCell ref="K6:N6"/>
    <mergeCell ref="A9:N9"/>
    <mergeCell ref="A14:G14"/>
    <mergeCell ref="B4:D4"/>
    <mergeCell ref="B5:C5"/>
  </mergeCells>
  <pageMargins left="0.7" right="0.7" top="1.1437007874015748" bottom="1.1437007874015748" header="0.75" footer="0.75"/>
  <pageSetup paperSize="9" scale="63" fitToHeight="0"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N170"/>
  <sheetViews>
    <sheetView zoomScaleNormal="100" zoomScaleSheetLayoutView="70" workbookViewId="0">
      <selection activeCell="B1" sqref="B1"/>
    </sheetView>
  </sheetViews>
  <sheetFormatPr defaultColWidth="8.7109375" defaultRowHeight="15"/>
  <cols>
    <col min="1" max="1" width="3.5703125" style="850" customWidth="1"/>
    <col min="2" max="2" width="27.5703125" style="850" customWidth="1"/>
    <col min="3" max="3" width="16.85546875" style="850" customWidth="1"/>
    <col min="4" max="4" width="13.42578125" style="850" customWidth="1"/>
    <col min="5" max="7" width="13.140625" style="850" customWidth="1"/>
    <col min="8" max="8" width="17.42578125" style="850" customWidth="1"/>
    <col min="9" max="9" width="13" style="850" customWidth="1"/>
    <col min="10" max="10" width="14.7109375" style="850" customWidth="1"/>
    <col min="11" max="11" width="19.140625" style="850" customWidth="1"/>
    <col min="12" max="12" width="18.85546875" style="850" customWidth="1"/>
    <col min="13" max="13" width="15.140625" style="850" customWidth="1"/>
    <col min="14" max="14" width="11.42578125" style="850" customWidth="1"/>
    <col min="15" max="1024" width="9" style="850" customWidth="1"/>
    <col min="1025" max="16384" width="8.7109375" style="850"/>
  </cols>
  <sheetData>
    <row r="1" spans="1:14">
      <c r="B1" s="876" t="s">
        <v>935</v>
      </c>
      <c r="C1" s="852"/>
      <c r="D1" s="853"/>
      <c r="E1" s="853"/>
      <c r="F1" s="853"/>
      <c r="G1" s="853"/>
      <c r="H1" s="853"/>
      <c r="I1" s="853" t="s">
        <v>240</v>
      </c>
      <c r="J1" s="854"/>
    </row>
    <row r="2" spans="1:14">
      <c r="B2" s="851"/>
      <c r="C2" s="852"/>
      <c r="D2" s="853"/>
      <c r="E2" s="853" t="s">
        <v>239</v>
      </c>
      <c r="F2" s="853"/>
      <c r="G2" s="853"/>
      <c r="H2" s="853"/>
      <c r="I2" s="854"/>
      <c r="J2" s="854"/>
    </row>
    <row r="3" spans="1:14">
      <c r="B3" s="1617"/>
      <c r="C3" s="1617"/>
      <c r="D3" s="1617"/>
      <c r="E3" s="1617"/>
      <c r="F3" s="1617"/>
      <c r="G3" s="1617"/>
      <c r="H3" s="1617"/>
      <c r="I3" s="1617"/>
      <c r="J3" s="1617"/>
      <c r="K3" s="1617"/>
      <c r="L3" s="1617"/>
      <c r="M3" s="1617"/>
    </row>
    <row r="4" spans="1:14" ht="24.95" customHeight="1">
      <c r="A4" s="854"/>
      <c r="B4" s="1618" t="s">
        <v>552</v>
      </c>
      <c r="C4" s="1618"/>
      <c r="D4" s="854"/>
      <c r="E4" s="854"/>
      <c r="F4" s="854"/>
      <c r="G4" s="854"/>
      <c r="H4" s="854"/>
      <c r="I4" s="854"/>
      <c r="J4" s="854"/>
    </row>
    <row r="5" spans="1:14" ht="24.95" customHeight="1">
      <c r="B5" s="1620" t="s">
        <v>408</v>
      </c>
      <c r="C5" s="1620"/>
    </row>
    <row r="6" spans="1:14">
      <c r="C6" s="854"/>
      <c r="K6" s="1608" t="s">
        <v>1</v>
      </c>
      <c r="L6" s="1609"/>
      <c r="M6" s="1609"/>
      <c r="N6" s="1610"/>
    </row>
    <row r="7" spans="1:14" ht="63">
      <c r="A7" s="856" t="s">
        <v>190</v>
      </c>
      <c r="B7" s="856" t="s">
        <v>3</v>
      </c>
      <c r="C7" s="856" t="s">
        <v>94</v>
      </c>
      <c r="D7" s="856" t="s">
        <v>191</v>
      </c>
      <c r="E7" s="856" t="s">
        <v>192</v>
      </c>
      <c r="F7" s="856" t="s">
        <v>193</v>
      </c>
      <c r="G7" s="856" t="s">
        <v>194</v>
      </c>
      <c r="H7" s="856" t="s">
        <v>195</v>
      </c>
      <c r="I7" s="856" t="s">
        <v>196</v>
      </c>
      <c r="J7" s="856" t="s">
        <v>197</v>
      </c>
      <c r="K7" s="856" t="s">
        <v>198</v>
      </c>
      <c r="L7" s="856" t="s">
        <v>5</v>
      </c>
      <c r="M7" s="856" t="s">
        <v>199</v>
      </c>
      <c r="N7" s="856" t="s">
        <v>6</v>
      </c>
    </row>
    <row r="8" spans="1:14">
      <c r="A8" s="912">
        <v>1</v>
      </c>
      <c r="B8" s="912">
        <v>2</v>
      </c>
      <c r="C8" s="912">
        <v>3</v>
      </c>
      <c r="D8" s="912">
        <v>4</v>
      </c>
      <c r="E8" s="912">
        <v>5</v>
      </c>
      <c r="F8" s="912">
        <v>6</v>
      </c>
      <c r="G8" s="912">
        <v>7</v>
      </c>
      <c r="H8" s="912">
        <v>8</v>
      </c>
      <c r="I8" s="912">
        <v>9</v>
      </c>
      <c r="J8" s="912">
        <v>10</v>
      </c>
      <c r="K8" s="912">
        <v>11</v>
      </c>
      <c r="L8" s="912">
        <v>12</v>
      </c>
      <c r="M8" s="912">
        <v>13</v>
      </c>
      <c r="N8" s="912">
        <v>14</v>
      </c>
    </row>
    <row r="9" spans="1:14">
      <c r="A9" s="1631"/>
      <c r="B9" s="1631"/>
      <c r="C9" s="1631"/>
      <c r="D9" s="1631"/>
      <c r="E9" s="1631"/>
      <c r="F9" s="1631"/>
      <c r="G9" s="1631"/>
      <c r="H9" s="1631"/>
      <c r="I9" s="1631"/>
      <c r="J9" s="1631"/>
      <c r="K9" s="1631"/>
      <c r="L9" s="1631"/>
      <c r="M9" s="1631"/>
      <c r="N9" s="1631"/>
    </row>
    <row r="10" spans="1:14" ht="51">
      <c r="A10" s="913">
        <v>1</v>
      </c>
      <c r="B10" s="925" t="s">
        <v>409</v>
      </c>
      <c r="C10" s="899" t="s">
        <v>410</v>
      </c>
      <c r="D10" s="910">
        <v>20000</v>
      </c>
      <c r="E10" s="1454"/>
      <c r="F10" s="1455">
        <v>0.08</v>
      </c>
      <c r="G10" s="1456">
        <f>E10+(E10*F10)</f>
        <v>0</v>
      </c>
      <c r="H10" s="1457">
        <f>E10*D10</f>
        <v>0</v>
      </c>
      <c r="I10" s="1458">
        <f>J10-H10</f>
        <v>0</v>
      </c>
      <c r="J10" s="1458">
        <f>G10*D10</f>
        <v>0</v>
      </c>
      <c r="K10" s="1459"/>
      <c r="L10" s="1459"/>
      <c r="M10" s="1460"/>
      <c r="N10" s="1461"/>
    </row>
    <row r="11" spans="1:14" ht="51">
      <c r="A11" s="913">
        <v>2</v>
      </c>
      <c r="B11" s="904" t="s">
        <v>411</v>
      </c>
      <c r="C11" s="899" t="s">
        <v>410</v>
      </c>
      <c r="D11" s="910">
        <v>20000</v>
      </c>
      <c r="E11" s="1454"/>
      <c r="F11" s="1455">
        <v>0.08</v>
      </c>
      <c r="G11" s="1456">
        <f t="shared" ref="G11:G17" si="0">E11+(E11*F11)</f>
        <v>0</v>
      </c>
      <c r="H11" s="1457">
        <f t="shared" ref="H11:H17" si="1">E11*D11</f>
        <v>0</v>
      </c>
      <c r="I11" s="1458">
        <f t="shared" ref="I11:I17" si="2">J11-H11</f>
        <v>0</v>
      </c>
      <c r="J11" s="1458">
        <f t="shared" ref="J11:J17" si="3">G11*D11</f>
        <v>0</v>
      </c>
      <c r="K11" s="1459"/>
      <c r="L11" s="1459"/>
      <c r="M11" s="1460"/>
      <c r="N11" s="1461"/>
    </row>
    <row r="12" spans="1:14" ht="51">
      <c r="A12" s="913">
        <v>3</v>
      </c>
      <c r="B12" s="904" t="s">
        <v>412</v>
      </c>
      <c r="C12" s="899" t="s">
        <v>410</v>
      </c>
      <c r="D12" s="910">
        <v>30000</v>
      </c>
      <c r="E12" s="1454"/>
      <c r="F12" s="1455">
        <v>0.08</v>
      </c>
      <c r="G12" s="1456">
        <f t="shared" si="0"/>
        <v>0</v>
      </c>
      <c r="H12" s="1457">
        <f t="shared" si="1"/>
        <v>0</v>
      </c>
      <c r="I12" s="1458">
        <f t="shared" si="2"/>
        <v>0</v>
      </c>
      <c r="J12" s="1458">
        <f t="shared" si="3"/>
        <v>0</v>
      </c>
      <c r="K12" s="1459"/>
      <c r="L12" s="1459"/>
      <c r="M12" s="1460"/>
      <c r="N12" s="1461"/>
    </row>
    <row r="13" spans="1:14" ht="38.25">
      <c r="A13" s="913">
        <v>4</v>
      </c>
      <c r="B13" s="925" t="s">
        <v>413</v>
      </c>
      <c r="C13" s="899" t="s">
        <v>410</v>
      </c>
      <c r="D13" s="910">
        <v>6000</v>
      </c>
      <c r="E13" s="1454"/>
      <c r="F13" s="1455">
        <v>0.08</v>
      </c>
      <c r="G13" s="1456">
        <f t="shared" si="0"/>
        <v>0</v>
      </c>
      <c r="H13" s="1457">
        <f t="shared" si="1"/>
        <v>0</v>
      </c>
      <c r="I13" s="1458">
        <f t="shared" si="2"/>
        <v>0</v>
      </c>
      <c r="J13" s="1458">
        <f t="shared" si="3"/>
        <v>0</v>
      </c>
      <c r="K13" s="1459"/>
      <c r="L13" s="1459"/>
      <c r="M13" s="1460"/>
      <c r="N13" s="1461"/>
    </row>
    <row r="14" spans="1:14" ht="38.25">
      <c r="A14" s="913">
        <v>5</v>
      </c>
      <c r="B14" s="904" t="s">
        <v>414</v>
      </c>
      <c r="C14" s="899" t="s">
        <v>415</v>
      </c>
      <c r="D14" s="910">
        <v>6000</v>
      </c>
      <c r="E14" s="1454"/>
      <c r="F14" s="1455">
        <v>0.08</v>
      </c>
      <c r="G14" s="1456">
        <f t="shared" si="0"/>
        <v>0</v>
      </c>
      <c r="H14" s="1457">
        <f t="shared" si="1"/>
        <v>0</v>
      </c>
      <c r="I14" s="1458">
        <f t="shared" si="2"/>
        <v>0</v>
      </c>
      <c r="J14" s="1458">
        <f t="shared" si="3"/>
        <v>0</v>
      </c>
      <c r="K14" s="1459"/>
      <c r="L14" s="1459"/>
      <c r="M14" s="1460"/>
      <c r="N14" s="1461"/>
    </row>
    <row r="15" spans="1:14" ht="38.25">
      <c r="A15" s="909">
        <v>6</v>
      </c>
      <c r="B15" s="904" t="s">
        <v>416</v>
      </c>
      <c r="C15" s="899" t="s">
        <v>415</v>
      </c>
      <c r="D15" s="910">
        <v>5000</v>
      </c>
      <c r="E15" s="1445"/>
      <c r="F15" s="1455">
        <v>0.08</v>
      </c>
      <c r="G15" s="1456">
        <f t="shared" si="0"/>
        <v>0</v>
      </c>
      <c r="H15" s="1457">
        <f t="shared" si="1"/>
        <v>0</v>
      </c>
      <c r="I15" s="1458">
        <f t="shared" si="2"/>
        <v>0</v>
      </c>
      <c r="J15" s="1458">
        <f t="shared" si="3"/>
        <v>0</v>
      </c>
      <c r="K15" s="1450"/>
      <c r="L15" s="1450"/>
      <c r="M15" s="1451"/>
      <c r="N15" s="1453"/>
    </row>
    <row r="16" spans="1:14" ht="38.25">
      <c r="A16" s="909">
        <v>7</v>
      </c>
      <c r="B16" s="904" t="s">
        <v>417</v>
      </c>
      <c r="C16" s="926" t="s">
        <v>415</v>
      </c>
      <c r="D16" s="927">
        <v>3000</v>
      </c>
      <c r="E16" s="1445"/>
      <c r="F16" s="1455">
        <v>0.08</v>
      </c>
      <c r="G16" s="1456">
        <f t="shared" si="0"/>
        <v>0</v>
      </c>
      <c r="H16" s="1457">
        <f t="shared" si="1"/>
        <v>0</v>
      </c>
      <c r="I16" s="1458">
        <f t="shared" si="2"/>
        <v>0</v>
      </c>
      <c r="J16" s="1458">
        <f t="shared" si="3"/>
        <v>0</v>
      </c>
      <c r="K16" s="1450"/>
      <c r="L16" s="1450"/>
      <c r="M16" s="1451"/>
      <c r="N16" s="1453"/>
    </row>
    <row r="17" spans="1:14" ht="38.25">
      <c r="A17" s="909">
        <v>8</v>
      </c>
      <c r="B17" s="928" t="s">
        <v>418</v>
      </c>
      <c r="C17" s="899" t="s">
        <v>415</v>
      </c>
      <c r="D17" s="899">
        <v>50</v>
      </c>
      <c r="E17" s="1445"/>
      <c r="F17" s="1455">
        <v>0.08</v>
      </c>
      <c r="G17" s="1456">
        <f t="shared" si="0"/>
        <v>0</v>
      </c>
      <c r="H17" s="1457">
        <f t="shared" si="1"/>
        <v>0</v>
      </c>
      <c r="I17" s="1458">
        <f t="shared" si="2"/>
        <v>0</v>
      </c>
      <c r="J17" s="1458">
        <f t="shared" si="3"/>
        <v>0</v>
      </c>
      <c r="K17" s="1450"/>
      <c r="L17" s="1450"/>
      <c r="M17" s="1451"/>
      <c r="N17" s="1453"/>
    </row>
    <row r="18" spans="1:14">
      <c r="A18" s="1791" t="s">
        <v>334</v>
      </c>
      <c r="B18" s="1792"/>
      <c r="C18" s="1792"/>
      <c r="D18" s="1792"/>
      <c r="E18" s="1792"/>
      <c r="F18" s="1792"/>
      <c r="G18" s="1793"/>
      <c r="H18" s="1794">
        <f>SUM(H10:H17)</f>
        <v>0</v>
      </c>
      <c r="I18" s="1795" t="s">
        <v>334</v>
      </c>
      <c r="J18" s="1794">
        <f>SUM(J10:J17)</f>
        <v>0</v>
      </c>
    </row>
    <row r="19" spans="1:14">
      <c r="A19" s="1373"/>
      <c r="B19" s="1373"/>
      <c r="C19" s="1373"/>
      <c r="D19" s="1373"/>
      <c r="E19" s="1373"/>
      <c r="F19" s="1373"/>
      <c r="G19" s="1373"/>
      <c r="H19" s="1376"/>
      <c r="I19" s="1374"/>
      <c r="J19" s="1376"/>
    </row>
    <row r="20" spans="1:14" ht="24.75" customHeight="1">
      <c r="B20" s="1619" t="s">
        <v>381</v>
      </c>
      <c r="C20" s="1619"/>
      <c r="D20" s="1619"/>
      <c r="E20" s="1619"/>
      <c r="F20" s="1619"/>
      <c r="G20" s="1619"/>
      <c r="H20" s="1619"/>
      <c r="I20" s="1619"/>
      <c r="J20" s="1619"/>
      <c r="K20" s="1619"/>
      <c r="L20" s="1619"/>
      <c r="M20" s="1619"/>
    </row>
    <row r="21" spans="1:14" ht="14.45" customHeight="1">
      <c r="B21" s="875"/>
      <c r="C21" s="875"/>
      <c r="D21" s="875"/>
      <c r="E21" s="875"/>
      <c r="F21" s="875"/>
      <c r="G21" s="875"/>
      <c r="H21" s="875"/>
      <c r="I21" s="875"/>
      <c r="J21" s="875"/>
      <c r="K21" s="875"/>
      <c r="L21" s="875"/>
      <c r="M21" s="875"/>
    </row>
    <row r="22" spans="1:14" ht="14.45" customHeight="1">
      <c r="B22" s="1632" t="s">
        <v>10</v>
      </c>
      <c r="C22" s="1632"/>
      <c r="D22" s="1632"/>
      <c r="E22" s="1632"/>
      <c r="F22" s="1632"/>
      <c r="G22" s="1632"/>
      <c r="H22" s="1632"/>
    </row>
    <row r="23" spans="1:14">
      <c r="B23" s="924"/>
      <c r="C23" s="854"/>
    </row>
    <row r="24" spans="1:14">
      <c r="A24" s="870"/>
      <c r="B24" s="876" t="s">
        <v>335</v>
      </c>
      <c r="C24" s="877"/>
      <c r="D24" s="852"/>
      <c r="E24" s="852"/>
      <c r="F24" s="878"/>
      <c r="G24" s="879"/>
      <c r="H24" s="879" t="s">
        <v>11</v>
      </c>
      <c r="I24" s="879"/>
      <c r="J24" s="874"/>
      <c r="K24" s="870"/>
      <c r="L24" s="870"/>
      <c r="M24" s="870"/>
    </row>
    <row r="25" spans="1:14">
      <c r="A25" s="870"/>
      <c r="B25" s="851"/>
      <c r="C25" s="852"/>
      <c r="D25" s="853"/>
      <c r="E25" s="853"/>
      <c r="F25" s="853"/>
      <c r="G25" s="853"/>
      <c r="H25" s="853" t="s">
        <v>13</v>
      </c>
      <c r="I25" s="880"/>
      <c r="J25" s="854"/>
      <c r="K25" s="870"/>
      <c r="L25" s="870"/>
      <c r="M25" s="870"/>
    </row>
    <row r="26" spans="1:14">
      <c r="A26" s="881"/>
      <c r="B26" s="881"/>
      <c r="C26" s="881"/>
      <c r="D26" s="881"/>
      <c r="E26" s="881"/>
      <c r="F26" s="881"/>
      <c r="G26" s="881"/>
      <c r="H26" s="881"/>
      <c r="I26" s="881"/>
      <c r="J26" s="881"/>
      <c r="K26" s="870"/>
      <c r="L26" s="870"/>
      <c r="M26" s="870"/>
    </row>
    <row r="27" spans="1:14">
      <c r="A27" s="870"/>
      <c r="B27" s="870"/>
      <c r="C27" s="870"/>
      <c r="D27" s="870"/>
      <c r="E27" s="870"/>
      <c r="F27" s="870"/>
      <c r="G27" s="870"/>
      <c r="H27" s="870"/>
      <c r="I27" s="870"/>
      <c r="J27" s="870"/>
      <c r="K27" s="870"/>
      <c r="L27" s="870"/>
      <c r="M27" s="870"/>
    </row>
    <row r="28" spans="1:14">
      <c r="A28" s="870"/>
      <c r="B28" s="870"/>
      <c r="C28" s="870"/>
      <c r="D28" s="870"/>
      <c r="E28" s="870"/>
      <c r="F28" s="870"/>
      <c r="G28" s="870"/>
      <c r="H28" s="870"/>
      <c r="I28" s="870"/>
      <c r="J28" s="870"/>
      <c r="K28" s="870"/>
      <c r="L28" s="870"/>
      <c r="M28" s="870"/>
    </row>
    <row r="29" spans="1:14">
      <c r="A29" s="870"/>
      <c r="B29" s="870"/>
      <c r="C29" s="870"/>
      <c r="D29" s="870"/>
      <c r="E29" s="870"/>
      <c r="F29" s="870"/>
      <c r="G29" s="870"/>
      <c r="H29" s="870"/>
      <c r="I29" s="870"/>
      <c r="J29" s="870"/>
      <c r="K29" s="870"/>
      <c r="L29" s="870"/>
      <c r="M29" s="870"/>
    </row>
    <row r="30" spans="1:14">
      <c r="A30" s="870"/>
      <c r="B30" s="870"/>
      <c r="C30" s="870"/>
      <c r="D30" s="870"/>
      <c r="E30" s="870"/>
      <c r="F30" s="870"/>
      <c r="G30" s="870"/>
      <c r="H30" s="870"/>
      <c r="I30" s="870"/>
      <c r="J30" s="870"/>
      <c r="K30" s="870"/>
      <c r="L30" s="870"/>
      <c r="M30" s="870"/>
    </row>
    <row r="31" spans="1:14">
      <c r="A31" s="870"/>
      <c r="B31" s="870"/>
      <c r="C31" s="870"/>
      <c r="D31" s="870"/>
      <c r="E31" s="870"/>
      <c r="F31" s="870"/>
      <c r="G31" s="870"/>
      <c r="H31" s="870"/>
      <c r="I31" s="870"/>
      <c r="J31" s="870"/>
      <c r="K31" s="870"/>
      <c r="L31" s="870"/>
      <c r="M31" s="870"/>
    </row>
    <row r="32" spans="1:14">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row r="88" spans="1:13">
      <c r="A88" s="870"/>
      <c r="B88" s="870"/>
      <c r="C88" s="870"/>
      <c r="D88" s="870"/>
      <c r="E88" s="870"/>
      <c r="F88" s="870"/>
      <c r="G88" s="870"/>
      <c r="H88" s="870"/>
      <c r="I88" s="870"/>
      <c r="J88" s="870"/>
      <c r="K88" s="870"/>
      <c r="L88" s="870"/>
      <c r="M88" s="870"/>
    </row>
    <row r="89" spans="1:13">
      <c r="A89" s="870"/>
      <c r="B89" s="870"/>
      <c r="C89" s="870"/>
      <c r="D89" s="870"/>
      <c r="E89" s="870"/>
      <c r="F89" s="870"/>
      <c r="G89" s="870"/>
      <c r="H89" s="870"/>
      <c r="I89" s="870"/>
      <c r="J89" s="870"/>
      <c r="K89" s="870"/>
      <c r="L89" s="870"/>
      <c r="M89" s="870"/>
    </row>
    <row r="90" spans="1:13">
      <c r="A90" s="870"/>
      <c r="B90" s="870"/>
      <c r="C90" s="870"/>
      <c r="D90" s="870"/>
      <c r="E90" s="870"/>
      <c r="F90" s="870"/>
      <c r="G90" s="870"/>
      <c r="H90" s="870"/>
      <c r="I90" s="870"/>
      <c r="J90" s="870"/>
      <c r="K90" s="870"/>
      <c r="L90" s="870"/>
      <c r="M90" s="870"/>
    </row>
    <row r="91" spans="1:13">
      <c r="A91" s="870"/>
      <c r="B91" s="870"/>
      <c r="C91" s="870"/>
      <c r="D91" s="870"/>
      <c r="E91" s="870"/>
      <c r="F91" s="870"/>
      <c r="G91" s="870"/>
      <c r="H91" s="870"/>
      <c r="I91" s="870"/>
      <c r="J91" s="870"/>
      <c r="K91" s="870"/>
      <c r="L91" s="870"/>
      <c r="M91" s="870"/>
    </row>
    <row r="92" spans="1:13">
      <c r="A92" s="870"/>
      <c r="B92" s="870"/>
      <c r="C92" s="870"/>
      <c r="D92" s="870"/>
      <c r="E92" s="870"/>
      <c r="F92" s="870"/>
      <c r="G92" s="870"/>
      <c r="H92" s="870"/>
      <c r="I92" s="870"/>
      <c r="J92" s="870"/>
      <c r="K92" s="870"/>
      <c r="L92" s="870"/>
      <c r="M92" s="870"/>
    </row>
    <row r="93" spans="1:13">
      <c r="A93" s="870"/>
      <c r="B93" s="870"/>
      <c r="C93" s="870"/>
      <c r="D93" s="870"/>
      <c r="E93" s="870"/>
      <c r="F93" s="870"/>
      <c r="G93" s="870"/>
      <c r="H93" s="870"/>
      <c r="I93" s="870"/>
      <c r="J93" s="870"/>
      <c r="K93" s="870"/>
      <c r="L93" s="870"/>
      <c r="M93" s="870"/>
    </row>
    <row r="94" spans="1:13">
      <c r="A94" s="870"/>
      <c r="B94" s="870"/>
      <c r="C94" s="870"/>
      <c r="D94" s="870"/>
      <c r="E94" s="870"/>
      <c r="F94" s="870"/>
      <c r="G94" s="870"/>
      <c r="H94" s="870"/>
      <c r="I94" s="870"/>
      <c r="J94" s="870"/>
      <c r="K94" s="870"/>
      <c r="L94" s="870"/>
      <c r="M94" s="870"/>
    </row>
    <row r="95" spans="1:13">
      <c r="A95" s="870"/>
      <c r="B95" s="870"/>
      <c r="C95" s="870"/>
      <c r="D95" s="870"/>
      <c r="E95" s="870"/>
      <c r="F95" s="870"/>
      <c r="G95" s="870"/>
      <c r="H95" s="870"/>
      <c r="I95" s="870"/>
      <c r="J95" s="870"/>
      <c r="K95" s="870"/>
      <c r="L95" s="870"/>
      <c r="M95" s="870"/>
    </row>
    <row r="96" spans="1:13">
      <c r="A96" s="870"/>
      <c r="B96" s="870"/>
      <c r="C96" s="870"/>
      <c r="D96" s="870"/>
      <c r="E96" s="870"/>
      <c r="F96" s="870"/>
      <c r="G96" s="870"/>
      <c r="H96" s="870"/>
      <c r="I96" s="870"/>
      <c r="J96" s="870"/>
      <c r="K96" s="870"/>
      <c r="L96" s="870"/>
      <c r="M96" s="870"/>
    </row>
    <row r="97" spans="1:13">
      <c r="A97" s="870"/>
      <c r="B97" s="870"/>
      <c r="C97" s="870"/>
      <c r="D97" s="870"/>
      <c r="E97" s="870"/>
      <c r="F97" s="870"/>
      <c r="G97" s="870"/>
      <c r="H97" s="870"/>
      <c r="I97" s="870"/>
      <c r="J97" s="870"/>
      <c r="K97" s="870"/>
      <c r="L97" s="870"/>
      <c r="M97" s="870"/>
    </row>
    <row r="98" spans="1:13">
      <c r="A98" s="870"/>
      <c r="B98" s="870"/>
      <c r="C98" s="870"/>
      <c r="D98" s="870"/>
      <c r="E98" s="870"/>
      <c r="F98" s="870"/>
      <c r="G98" s="870"/>
      <c r="H98" s="870"/>
      <c r="I98" s="870"/>
      <c r="J98" s="870"/>
      <c r="K98" s="870"/>
      <c r="L98" s="870"/>
      <c r="M98" s="870"/>
    </row>
    <row r="99" spans="1:13">
      <c r="A99" s="870"/>
      <c r="B99" s="870"/>
      <c r="C99" s="870"/>
      <c r="D99" s="870"/>
      <c r="E99" s="870"/>
      <c r="F99" s="870"/>
      <c r="G99" s="870"/>
      <c r="H99" s="870"/>
      <c r="I99" s="870"/>
      <c r="J99" s="870"/>
      <c r="K99" s="870"/>
      <c r="L99" s="870"/>
      <c r="M99" s="870"/>
    </row>
    <row r="100" spans="1:13">
      <c r="A100" s="870"/>
      <c r="B100" s="870"/>
      <c r="C100" s="870"/>
      <c r="D100" s="870"/>
      <c r="E100" s="870"/>
      <c r="F100" s="870"/>
      <c r="G100" s="870"/>
      <c r="H100" s="870"/>
      <c r="I100" s="870"/>
      <c r="J100" s="870"/>
      <c r="K100" s="870"/>
      <c r="L100" s="870"/>
      <c r="M100" s="870"/>
    </row>
    <row r="101" spans="1:13">
      <c r="A101" s="870"/>
      <c r="B101" s="870"/>
      <c r="C101" s="870"/>
      <c r="D101" s="870"/>
      <c r="E101" s="870"/>
      <c r="F101" s="870"/>
      <c r="G101" s="870"/>
      <c r="H101" s="870"/>
      <c r="I101" s="870"/>
      <c r="J101" s="870"/>
      <c r="K101" s="870"/>
      <c r="L101" s="870"/>
      <c r="M101" s="870"/>
    </row>
    <row r="102" spans="1:13">
      <c r="A102" s="870"/>
      <c r="B102" s="870"/>
      <c r="C102" s="870"/>
      <c r="D102" s="870"/>
      <c r="E102" s="870"/>
      <c r="F102" s="870"/>
      <c r="G102" s="870"/>
      <c r="H102" s="870"/>
      <c r="I102" s="870"/>
      <c r="J102" s="870"/>
      <c r="K102" s="870"/>
      <c r="L102" s="870"/>
      <c r="M102" s="870"/>
    </row>
    <row r="103" spans="1:13">
      <c r="A103" s="870"/>
      <c r="B103" s="870"/>
      <c r="C103" s="870"/>
      <c r="D103" s="870"/>
      <c r="E103" s="870"/>
      <c r="F103" s="870"/>
      <c r="G103" s="870"/>
      <c r="H103" s="870"/>
      <c r="I103" s="870"/>
      <c r="J103" s="870"/>
      <c r="K103" s="870"/>
      <c r="L103" s="870"/>
      <c r="M103" s="870"/>
    </row>
    <row r="104" spans="1:13">
      <c r="A104" s="870"/>
      <c r="B104" s="870"/>
      <c r="C104" s="870"/>
      <c r="D104" s="870"/>
      <c r="E104" s="870"/>
      <c r="F104" s="870"/>
      <c r="G104" s="870"/>
      <c r="H104" s="870"/>
      <c r="I104" s="870"/>
      <c r="J104" s="870"/>
      <c r="K104" s="870"/>
      <c r="L104" s="870"/>
      <c r="M104" s="870"/>
    </row>
    <row r="105" spans="1:13">
      <c r="A105" s="870"/>
      <c r="B105" s="870"/>
      <c r="C105" s="870"/>
      <c r="D105" s="870"/>
      <c r="E105" s="870"/>
      <c r="F105" s="870"/>
      <c r="G105" s="870"/>
      <c r="H105" s="870"/>
      <c r="I105" s="870"/>
      <c r="J105" s="870"/>
      <c r="K105" s="870"/>
      <c r="L105" s="870"/>
      <c r="M105" s="870"/>
    </row>
    <row r="106" spans="1:13">
      <c r="A106" s="870"/>
      <c r="B106" s="870"/>
      <c r="C106" s="870"/>
      <c r="D106" s="870"/>
      <c r="E106" s="870"/>
      <c r="F106" s="870"/>
      <c r="G106" s="870"/>
      <c r="H106" s="870"/>
      <c r="I106" s="870"/>
      <c r="J106" s="870"/>
      <c r="K106" s="870"/>
      <c r="L106" s="870"/>
      <c r="M106" s="870"/>
    </row>
    <row r="107" spans="1:13">
      <c r="A107" s="870"/>
      <c r="B107" s="870"/>
      <c r="C107" s="870"/>
      <c r="D107" s="870"/>
      <c r="E107" s="870"/>
      <c r="F107" s="870"/>
      <c r="G107" s="870"/>
      <c r="H107" s="870"/>
      <c r="I107" s="870"/>
      <c r="J107" s="870"/>
      <c r="K107" s="870"/>
      <c r="L107" s="870"/>
      <c r="M107" s="870"/>
    </row>
    <row r="108" spans="1:13">
      <c r="A108" s="870"/>
      <c r="B108" s="870"/>
      <c r="C108" s="870"/>
      <c r="D108" s="870"/>
      <c r="E108" s="870"/>
      <c r="F108" s="870"/>
      <c r="G108" s="870"/>
      <c r="H108" s="870"/>
      <c r="I108" s="870"/>
      <c r="J108" s="870"/>
      <c r="K108" s="870"/>
      <c r="L108" s="870"/>
      <c r="M108" s="870"/>
    </row>
    <row r="109" spans="1:13">
      <c r="A109" s="870"/>
      <c r="B109" s="870"/>
      <c r="C109" s="870"/>
      <c r="D109" s="870"/>
      <c r="E109" s="870"/>
      <c r="F109" s="870"/>
      <c r="G109" s="870"/>
      <c r="H109" s="870"/>
      <c r="I109" s="870"/>
      <c r="J109" s="870"/>
      <c r="K109" s="870"/>
      <c r="L109" s="870"/>
      <c r="M109" s="870"/>
    </row>
    <row r="110" spans="1:13">
      <c r="A110" s="870"/>
      <c r="B110" s="870"/>
      <c r="C110" s="870"/>
      <c r="D110" s="870"/>
      <c r="E110" s="870"/>
      <c r="F110" s="870"/>
      <c r="G110" s="870"/>
      <c r="H110" s="870"/>
      <c r="I110" s="870"/>
      <c r="J110" s="870"/>
      <c r="K110" s="870"/>
      <c r="L110" s="870"/>
      <c r="M110" s="870"/>
    </row>
    <row r="111" spans="1:13">
      <c r="A111" s="870"/>
      <c r="B111" s="870"/>
      <c r="C111" s="870"/>
      <c r="D111" s="870"/>
      <c r="E111" s="870"/>
      <c r="F111" s="870"/>
      <c r="G111" s="870"/>
      <c r="H111" s="870"/>
      <c r="I111" s="870"/>
      <c r="J111" s="870"/>
      <c r="K111" s="870"/>
      <c r="L111" s="870"/>
      <c r="M111" s="870"/>
    </row>
    <row r="112" spans="1:13">
      <c r="A112" s="870"/>
      <c r="B112" s="870"/>
      <c r="C112" s="870"/>
      <c r="D112" s="870"/>
      <c r="E112" s="870"/>
      <c r="F112" s="870"/>
      <c r="G112" s="870"/>
      <c r="H112" s="870"/>
      <c r="I112" s="870"/>
      <c r="J112" s="870"/>
      <c r="K112" s="870"/>
      <c r="L112" s="870"/>
      <c r="M112" s="870"/>
    </row>
    <row r="113" spans="1:13">
      <c r="A113" s="870"/>
      <c r="B113" s="870"/>
      <c r="C113" s="870"/>
      <c r="D113" s="870"/>
      <c r="E113" s="870"/>
      <c r="F113" s="870"/>
      <c r="G113" s="870"/>
      <c r="H113" s="870"/>
      <c r="I113" s="870"/>
      <c r="J113" s="870"/>
      <c r="K113" s="870"/>
      <c r="L113" s="870"/>
      <c r="M113" s="870"/>
    </row>
    <row r="114" spans="1:13">
      <c r="A114" s="870"/>
      <c r="B114" s="870"/>
      <c r="C114" s="870"/>
      <c r="D114" s="870"/>
      <c r="E114" s="870"/>
      <c r="F114" s="870"/>
      <c r="G114" s="870"/>
      <c r="H114" s="870"/>
      <c r="I114" s="870"/>
      <c r="J114" s="870"/>
      <c r="K114" s="870"/>
      <c r="L114" s="870"/>
      <c r="M114" s="870"/>
    </row>
    <row r="115" spans="1:13">
      <c r="A115" s="870"/>
      <c r="B115" s="870"/>
      <c r="C115" s="870"/>
      <c r="D115" s="870"/>
      <c r="E115" s="870"/>
      <c r="F115" s="870"/>
      <c r="G115" s="870"/>
      <c r="H115" s="870"/>
      <c r="I115" s="870"/>
      <c r="J115" s="870"/>
      <c r="K115" s="870"/>
      <c r="L115" s="870"/>
      <c r="M115" s="870"/>
    </row>
    <row r="116" spans="1:13">
      <c r="A116" s="870"/>
      <c r="B116" s="870"/>
      <c r="C116" s="870"/>
      <c r="D116" s="870"/>
      <c r="E116" s="870"/>
      <c r="F116" s="870"/>
      <c r="G116" s="870"/>
      <c r="H116" s="870"/>
      <c r="I116" s="870"/>
      <c r="J116" s="870"/>
      <c r="K116" s="870"/>
      <c r="L116" s="870"/>
      <c r="M116" s="870"/>
    </row>
    <row r="117" spans="1:13">
      <c r="A117" s="870"/>
      <c r="B117" s="870"/>
      <c r="C117" s="870"/>
      <c r="D117" s="870"/>
      <c r="E117" s="870"/>
      <c r="F117" s="870"/>
      <c r="G117" s="870"/>
      <c r="H117" s="870"/>
      <c r="I117" s="870"/>
      <c r="J117" s="870"/>
      <c r="K117" s="870"/>
      <c r="L117" s="870"/>
      <c r="M117" s="870"/>
    </row>
    <row r="118" spans="1:13">
      <c r="A118" s="870"/>
      <c r="B118" s="870"/>
      <c r="C118" s="870"/>
      <c r="D118" s="870"/>
      <c r="E118" s="870"/>
      <c r="F118" s="870"/>
      <c r="G118" s="870"/>
      <c r="H118" s="870"/>
      <c r="I118" s="870"/>
      <c r="J118" s="870"/>
      <c r="K118" s="870"/>
      <c r="L118" s="870"/>
      <c r="M118" s="870"/>
    </row>
    <row r="119" spans="1:13">
      <c r="A119" s="870"/>
      <c r="B119" s="870"/>
      <c r="C119" s="870"/>
      <c r="D119" s="870"/>
      <c r="E119" s="870"/>
      <c r="F119" s="870"/>
      <c r="G119" s="870"/>
      <c r="H119" s="870"/>
      <c r="I119" s="870"/>
      <c r="J119" s="870"/>
      <c r="K119" s="870"/>
      <c r="L119" s="870"/>
      <c r="M119" s="870"/>
    </row>
    <row r="120" spans="1:13">
      <c r="A120" s="870"/>
      <c r="B120" s="870"/>
      <c r="C120" s="870"/>
      <c r="D120" s="870"/>
      <c r="E120" s="870"/>
      <c r="F120" s="870"/>
      <c r="G120" s="870"/>
      <c r="H120" s="870"/>
      <c r="I120" s="870"/>
      <c r="J120" s="870"/>
      <c r="K120" s="870"/>
      <c r="L120" s="870"/>
      <c r="M120" s="870"/>
    </row>
    <row r="121" spans="1:13">
      <c r="A121" s="870"/>
      <c r="B121" s="870"/>
      <c r="C121" s="870"/>
      <c r="D121" s="870"/>
      <c r="E121" s="870"/>
      <c r="F121" s="870"/>
      <c r="G121" s="870"/>
      <c r="H121" s="870"/>
      <c r="I121" s="870"/>
      <c r="J121" s="870"/>
      <c r="K121" s="870"/>
      <c r="L121" s="870"/>
      <c r="M121" s="870"/>
    </row>
    <row r="122" spans="1:13">
      <c r="A122" s="870"/>
      <c r="B122" s="870"/>
      <c r="C122" s="870"/>
      <c r="D122" s="870"/>
      <c r="E122" s="870"/>
      <c r="F122" s="870"/>
      <c r="G122" s="870"/>
      <c r="H122" s="870"/>
      <c r="I122" s="870"/>
      <c r="J122" s="870"/>
      <c r="K122" s="870"/>
      <c r="L122" s="870"/>
      <c r="M122" s="870"/>
    </row>
    <row r="123" spans="1:13">
      <c r="A123" s="870"/>
      <c r="B123" s="870"/>
      <c r="C123" s="870"/>
      <c r="D123" s="870"/>
      <c r="E123" s="870"/>
      <c r="F123" s="870"/>
      <c r="G123" s="870"/>
      <c r="H123" s="870"/>
      <c r="I123" s="870"/>
      <c r="J123" s="870"/>
      <c r="K123" s="870"/>
      <c r="L123" s="870"/>
      <c r="M123" s="870"/>
    </row>
    <row r="124" spans="1:13">
      <c r="A124" s="870"/>
      <c r="B124" s="870"/>
      <c r="C124" s="870"/>
      <c r="D124" s="870"/>
      <c r="E124" s="870"/>
      <c r="F124" s="870"/>
      <c r="G124" s="870"/>
      <c r="H124" s="870"/>
      <c r="I124" s="870"/>
      <c r="J124" s="870"/>
      <c r="K124" s="870"/>
      <c r="L124" s="870"/>
      <c r="M124" s="870"/>
    </row>
    <row r="125" spans="1:13">
      <c r="A125" s="870"/>
      <c r="B125" s="870"/>
      <c r="C125" s="870"/>
      <c r="D125" s="870"/>
      <c r="E125" s="870"/>
      <c r="F125" s="870"/>
      <c r="G125" s="870"/>
      <c r="H125" s="870"/>
      <c r="I125" s="870"/>
      <c r="J125" s="870"/>
      <c r="K125" s="870"/>
      <c r="L125" s="870"/>
      <c r="M125" s="870"/>
    </row>
    <row r="126" spans="1:13">
      <c r="A126" s="870"/>
      <c r="B126" s="870"/>
      <c r="C126" s="870"/>
      <c r="D126" s="870"/>
      <c r="E126" s="870"/>
      <c r="F126" s="870"/>
      <c r="G126" s="870"/>
      <c r="H126" s="870"/>
      <c r="I126" s="870"/>
      <c r="J126" s="870"/>
      <c r="K126" s="870"/>
      <c r="L126" s="870"/>
      <c r="M126" s="870"/>
    </row>
    <row r="127" spans="1:13">
      <c r="A127" s="870"/>
      <c r="B127" s="870"/>
      <c r="C127" s="870"/>
      <c r="D127" s="870"/>
      <c r="E127" s="870"/>
      <c r="F127" s="870"/>
      <c r="G127" s="870"/>
      <c r="H127" s="870"/>
      <c r="I127" s="870"/>
      <c r="J127" s="870"/>
      <c r="K127" s="870"/>
      <c r="L127" s="870"/>
      <c r="M127" s="870"/>
    </row>
    <row r="128" spans="1:13">
      <c r="A128" s="870"/>
      <c r="B128" s="870"/>
      <c r="C128" s="870"/>
      <c r="D128" s="870"/>
      <c r="E128" s="870"/>
      <c r="F128" s="870"/>
      <c r="G128" s="870"/>
      <c r="H128" s="870"/>
      <c r="I128" s="870"/>
      <c r="J128" s="870"/>
      <c r="K128" s="870"/>
      <c r="L128" s="870"/>
      <c r="M128" s="870"/>
    </row>
    <row r="129" spans="1:13">
      <c r="A129" s="870"/>
      <c r="B129" s="870"/>
      <c r="C129" s="870"/>
      <c r="D129" s="870"/>
      <c r="E129" s="870"/>
      <c r="F129" s="870"/>
      <c r="G129" s="870"/>
      <c r="H129" s="870"/>
      <c r="I129" s="870"/>
      <c r="J129" s="870"/>
      <c r="K129" s="870"/>
      <c r="L129" s="870"/>
      <c r="M129" s="870"/>
    </row>
    <row r="130" spans="1:13">
      <c r="A130" s="870"/>
      <c r="B130" s="870"/>
      <c r="C130" s="870"/>
      <c r="D130" s="870"/>
      <c r="E130" s="870"/>
      <c r="F130" s="870"/>
      <c r="G130" s="870"/>
      <c r="H130" s="870"/>
      <c r="I130" s="870"/>
      <c r="J130" s="870"/>
      <c r="K130" s="870"/>
      <c r="L130" s="870"/>
      <c r="M130" s="870"/>
    </row>
    <row r="131" spans="1:13">
      <c r="A131" s="870"/>
      <c r="B131" s="870"/>
      <c r="C131" s="870"/>
      <c r="D131" s="870"/>
      <c r="E131" s="870"/>
      <c r="F131" s="870"/>
      <c r="G131" s="870"/>
      <c r="H131" s="870"/>
      <c r="I131" s="870"/>
      <c r="J131" s="870"/>
      <c r="K131" s="870"/>
      <c r="L131" s="870"/>
      <c r="M131" s="870"/>
    </row>
    <row r="132" spans="1:13">
      <c r="A132" s="870"/>
      <c r="B132" s="870"/>
      <c r="C132" s="870"/>
      <c r="D132" s="870"/>
      <c r="E132" s="870"/>
      <c r="F132" s="870"/>
      <c r="G132" s="870"/>
      <c r="H132" s="870"/>
      <c r="I132" s="870"/>
      <c r="J132" s="870"/>
      <c r="K132" s="870"/>
      <c r="L132" s="870"/>
      <c r="M132" s="870"/>
    </row>
    <row r="133" spans="1:13">
      <c r="A133" s="870"/>
      <c r="B133" s="870"/>
      <c r="C133" s="870"/>
      <c r="D133" s="870"/>
      <c r="E133" s="870"/>
      <c r="F133" s="870"/>
      <c r="G133" s="870"/>
      <c r="H133" s="870"/>
      <c r="I133" s="870"/>
      <c r="J133" s="870"/>
      <c r="K133" s="870"/>
      <c r="L133" s="870"/>
      <c r="M133" s="870"/>
    </row>
    <row r="134" spans="1:13">
      <c r="A134" s="870"/>
      <c r="B134" s="870"/>
      <c r="C134" s="870"/>
      <c r="D134" s="870"/>
      <c r="E134" s="870"/>
      <c r="F134" s="870"/>
      <c r="G134" s="870"/>
      <c r="H134" s="870"/>
      <c r="I134" s="870"/>
      <c r="J134" s="870"/>
      <c r="K134" s="870"/>
      <c r="L134" s="870"/>
      <c r="M134" s="870"/>
    </row>
    <row r="135" spans="1:13">
      <c r="A135" s="870"/>
      <c r="B135" s="870"/>
      <c r="C135" s="870"/>
      <c r="D135" s="870"/>
      <c r="E135" s="870"/>
      <c r="F135" s="870"/>
      <c r="G135" s="870"/>
      <c r="H135" s="870"/>
      <c r="I135" s="870"/>
      <c r="J135" s="870"/>
      <c r="K135" s="870"/>
      <c r="L135" s="870"/>
      <c r="M135" s="870"/>
    </row>
    <row r="136" spans="1:13">
      <c r="A136" s="870"/>
      <c r="B136" s="870"/>
      <c r="C136" s="870"/>
      <c r="D136" s="870"/>
      <c r="E136" s="870"/>
      <c r="F136" s="870"/>
      <c r="G136" s="870"/>
      <c r="H136" s="870"/>
      <c r="I136" s="870"/>
      <c r="J136" s="870"/>
      <c r="K136" s="870"/>
      <c r="L136" s="870"/>
      <c r="M136" s="870"/>
    </row>
    <row r="137" spans="1:13">
      <c r="A137" s="870"/>
      <c r="B137" s="870"/>
      <c r="C137" s="870"/>
      <c r="D137" s="870"/>
      <c r="E137" s="870"/>
      <c r="F137" s="870"/>
      <c r="G137" s="870"/>
      <c r="H137" s="870"/>
      <c r="I137" s="870"/>
      <c r="J137" s="870"/>
      <c r="K137" s="870"/>
      <c r="L137" s="870"/>
      <c r="M137" s="870"/>
    </row>
    <row r="138" spans="1:13">
      <c r="A138" s="870"/>
      <c r="B138" s="870"/>
      <c r="C138" s="870"/>
      <c r="D138" s="870"/>
      <c r="E138" s="870"/>
      <c r="F138" s="870"/>
      <c r="G138" s="870"/>
      <c r="H138" s="870"/>
      <c r="I138" s="870"/>
      <c r="J138" s="870"/>
      <c r="K138" s="870"/>
      <c r="L138" s="870"/>
      <c r="M138" s="870"/>
    </row>
    <row r="139" spans="1:13">
      <c r="A139" s="870"/>
      <c r="B139" s="870"/>
      <c r="C139" s="870"/>
      <c r="D139" s="870"/>
      <c r="E139" s="870"/>
      <c r="F139" s="870"/>
      <c r="G139" s="870"/>
      <c r="H139" s="870"/>
      <c r="I139" s="870"/>
      <c r="J139" s="870"/>
      <c r="K139" s="870"/>
      <c r="L139" s="870"/>
      <c r="M139" s="870"/>
    </row>
    <row r="140" spans="1:13">
      <c r="A140" s="870"/>
      <c r="B140" s="870"/>
      <c r="C140" s="870"/>
      <c r="D140" s="870"/>
      <c r="E140" s="870"/>
      <c r="F140" s="870"/>
      <c r="G140" s="870"/>
      <c r="H140" s="870"/>
      <c r="I140" s="870"/>
      <c r="J140" s="870"/>
      <c r="K140" s="870"/>
      <c r="L140" s="870"/>
      <c r="M140" s="870"/>
    </row>
    <row r="141" spans="1:13">
      <c r="A141" s="870"/>
      <c r="B141" s="870"/>
      <c r="C141" s="870"/>
      <c r="D141" s="870"/>
      <c r="E141" s="870"/>
      <c r="F141" s="870"/>
      <c r="G141" s="870"/>
      <c r="H141" s="870"/>
      <c r="I141" s="870"/>
      <c r="J141" s="870"/>
      <c r="K141" s="870"/>
      <c r="L141" s="870"/>
      <c r="M141" s="870"/>
    </row>
    <row r="142" spans="1:13">
      <c r="A142" s="870"/>
      <c r="B142" s="870"/>
      <c r="C142" s="870"/>
      <c r="D142" s="870"/>
      <c r="E142" s="870"/>
      <c r="F142" s="870"/>
      <c r="G142" s="870"/>
      <c r="H142" s="870"/>
      <c r="I142" s="870"/>
      <c r="J142" s="870"/>
      <c r="K142" s="870"/>
      <c r="L142" s="870"/>
      <c r="M142" s="870"/>
    </row>
    <row r="143" spans="1:13">
      <c r="A143" s="870"/>
      <c r="B143" s="870"/>
      <c r="C143" s="870"/>
      <c r="D143" s="870"/>
      <c r="E143" s="870"/>
      <c r="F143" s="870"/>
      <c r="G143" s="870"/>
      <c r="H143" s="870"/>
      <c r="I143" s="870"/>
      <c r="J143" s="870"/>
      <c r="K143" s="870"/>
      <c r="L143" s="870"/>
      <c r="M143" s="870"/>
    </row>
    <row r="144" spans="1:13">
      <c r="A144" s="870"/>
      <c r="B144" s="870"/>
      <c r="C144" s="870"/>
      <c r="D144" s="870"/>
      <c r="E144" s="870"/>
      <c r="F144" s="870"/>
      <c r="G144" s="870"/>
      <c r="H144" s="870"/>
      <c r="I144" s="870"/>
      <c r="J144" s="870"/>
      <c r="K144" s="870"/>
      <c r="L144" s="870"/>
      <c r="M144" s="870"/>
    </row>
    <row r="145" spans="1:13">
      <c r="A145" s="870"/>
      <c r="B145" s="870"/>
      <c r="C145" s="870"/>
      <c r="D145" s="870"/>
      <c r="E145" s="870"/>
      <c r="F145" s="870"/>
      <c r="G145" s="870"/>
      <c r="H145" s="870"/>
      <c r="I145" s="870"/>
      <c r="J145" s="870"/>
      <c r="K145" s="870"/>
      <c r="L145" s="870"/>
      <c r="M145" s="870"/>
    </row>
    <row r="146" spans="1:13">
      <c r="A146" s="870"/>
      <c r="B146" s="870"/>
      <c r="C146" s="870"/>
      <c r="D146" s="870"/>
      <c r="E146" s="870"/>
      <c r="F146" s="870"/>
      <c r="G146" s="870"/>
      <c r="H146" s="870"/>
      <c r="I146" s="870"/>
      <c r="J146" s="870"/>
      <c r="K146" s="870"/>
      <c r="L146" s="870"/>
      <c r="M146" s="870"/>
    </row>
    <row r="147" spans="1:13">
      <c r="A147" s="870"/>
      <c r="B147" s="870"/>
      <c r="C147" s="870"/>
      <c r="D147" s="870"/>
      <c r="E147" s="870"/>
      <c r="F147" s="870"/>
      <c r="G147" s="870"/>
      <c r="H147" s="870"/>
      <c r="I147" s="870"/>
      <c r="J147" s="870"/>
      <c r="K147" s="870"/>
      <c r="L147" s="870"/>
      <c r="M147" s="870"/>
    </row>
    <row r="148" spans="1:13">
      <c r="A148" s="870"/>
      <c r="B148" s="870"/>
      <c r="C148" s="870"/>
      <c r="D148" s="870"/>
      <c r="E148" s="870"/>
      <c r="F148" s="870"/>
      <c r="G148" s="870"/>
      <c r="H148" s="870"/>
      <c r="I148" s="870"/>
      <c r="J148" s="870"/>
      <c r="K148" s="870"/>
      <c r="L148" s="870"/>
      <c r="M148" s="870"/>
    </row>
    <row r="149" spans="1:13">
      <c r="A149" s="870"/>
      <c r="B149" s="870"/>
      <c r="C149" s="870"/>
      <c r="D149" s="870"/>
      <c r="E149" s="870"/>
      <c r="F149" s="870"/>
      <c r="G149" s="870"/>
      <c r="H149" s="870"/>
      <c r="I149" s="870"/>
      <c r="J149" s="870"/>
      <c r="K149" s="870"/>
      <c r="L149" s="870"/>
      <c r="M149" s="870"/>
    </row>
    <row r="150" spans="1:13">
      <c r="A150" s="870"/>
      <c r="B150" s="870"/>
      <c r="C150" s="870"/>
      <c r="D150" s="870"/>
      <c r="E150" s="870"/>
      <c r="F150" s="870"/>
      <c r="G150" s="870"/>
      <c r="H150" s="870"/>
      <c r="I150" s="870"/>
      <c r="J150" s="870"/>
      <c r="K150" s="870"/>
      <c r="L150" s="870"/>
      <c r="M150" s="870"/>
    </row>
    <row r="151" spans="1:13">
      <c r="A151" s="870"/>
      <c r="B151" s="870"/>
      <c r="C151" s="870"/>
      <c r="D151" s="870"/>
      <c r="E151" s="870"/>
      <c r="F151" s="870"/>
      <c r="G151" s="870"/>
      <c r="H151" s="870"/>
      <c r="I151" s="870"/>
      <c r="J151" s="870"/>
      <c r="K151" s="870"/>
      <c r="L151" s="870"/>
      <c r="M151" s="870"/>
    </row>
    <row r="152" spans="1:13">
      <c r="A152" s="870"/>
      <c r="B152" s="870"/>
      <c r="C152" s="870"/>
      <c r="D152" s="870"/>
      <c r="E152" s="870"/>
      <c r="F152" s="870"/>
      <c r="G152" s="870"/>
      <c r="H152" s="870"/>
      <c r="I152" s="870"/>
      <c r="J152" s="870"/>
      <c r="K152" s="870"/>
      <c r="L152" s="870"/>
      <c r="M152" s="870"/>
    </row>
    <row r="153" spans="1:13">
      <c r="A153" s="870"/>
      <c r="B153" s="870"/>
      <c r="C153" s="870"/>
      <c r="D153" s="870"/>
      <c r="E153" s="870"/>
      <c r="F153" s="870"/>
      <c r="G153" s="870"/>
      <c r="H153" s="870"/>
      <c r="I153" s="870"/>
      <c r="J153" s="870"/>
      <c r="K153" s="870"/>
      <c r="L153" s="870"/>
      <c r="M153" s="870"/>
    </row>
    <row r="154" spans="1:13">
      <c r="A154" s="870"/>
      <c r="B154" s="870"/>
      <c r="C154" s="870"/>
      <c r="D154" s="870"/>
      <c r="E154" s="870"/>
      <c r="F154" s="870"/>
      <c r="G154" s="870"/>
      <c r="H154" s="870"/>
      <c r="I154" s="870"/>
      <c r="J154" s="870"/>
      <c r="K154" s="870"/>
      <c r="L154" s="870"/>
      <c r="M154" s="870"/>
    </row>
    <row r="155" spans="1:13">
      <c r="A155" s="870"/>
      <c r="B155" s="870"/>
      <c r="C155" s="870"/>
      <c r="D155" s="870"/>
      <c r="E155" s="870"/>
      <c r="F155" s="870"/>
      <c r="G155" s="870"/>
      <c r="H155" s="870"/>
      <c r="I155" s="870"/>
      <c r="J155" s="870"/>
      <c r="K155" s="870"/>
      <c r="L155" s="870"/>
      <c r="M155" s="870"/>
    </row>
    <row r="156" spans="1:13">
      <c r="A156" s="870"/>
      <c r="B156" s="870"/>
      <c r="C156" s="870"/>
      <c r="D156" s="870"/>
      <c r="E156" s="870"/>
      <c r="F156" s="870"/>
      <c r="G156" s="870"/>
      <c r="H156" s="870"/>
      <c r="I156" s="870"/>
      <c r="J156" s="870"/>
      <c r="K156" s="870"/>
      <c r="L156" s="870"/>
      <c r="M156" s="870"/>
    </row>
    <row r="157" spans="1:13">
      <c r="A157" s="870"/>
      <c r="B157" s="870"/>
      <c r="C157" s="870"/>
      <c r="D157" s="870"/>
      <c r="E157" s="870"/>
      <c r="F157" s="870"/>
      <c r="G157" s="870"/>
      <c r="H157" s="870"/>
      <c r="I157" s="870"/>
      <c r="J157" s="870"/>
      <c r="K157" s="870"/>
      <c r="L157" s="870"/>
      <c r="M157" s="870"/>
    </row>
    <row r="158" spans="1:13">
      <c r="A158" s="870"/>
      <c r="B158" s="870"/>
      <c r="C158" s="870"/>
      <c r="D158" s="870"/>
      <c r="E158" s="870"/>
      <c r="F158" s="870"/>
      <c r="G158" s="870"/>
      <c r="H158" s="870"/>
      <c r="I158" s="870"/>
      <c r="J158" s="870"/>
      <c r="K158" s="870"/>
      <c r="L158" s="870"/>
      <c r="M158" s="870"/>
    </row>
    <row r="159" spans="1:13">
      <c r="A159" s="870"/>
      <c r="B159" s="870"/>
      <c r="C159" s="870"/>
      <c r="D159" s="870"/>
      <c r="E159" s="870"/>
      <c r="F159" s="870"/>
      <c r="G159" s="870"/>
      <c r="H159" s="870"/>
      <c r="I159" s="870"/>
      <c r="J159" s="870"/>
      <c r="K159" s="870"/>
      <c r="L159" s="870"/>
      <c r="M159" s="870"/>
    </row>
    <row r="160" spans="1:13">
      <c r="A160" s="870"/>
      <c r="B160" s="870"/>
      <c r="C160" s="870"/>
      <c r="D160" s="870"/>
      <c r="E160" s="870"/>
      <c r="F160" s="870"/>
      <c r="G160" s="870"/>
      <c r="H160" s="870"/>
      <c r="I160" s="870"/>
      <c r="J160" s="870"/>
      <c r="K160" s="870"/>
      <c r="L160" s="870"/>
      <c r="M160" s="870"/>
    </row>
    <row r="161" spans="1:13">
      <c r="A161" s="870"/>
      <c r="B161" s="870"/>
      <c r="C161" s="870"/>
      <c r="D161" s="870"/>
      <c r="E161" s="870"/>
      <c r="F161" s="870"/>
      <c r="G161" s="870"/>
      <c r="H161" s="870"/>
      <c r="I161" s="870"/>
      <c r="J161" s="870"/>
      <c r="K161" s="870"/>
      <c r="L161" s="870"/>
      <c r="M161" s="870"/>
    </row>
    <row r="162" spans="1:13">
      <c r="A162" s="870"/>
      <c r="B162" s="870"/>
      <c r="C162" s="870"/>
      <c r="D162" s="870"/>
      <c r="E162" s="870"/>
      <c r="F162" s="870"/>
      <c r="G162" s="870"/>
      <c r="H162" s="870"/>
      <c r="I162" s="870"/>
      <c r="J162" s="870"/>
      <c r="K162" s="870"/>
      <c r="L162" s="870"/>
      <c r="M162" s="870"/>
    </row>
    <row r="163" spans="1:13">
      <c r="A163" s="870"/>
      <c r="B163" s="870"/>
      <c r="C163" s="870"/>
      <c r="D163" s="870"/>
      <c r="E163" s="870"/>
      <c r="F163" s="870"/>
      <c r="G163" s="870"/>
      <c r="H163" s="870"/>
      <c r="I163" s="870"/>
      <c r="J163" s="870"/>
      <c r="K163" s="870"/>
      <c r="L163" s="870"/>
      <c r="M163" s="870"/>
    </row>
    <row r="164" spans="1:13">
      <c r="A164" s="870"/>
      <c r="B164" s="870"/>
      <c r="C164" s="870"/>
      <c r="D164" s="870"/>
      <c r="E164" s="870"/>
      <c r="F164" s="870"/>
      <c r="G164" s="870"/>
      <c r="H164" s="870"/>
      <c r="I164" s="870"/>
      <c r="J164" s="870"/>
      <c r="K164" s="870"/>
      <c r="L164" s="870"/>
      <c r="M164" s="870"/>
    </row>
    <row r="165" spans="1:13">
      <c r="A165" s="870"/>
      <c r="B165" s="870"/>
      <c r="C165" s="870"/>
      <c r="D165" s="870"/>
      <c r="E165" s="870"/>
      <c r="F165" s="870"/>
      <c r="G165" s="870"/>
      <c r="H165" s="870"/>
      <c r="I165" s="870"/>
      <c r="J165" s="870"/>
      <c r="K165" s="870"/>
      <c r="L165" s="870"/>
      <c r="M165" s="870"/>
    </row>
    <row r="166" spans="1:13">
      <c r="A166" s="870"/>
      <c r="B166" s="870"/>
      <c r="C166" s="870"/>
      <c r="D166" s="870"/>
      <c r="E166" s="870"/>
      <c r="F166" s="870"/>
      <c r="G166" s="870"/>
      <c r="H166" s="870"/>
      <c r="I166" s="870"/>
      <c r="J166" s="870"/>
      <c r="K166" s="870"/>
      <c r="L166" s="870"/>
      <c r="M166" s="870"/>
    </row>
    <row r="167" spans="1:13">
      <c r="A167" s="870"/>
      <c r="B167" s="870"/>
      <c r="C167" s="870"/>
      <c r="D167" s="870"/>
      <c r="E167" s="870"/>
      <c r="F167" s="870"/>
      <c r="G167" s="870"/>
      <c r="H167" s="870"/>
      <c r="I167" s="870"/>
      <c r="J167" s="870"/>
      <c r="K167" s="870"/>
      <c r="L167" s="870"/>
      <c r="M167" s="870"/>
    </row>
    <row r="168" spans="1:13">
      <c r="A168" s="870"/>
      <c r="B168" s="870"/>
      <c r="C168" s="870"/>
      <c r="D168" s="870"/>
      <c r="E168" s="870"/>
      <c r="F168" s="870"/>
      <c r="G168" s="870"/>
      <c r="H168" s="870"/>
      <c r="I168" s="870"/>
      <c r="J168" s="870"/>
      <c r="K168" s="870"/>
      <c r="L168" s="870"/>
      <c r="M168" s="870"/>
    </row>
    <row r="169" spans="1:13">
      <c r="A169" s="870"/>
      <c r="B169" s="870"/>
      <c r="C169" s="870"/>
      <c r="D169" s="870"/>
      <c r="E169" s="870"/>
      <c r="F169" s="870"/>
      <c r="G169" s="870"/>
      <c r="H169" s="870"/>
      <c r="I169" s="870"/>
      <c r="J169" s="870"/>
      <c r="K169" s="870"/>
      <c r="L169" s="870"/>
      <c r="M169" s="870"/>
    </row>
    <row r="170" spans="1:13">
      <c r="A170" s="870"/>
      <c r="B170" s="870"/>
      <c r="C170" s="870"/>
      <c r="D170" s="870"/>
      <c r="E170" s="870"/>
      <c r="F170" s="870"/>
      <c r="G170" s="870"/>
      <c r="H170" s="870"/>
      <c r="I170" s="870"/>
      <c r="J170" s="870"/>
      <c r="K170" s="870"/>
      <c r="L170" s="870"/>
      <c r="M170" s="870"/>
    </row>
  </sheetData>
  <mergeCells count="8">
    <mergeCell ref="B22:H22"/>
    <mergeCell ref="B3:M3"/>
    <mergeCell ref="B20:M20"/>
    <mergeCell ref="K6:N6"/>
    <mergeCell ref="A9:N9"/>
    <mergeCell ref="A18:G18"/>
    <mergeCell ref="B4:C4"/>
    <mergeCell ref="B5:C5"/>
  </mergeCells>
  <pageMargins left="0.7" right="0.7" top="1.1437007874015748" bottom="1.1437007874015748" header="0.75" footer="0.75"/>
  <pageSetup paperSize="9" scale="62" fitToHeight="0"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N169"/>
  <sheetViews>
    <sheetView zoomScaleNormal="100" zoomScaleSheetLayoutView="90" workbookViewId="0">
      <selection activeCell="A13" sqref="A13:J13"/>
    </sheetView>
  </sheetViews>
  <sheetFormatPr defaultColWidth="8.7109375" defaultRowHeight="15"/>
  <cols>
    <col min="1" max="1" width="3.5703125" style="850" customWidth="1"/>
    <col min="2" max="2" width="25.140625" style="850" customWidth="1"/>
    <col min="3" max="3" width="17.28515625" style="850" customWidth="1"/>
    <col min="4" max="4" width="13.42578125" style="850" customWidth="1"/>
    <col min="5" max="7" width="13.140625" style="850" customWidth="1"/>
    <col min="8" max="8" width="17.42578125" style="850" customWidth="1"/>
    <col min="9" max="9" width="13" style="850" customWidth="1"/>
    <col min="10" max="10" width="14.7109375" style="850" customWidth="1"/>
    <col min="11" max="11" width="19.140625" style="850" customWidth="1"/>
    <col min="12" max="12" width="20.42578125" style="850" customWidth="1"/>
    <col min="13" max="13" width="15.140625" style="850" customWidth="1"/>
    <col min="14" max="14" width="11.7109375" style="850" customWidth="1"/>
    <col min="15" max="1024" width="9" style="850" customWidth="1"/>
    <col min="1025" max="16384" width="8.7109375" style="850"/>
  </cols>
  <sheetData>
    <row r="1" spans="1:14">
      <c r="B1" s="876" t="s">
        <v>935</v>
      </c>
      <c r="C1" s="852"/>
      <c r="D1" s="853"/>
      <c r="E1" s="853"/>
      <c r="F1" s="853"/>
      <c r="G1" s="853"/>
      <c r="H1" s="853"/>
      <c r="I1" s="853" t="s">
        <v>240</v>
      </c>
      <c r="J1" s="854"/>
    </row>
    <row r="2" spans="1:14" ht="12" customHeight="1">
      <c r="B2" s="851"/>
      <c r="C2" s="852"/>
      <c r="D2" s="853" t="s">
        <v>239</v>
      </c>
      <c r="E2" s="853"/>
      <c r="F2" s="853"/>
      <c r="G2" s="853"/>
      <c r="H2" s="853"/>
      <c r="I2" s="854"/>
      <c r="J2" s="854"/>
    </row>
    <row r="3" spans="1:14" ht="12" customHeight="1">
      <c r="B3" s="851"/>
      <c r="C3" s="852"/>
      <c r="D3" s="853"/>
      <c r="E3" s="853"/>
      <c r="F3" s="853"/>
      <c r="G3" s="853"/>
      <c r="H3" s="853"/>
      <c r="I3" s="854"/>
      <c r="J3" s="854"/>
    </row>
    <row r="4" spans="1:14" ht="29.25" customHeight="1">
      <c r="B4" s="1633" t="s">
        <v>238</v>
      </c>
      <c r="C4" s="1633"/>
      <c r="D4" s="1633"/>
      <c r="E4" s="1633"/>
      <c r="F4" s="1633"/>
      <c r="G4" s="1633"/>
      <c r="H4" s="1633"/>
      <c r="I4" s="1633"/>
      <c r="J4" s="1633"/>
      <c r="K4" s="1633"/>
      <c r="L4" s="1633"/>
      <c r="M4" s="1633"/>
      <c r="N4" s="1633"/>
    </row>
    <row r="5" spans="1:14" ht="21.95" customHeight="1">
      <c r="A5" s="854"/>
      <c r="B5" s="1618" t="s">
        <v>781</v>
      </c>
      <c r="C5" s="1618"/>
      <c r="D5" s="1618"/>
      <c r="E5" s="854"/>
      <c r="F5" s="854"/>
      <c r="G5" s="854"/>
      <c r="H5" s="854"/>
      <c r="I5" s="854"/>
      <c r="J5" s="854"/>
    </row>
    <row r="6" spans="1:14" ht="11.45" customHeight="1">
      <c r="B6" s="1620" t="s">
        <v>419</v>
      </c>
      <c r="C6" s="1620"/>
    </row>
    <row r="7" spans="1:14" ht="15.75" customHeight="1">
      <c r="C7" s="854"/>
      <c r="K7" s="1608" t="s">
        <v>1</v>
      </c>
      <c r="L7" s="1609"/>
      <c r="M7" s="1609"/>
      <c r="N7" s="1610"/>
    </row>
    <row r="8" spans="1:14" ht="42">
      <c r="A8" s="856" t="s">
        <v>190</v>
      </c>
      <c r="B8" s="856" t="s">
        <v>3</v>
      </c>
      <c r="C8" s="856" t="s">
        <v>94</v>
      </c>
      <c r="D8" s="856" t="s">
        <v>191</v>
      </c>
      <c r="E8" s="856" t="s">
        <v>192</v>
      </c>
      <c r="F8" s="856" t="s">
        <v>193</v>
      </c>
      <c r="G8" s="856" t="s">
        <v>194</v>
      </c>
      <c r="H8" s="856" t="s">
        <v>195</v>
      </c>
      <c r="I8" s="856" t="s">
        <v>196</v>
      </c>
      <c r="J8" s="856" t="s">
        <v>197</v>
      </c>
      <c r="K8" s="856" t="s">
        <v>198</v>
      </c>
      <c r="L8" s="856" t="s">
        <v>5</v>
      </c>
      <c r="M8" s="856" t="s">
        <v>199</v>
      </c>
      <c r="N8" s="856" t="s">
        <v>6</v>
      </c>
    </row>
    <row r="9" spans="1:14">
      <c r="A9" s="912">
        <v>1</v>
      </c>
      <c r="B9" s="912">
        <v>2</v>
      </c>
      <c r="C9" s="912">
        <v>3</v>
      </c>
      <c r="D9" s="912">
        <v>4</v>
      </c>
      <c r="E9" s="912">
        <v>5</v>
      </c>
      <c r="F9" s="912">
        <v>6</v>
      </c>
      <c r="G9" s="912">
        <v>7</v>
      </c>
      <c r="H9" s="912">
        <v>8</v>
      </c>
      <c r="I9" s="912">
        <v>9</v>
      </c>
      <c r="J9" s="912">
        <v>10</v>
      </c>
      <c r="K9" s="912">
        <v>11</v>
      </c>
      <c r="L9" s="912">
        <v>12</v>
      </c>
      <c r="M9" s="912">
        <v>13</v>
      </c>
      <c r="N9" s="912">
        <v>14</v>
      </c>
    </row>
    <row r="10" spans="1:14" ht="6.75" customHeight="1">
      <c r="A10" s="1631"/>
      <c r="B10" s="1631"/>
      <c r="C10" s="1631"/>
      <c r="D10" s="1631"/>
      <c r="E10" s="1631"/>
      <c r="F10" s="1631"/>
      <c r="G10" s="1631"/>
      <c r="H10" s="1631"/>
      <c r="I10" s="1631"/>
      <c r="J10" s="1631"/>
      <c r="K10" s="1631"/>
      <c r="L10" s="1631"/>
      <c r="M10" s="1631"/>
      <c r="N10" s="1631"/>
    </row>
    <row r="11" spans="1:14" ht="51">
      <c r="A11" s="913">
        <v>1</v>
      </c>
      <c r="B11" s="1208" t="s">
        <v>420</v>
      </c>
      <c r="C11" s="860" t="s">
        <v>376</v>
      </c>
      <c r="D11" s="930">
        <v>250</v>
      </c>
      <c r="E11" s="915"/>
      <c r="F11" s="916">
        <v>0.08</v>
      </c>
      <c r="G11" s="917">
        <f>E11+(E11*F11)</f>
        <v>0</v>
      </c>
      <c r="H11" s="918">
        <f>E11*D11</f>
        <v>0</v>
      </c>
      <c r="I11" s="919">
        <f>J11-H11</f>
        <v>0</v>
      </c>
      <c r="J11" s="919">
        <f>G11*D11</f>
        <v>0</v>
      </c>
      <c r="K11" s="920"/>
      <c r="L11" s="920"/>
      <c r="M11" s="921"/>
      <c r="N11" s="922"/>
    </row>
    <row r="12" spans="1:14" ht="51">
      <c r="A12" s="913">
        <v>2</v>
      </c>
      <c r="B12" s="929" t="s">
        <v>421</v>
      </c>
      <c r="C12" s="931" t="s">
        <v>376</v>
      </c>
      <c r="D12" s="932">
        <v>300</v>
      </c>
      <c r="E12" s="933"/>
      <c r="F12" s="916">
        <v>0.08</v>
      </c>
      <c r="G12" s="917">
        <f>E12+(E12*F12)</f>
        <v>0</v>
      </c>
      <c r="H12" s="918">
        <f>E12*D12</f>
        <v>0</v>
      </c>
      <c r="I12" s="919">
        <f>J12-H12</f>
        <v>0</v>
      </c>
      <c r="J12" s="919">
        <f>G12*D12</f>
        <v>0</v>
      </c>
      <c r="K12" s="920"/>
      <c r="L12" s="920"/>
      <c r="M12" s="921"/>
      <c r="N12" s="922"/>
    </row>
    <row r="13" spans="1:14" ht="15" customHeight="1">
      <c r="A13" s="1791" t="s">
        <v>334</v>
      </c>
      <c r="B13" s="1792"/>
      <c r="C13" s="1792"/>
      <c r="D13" s="1792"/>
      <c r="E13" s="1792"/>
      <c r="F13" s="1792"/>
      <c r="G13" s="1793"/>
      <c r="H13" s="1794">
        <f>SUM(H11:H12)</f>
        <v>0</v>
      </c>
      <c r="I13" s="1795" t="s">
        <v>334</v>
      </c>
      <c r="J13" s="1794">
        <f>SUM(J11:J12)</f>
        <v>0</v>
      </c>
    </row>
    <row r="14" spans="1:14">
      <c r="B14" s="924"/>
      <c r="C14" s="854"/>
    </row>
    <row r="15" spans="1:14" ht="11.1" customHeight="1">
      <c r="B15" s="1630" t="s">
        <v>10</v>
      </c>
      <c r="C15" s="1630"/>
      <c r="D15" s="1630"/>
      <c r="E15" s="1630"/>
      <c r="F15" s="1630"/>
      <c r="G15" s="1630"/>
      <c r="H15" s="1630"/>
      <c r="I15" s="1630"/>
      <c r="J15" s="1630"/>
    </row>
    <row r="16" spans="1:14">
      <c r="A16" s="870"/>
      <c r="B16" s="934"/>
      <c r="C16" s="877"/>
      <c r="D16" s="852"/>
      <c r="E16" s="852"/>
      <c r="F16" s="878"/>
      <c r="G16" s="874"/>
      <c r="H16" s="874"/>
      <c r="I16" s="874"/>
      <c r="J16" s="874"/>
      <c r="K16" s="870"/>
      <c r="L16" s="870"/>
      <c r="M16" s="870"/>
    </row>
    <row r="17" spans="1:13">
      <c r="A17" s="870"/>
      <c r="B17" s="876" t="s">
        <v>335</v>
      </c>
      <c r="C17" s="877"/>
      <c r="D17" s="852"/>
      <c r="E17" s="852"/>
      <c r="F17" s="878"/>
      <c r="G17" s="879"/>
      <c r="H17" s="879" t="s">
        <v>11</v>
      </c>
      <c r="I17" s="879"/>
      <c r="J17" s="874"/>
      <c r="K17" s="870"/>
      <c r="L17" s="870"/>
      <c r="M17" s="870"/>
    </row>
    <row r="18" spans="1:13">
      <c r="A18" s="870"/>
      <c r="B18" s="851"/>
      <c r="C18" s="852"/>
      <c r="D18" s="853"/>
      <c r="E18" s="853"/>
      <c r="F18" s="853"/>
      <c r="G18" s="853"/>
      <c r="H18" s="853" t="s">
        <v>13</v>
      </c>
      <c r="I18" s="880"/>
      <c r="J18" s="854"/>
      <c r="K18" s="870"/>
      <c r="L18" s="870"/>
      <c r="M18" s="870"/>
    </row>
    <row r="19" spans="1:13">
      <c r="A19" s="870"/>
      <c r="B19" s="870"/>
      <c r="C19" s="870"/>
      <c r="D19" s="870"/>
      <c r="E19" s="870"/>
      <c r="F19" s="870"/>
      <c r="G19" s="870"/>
      <c r="H19" s="870"/>
      <c r="I19" s="870"/>
      <c r="J19" s="870"/>
      <c r="K19" s="870"/>
      <c r="L19" s="870"/>
      <c r="M19" s="870"/>
    </row>
    <row r="20" spans="1:13">
      <c r="A20" s="870"/>
      <c r="B20" s="870"/>
      <c r="C20" s="870"/>
      <c r="D20" s="870"/>
      <c r="E20" s="870"/>
      <c r="F20" s="870"/>
      <c r="G20" s="870"/>
      <c r="H20" s="870"/>
      <c r="I20" s="870"/>
      <c r="J20" s="870"/>
      <c r="K20" s="870"/>
      <c r="L20" s="870"/>
      <c r="M20" s="870"/>
    </row>
    <row r="21" spans="1:13">
      <c r="A21" s="870"/>
      <c r="B21" s="870"/>
      <c r="C21" s="870"/>
      <c r="D21" s="870"/>
      <c r="E21" s="870"/>
      <c r="F21" s="870"/>
      <c r="G21" s="870"/>
      <c r="H21" s="870"/>
      <c r="I21" s="870"/>
      <c r="J21" s="870"/>
      <c r="K21" s="870"/>
      <c r="L21" s="870"/>
      <c r="M21" s="870"/>
    </row>
    <row r="22" spans="1:13">
      <c r="A22" s="870"/>
      <c r="B22" s="870"/>
      <c r="C22" s="870"/>
      <c r="D22" s="870"/>
      <c r="E22" s="870"/>
      <c r="F22" s="870"/>
      <c r="G22" s="870"/>
      <c r="H22" s="870"/>
      <c r="I22" s="870"/>
      <c r="J22" s="870"/>
      <c r="K22" s="870"/>
      <c r="L22" s="870"/>
      <c r="M22" s="870"/>
    </row>
    <row r="23" spans="1:13">
      <c r="A23" s="870"/>
      <c r="B23" s="870"/>
      <c r="C23" s="870"/>
      <c r="D23" s="870"/>
      <c r="E23" s="870"/>
      <c r="F23" s="870"/>
      <c r="G23" s="870"/>
      <c r="H23" s="870"/>
      <c r="I23" s="870"/>
      <c r="J23" s="870"/>
      <c r="K23" s="870"/>
      <c r="L23" s="870"/>
      <c r="M23" s="870"/>
    </row>
    <row r="24" spans="1:13">
      <c r="A24" s="870"/>
      <c r="B24" s="870"/>
      <c r="C24" s="870"/>
      <c r="D24" s="870"/>
      <c r="E24" s="870"/>
      <c r="F24" s="870"/>
      <c r="G24" s="870"/>
      <c r="H24" s="870"/>
      <c r="I24" s="870"/>
      <c r="J24" s="870"/>
      <c r="K24" s="870"/>
      <c r="L24" s="870"/>
      <c r="M24" s="870"/>
    </row>
    <row r="25" spans="1:13">
      <c r="A25" s="870"/>
      <c r="B25" s="870"/>
      <c r="C25" s="870"/>
      <c r="D25" s="870"/>
      <c r="E25" s="870"/>
      <c r="F25" s="870"/>
      <c r="G25" s="870"/>
      <c r="H25" s="870"/>
      <c r="I25" s="870"/>
      <c r="J25" s="870"/>
      <c r="K25" s="870"/>
      <c r="L25" s="870"/>
      <c r="M25" s="870"/>
    </row>
    <row r="26" spans="1:13">
      <c r="A26" s="870"/>
      <c r="B26" s="870"/>
      <c r="C26" s="870"/>
      <c r="D26" s="870"/>
      <c r="E26" s="870"/>
      <c r="F26" s="870"/>
      <c r="G26" s="870"/>
      <c r="H26" s="870"/>
      <c r="I26" s="870"/>
      <c r="J26" s="870"/>
      <c r="K26" s="870"/>
      <c r="L26" s="870"/>
      <c r="M26" s="870"/>
    </row>
    <row r="27" spans="1:13">
      <c r="A27" s="870"/>
      <c r="B27" s="870"/>
      <c r="C27" s="870"/>
      <c r="D27" s="870"/>
      <c r="E27" s="870"/>
      <c r="F27" s="870"/>
      <c r="G27" s="870"/>
      <c r="H27" s="870"/>
      <c r="I27" s="870"/>
      <c r="J27" s="870"/>
      <c r="K27" s="870"/>
      <c r="L27" s="870"/>
      <c r="M27" s="870"/>
    </row>
    <row r="28" spans="1:13">
      <c r="A28" s="870"/>
      <c r="B28" s="870"/>
      <c r="C28" s="870"/>
      <c r="D28" s="870"/>
      <c r="E28" s="870"/>
      <c r="F28" s="870"/>
      <c r="G28" s="870"/>
      <c r="H28" s="870"/>
      <c r="I28" s="870"/>
      <c r="J28" s="870"/>
      <c r="K28" s="870"/>
      <c r="L28" s="870"/>
      <c r="M28" s="870"/>
    </row>
    <row r="29" spans="1:13">
      <c r="A29" s="870"/>
      <c r="B29" s="870"/>
      <c r="C29" s="870"/>
      <c r="D29" s="870"/>
      <c r="E29" s="870"/>
      <c r="F29" s="870"/>
      <c r="G29" s="870"/>
      <c r="H29" s="870"/>
      <c r="I29" s="870"/>
      <c r="J29" s="870"/>
      <c r="K29" s="870"/>
      <c r="L29" s="870"/>
      <c r="M29" s="870"/>
    </row>
    <row r="30" spans="1:13">
      <c r="A30" s="870"/>
      <c r="B30" s="870"/>
      <c r="C30" s="870"/>
      <c r="D30" s="870"/>
      <c r="E30" s="870"/>
      <c r="F30" s="870"/>
      <c r="G30" s="870"/>
      <c r="H30" s="870"/>
      <c r="I30" s="870"/>
      <c r="J30" s="870"/>
      <c r="K30" s="870"/>
      <c r="L30" s="870"/>
      <c r="M30" s="870"/>
    </row>
    <row r="31" spans="1:13">
      <c r="A31" s="870"/>
      <c r="B31" s="870"/>
      <c r="C31" s="870"/>
      <c r="D31" s="870"/>
      <c r="E31" s="870"/>
      <c r="F31" s="870"/>
      <c r="G31" s="870"/>
      <c r="H31" s="870"/>
      <c r="I31" s="870"/>
      <c r="J31" s="870"/>
      <c r="K31" s="870"/>
      <c r="L31" s="870"/>
      <c r="M31" s="870"/>
    </row>
    <row r="32" spans="1:13">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row r="88" spans="1:13">
      <c r="A88" s="870"/>
      <c r="B88" s="870"/>
      <c r="C88" s="870"/>
      <c r="D88" s="870"/>
      <c r="E88" s="870"/>
      <c r="F88" s="870"/>
      <c r="G88" s="870"/>
      <c r="H88" s="870"/>
      <c r="I88" s="870"/>
      <c r="J88" s="870"/>
      <c r="K88" s="870"/>
      <c r="L88" s="870"/>
      <c r="M88" s="870"/>
    </row>
    <row r="89" spans="1:13">
      <c r="A89" s="870"/>
      <c r="B89" s="870"/>
      <c r="C89" s="870"/>
      <c r="D89" s="870"/>
      <c r="E89" s="870"/>
      <c r="F89" s="870"/>
      <c r="G89" s="870"/>
      <c r="H89" s="870"/>
      <c r="I89" s="870"/>
      <c r="J89" s="870"/>
      <c r="K89" s="870"/>
      <c r="L89" s="870"/>
      <c r="M89" s="870"/>
    </row>
    <row r="90" spans="1:13">
      <c r="A90" s="870"/>
      <c r="B90" s="870"/>
      <c r="C90" s="870"/>
      <c r="D90" s="870"/>
      <c r="E90" s="870"/>
      <c r="F90" s="870"/>
      <c r="G90" s="870"/>
      <c r="H90" s="870"/>
      <c r="I90" s="870"/>
      <c r="J90" s="870"/>
      <c r="K90" s="870"/>
      <c r="L90" s="870"/>
      <c r="M90" s="870"/>
    </row>
    <row r="91" spans="1:13">
      <c r="A91" s="870"/>
      <c r="B91" s="870"/>
      <c r="C91" s="870"/>
      <c r="D91" s="870"/>
      <c r="E91" s="870"/>
      <c r="F91" s="870"/>
      <c r="G91" s="870"/>
      <c r="H91" s="870"/>
      <c r="I91" s="870"/>
      <c r="J91" s="870"/>
      <c r="K91" s="870"/>
      <c r="L91" s="870"/>
      <c r="M91" s="870"/>
    </row>
    <row r="92" spans="1:13">
      <c r="A92" s="870"/>
      <c r="B92" s="870"/>
      <c r="C92" s="870"/>
      <c r="D92" s="870"/>
      <c r="E92" s="870"/>
      <c r="F92" s="870"/>
      <c r="G92" s="870"/>
      <c r="H92" s="870"/>
      <c r="I92" s="870"/>
      <c r="J92" s="870"/>
      <c r="K92" s="870"/>
      <c r="L92" s="870"/>
      <c r="M92" s="870"/>
    </row>
    <row r="93" spans="1:13">
      <c r="A93" s="870"/>
      <c r="B93" s="870"/>
      <c r="C93" s="870"/>
      <c r="D93" s="870"/>
      <c r="E93" s="870"/>
      <c r="F93" s="870"/>
      <c r="G93" s="870"/>
      <c r="H93" s="870"/>
      <c r="I93" s="870"/>
      <c r="J93" s="870"/>
      <c r="K93" s="870"/>
      <c r="L93" s="870"/>
      <c r="M93" s="870"/>
    </row>
    <row r="94" spans="1:13">
      <c r="A94" s="870"/>
      <c r="B94" s="870"/>
      <c r="C94" s="870"/>
      <c r="D94" s="870"/>
      <c r="E94" s="870"/>
      <c r="F94" s="870"/>
      <c r="G94" s="870"/>
      <c r="H94" s="870"/>
      <c r="I94" s="870"/>
      <c r="J94" s="870"/>
      <c r="K94" s="870"/>
      <c r="L94" s="870"/>
      <c r="M94" s="870"/>
    </row>
    <row r="95" spans="1:13">
      <c r="A95" s="870"/>
      <c r="B95" s="870"/>
      <c r="C95" s="870"/>
      <c r="D95" s="870"/>
      <c r="E95" s="870"/>
      <c r="F95" s="870"/>
      <c r="G95" s="870"/>
      <c r="H95" s="870"/>
      <c r="I95" s="870"/>
      <c r="J95" s="870"/>
      <c r="K95" s="870"/>
      <c r="L95" s="870"/>
      <c r="M95" s="870"/>
    </row>
    <row r="96" spans="1:13">
      <c r="A96" s="870"/>
      <c r="B96" s="870"/>
      <c r="C96" s="870"/>
      <c r="D96" s="870"/>
      <c r="E96" s="870"/>
      <c r="F96" s="870"/>
      <c r="G96" s="870"/>
      <c r="H96" s="870"/>
      <c r="I96" s="870"/>
      <c r="J96" s="870"/>
      <c r="K96" s="870"/>
      <c r="L96" s="870"/>
      <c r="M96" s="870"/>
    </row>
    <row r="97" spans="1:13">
      <c r="A97" s="870"/>
      <c r="B97" s="870"/>
      <c r="C97" s="870"/>
      <c r="D97" s="870"/>
      <c r="E97" s="870"/>
      <c r="F97" s="870"/>
      <c r="G97" s="870"/>
      <c r="H97" s="870"/>
      <c r="I97" s="870"/>
      <c r="J97" s="870"/>
      <c r="K97" s="870"/>
      <c r="L97" s="870"/>
      <c r="M97" s="870"/>
    </row>
    <row r="98" spans="1:13">
      <c r="A98" s="870"/>
      <c r="B98" s="870"/>
      <c r="C98" s="870"/>
      <c r="D98" s="870"/>
      <c r="E98" s="870"/>
      <c r="F98" s="870"/>
      <c r="G98" s="870"/>
      <c r="H98" s="870"/>
      <c r="I98" s="870"/>
      <c r="J98" s="870"/>
      <c r="K98" s="870"/>
      <c r="L98" s="870"/>
      <c r="M98" s="870"/>
    </row>
    <row r="99" spans="1:13">
      <c r="A99" s="870"/>
      <c r="B99" s="870"/>
      <c r="C99" s="870"/>
      <c r="D99" s="870"/>
      <c r="E99" s="870"/>
      <c r="F99" s="870"/>
      <c r="G99" s="870"/>
      <c r="H99" s="870"/>
      <c r="I99" s="870"/>
      <c r="J99" s="870"/>
      <c r="K99" s="870"/>
      <c r="L99" s="870"/>
      <c r="M99" s="870"/>
    </row>
    <row r="100" spans="1:13">
      <c r="A100" s="870"/>
      <c r="B100" s="870"/>
      <c r="C100" s="870"/>
      <c r="D100" s="870"/>
      <c r="E100" s="870"/>
      <c r="F100" s="870"/>
      <c r="G100" s="870"/>
      <c r="H100" s="870"/>
      <c r="I100" s="870"/>
      <c r="J100" s="870"/>
      <c r="K100" s="870"/>
      <c r="L100" s="870"/>
      <c r="M100" s="870"/>
    </row>
    <row r="101" spans="1:13">
      <c r="A101" s="870"/>
      <c r="B101" s="870"/>
      <c r="C101" s="870"/>
      <c r="D101" s="870"/>
      <c r="E101" s="870"/>
      <c r="F101" s="870"/>
      <c r="G101" s="870"/>
      <c r="H101" s="870"/>
      <c r="I101" s="870"/>
      <c r="J101" s="870"/>
      <c r="K101" s="870"/>
      <c r="L101" s="870"/>
      <c r="M101" s="870"/>
    </row>
    <row r="102" spans="1:13">
      <c r="A102" s="870"/>
      <c r="B102" s="870"/>
      <c r="C102" s="870"/>
      <c r="D102" s="870"/>
      <c r="E102" s="870"/>
      <c r="F102" s="870"/>
      <c r="G102" s="870"/>
      <c r="H102" s="870"/>
      <c r="I102" s="870"/>
      <c r="J102" s="870"/>
      <c r="K102" s="870"/>
      <c r="L102" s="870"/>
      <c r="M102" s="870"/>
    </row>
    <row r="103" spans="1:13">
      <c r="A103" s="870"/>
      <c r="B103" s="870"/>
      <c r="C103" s="870"/>
      <c r="D103" s="870"/>
      <c r="E103" s="870"/>
      <c r="F103" s="870"/>
      <c r="G103" s="870"/>
      <c r="H103" s="870"/>
      <c r="I103" s="870"/>
      <c r="J103" s="870"/>
      <c r="K103" s="870"/>
      <c r="L103" s="870"/>
      <c r="M103" s="870"/>
    </row>
    <row r="104" spans="1:13">
      <c r="A104" s="870"/>
      <c r="B104" s="870"/>
      <c r="C104" s="870"/>
      <c r="D104" s="870"/>
      <c r="E104" s="870"/>
      <c r="F104" s="870"/>
      <c r="G104" s="870"/>
      <c r="H104" s="870"/>
      <c r="I104" s="870"/>
      <c r="J104" s="870"/>
      <c r="K104" s="870"/>
      <c r="L104" s="870"/>
      <c r="M104" s="870"/>
    </row>
    <row r="105" spans="1:13">
      <c r="A105" s="870"/>
      <c r="B105" s="870"/>
      <c r="C105" s="870"/>
      <c r="D105" s="870"/>
      <c r="E105" s="870"/>
      <c r="F105" s="870"/>
      <c r="G105" s="870"/>
      <c r="H105" s="870"/>
      <c r="I105" s="870"/>
      <c r="J105" s="870"/>
      <c r="K105" s="870"/>
      <c r="L105" s="870"/>
      <c r="M105" s="870"/>
    </row>
    <row r="106" spans="1:13">
      <c r="A106" s="870"/>
      <c r="B106" s="870"/>
      <c r="C106" s="870"/>
      <c r="D106" s="870"/>
      <c r="E106" s="870"/>
      <c r="F106" s="870"/>
      <c r="G106" s="870"/>
      <c r="H106" s="870"/>
      <c r="I106" s="870"/>
      <c r="J106" s="870"/>
      <c r="K106" s="870"/>
      <c r="L106" s="870"/>
      <c r="M106" s="870"/>
    </row>
    <row r="107" spans="1:13">
      <c r="A107" s="870"/>
      <c r="B107" s="870"/>
      <c r="C107" s="870"/>
      <c r="D107" s="870"/>
      <c r="E107" s="870"/>
      <c r="F107" s="870"/>
      <c r="G107" s="870"/>
      <c r="H107" s="870"/>
      <c r="I107" s="870"/>
      <c r="J107" s="870"/>
      <c r="K107" s="870"/>
      <c r="L107" s="870"/>
      <c r="M107" s="870"/>
    </row>
    <row r="108" spans="1:13">
      <c r="A108" s="870"/>
      <c r="B108" s="870"/>
      <c r="C108" s="870"/>
      <c r="D108" s="870"/>
      <c r="E108" s="870"/>
      <c r="F108" s="870"/>
      <c r="G108" s="870"/>
      <c r="H108" s="870"/>
      <c r="I108" s="870"/>
      <c r="J108" s="870"/>
      <c r="K108" s="870"/>
      <c r="L108" s="870"/>
      <c r="M108" s="870"/>
    </row>
    <row r="109" spans="1:13">
      <c r="A109" s="870"/>
      <c r="B109" s="870"/>
      <c r="C109" s="870"/>
      <c r="D109" s="870"/>
      <c r="E109" s="870"/>
      <c r="F109" s="870"/>
      <c r="G109" s="870"/>
      <c r="H109" s="870"/>
      <c r="I109" s="870"/>
      <c r="J109" s="870"/>
      <c r="K109" s="870"/>
      <c r="L109" s="870"/>
      <c r="M109" s="870"/>
    </row>
    <row r="110" spans="1:13">
      <c r="A110" s="870"/>
      <c r="B110" s="870"/>
      <c r="C110" s="870"/>
      <c r="D110" s="870"/>
      <c r="E110" s="870"/>
      <c r="F110" s="870"/>
      <c r="G110" s="870"/>
      <c r="H110" s="870"/>
      <c r="I110" s="870"/>
      <c r="J110" s="870"/>
      <c r="K110" s="870"/>
      <c r="L110" s="870"/>
      <c r="M110" s="870"/>
    </row>
    <row r="111" spans="1:13">
      <c r="A111" s="870"/>
      <c r="B111" s="870"/>
      <c r="C111" s="870"/>
      <c r="D111" s="870"/>
      <c r="E111" s="870"/>
      <c r="F111" s="870"/>
      <c r="G111" s="870"/>
      <c r="H111" s="870"/>
      <c r="I111" s="870"/>
      <c r="J111" s="870"/>
      <c r="K111" s="870"/>
      <c r="L111" s="870"/>
      <c r="M111" s="870"/>
    </row>
    <row r="112" spans="1:13">
      <c r="A112" s="870"/>
      <c r="B112" s="870"/>
      <c r="C112" s="870"/>
      <c r="D112" s="870"/>
      <c r="E112" s="870"/>
      <c r="F112" s="870"/>
      <c r="G112" s="870"/>
      <c r="H112" s="870"/>
      <c r="I112" s="870"/>
      <c r="J112" s="870"/>
      <c r="K112" s="870"/>
      <c r="L112" s="870"/>
      <c r="M112" s="870"/>
    </row>
    <row r="113" spans="1:13">
      <c r="A113" s="870"/>
      <c r="B113" s="870"/>
      <c r="C113" s="870"/>
      <c r="D113" s="870"/>
      <c r="E113" s="870"/>
      <c r="F113" s="870"/>
      <c r="G113" s="870"/>
      <c r="H113" s="870"/>
      <c r="I113" s="870"/>
      <c r="J113" s="870"/>
      <c r="K113" s="870"/>
      <c r="L113" s="870"/>
      <c r="M113" s="870"/>
    </row>
    <row r="114" spans="1:13">
      <c r="A114" s="870"/>
      <c r="B114" s="870"/>
      <c r="C114" s="870"/>
      <c r="D114" s="870"/>
      <c r="E114" s="870"/>
      <c r="F114" s="870"/>
      <c r="G114" s="870"/>
      <c r="H114" s="870"/>
      <c r="I114" s="870"/>
      <c r="J114" s="870"/>
      <c r="K114" s="870"/>
      <c r="L114" s="870"/>
      <c r="M114" s="870"/>
    </row>
    <row r="115" spans="1:13">
      <c r="A115" s="870"/>
      <c r="B115" s="870"/>
      <c r="C115" s="870"/>
      <c r="D115" s="870"/>
      <c r="E115" s="870"/>
      <c r="F115" s="870"/>
      <c r="G115" s="870"/>
      <c r="H115" s="870"/>
      <c r="I115" s="870"/>
      <c r="J115" s="870"/>
      <c r="K115" s="870"/>
      <c r="L115" s="870"/>
      <c r="M115" s="870"/>
    </row>
    <row r="116" spans="1:13">
      <c r="A116" s="870"/>
      <c r="B116" s="870"/>
      <c r="C116" s="870"/>
      <c r="D116" s="870"/>
      <c r="E116" s="870"/>
      <c r="F116" s="870"/>
      <c r="G116" s="870"/>
      <c r="H116" s="870"/>
      <c r="I116" s="870"/>
      <c r="J116" s="870"/>
      <c r="K116" s="870"/>
      <c r="L116" s="870"/>
      <c r="M116" s="870"/>
    </row>
    <row r="117" spans="1:13">
      <c r="A117" s="870"/>
      <c r="B117" s="870"/>
      <c r="C117" s="870"/>
      <c r="D117" s="870"/>
      <c r="E117" s="870"/>
      <c r="F117" s="870"/>
      <c r="G117" s="870"/>
      <c r="H117" s="870"/>
      <c r="I117" s="870"/>
      <c r="J117" s="870"/>
      <c r="K117" s="870"/>
      <c r="L117" s="870"/>
      <c r="M117" s="870"/>
    </row>
    <row r="118" spans="1:13">
      <c r="A118" s="870"/>
      <c r="B118" s="870"/>
      <c r="C118" s="870"/>
      <c r="D118" s="870"/>
      <c r="E118" s="870"/>
      <c r="F118" s="870"/>
      <c r="G118" s="870"/>
      <c r="H118" s="870"/>
      <c r="I118" s="870"/>
      <c r="J118" s="870"/>
      <c r="K118" s="870"/>
      <c r="L118" s="870"/>
      <c r="M118" s="870"/>
    </row>
    <row r="119" spans="1:13">
      <c r="A119" s="870"/>
      <c r="B119" s="870"/>
      <c r="C119" s="870"/>
      <c r="D119" s="870"/>
      <c r="E119" s="870"/>
      <c r="F119" s="870"/>
      <c r="G119" s="870"/>
      <c r="H119" s="870"/>
      <c r="I119" s="870"/>
      <c r="J119" s="870"/>
      <c r="K119" s="870"/>
      <c r="L119" s="870"/>
      <c r="M119" s="870"/>
    </row>
    <row r="120" spans="1:13">
      <c r="A120" s="870"/>
      <c r="B120" s="870"/>
      <c r="C120" s="870"/>
      <c r="D120" s="870"/>
      <c r="E120" s="870"/>
      <c r="F120" s="870"/>
      <c r="G120" s="870"/>
      <c r="H120" s="870"/>
      <c r="I120" s="870"/>
      <c r="J120" s="870"/>
      <c r="K120" s="870"/>
      <c r="L120" s="870"/>
      <c r="M120" s="870"/>
    </row>
    <row r="121" spans="1:13">
      <c r="A121" s="870"/>
      <c r="B121" s="870"/>
      <c r="C121" s="870"/>
      <c r="D121" s="870"/>
      <c r="E121" s="870"/>
      <c r="F121" s="870"/>
      <c r="G121" s="870"/>
      <c r="H121" s="870"/>
      <c r="I121" s="870"/>
      <c r="J121" s="870"/>
      <c r="K121" s="870"/>
      <c r="L121" s="870"/>
      <c r="M121" s="870"/>
    </row>
    <row r="122" spans="1:13">
      <c r="A122" s="870"/>
      <c r="B122" s="870"/>
      <c r="C122" s="870"/>
      <c r="D122" s="870"/>
      <c r="E122" s="870"/>
      <c r="F122" s="870"/>
      <c r="G122" s="870"/>
      <c r="H122" s="870"/>
      <c r="I122" s="870"/>
      <c r="J122" s="870"/>
      <c r="K122" s="870"/>
      <c r="L122" s="870"/>
      <c r="M122" s="870"/>
    </row>
    <row r="123" spans="1:13">
      <c r="A123" s="870"/>
      <c r="B123" s="870"/>
      <c r="C123" s="870"/>
      <c r="D123" s="870"/>
      <c r="E123" s="870"/>
      <c r="F123" s="870"/>
      <c r="G123" s="870"/>
      <c r="H123" s="870"/>
      <c r="I123" s="870"/>
      <c r="J123" s="870"/>
      <c r="K123" s="870"/>
      <c r="L123" s="870"/>
      <c r="M123" s="870"/>
    </row>
    <row r="124" spans="1:13">
      <c r="A124" s="870"/>
      <c r="B124" s="870"/>
      <c r="C124" s="870"/>
      <c r="D124" s="870"/>
      <c r="E124" s="870"/>
      <c r="F124" s="870"/>
      <c r="G124" s="870"/>
      <c r="H124" s="870"/>
      <c r="I124" s="870"/>
      <c r="J124" s="870"/>
      <c r="K124" s="870"/>
      <c r="L124" s="870"/>
      <c r="M124" s="870"/>
    </row>
    <row r="125" spans="1:13">
      <c r="A125" s="870"/>
      <c r="B125" s="870"/>
      <c r="C125" s="870"/>
      <c r="D125" s="870"/>
      <c r="E125" s="870"/>
      <c r="F125" s="870"/>
      <c r="G125" s="870"/>
      <c r="H125" s="870"/>
      <c r="I125" s="870"/>
      <c r="J125" s="870"/>
      <c r="K125" s="870"/>
      <c r="L125" s="870"/>
      <c r="M125" s="870"/>
    </row>
    <row r="126" spans="1:13">
      <c r="A126" s="870"/>
      <c r="B126" s="870"/>
      <c r="C126" s="870"/>
      <c r="D126" s="870"/>
      <c r="E126" s="870"/>
      <c r="F126" s="870"/>
      <c r="G126" s="870"/>
      <c r="H126" s="870"/>
      <c r="I126" s="870"/>
      <c r="J126" s="870"/>
      <c r="K126" s="870"/>
      <c r="L126" s="870"/>
      <c r="M126" s="870"/>
    </row>
    <row r="127" spans="1:13">
      <c r="A127" s="870"/>
      <c r="B127" s="870"/>
      <c r="C127" s="870"/>
      <c r="D127" s="870"/>
      <c r="E127" s="870"/>
      <c r="F127" s="870"/>
      <c r="G127" s="870"/>
      <c r="H127" s="870"/>
      <c r="I127" s="870"/>
      <c r="J127" s="870"/>
      <c r="K127" s="870"/>
      <c r="L127" s="870"/>
      <c r="M127" s="870"/>
    </row>
    <row r="128" spans="1:13">
      <c r="A128" s="870"/>
      <c r="B128" s="870"/>
      <c r="C128" s="870"/>
      <c r="D128" s="870"/>
      <c r="E128" s="870"/>
      <c r="F128" s="870"/>
      <c r="G128" s="870"/>
      <c r="H128" s="870"/>
      <c r="I128" s="870"/>
      <c r="J128" s="870"/>
      <c r="K128" s="870"/>
      <c r="L128" s="870"/>
      <c r="M128" s="870"/>
    </row>
    <row r="129" spans="1:13">
      <c r="A129" s="870"/>
      <c r="B129" s="870"/>
      <c r="C129" s="870"/>
      <c r="D129" s="870"/>
      <c r="E129" s="870"/>
      <c r="F129" s="870"/>
      <c r="G129" s="870"/>
      <c r="H129" s="870"/>
      <c r="I129" s="870"/>
      <c r="J129" s="870"/>
      <c r="K129" s="870"/>
      <c r="L129" s="870"/>
      <c r="M129" s="870"/>
    </row>
    <row r="130" spans="1:13">
      <c r="A130" s="870"/>
      <c r="B130" s="870"/>
      <c r="C130" s="870"/>
      <c r="D130" s="870"/>
      <c r="E130" s="870"/>
      <c r="F130" s="870"/>
      <c r="G130" s="870"/>
      <c r="H130" s="870"/>
      <c r="I130" s="870"/>
      <c r="J130" s="870"/>
      <c r="K130" s="870"/>
      <c r="L130" s="870"/>
      <c r="M130" s="870"/>
    </row>
    <row r="131" spans="1:13">
      <c r="A131" s="870"/>
      <c r="B131" s="870"/>
      <c r="C131" s="870"/>
      <c r="D131" s="870"/>
      <c r="E131" s="870"/>
      <c r="F131" s="870"/>
      <c r="G131" s="870"/>
      <c r="H131" s="870"/>
      <c r="I131" s="870"/>
      <c r="J131" s="870"/>
      <c r="K131" s="870"/>
      <c r="L131" s="870"/>
      <c r="M131" s="870"/>
    </row>
    <row r="132" spans="1:13">
      <c r="A132" s="870"/>
      <c r="B132" s="870"/>
      <c r="C132" s="870"/>
      <c r="D132" s="870"/>
      <c r="E132" s="870"/>
      <c r="F132" s="870"/>
      <c r="G132" s="870"/>
      <c r="H132" s="870"/>
      <c r="I132" s="870"/>
      <c r="J132" s="870"/>
      <c r="K132" s="870"/>
      <c r="L132" s="870"/>
      <c r="M132" s="870"/>
    </row>
    <row r="133" spans="1:13">
      <c r="A133" s="870"/>
      <c r="B133" s="870"/>
      <c r="C133" s="870"/>
      <c r="D133" s="870"/>
      <c r="E133" s="870"/>
      <c r="F133" s="870"/>
      <c r="G133" s="870"/>
      <c r="H133" s="870"/>
      <c r="I133" s="870"/>
      <c r="J133" s="870"/>
      <c r="K133" s="870"/>
      <c r="L133" s="870"/>
      <c r="M133" s="870"/>
    </row>
    <row r="134" spans="1:13">
      <c r="A134" s="870"/>
      <c r="B134" s="870"/>
      <c r="C134" s="870"/>
      <c r="D134" s="870"/>
      <c r="E134" s="870"/>
      <c r="F134" s="870"/>
      <c r="G134" s="870"/>
      <c r="H134" s="870"/>
      <c r="I134" s="870"/>
      <c r="J134" s="870"/>
      <c r="K134" s="870"/>
      <c r="L134" s="870"/>
      <c r="M134" s="870"/>
    </row>
    <row r="135" spans="1:13">
      <c r="A135" s="870"/>
      <c r="B135" s="870"/>
      <c r="C135" s="870"/>
      <c r="D135" s="870"/>
      <c r="E135" s="870"/>
      <c r="F135" s="870"/>
      <c r="G135" s="870"/>
      <c r="H135" s="870"/>
      <c r="I135" s="870"/>
      <c r="J135" s="870"/>
      <c r="K135" s="870"/>
      <c r="L135" s="870"/>
      <c r="M135" s="870"/>
    </row>
    <row r="136" spans="1:13">
      <c r="A136" s="870"/>
      <c r="B136" s="870"/>
      <c r="C136" s="870"/>
      <c r="D136" s="870"/>
      <c r="E136" s="870"/>
      <c r="F136" s="870"/>
      <c r="G136" s="870"/>
      <c r="H136" s="870"/>
      <c r="I136" s="870"/>
      <c r="J136" s="870"/>
      <c r="K136" s="870"/>
      <c r="L136" s="870"/>
      <c r="M136" s="870"/>
    </row>
    <row r="137" spans="1:13">
      <c r="A137" s="870"/>
      <c r="B137" s="870"/>
      <c r="C137" s="870"/>
      <c r="D137" s="870"/>
      <c r="E137" s="870"/>
      <c r="F137" s="870"/>
      <c r="G137" s="870"/>
      <c r="H137" s="870"/>
      <c r="I137" s="870"/>
      <c r="J137" s="870"/>
      <c r="K137" s="870"/>
      <c r="L137" s="870"/>
      <c r="M137" s="870"/>
    </row>
    <row r="138" spans="1:13">
      <c r="A138" s="870"/>
      <c r="B138" s="870"/>
      <c r="C138" s="870"/>
      <c r="D138" s="870"/>
      <c r="E138" s="870"/>
      <c r="F138" s="870"/>
      <c r="G138" s="870"/>
      <c r="H138" s="870"/>
      <c r="I138" s="870"/>
      <c r="J138" s="870"/>
      <c r="K138" s="870"/>
      <c r="L138" s="870"/>
      <c r="M138" s="870"/>
    </row>
    <row r="139" spans="1:13">
      <c r="A139" s="870"/>
      <c r="B139" s="870"/>
      <c r="C139" s="870"/>
      <c r="D139" s="870"/>
      <c r="E139" s="870"/>
      <c r="F139" s="870"/>
      <c r="G139" s="870"/>
      <c r="H139" s="870"/>
      <c r="I139" s="870"/>
      <c r="J139" s="870"/>
      <c r="K139" s="870"/>
      <c r="L139" s="870"/>
      <c r="M139" s="870"/>
    </row>
    <row r="140" spans="1:13">
      <c r="A140" s="870"/>
      <c r="B140" s="870"/>
      <c r="C140" s="870"/>
      <c r="D140" s="870"/>
      <c r="E140" s="870"/>
      <c r="F140" s="870"/>
      <c r="G140" s="870"/>
      <c r="H140" s="870"/>
      <c r="I140" s="870"/>
      <c r="J140" s="870"/>
      <c r="K140" s="870"/>
      <c r="L140" s="870"/>
      <c r="M140" s="870"/>
    </row>
    <row r="141" spans="1:13">
      <c r="A141" s="870"/>
      <c r="B141" s="870"/>
      <c r="C141" s="870"/>
      <c r="D141" s="870"/>
      <c r="E141" s="870"/>
      <c r="F141" s="870"/>
      <c r="G141" s="870"/>
      <c r="H141" s="870"/>
      <c r="I141" s="870"/>
      <c r="J141" s="870"/>
      <c r="K141" s="870"/>
      <c r="L141" s="870"/>
      <c r="M141" s="870"/>
    </row>
    <row r="142" spans="1:13">
      <c r="A142" s="870"/>
      <c r="B142" s="870"/>
      <c r="C142" s="870"/>
      <c r="D142" s="870"/>
      <c r="E142" s="870"/>
      <c r="F142" s="870"/>
      <c r="G142" s="870"/>
      <c r="H142" s="870"/>
      <c r="I142" s="870"/>
      <c r="J142" s="870"/>
      <c r="K142" s="870"/>
      <c r="L142" s="870"/>
      <c r="M142" s="870"/>
    </row>
    <row r="143" spans="1:13">
      <c r="A143" s="870"/>
      <c r="B143" s="870"/>
      <c r="C143" s="870"/>
      <c r="D143" s="870"/>
      <c r="E143" s="870"/>
      <c r="F143" s="870"/>
      <c r="G143" s="870"/>
      <c r="H143" s="870"/>
      <c r="I143" s="870"/>
      <c r="J143" s="870"/>
      <c r="K143" s="870"/>
      <c r="L143" s="870"/>
      <c r="M143" s="870"/>
    </row>
    <row r="144" spans="1:13">
      <c r="A144" s="870"/>
      <c r="B144" s="870"/>
      <c r="C144" s="870"/>
      <c r="D144" s="870"/>
      <c r="E144" s="870"/>
      <c r="F144" s="870"/>
      <c r="G144" s="870"/>
      <c r="H144" s="870"/>
      <c r="I144" s="870"/>
      <c r="J144" s="870"/>
      <c r="K144" s="870"/>
      <c r="L144" s="870"/>
      <c r="M144" s="870"/>
    </row>
    <row r="145" spans="1:13">
      <c r="A145" s="870"/>
      <c r="B145" s="870"/>
      <c r="C145" s="870"/>
      <c r="D145" s="870"/>
      <c r="E145" s="870"/>
      <c r="F145" s="870"/>
      <c r="G145" s="870"/>
      <c r="H145" s="870"/>
      <c r="I145" s="870"/>
      <c r="J145" s="870"/>
      <c r="K145" s="870"/>
      <c r="L145" s="870"/>
      <c r="M145" s="870"/>
    </row>
    <row r="146" spans="1:13">
      <c r="A146" s="870"/>
      <c r="B146" s="870"/>
      <c r="C146" s="870"/>
      <c r="D146" s="870"/>
      <c r="E146" s="870"/>
      <c r="F146" s="870"/>
      <c r="G146" s="870"/>
      <c r="H146" s="870"/>
      <c r="I146" s="870"/>
      <c r="J146" s="870"/>
      <c r="K146" s="870"/>
      <c r="L146" s="870"/>
      <c r="M146" s="870"/>
    </row>
    <row r="147" spans="1:13">
      <c r="A147" s="870"/>
      <c r="B147" s="870"/>
      <c r="C147" s="870"/>
      <c r="D147" s="870"/>
      <c r="E147" s="870"/>
      <c r="F147" s="870"/>
      <c r="G147" s="870"/>
      <c r="H147" s="870"/>
      <c r="I147" s="870"/>
      <c r="J147" s="870"/>
      <c r="K147" s="870"/>
      <c r="L147" s="870"/>
      <c r="M147" s="870"/>
    </row>
    <row r="148" spans="1:13">
      <c r="A148" s="870"/>
      <c r="B148" s="870"/>
      <c r="C148" s="870"/>
      <c r="D148" s="870"/>
      <c r="E148" s="870"/>
      <c r="F148" s="870"/>
      <c r="G148" s="870"/>
      <c r="H148" s="870"/>
      <c r="I148" s="870"/>
      <c r="J148" s="870"/>
      <c r="K148" s="870"/>
      <c r="L148" s="870"/>
      <c r="M148" s="870"/>
    </row>
    <row r="149" spans="1:13">
      <c r="A149" s="870"/>
      <c r="B149" s="870"/>
      <c r="C149" s="870"/>
      <c r="D149" s="870"/>
      <c r="E149" s="870"/>
      <c r="F149" s="870"/>
      <c r="G149" s="870"/>
      <c r="H149" s="870"/>
      <c r="I149" s="870"/>
      <c r="J149" s="870"/>
      <c r="K149" s="870"/>
      <c r="L149" s="870"/>
      <c r="M149" s="870"/>
    </row>
    <row r="150" spans="1:13">
      <c r="A150" s="870"/>
      <c r="B150" s="870"/>
      <c r="C150" s="870"/>
      <c r="D150" s="870"/>
      <c r="E150" s="870"/>
      <c r="F150" s="870"/>
      <c r="G150" s="870"/>
      <c r="H150" s="870"/>
      <c r="I150" s="870"/>
      <c r="J150" s="870"/>
      <c r="K150" s="870"/>
      <c r="L150" s="870"/>
      <c r="M150" s="870"/>
    </row>
    <row r="151" spans="1:13">
      <c r="A151" s="870"/>
      <c r="B151" s="870"/>
      <c r="C151" s="870"/>
      <c r="D151" s="870"/>
      <c r="E151" s="870"/>
      <c r="F151" s="870"/>
      <c r="G151" s="870"/>
      <c r="H151" s="870"/>
      <c r="I151" s="870"/>
      <c r="J151" s="870"/>
      <c r="K151" s="870"/>
      <c r="L151" s="870"/>
      <c r="M151" s="870"/>
    </row>
    <row r="152" spans="1:13">
      <c r="A152" s="870"/>
      <c r="B152" s="870"/>
      <c r="C152" s="870"/>
      <c r="D152" s="870"/>
      <c r="E152" s="870"/>
      <c r="F152" s="870"/>
      <c r="G152" s="870"/>
      <c r="H152" s="870"/>
      <c r="I152" s="870"/>
      <c r="J152" s="870"/>
      <c r="K152" s="870"/>
      <c r="L152" s="870"/>
      <c r="M152" s="870"/>
    </row>
    <row r="153" spans="1:13">
      <c r="A153" s="870"/>
      <c r="B153" s="870"/>
      <c r="C153" s="870"/>
      <c r="D153" s="870"/>
      <c r="E153" s="870"/>
      <c r="F153" s="870"/>
      <c r="G153" s="870"/>
      <c r="H153" s="870"/>
      <c r="I153" s="870"/>
      <c r="J153" s="870"/>
      <c r="K153" s="870"/>
      <c r="L153" s="870"/>
      <c r="M153" s="870"/>
    </row>
    <row r="154" spans="1:13">
      <c r="A154" s="870"/>
      <c r="B154" s="870"/>
      <c r="C154" s="870"/>
      <c r="D154" s="870"/>
      <c r="E154" s="870"/>
      <c r="F154" s="870"/>
      <c r="G154" s="870"/>
      <c r="H154" s="870"/>
      <c r="I154" s="870"/>
      <c r="J154" s="870"/>
      <c r="K154" s="870"/>
      <c r="L154" s="870"/>
      <c r="M154" s="870"/>
    </row>
    <row r="155" spans="1:13">
      <c r="A155" s="870"/>
      <c r="B155" s="870"/>
      <c r="C155" s="870"/>
      <c r="D155" s="870"/>
      <c r="E155" s="870"/>
      <c r="F155" s="870"/>
      <c r="G155" s="870"/>
      <c r="H155" s="870"/>
      <c r="I155" s="870"/>
      <c r="J155" s="870"/>
      <c r="K155" s="870"/>
      <c r="L155" s="870"/>
      <c r="M155" s="870"/>
    </row>
    <row r="156" spans="1:13">
      <c r="A156" s="870"/>
      <c r="B156" s="870"/>
      <c r="C156" s="870"/>
      <c r="D156" s="870"/>
      <c r="E156" s="870"/>
      <c r="F156" s="870"/>
      <c r="G156" s="870"/>
      <c r="H156" s="870"/>
      <c r="I156" s="870"/>
      <c r="J156" s="870"/>
      <c r="K156" s="870"/>
      <c r="L156" s="870"/>
      <c r="M156" s="870"/>
    </row>
    <row r="157" spans="1:13">
      <c r="A157" s="870"/>
      <c r="B157" s="870"/>
      <c r="C157" s="870"/>
      <c r="D157" s="870"/>
      <c r="E157" s="870"/>
      <c r="F157" s="870"/>
      <c r="G157" s="870"/>
      <c r="H157" s="870"/>
      <c r="I157" s="870"/>
      <c r="J157" s="870"/>
      <c r="K157" s="870"/>
      <c r="L157" s="870"/>
      <c r="M157" s="870"/>
    </row>
    <row r="158" spans="1:13">
      <c r="A158" s="870"/>
      <c r="B158" s="870"/>
      <c r="C158" s="870"/>
      <c r="D158" s="870"/>
      <c r="E158" s="870"/>
      <c r="F158" s="870"/>
      <c r="G158" s="870"/>
      <c r="H158" s="870"/>
      <c r="I158" s="870"/>
      <c r="J158" s="870"/>
      <c r="K158" s="870"/>
      <c r="L158" s="870"/>
      <c r="M158" s="870"/>
    </row>
    <row r="159" spans="1:13">
      <c r="A159" s="870"/>
      <c r="B159" s="870"/>
      <c r="C159" s="870"/>
      <c r="D159" s="870"/>
      <c r="E159" s="870"/>
      <c r="F159" s="870"/>
      <c r="G159" s="870"/>
      <c r="H159" s="870"/>
      <c r="I159" s="870"/>
      <c r="J159" s="870"/>
      <c r="K159" s="870"/>
      <c r="L159" s="870"/>
      <c r="M159" s="870"/>
    </row>
    <row r="160" spans="1:13">
      <c r="A160" s="870"/>
      <c r="B160" s="870"/>
      <c r="C160" s="870"/>
      <c r="D160" s="870"/>
      <c r="E160" s="870"/>
      <c r="F160" s="870"/>
      <c r="G160" s="870"/>
      <c r="H160" s="870"/>
      <c r="I160" s="870"/>
      <c r="J160" s="870"/>
      <c r="K160" s="870"/>
      <c r="L160" s="870"/>
      <c r="M160" s="870"/>
    </row>
    <row r="161" spans="1:13">
      <c r="A161" s="870"/>
      <c r="B161" s="870"/>
      <c r="C161" s="870"/>
      <c r="D161" s="870"/>
      <c r="E161" s="870"/>
      <c r="F161" s="870"/>
      <c r="G161" s="870"/>
      <c r="H161" s="870"/>
      <c r="I161" s="870"/>
      <c r="J161" s="870"/>
      <c r="K161" s="870"/>
      <c r="L161" s="870"/>
      <c r="M161" s="870"/>
    </row>
    <row r="162" spans="1:13">
      <c r="A162" s="870"/>
      <c r="B162" s="870"/>
      <c r="C162" s="870"/>
      <c r="D162" s="870"/>
      <c r="E162" s="870"/>
      <c r="F162" s="870"/>
      <c r="G162" s="870"/>
      <c r="H162" s="870"/>
      <c r="I162" s="870"/>
      <c r="J162" s="870"/>
      <c r="K162" s="870"/>
      <c r="L162" s="870"/>
      <c r="M162" s="870"/>
    </row>
    <row r="163" spans="1:13">
      <c r="A163" s="870"/>
      <c r="B163" s="870"/>
      <c r="C163" s="870"/>
      <c r="D163" s="870"/>
      <c r="E163" s="870"/>
      <c r="F163" s="870"/>
      <c r="G163" s="870"/>
      <c r="H163" s="870"/>
      <c r="I163" s="870"/>
      <c r="J163" s="870"/>
      <c r="K163" s="870"/>
      <c r="L163" s="870"/>
      <c r="M163" s="870"/>
    </row>
    <row r="164" spans="1:13">
      <c r="A164" s="870"/>
      <c r="B164" s="870"/>
      <c r="C164" s="870"/>
      <c r="D164" s="870"/>
      <c r="E164" s="870"/>
      <c r="F164" s="870"/>
      <c r="G164" s="870"/>
      <c r="H164" s="870"/>
      <c r="I164" s="870"/>
      <c r="J164" s="870"/>
      <c r="K164" s="870"/>
      <c r="L164" s="870"/>
      <c r="M164" s="870"/>
    </row>
    <row r="165" spans="1:13">
      <c r="A165" s="870"/>
      <c r="B165" s="870"/>
      <c r="C165" s="870"/>
      <c r="D165" s="870"/>
      <c r="E165" s="870"/>
      <c r="F165" s="870"/>
      <c r="G165" s="870"/>
      <c r="H165" s="870"/>
      <c r="I165" s="870"/>
      <c r="J165" s="870"/>
      <c r="K165" s="870"/>
      <c r="L165" s="870"/>
      <c r="M165" s="870"/>
    </row>
    <row r="166" spans="1:13">
      <c r="A166" s="870"/>
      <c r="B166" s="870"/>
      <c r="C166" s="870"/>
      <c r="D166" s="870"/>
      <c r="E166" s="870"/>
      <c r="F166" s="870"/>
      <c r="G166" s="870"/>
      <c r="H166" s="870"/>
      <c r="I166" s="870"/>
      <c r="J166" s="870"/>
      <c r="K166" s="870"/>
      <c r="L166" s="870"/>
      <c r="M166" s="870"/>
    </row>
    <row r="167" spans="1:13">
      <c r="A167" s="870"/>
      <c r="B167" s="870"/>
      <c r="C167" s="870"/>
      <c r="D167" s="870"/>
      <c r="E167" s="870"/>
      <c r="F167" s="870"/>
      <c r="G167" s="870"/>
      <c r="H167" s="870"/>
      <c r="I167" s="870"/>
      <c r="J167" s="870"/>
      <c r="K167" s="870"/>
      <c r="L167" s="870"/>
      <c r="M167" s="870"/>
    </row>
    <row r="168" spans="1:13">
      <c r="A168" s="870"/>
      <c r="B168" s="870"/>
      <c r="C168" s="870"/>
      <c r="D168" s="870"/>
      <c r="E168" s="870"/>
      <c r="F168" s="870"/>
      <c r="G168" s="870"/>
      <c r="H168" s="870"/>
      <c r="I168" s="870"/>
      <c r="J168" s="870"/>
      <c r="K168" s="870"/>
      <c r="L168" s="870"/>
      <c r="M168" s="870"/>
    </row>
    <row r="169" spans="1:13">
      <c r="A169" s="870"/>
      <c r="B169" s="870"/>
      <c r="C169" s="870"/>
      <c r="D169" s="870"/>
      <c r="E169" s="870"/>
      <c r="F169" s="870"/>
      <c r="G169" s="870"/>
      <c r="H169" s="870"/>
      <c r="I169" s="870"/>
      <c r="J169" s="870"/>
      <c r="K169" s="870"/>
      <c r="L169" s="870"/>
      <c r="M169" s="870"/>
    </row>
  </sheetData>
  <mergeCells count="7">
    <mergeCell ref="B4:N4"/>
    <mergeCell ref="B15:J15"/>
    <mergeCell ref="K7:N7"/>
    <mergeCell ref="A10:N10"/>
    <mergeCell ref="A13:G13"/>
    <mergeCell ref="B5:D5"/>
    <mergeCell ref="B6:C6"/>
  </mergeCells>
  <pageMargins left="0.7" right="0.7" top="1.1437007874015748" bottom="1.1437007874015748" header="0.75" footer="0.75"/>
  <pageSetup paperSize="9" scale="62" fitToHeight="0"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N168"/>
  <sheetViews>
    <sheetView zoomScaleNormal="100" zoomScaleSheetLayoutView="110" workbookViewId="0">
      <selection activeCell="A12" sqref="A12:J12"/>
    </sheetView>
  </sheetViews>
  <sheetFormatPr defaultColWidth="8.7109375" defaultRowHeight="15"/>
  <cols>
    <col min="1" max="1" width="3.5703125" style="850" customWidth="1"/>
    <col min="2" max="2" width="25.140625" style="850" customWidth="1"/>
    <col min="3" max="3" width="17.28515625" style="850" customWidth="1"/>
    <col min="4" max="4" width="13.42578125" style="850" customWidth="1"/>
    <col min="5" max="7" width="13.140625" style="850" customWidth="1"/>
    <col min="8" max="8" width="17.42578125" style="850" customWidth="1"/>
    <col min="9" max="9" width="13" style="850" customWidth="1"/>
    <col min="10" max="10" width="14.7109375" style="850" customWidth="1"/>
    <col min="11" max="11" width="19.140625" style="850" customWidth="1"/>
    <col min="12" max="12" width="20.42578125" style="850" customWidth="1"/>
    <col min="13" max="13" width="15.140625" style="850" customWidth="1"/>
    <col min="14" max="14" width="11.7109375" style="850" customWidth="1"/>
    <col min="15" max="1024" width="9" style="850" customWidth="1"/>
    <col min="1025" max="16384" width="8.7109375" style="850"/>
  </cols>
  <sheetData>
    <row r="1" spans="1:14">
      <c r="B1" s="876" t="s">
        <v>935</v>
      </c>
      <c r="C1" s="852"/>
      <c r="D1" s="853"/>
      <c r="E1" s="853"/>
      <c r="F1" s="853"/>
      <c r="G1" s="853"/>
      <c r="H1" s="853"/>
      <c r="I1" s="853" t="s">
        <v>240</v>
      </c>
      <c r="J1" s="854"/>
    </row>
    <row r="2" spans="1:14">
      <c r="B2" s="851"/>
      <c r="C2" s="852"/>
      <c r="D2" s="853" t="s">
        <v>239</v>
      </c>
      <c r="E2" s="853"/>
      <c r="F2" s="853"/>
      <c r="G2" s="853"/>
      <c r="H2" s="853"/>
      <c r="I2" s="854"/>
      <c r="J2" s="854"/>
    </row>
    <row r="3" spans="1:14">
      <c r="B3" s="851"/>
      <c r="C3" s="852"/>
      <c r="D3" s="853"/>
      <c r="E3" s="853"/>
      <c r="F3" s="853"/>
      <c r="G3" s="853"/>
      <c r="H3" s="853"/>
      <c r="I3" s="854"/>
      <c r="J3" s="854"/>
    </row>
    <row r="4" spans="1:14" ht="27.75" customHeight="1">
      <c r="B4" s="1633" t="s">
        <v>238</v>
      </c>
      <c r="C4" s="1633"/>
      <c r="D4" s="1633"/>
      <c r="E4" s="1633"/>
      <c r="F4" s="1633"/>
      <c r="G4" s="1633"/>
      <c r="H4" s="1633"/>
      <c r="I4" s="1633"/>
      <c r="J4" s="1633"/>
      <c r="K4" s="1633"/>
      <c r="L4" s="1633"/>
      <c r="M4" s="1633"/>
      <c r="N4" s="1633"/>
    </row>
    <row r="5" spans="1:14" ht="37.5" customHeight="1">
      <c r="A5" s="854"/>
      <c r="B5" s="1618" t="s">
        <v>553</v>
      </c>
      <c r="C5" s="1618"/>
      <c r="D5" s="1618"/>
      <c r="E5" s="854"/>
      <c r="F5" s="854"/>
      <c r="G5" s="854"/>
      <c r="H5" s="854"/>
      <c r="I5" s="854"/>
      <c r="J5" s="854"/>
    </row>
    <row r="6" spans="1:14" ht="24.95" customHeight="1">
      <c r="B6" s="1620" t="s">
        <v>419</v>
      </c>
      <c r="C6" s="1620"/>
    </row>
    <row r="7" spans="1:14" ht="15.75" customHeight="1">
      <c r="C7" s="854"/>
      <c r="K7" s="1608" t="s">
        <v>1</v>
      </c>
      <c r="L7" s="1609"/>
      <c r="M7" s="1609"/>
      <c r="N7" s="1610"/>
    </row>
    <row r="8" spans="1:14" ht="42">
      <c r="A8" s="856" t="s">
        <v>190</v>
      </c>
      <c r="B8" s="856" t="s">
        <v>3</v>
      </c>
      <c r="C8" s="856" t="s">
        <v>94</v>
      </c>
      <c r="D8" s="856" t="s">
        <v>191</v>
      </c>
      <c r="E8" s="856" t="s">
        <v>192</v>
      </c>
      <c r="F8" s="856" t="s">
        <v>193</v>
      </c>
      <c r="G8" s="856" t="s">
        <v>194</v>
      </c>
      <c r="H8" s="856" t="s">
        <v>195</v>
      </c>
      <c r="I8" s="856" t="s">
        <v>196</v>
      </c>
      <c r="J8" s="856" t="s">
        <v>197</v>
      </c>
      <c r="K8" s="856" t="s">
        <v>198</v>
      </c>
      <c r="L8" s="856" t="s">
        <v>5</v>
      </c>
      <c r="M8" s="856" t="s">
        <v>199</v>
      </c>
      <c r="N8" s="856" t="s">
        <v>6</v>
      </c>
    </row>
    <row r="9" spans="1:14">
      <c r="A9" s="912">
        <v>1</v>
      </c>
      <c r="B9" s="912">
        <v>2</v>
      </c>
      <c r="C9" s="912">
        <v>3</v>
      </c>
      <c r="D9" s="912">
        <v>4</v>
      </c>
      <c r="E9" s="912">
        <v>5</v>
      </c>
      <c r="F9" s="912">
        <v>6</v>
      </c>
      <c r="G9" s="912">
        <v>7</v>
      </c>
      <c r="H9" s="912">
        <v>8</v>
      </c>
      <c r="I9" s="912">
        <v>9</v>
      </c>
      <c r="J9" s="912">
        <v>10</v>
      </c>
      <c r="K9" s="912">
        <v>11</v>
      </c>
      <c r="L9" s="912">
        <v>12</v>
      </c>
      <c r="M9" s="912">
        <v>13</v>
      </c>
      <c r="N9" s="912">
        <v>14</v>
      </c>
    </row>
    <row r="10" spans="1:14" ht="6.75" customHeight="1">
      <c r="A10" s="1631"/>
      <c r="B10" s="1631"/>
      <c r="C10" s="1631"/>
      <c r="D10" s="1631"/>
      <c r="E10" s="1631"/>
      <c r="F10" s="1631"/>
      <c r="G10" s="1631"/>
      <c r="H10" s="1631"/>
      <c r="I10" s="1631"/>
      <c r="J10" s="1631"/>
      <c r="K10" s="1631"/>
      <c r="L10" s="1631"/>
      <c r="M10" s="1631"/>
      <c r="N10" s="1631"/>
    </row>
    <row r="11" spans="1:14" ht="51">
      <c r="A11" s="913">
        <v>1</v>
      </c>
      <c r="B11" s="1208" t="s">
        <v>435</v>
      </c>
      <c r="C11" s="860" t="s">
        <v>376</v>
      </c>
      <c r="D11" s="964">
        <v>1120</v>
      </c>
      <c r="E11" s="915"/>
      <c r="F11" s="916">
        <v>0.08</v>
      </c>
      <c r="G11" s="917">
        <f>E11+(E11*F11)</f>
        <v>0</v>
      </c>
      <c r="H11" s="918">
        <f>E11*D11</f>
        <v>0</v>
      </c>
      <c r="I11" s="919">
        <f>J11-H11</f>
        <v>0</v>
      </c>
      <c r="J11" s="919">
        <f>G11*D11</f>
        <v>0</v>
      </c>
      <c r="K11" s="920"/>
      <c r="L11" s="920"/>
      <c r="M11" s="921"/>
      <c r="N11" s="922"/>
    </row>
    <row r="12" spans="1:14" ht="15" customHeight="1">
      <c r="A12" s="1791" t="s">
        <v>334</v>
      </c>
      <c r="B12" s="1792"/>
      <c r="C12" s="1792"/>
      <c r="D12" s="1792"/>
      <c r="E12" s="1792"/>
      <c r="F12" s="1792"/>
      <c r="G12" s="1793"/>
      <c r="H12" s="1794">
        <f>SUM(H11:H11)</f>
        <v>0</v>
      </c>
      <c r="I12" s="1795" t="s">
        <v>334</v>
      </c>
      <c r="J12" s="1794">
        <f>SUM(J11:J11)</f>
        <v>0</v>
      </c>
    </row>
    <row r="13" spans="1:14">
      <c r="B13" s="924"/>
      <c r="C13" s="854"/>
    </row>
    <row r="14" spans="1:14" ht="9.9499999999999993" customHeight="1">
      <c r="B14" s="1619"/>
      <c r="C14" s="1619"/>
      <c r="D14" s="1619"/>
      <c r="E14" s="1619"/>
      <c r="F14" s="1619"/>
    </row>
    <row r="15" spans="1:14">
      <c r="A15" s="870"/>
      <c r="B15" s="934"/>
      <c r="C15" s="877"/>
      <c r="D15" s="852"/>
      <c r="E15" s="852"/>
      <c r="F15" s="878"/>
      <c r="G15" s="874"/>
      <c r="H15" s="874"/>
      <c r="I15" s="874"/>
      <c r="J15" s="874"/>
      <c r="K15" s="870"/>
      <c r="L15" s="870"/>
      <c r="M15" s="870"/>
    </row>
    <row r="16" spans="1:14">
      <c r="A16" s="870"/>
      <c r="B16" s="876" t="s">
        <v>335</v>
      </c>
      <c r="C16" s="877"/>
      <c r="D16" s="852"/>
      <c r="E16" s="852"/>
      <c r="F16" s="878"/>
      <c r="G16" s="879"/>
      <c r="H16" s="879" t="s">
        <v>11</v>
      </c>
      <c r="I16" s="879"/>
      <c r="J16" s="874"/>
      <c r="K16" s="870"/>
      <c r="L16" s="870"/>
      <c r="M16" s="870"/>
    </row>
    <row r="17" spans="1:13">
      <c r="A17" s="870"/>
      <c r="B17" s="851"/>
      <c r="C17" s="852"/>
      <c r="D17" s="853"/>
      <c r="E17" s="853"/>
      <c r="F17" s="853"/>
      <c r="G17" s="853"/>
      <c r="H17" s="853" t="s">
        <v>13</v>
      </c>
      <c r="I17" s="880"/>
      <c r="J17" s="854"/>
      <c r="K17" s="870"/>
      <c r="L17" s="870"/>
      <c r="M17" s="870"/>
    </row>
    <row r="18" spans="1:13">
      <c r="A18" s="870"/>
      <c r="B18" s="870"/>
      <c r="C18" s="870"/>
      <c r="D18" s="870"/>
      <c r="E18" s="870"/>
      <c r="F18" s="870"/>
      <c r="G18" s="870"/>
      <c r="H18" s="870"/>
      <c r="I18" s="870"/>
      <c r="J18" s="870"/>
      <c r="K18" s="870"/>
      <c r="L18" s="870"/>
      <c r="M18" s="870"/>
    </row>
    <row r="19" spans="1:13">
      <c r="A19" s="870"/>
      <c r="B19" s="870"/>
      <c r="C19" s="870"/>
      <c r="D19" s="870"/>
      <c r="E19" s="870"/>
      <c r="F19" s="870"/>
      <c r="G19" s="870"/>
      <c r="H19" s="870"/>
      <c r="I19" s="870"/>
      <c r="J19" s="870"/>
      <c r="K19" s="870"/>
      <c r="L19" s="870"/>
      <c r="M19" s="870"/>
    </row>
    <row r="20" spans="1:13">
      <c r="A20" s="870"/>
      <c r="B20" s="870"/>
      <c r="C20" s="870"/>
      <c r="D20" s="870"/>
      <c r="E20" s="870"/>
      <c r="F20" s="870"/>
      <c r="G20" s="870"/>
      <c r="H20" s="870"/>
      <c r="I20" s="870"/>
      <c r="J20" s="870"/>
      <c r="K20" s="870"/>
      <c r="L20" s="870"/>
      <c r="M20" s="870"/>
    </row>
    <row r="21" spans="1:13">
      <c r="A21" s="870"/>
      <c r="B21" s="870"/>
      <c r="C21" s="870"/>
      <c r="D21" s="870"/>
      <c r="E21" s="870"/>
      <c r="F21" s="870"/>
      <c r="G21" s="870"/>
      <c r="H21" s="870"/>
      <c r="I21" s="870"/>
      <c r="J21" s="870"/>
      <c r="K21" s="870"/>
      <c r="L21" s="870"/>
      <c r="M21" s="870"/>
    </row>
    <row r="22" spans="1:13">
      <c r="A22" s="870"/>
      <c r="B22" s="870"/>
      <c r="C22" s="870"/>
      <c r="D22" s="870"/>
      <c r="E22" s="870"/>
      <c r="F22" s="870"/>
      <c r="G22" s="870"/>
      <c r="H22" s="870"/>
      <c r="I22" s="870"/>
      <c r="J22" s="870"/>
      <c r="K22" s="870"/>
      <c r="L22" s="870"/>
      <c r="M22" s="870"/>
    </row>
    <row r="23" spans="1:13">
      <c r="A23" s="870"/>
      <c r="B23" s="870"/>
      <c r="C23" s="870"/>
      <c r="D23" s="870"/>
      <c r="E23" s="870"/>
      <c r="F23" s="870"/>
      <c r="G23" s="870"/>
      <c r="H23" s="870"/>
      <c r="I23" s="870"/>
      <c r="J23" s="870"/>
      <c r="K23" s="870"/>
      <c r="L23" s="870"/>
      <c r="M23" s="870"/>
    </row>
    <row r="24" spans="1:13">
      <c r="A24" s="870"/>
      <c r="B24" s="870"/>
      <c r="C24" s="870"/>
      <c r="D24" s="870"/>
      <c r="E24" s="870"/>
      <c r="F24" s="870"/>
      <c r="G24" s="870"/>
      <c r="H24" s="870"/>
      <c r="I24" s="870"/>
      <c r="J24" s="870"/>
      <c r="K24" s="870"/>
      <c r="L24" s="870"/>
      <c r="M24" s="870"/>
    </row>
    <row r="25" spans="1:13">
      <c r="A25" s="870"/>
      <c r="B25" s="870"/>
      <c r="C25" s="870"/>
      <c r="D25" s="870"/>
      <c r="E25" s="870"/>
      <c r="F25" s="870"/>
      <c r="G25" s="870"/>
      <c r="H25" s="870"/>
      <c r="I25" s="870"/>
      <c r="J25" s="870"/>
      <c r="K25" s="870"/>
      <c r="L25" s="870"/>
      <c r="M25" s="870"/>
    </row>
    <row r="26" spans="1:13">
      <c r="A26" s="870"/>
      <c r="B26" s="870"/>
      <c r="C26" s="870"/>
      <c r="D26" s="870"/>
      <c r="E26" s="870"/>
      <c r="F26" s="870"/>
      <c r="G26" s="870"/>
      <c r="H26" s="870"/>
      <c r="I26" s="870"/>
      <c r="J26" s="870"/>
      <c r="K26" s="870"/>
      <c r="L26" s="870"/>
      <c r="M26" s="870"/>
    </row>
    <row r="27" spans="1:13">
      <c r="A27" s="870"/>
      <c r="B27" s="870"/>
      <c r="C27" s="870"/>
      <c r="D27" s="870"/>
      <c r="E27" s="870"/>
      <c r="F27" s="870"/>
      <c r="G27" s="870"/>
      <c r="H27" s="870"/>
      <c r="I27" s="870"/>
      <c r="J27" s="870"/>
      <c r="K27" s="870"/>
      <c r="L27" s="870"/>
      <c r="M27" s="870"/>
    </row>
    <row r="28" spans="1:13">
      <c r="A28" s="870"/>
      <c r="B28" s="870"/>
      <c r="C28" s="870"/>
      <c r="D28" s="870"/>
      <c r="E28" s="870"/>
      <c r="F28" s="870"/>
      <c r="G28" s="870"/>
      <c r="H28" s="870"/>
      <c r="I28" s="870"/>
      <c r="J28" s="870"/>
      <c r="K28" s="870"/>
      <c r="L28" s="870"/>
      <c r="M28" s="870"/>
    </row>
    <row r="29" spans="1:13">
      <c r="A29" s="870"/>
      <c r="B29" s="870"/>
      <c r="C29" s="870"/>
      <c r="D29" s="870"/>
      <c r="E29" s="870"/>
      <c r="F29" s="870"/>
      <c r="G29" s="870"/>
      <c r="H29" s="870"/>
      <c r="I29" s="870"/>
      <c r="J29" s="870"/>
      <c r="K29" s="870"/>
      <c r="L29" s="870"/>
      <c r="M29" s="870"/>
    </row>
    <row r="30" spans="1:13">
      <c r="A30" s="870"/>
      <c r="B30" s="870"/>
      <c r="C30" s="870"/>
      <c r="D30" s="870"/>
      <c r="E30" s="870"/>
      <c r="F30" s="870"/>
      <c r="G30" s="870"/>
      <c r="H30" s="870"/>
      <c r="I30" s="870"/>
      <c r="J30" s="870"/>
      <c r="K30" s="870"/>
      <c r="L30" s="870"/>
      <c r="M30" s="870"/>
    </row>
    <row r="31" spans="1:13">
      <c r="A31" s="870"/>
      <c r="B31" s="870"/>
      <c r="C31" s="870"/>
      <c r="D31" s="870"/>
      <c r="E31" s="870"/>
      <c r="F31" s="870"/>
      <c r="G31" s="870"/>
      <c r="H31" s="870"/>
      <c r="I31" s="870"/>
      <c r="J31" s="870"/>
      <c r="K31" s="870"/>
      <c r="L31" s="870"/>
      <c r="M31" s="870"/>
    </row>
    <row r="32" spans="1:13">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row r="88" spans="1:13">
      <c r="A88" s="870"/>
      <c r="B88" s="870"/>
      <c r="C88" s="870"/>
      <c r="D88" s="870"/>
      <c r="E88" s="870"/>
      <c r="F88" s="870"/>
      <c r="G88" s="870"/>
      <c r="H88" s="870"/>
      <c r="I88" s="870"/>
      <c r="J88" s="870"/>
      <c r="K88" s="870"/>
      <c r="L88" s="870"/>
      <c r="M88" s="870"/>
    </row>
    <row r="89" spans="1:13">
      <c r="A89" s="870"/>
      <c r="B89" s="870"/>
      <c r="C89" s="870"/>
      <c r="D89" s="870"/>
      <c r="E89" s="870"/>
      <c r="F89" s="870"/>
      <c r="G89" s="870"/>
      <c r="H89" s="870"/>
      <c r="I89" s="870"/>
      <c r="J89" s="870"/>
      <c r="K89" s="870"/>
      <c r="L89" s="870"/>
      <c r="M89" s="870"/>
    </row>
    <row r="90" spans="1:13">
      <c r="A90" s="870"/>
      <c r="B90" s="870"/>
      <c r="C90" s="870"/>
      <c r="D90" s="870"/>
      <c r="E90" s="870"/>
      <c r="F90" s="870"/>
      <c r="G90" s="870"/>
      <c r="H90" s="870"/>
      <c r="I90" s="870"/>
      <c r="J90" s="870"/>
      <c r="K90" s="870"/>
      <c r="L90" s="870"/>
      <c r="M90" s="870"/>
    </row>
    <row r="91" spans="1:13">
      <c r="A91" s="870"/>
      <c r="B91" s="870"/>
      <c r="C91" s="870"/>
      <c r="D91" s="870"/>
      <c r="E91" s="870"/>
      <c r="F91" s="870"/>
      <c r="G91" s="870"/>
      <c r="H91" s="870"/>
      <c r="I91" s="870"/>
      <c r="J91" s="870"/>
      <c r="K91" s="870"/>
      <c r="L91" s="870"/>
      <c r="M91" s="870"/>
    </row>
    <row r="92" spans="1:13">
      <c r="A92" s="870"/>
      <c r="B92" s="870"/>
      <c r="C92" s="870"/>
      <c r="D92" s="870"/>
      <c r="E92" s="870"/>
      <c r="F92" s="870"/>
      <c r="G92" s="870"/>
      <c r="H92" s="870"/>
      <c r="I92" s="870"/>
      <c r="J92" s="870"/>
      <c r="K92" s="870"/>
      <c r="L92" s="870"/>
      <c r="M92" s="870"/>
    </row>
    <row r="93" spans="1:13">
      <c r="A93" s="870"/>
      <c r="B93" s="870"/>
      <c r="C93" s="870"/>
      <c r="D93" s="870"/>
      <c r="E93" s="870"/>
      <c r="F93" s="870"/>
      <c r="G93" s="870"/>
      <c r="H93" s="870"/>
      <c r="I93" s="870"/>
      <c r="J93" s="870"/>
      <c r="K93" s="870"/>
      <c r="L93" s="870"/>
      <c r="M93" s="870"/>
    </row>
    <row r="94" spans="1:13">
      <c r="A94" s="870"/>
      <c r="B94" s="870"/>
      <c r="C94" s="870"/>
      <c r="D94" s="870"/>
      <c r="E94" s="870"/>
      <c r="F94" s="870"/>
      <c r="G94" s="870"/>
      <c r="H94" s="870"/>
      <c r="I94" s="870"/>
      <c r="J94" s="870"/>
      <c r="K94" s="870"/>
      <c r="L94" s="870"/>
      <c r="M94" s="870"/>
    </row>
    <row r="95" spans="1:13">
      <c r="A95" s="870"/>
      <c r="B95" s="870"/>
      <c r="C95" s="870"/>
      <c r="D95" s="870"/>
      <c r="E95" s="870"/>
      <c r="F95" s="870"/>
      <c r="G95" s="870"/>
      <c r="H95" s="870"/>
      <c r="I95" s="870"/>
      <c r="J95" s="870"/>
      <c r="K95" s="870"/>
      <c r="L95" s="870"/>
      <c r="M95" s="870"/>
    </row>
    <row r="96" spans="1:13">
      <c r="A96" s="870"/>
      <c r="B96" s="870"/>
      <c r="C96" s="870"/>
      <c r="D96" s="870"/>
      <c r="E96" s="870"/>
      <c r="F96" s="870"/>
      <c r="G96" s="870"/>
      <c r="H96" s="870"/>
      <c r="I96" s="870"/>
      <c r="J96" s="870"/>
      <c r="K96" s="870"/>
      <c r="L96" s="870"/>
      <c r="M96" s="870"/>
    </row>
    <row r="97" spans="1:13">
      <c r="A97" s="870"/>
      <c r="B97" s="870"/>
      <c r="C97" s="870"/>
      <c r="D97" s="870"/>
      <c r="E97" s="870"/>
      <c r="F97" s="870"/>
      <c r="G97" s="870"/>
      <c r="H97" s="870"/>
      <c r="I97" s="870"/>
      <c r="J97" s="870"/>
      <c r="K97" s="870"/>
      <c r="L97" s="870"/>
      <c r="M97" s="870"/>
    </row>
    <row r="98" spans="1:13">
      <c r="A98" s="870"/>
      <c r="B98" s="870"/>
      <c r="C98" s="870"/>
      <c r="D98" s="870"/>
      <c r="E98" s="870"/>
      <c r="F98" s="870"/>
      <c r="G98" s="870"/>
      <c r="H98" s="870"/>
      <c r="I98" s="870"/>
      <c r="J98" s="870"/>
      <c r="K98" s="870"/>
      <c r="L98" s="870"/>
      <c r="M98" s="870"/>
    </row>
    <row r="99" spans="1:13">
      <c r="A99" s="870"/>
      <c r="B99" s="870"/>
      <c r="C99" s="870"/>
      <c r="D99" s="870"/>
      <c r="E99" s="870"/>
      <c r="F99" s="870"/>
      <c r="G99" s="870"/>
      <c r="H99" s="870"/>
      <c r="I99" s="870"/>
      <c r="J99" s="870"/>
      <c r="K99" s="870"/>
      <c r="L99" s="870"/>
      <c r="M99" s="870"/>
    </row>
    <row r="100" spans="1:13">
      <c r="A100" s="870"/>
      <c r="B100" s="870"/>
      <c r="C100" s="870"/>
      <c r="D100" s="870"/>
      <c r="E100" s="870"/>
      <c r="F100" s="870"/>
      <c r="G100" s="870"/>
      <c r="H100" s="870"/>
      <c r="I100" s="870"/>
      <c r="J100" s="870"/>
      <c r="K100" s="870"/>
      <c r="L100" s="870"/>
      <c r="M100" s="870"/>
    </row>
    <row r="101" spans="1:13">
      <c r="A101" s="870"/>
      <c r="B101" s="870"/>
      <c r="C101" s="870"/>
      <c r="D101" s="870"/>
      <c r="E101" s="870"/>
      <c r="F101" s="870"/>
      <c r="G101" s="870"/>
      <c r="H101" s="870"/>
      <c r="I101" s="870"/>
      <c r="J101" s="870"/>
      <c r="K101" s="870"/>
      <c r="L101" s="870"/>
      <c r="M101" s="870"/>
    </row>
    <row r="102" spans="1:13">
      <c r="A102" s="870"/>
      <c r="B102" s="870"/>
      <c r="C102" s="870"/>
      <c r="D102" s="870"/>
      <c r="E102" s="870"/>
      <c r="F102" s="870"/>
      <c r="G102" s="870"/>
      <c r="H102" s="870"/>
      <c r="I102" s="870"/>
      <c r="J102" s="870"/>
      <c r="K102" s="870"/>
      <c r="L102" s="870"/>
      <c r="M102" s="870"/>
    </row>
    <row r="103" spans="1:13">
      <c r="A103" s="870"/>
      <c r="B103" s="870"/>
      <c r="C103" s="870"/>
      <c r="D103" s="870"/>
      <c r="E103" s="870"/>
      <c r="F103" s="870"/>
      <c r="G103" s="870"/>
      <c r="H103" s="870"/>
      <c r="I103" s="870"/>
      <c r="J103" s="870"/>
      <c r="K103" s="870"/>
      <c r="L103" s="870"/>
      <c r="M103" s="870"/>
    </row>
    <row r="104" spans="1:13">
      <c r="A104" s="870"/>
      <c r="B104" s="870"/>
      <c r="C104" s="870"/>
      <c r="D104" s="870"/>
      <c r="E104" s="870"/>
      <c r="F104" s="870"/>
      <c r="G104" s="870"/>
      <c r="H104" s="870"/>
      <c r="I104" s="870"/>
      <c r="J104" s="870"/>
      <c r="K104" s="870"/>
      <c r="L104" s="870"/>
      <c r="M104" s="870"/>
    </row>
    <row r="105" spans="1:13">
      <c r="A105" s="870"/>
      <c r="B105" s="870"/>
      <c r="C105" s="870"/>
      <c r="D105" s="870"/>
      <c r="E105" s="870"/>
      <c r="F105" s="870"/>
      <c r="G105" s="870"/>
      <c r="H105" s="870"/>
      <c r="I105" s="870"/>
      <c r="J105" s="870"/>
      <c r="K105" s="870"/>
      <c r="L105" s="870"/>
      <c r="M105" s="870"/>
    </row>
    <row r="106" spans="1:13">
      <c r="A106" s="870"/>
      <c r="B106" s="870"/>
      <c r="C106" s="870"/>
      <c r="D106" s="870"/>
      <c r="E106" s="870"/>
      <c r="F106" s="870"/>
      <c r="G106" s="870"/>
      <c r="H106" s="870"/>
      <c r="I106" s="870"/>
      <c r="J106" s="870"/>
      <c r="K106" s="870"/>
      <c r="L106" s="870"/>
      <c r="M106" s="870"/>
    </row>
    <row r="107" spans="1:13">
      <c r="A107" s="870"/>
      <c r="B107" s="870"/>
      <c r="C107" s="870"/>
      <c r="D107" s="870"/>
      <c r="E107" s="870"/>
      <c r="F107" s="870"/>
      <c r="G107" s="870"/>
      <c r="H107" s="870"/>
      <c r="I107" s="870"/>
      <c r="J107" s="870"/>
      <c r="K107" s="870"/>
      <c r="L107" s="870"/>
      <c r="M107" s="870"/>
    </row>
    <row r="108" spans="1:13">
      <c r="A108" s="870"/>
      <c r="B108" s="870"/>
      <c r="C108" s="870"/>
      <c r="D108" s="870"/>
      <c r="E108" s="870"/>
      <c r="F108" s="870"/>
      <c r="G108" s="870"/>
      <c r="H108" s="870"/>
      <c r="I108" s="870"/>
      <c r="J108" s="870"/>
      <c r="K108" s="870"/>
      <c r="L108" s="870"/>
      <c r="M108" s="870"/>
    </row>
    <row r="109" spans="1:13">
      <c r="A109" s="870"/>
      <c r="B109" s="870"/>
      <c r="C109" s="870"/>
      <c r="D109" s="870"/>
      <c r="E109" s="870"/>
      <c r="F109" s="870"/>
      <c r="G109" s="870"/>
      <c r="H109" s="870"/>
      <c r="I109" s="870"/>
      <c r="J109" s="870"/>
      <c r="K109" s="870"/>
      <c r="L109" s="870"/>
      <c r="M109" s="870"/>
    </row>
    <row r="110" spans="1:13">
      <c r="A110" s="870"/>
      <c r="B110" s="870"/>
      <c r="C110" s="870"/>
      <c r="D110" s="870"/>
      <c r="E110" s="870"/>
      <c r="F110" s="870"/>
      <c r="G110" s="870"/>
      <c r="H110" s="870"/>
      <c r="I110" s="870"/>
      <c r="J110" s="870"/>
      <c r="K110" s="870"/>
      <c r="L110" s="870"/>
      <c r="M110" s="870"/>
    </row>
    <row r="111" spans="1:13">
      <c r="A111" s="870"/>
      <c r="B111" s="870"/>
      <c r="C111" s="870"/>
      <c r="D111" s="870"/>
      <c r="E111" s="870"/>
      <c r="F111" s="870"/>
      <c r="G111" s="870"/>
      <c r="H111" s="870"/>
      <c r="I111" s="870"/>
      <c r="J111" s="870"/>
      <c r="K111" s="870"/>
      <c r="L111" s="870"/>
      <c r="M111" s="870"/>
    </row>
    <row r="112" spans="1:13">
      <c r="A112" s="870"/>
      <c r="B112" s="870"/>
      <c r="C112" s="870"/>
      <c r="D112" s="870"/>
      <c r="E112" s="870"/>
      <c r="F112" s="870"/>
      <c r="G112" s="870"/>
      <c r="H112" s="870"/>
      <c r="I112" s="870"/>
      <c r="J112" s="870"/>
      <c r="K112" s="870"/>
      <c r="L112" s="870"/>
      <c r="M112" s="870"/>
    </row>
    <row r="113" spans="1:13">
      <c r="A113" s="870"/>
      <c r="B113" s="870"/>
      <c r="C113" s="870"/>
      <c r="D113" s="870"/>
      <c r="E113" s="870"/>
      <c r="F113" s="870"/>
      <c r="G113" s="870"/>
      <c r="H113" s="870"/>
      <c r="I113" s="870"/>
      <c r="J113" s="870"/>
      <c r="K113" s="870"/>
      <c r="L113" s="870"/>
      <c r="M113" s="870"/>
    </row>
    <row r="114" spans="1:13">
      <c r="A114" s="870"/>
      <c r="B114" s="870"/>
      <c r="C114" s="870"/>
      <c r="D114" s="870"/>
      <c r="E114" s="870"/>
      <c r="F114" s="870"/>
      <c r="G114" s="870"/>
      <c r="H114" s="870"/>
      <c r="I114" s="870"/>
      <c r="J114" s="870"/>
      <c r="K114" s="870"/>
      <c r="L114" s="870"/>
      <c r="M114" s="870"/>
    </row>
    <row r="115" spans="1:13">
      <c r="A115" s="870"/>
      <c r="B115" s="870"/>
      <c r="C115" s="870"/>
      <c r="D115" s="870"/>
      <c r="E115" s="870"/>
      <c r="F115" s="870"/>
      <c r="G115" s="870"/>
      <c r="H115" s="870"/>
      <c r="I115" s="870"/>
      <c r="J115" s="870"/>
      <c r="K115" s="870"/>
      <c r="L115" s="870"/>
      <c r="M115" s="870"/>
    </row>
    <row r="116" spans="1:13">
      <c r="A116" s="870"/>
      <c r="B116" s="870"/>
      <c r="C116" s="870"/>
      <c r="D116" s="870"/>
      <c r="E116" s="870"/>
      <c r="F116" s="870"/>
      <c r="G116" s="870"/>
      <c r="H116" s="870"/>
      <c r="I116" s="870"/>
      <c r="J116" s="870"/>
      <c r="K116" s="870"/>
      <c r="L116" s="870"/>
      <c r="M116" s="870"/>
    </row>
    <row r="117" spans="1:13">
      <c r="A117" s="870"/>
      <c r="B117" s="870"/>
      <c r="C117" s="870"/>
      <c r="D117" s="870"/>
      <c r="E117" s="870"/>
      <c r="F117" s="870"/>
      <c r="G117" s="870"/>
      <c r="H117" s="870"/>
      <c r="I117" s="870"/>
      <c r="J117" s="870"/>
      <c r="K117" s="870"/>
      <c r="L117" s="870"/>
      <c r="M117" s="870"/>
    </row>
    <row r="118" spans="1:13">
      <c r="A118" s="870"/>
      <c r="B118" s="870"/>
      <c r="C118" s="870"/>
      <c r="D118" s="870"/>
      <c r="E118" s="870"/>
      <c r="F118" s="870"/>
      <c r="G118" s="870"/>
      <c r="H118" s="870"/>
      <c r="I118" s="870"/>
      <c r="J118" s="870"/>
      <c r="K118" s="870"/>
      <c r="L118" s="870"/>
      <c r="M118" s="870"/>
    </row>
    <row r="119" spans="1:13">
      <c r="A119" s="870"/>
      <c r="B119" s="870"/>
      <c r="C119" s="870"/>
      <c r="D119" s="870"/>
      <c r="E119" s="870"/>
      <c r="F119" s="870"/>
      <c r="G119" s="870"/>
      <c r="H119" s="870"/>
      <c r="I119" s="870"/>
      <c r="J119" s="870"/>
      <c r="K119" s="870"/>
      <c r="L119" s="870"/>
      <c r="M119" s="870"/>
    </row>
    <row r="120" spans="1:13">
      <c r="A120" s="870"/>
      <c r="B120" s="870"/>
      <c r="C120" s="870"/>
      <c r="D120" s="870"/>
      <c r="E120" s="870"/>
      <c r="F120" s="870"/>
      <c r="G120" s="870"/>
      <c r="H120" s="870"/>
      <c r="I120" s="870"/>
      <c r="J120" s="870"/>
      <c r="K120" s="870"/>
      <c r="L120" s="870"/>
      <c r="M120" s="870"/>
    </row>
    <row r="121" spans="1:13">
      <c r="A121" s="870"/>
      <c r="B121" s="870"/>
      <c r="C121" s="870"/>
      <c r="D121" s="870"/>
      <c r="E121" s="870"/>
      <c r="F121" s="870"/>
      <c r="G121" s="870"/>
      <c r="H121" s="870"/>
      <c r="I121" s="870"/>
      <c r="J121" s="870"/>
      <c r="K121" s="870"/>
      <c r="L121" s="870"/>
      <c r="M121" s="870"/>
    </row>
    <row r="122" spans="1:13">
      <c r="A122" s="870"/>
      <c r="B122" s="870"/>
      <c r="C122" s="870"/>
      <c r="D122" s="870"/>
      <c r="E122" s="870"/>
      <c r="F122" s="870"/>
      <c r="G122" s="870"/>
      <c r="H122" s="870"/>
      <c r="I122" s="870"/>
      <c r="J122" s="870"/>
      <c r="K122" s="870"/>
      <c r="L122" s="870"/>
      <c r="M122" s="870"/>
    </row>
    <row r="123" spans="1:13">
      <c r="A123" s="870"/>
      <c r="B123" s="870"/>
      <c r="C123" s="870"/>
      <c r="D123" s="870"/>
      <c r="E123" s="870"/>
      <c r="F123" s="870"/>
      <c r="G123" s="870"/>
      <c r="H123" s="870"/>
      <c r="I123" s="870"/>
      <c r="J123" s="870"/>
      <c r="K123" s="870"/>
      <c r="L123" s="870"/>
      <c r="M123" s="870"/>
    </row>
    <row r="124" spans="1:13">
      <c r="A124" s="870"/>
      <c r="B124" s="870"/>
      <c r="C124" s="870"/>
      <c r="D124" s="870"/>
      <c r="E124" s="870"/>
      <c r="F124" s="870"/>
      <c r="G124" s="870"/>
      <c r="H124" s="870"/>
      <c r="I124" s="870"/>
      <c r="J124" s="870"/>
      <c r="K124" s="870"/>
      <c r="L124" s="870"/>
      <c r="M124" s="870"/>
    </row>
    <row r="125" spans="1:13">
      <c r="A125" s="870"/>
      <c r="B125" s="870"/>
      <c r="C125" s="870"/>
      <c r="D125" s="870"/>
      <c r="E125" s="870"/>
      <c r="F125" s="870"/>
      <c r="G125" s="870"/>
      <c r="H125" s="870"/>
      <c r="I125" s="870"/>
      <c r="J125" s="870"/>
      <c r="K125" s="870"/>
      <c r="L125" s="870"/>
      <c r="M125" s="870"/>
    </row>
    <row r="126" spans="1:13">
      <c r="A126" s="870"/>
      <c r="B126" s="870"/>
      <c r="C126" s="870"/>
      <c r="D126" s="870"/>
      <c r="E126" s="870"/>
      <c r="F126" s="870"/>
      <c r="G126" s="870"/>
      <c r="H126" s="870"/>
      <c r="I126" s="870"/>
      <c r="J126" s="870"/>
      <c r="K126" s="870"/>
      <c r="L126" s="870"/>
      <c r="M126" s="870"/>
    </row>
    <row r="127" spans="1:13">
      <c r="A127" s="870"/>
      <c r="B127" s="870"/>
      <c r="C127" s="870"/>
      <c r="D127" s="870"/>
      <c r="E127" s="870"/>
      <c r="F127" s="870"/>
      <c r="G127" s="870"/>
      <c r="H127" s="870"/>
      <c r="I127" s="870"/>
      <c r="J127" s="870"/>
      <c r="K127" s="870"/>
      <c r="L127" s="870"/>
      <c r="M127" s="870"/>
    </row>
    <row r="128" spans="1:13">
      <c r="A128" s="870"/>
      <c r="B128" s="870"/>
      <c r="C128" s="870"/>
      <c r="D128" s="870"/>
      <c r="E128" s="870"/>
      <c r="F128" s="870"/>
      <c r="G128" s="870"/>
      <c r="H128" s="870"/>
      <c r="I128" s="870"/>
      <c r="J128" s="870"/>
      <c r="K128" s="870"/>
      <c r="L128" s="870"/>
      <c r="M128" s="870"/>
    </row>
    <row r="129" spans="1:13">
      <c r="A129" s="870"/>
      <c r="B129" s="870"/>
      <c r="C129" s="870"/>
      <c r="D129" s="870"/>
      <c r="E129" s="870"/>
      <c r="F129" s="870"/>
      <c r="G129" s="870"/>
      <c r="H129" s="870"/>
      <c r="I129" s="870"/>
      <c r="J129" s="870"/>
      <c r="K129" s="870"/>
      <c r="L129" s="870"/>
      <c r="M129" s="870"/>
    </row>
    <row r="130" spans="1:13">
      <c r="A130" s="870"/>
      <c r="B130" s="870"/>
      <c r="C130" s="870"/>
      <c r="D130" s="870"/>
      <c r="E130" s="870"/>
      <c r="F130" s="870"/>
      <c r="G130" s="870"/>
      <c r="H130" s="870"/>
      <c r="I130" s="870"/>
      <c r="J130" s="870"/>
      <c r="K130" s="870"/>
      <c r="L130" s="870"/>
      <c r="M130" s="870"/>
    </row>
    <row r="131" spans="1:13">
      <c r="A131" s="870"/>
      <c r="B131" s="870"/>
      <c r="C131" s="870"/>
      <c r="D131" s="870"/>
      <c r="E131" s="870"/>
      <c r="F131" s="870"/>
      <c r="G131" s="870"/>
      <c r="H131" s="870"/>
      <c r="I131" s="870"/>
      <c r="J131" s="870"/>
      <c r="K131" s="870"/>
      <c r="L131" s="870"/>
      <c r="M131" s="870"/>
    </row>
    <row r="132" spans="1:13">
      <c r="A132" s="870"/>
      <c r="B132" s="870"/>
      <c r="C132" s="870"/>
      <c r="D132" s="870"/>
      <c r="E132" s="870"/>
      <c r="F132" s="870"/>
      <c r="G132" s="870"/>
      <c r="H132" s="870"/>
      <c r="I132" s="870"/>
      <c r="J132" s="870"/>
      <c r="K132" s="870"/>
      <c r="L132" s="870"/>
      <c r="M132" s="870"/>
    </row>
    <row r="133" spans="1:13">
      <c r="A133" s="870"/>
      <c r="B133" s="870"/>
      <c r="C133" s="870"/>
      <c r="D133" s="870"/>
      <c r="E133" s="870"/>
      <c r="F133" s="870"/>
      <c r="G133" s="870"/>
      <c r="H133" s="870"/>
      <c r="I133" s="870"/>
      <c r="J133" s="870"/>
      <c r="K133" s="870"/>
      <c r="L133" s="870"/>
      <c r="M133" s="870"/>
    </row>
    <row r="134" spans="1:13">
      <c r="A134" s="870"/>
      <c r="B134" s="870"/>
      <c r="C134" s="870"/>
      <c r="D134" s="870"/>
      <c r="E134" s="870"/>
      <c r="F134" s="870"/>
      <c r="G134" s="870"/>
      <c r="H134" s="870"/>
      <c r="I134" s="870"/>
      <c r="J134" s="870"/>
      <c r="K134" s="870"/>
      <c r="L134" s="870"/>
      <c r="M134" s="870"/>
    </row>
    <row r="135" spans="1:13">
      <c r="A135" s="870"/>
      <c r="B135" s="870"/>
      <c r="C135" s="870"/>
      <c r="D135" s="870"/>
      <c r="E135" s="870"/>
      <c r="F135" s="870"/>
      <c r="G135" s="870"/>
      <c r="H135" s="870"/>
      <c r="I135" s="870"/>
      <c r="J135" s="870"/>
      <c r="K135" s="870"/>
      <c r="L135" s="870"/>
      <c r="M135" s="870"/>
    </row>
    <row r="136" spans="1:13">
      <c r="A136" s="870"/>
      <c r="B136" s="870"/>
      <c r="C136" s="870"/>
      <c r="D136" s="870"/>
      <c r="E136" s="870"/>
      <c r="F136" s="870"/>
      <c r="G136" s="870"/>
      <c r="H136" s="870"/>
      <c r="I136" s="870"/>
      <c r="J136" s="870"/>
      <c r="K136" s="870"/>
      <c r="L136" s="870"/>
      <c r="M136" s="870"/>
    </row>
    <row r="137" spans="1:13">
      <c r="A137" s="870"/>
      <c r="B137" s="870"/>
      <c r="C137" s="870"/>
      <c r="D137" s="870"/>
      <c r="E137" s="870"/>
      <c r="F137" s="870"/>
      <c r="G137" s="870"/>
      <c r="H137" s="870"/>
      <c r="I137" s="870"/>
      <c r="J137" s="870"/>
      <c r="K137" s="870"/>
      <c r="L137" s="870"/>
      <c r="M137" s="870"/>
    </row>
    <row r="138" spans="1:13">
      <c r="A138" s="870"/>
      <c r="B138" s="870"/>
      <c r="C138" s="870"/>
      <c r="D138" s="870"/>
      <c r="E138" s="870"/>
      <c r="F138" s="870"/>
      <c r="G138" s="870"/>
      <c r="H138" s="870"/>
      <c r="I138" s="870"/>
      <c r="J138" s="870"/>
      <c r="K138" s="870"/>
      <c r="L138" s="870"/>
      <c r="M138" s="870"/>
    </row>
    <row r="139" spans="1:13">
      <c r="A139" s="870"/>
      <c r="B139" s="870"/>
      <c r="C139" s="870"/>
      <c r="D139" s="870"/>
      <c r="E139" s="870"/>
      <c r="F139" s="870"/>
      <c r="G139" s="870"/>
      <c r="H139" s="870"/>
      <c r="I139" s="870"/>
      <c r="J139" s="870"/>
      <c r="K139" s="870"/>
      <c r="L139" s="870"/>
      <c r="M139" s="870"/>
    </row>
    <row r="140" spans="1:13">
      <c r="A140" s="870"/>
      <c r="B140" s="870"/>
      <c r="C140" s="870"/>
      <c r="D140" s="870"/>
      <c r="E140" s="870"/>
      <c r="F140" s="870"/>
      <c r="G140" s="870"/>
      <c r="H140" s="870"/>
      <c r="I140" s="870"/>
      <c r="J140" s="870"/>
      <c r="K140" s="870"/>
      <c r="L140" s="870"/>
      <c r="M140" s="870"/>
    </row>
    <row r="141" spans="1:13">
      <c r="A141" s="870"/>
      <c r="B141" s="870"/>
      <c r="C141" s="870"/>
      <c r="D141" s="870"/>
      <c r="E141" s="870"/>
      <c r="F141" s="870"/>
      <c r="G141" s="870"/>
      <c r="H141" s="870"/>
      <c r="I141" s="870"/>
      <c r="J141" s="870"/>
      <c r="K141" s="870"/>
      <c r="L141" s="870"/>
      <c r="M141" s="870"/>
    </row>
    <row r="142" spans="1:13">
      <c r="A142" s="870"/>
      <c r="B142" s="870"/>
      <c r="C142" s="870"/>
      <c r="D142" s="870"/>
      <c r="E142" s="870"/>
      <c r="F142" s="870"/>
      <c r="G142" s="870"/>
      <c r="H142" s="870"/>
      <c r="I142" s="870"/>
      <c r="J142" s="870"/>
      <c r="K142" s="870"/>
      <c r="L142" s="870"/>
      <c r="M142" s="870"/>
    </row>
    <row r="143" spans="1:13">
      <c r="A143" s="870"/>
      <c r="B143" s="870"/>
      <c r="C143" s="870"/>
      <c r="D143" s="870"/>
      <c r="E143" s="870"/>
      <c r="F143" s="870"/>
      <c r="G143" s="870"/>
      <c r="H143" s="870"/>
      <c r="I143" s="870"/>
      <c r="J143" s="870"/>
      <c r="K143" s="870"/>
      <c r="L143" s="870"/>
      <c r="M143" s="870"/>
    </row>
    <row r="144" spans="1:13">
      <c r="A144" s="870"/>
      <c r="B144" s="870"/>
      <c r="C144" s="870"/>
      <c r="D144" s="870"/>
      <c r="E144" s="870"/>
      <c r="F144" s="870"/>
      <c r="G144" s="870"/>
      <c r="H144" s="870"/>
      <c r="I144" s="870"/>
      <c r="J144" s="870"/>
      <c r="K144" s="870"/>
      <c r="L144" s="870"/>
      <c r="M144" s="870"/>
    </row>
    <row r="145" spans="1:13">
      <c r="A145" s="870"/>
      <c r="B145" s="870"/>
      <c r="C145" s="870"/>
      <c r="D145" s="870"/>
      <c r="E145" s="870"/>
      <c r="F145" s="870"/>
      <c r="G145" s="870"/>
      <c r="H145" s="870"/>
      <c r="I145" s="870"/>
      <c r="J145" s="870"/>
      <c r="K145" s="870"/>
      <c r="L145" s="870"/>
      <c r="M145" s="870"/>
    </row>
    <row r="146" spans="1:13">
      <c r="A146" s="870"/>
      <c r="B146" s="870"/>
      <c r="C146" s="870"/>
      <c r="D146" s="870"/>
      <c r="E146" s="870"/>
      <c r="F146" s="870"/>
      <c r="G146" s="870"/>
      <c r="H146" s="870"/>
      <c r="I146" s="870"/>
      <c r="J146" s="870"/>
      <c r="K146" s="870"/>
      <c r="L146" s="870"/>
      <c r="M146" s="870"/>
    </row>
    <row r="147" spans="1:13">
      <c r="A147" s="870"/>
      <c r="B147" s="870"/>
      <c r="C147" s="870"/>
      <c r="D147" s="870"/>
      <c r="E147" s="870"/>
      <c r="F147" s="870"/>
      <c r="G147" s="870"/>
      <c r="H147" s="870"/>
      <c r="I147" s="870"/>
      <c r="J147" s="870"/>
      <c r="K147" s="870"/>
      <c r="L147" s="870"/>
      <c r="M147" s="870"/>
    </row>
    <row r="148" spans="1:13">
      <c r="A148" s="870"/>
      <c r="B148" s="870"/>
      <c r="C148" s="870"/>
      <c r="D148" s="870"/>
      <c r="E148" s="870"/>
      <c r="F148" s="870"/>
      <c r="G148" s="870"/>
      <c r="H148" s="870"/>
      <c r="I148" s="870"/>
      <c r="J148" s="870"/>
      <c r="K148" s="870"/>
      <c r="L148" s="870"/>
      <c r="M148" s="870"/>
    </row>
    <row r="149" spans="1:13">
      <c r="A149" s="870"/>
      <c r="B149" s="870"/>
      <c r="C149" s="870"/>
      <c r="D149" s="870"/>
      <c r="E149" s="870"/>
      <c r="F149" s="870"/>
      <c r="G149" s="870"/>
      <c r="H149" s="870"/>
      <c r="I149" s="870"/>
      <c r="J149" s="870"/>
      <c r="K149" s="870"/>
      <c r="L149" s="870"/>
      <c r="M149" s="870"/>
    </row>
    <row r="150" spans="1:13">
      <c r="A150" s="870"/>
      <c r="B150" s="870"/>
      <c r="C150" s="870"/>
      <c r="D150" s="870"/>
      <c r="E150" s="870"/>
      <c r="F150" s="870"/>
      <c r="G150" s="870"/>
      <c r="H150" s="870"/>
      <c r="I150" s="870"/>
      <c r="J150" s="870"/>
      <c r="K150" s="870"/>
      <c r="L150" s="870"/>
      <c r="M150" s="870"/>
    </row>
    <row r="151" spans="1:13">
      <c r="A151" s="870"/>
      <c r="B151" s="870"/>
      <c r="C151" s="870"/>
      <c r="D151" s="870"/>
      <c r="E151" s="870"/>
      <c r="F151" s="870"/>
      <c r="G151" s="870"/>
      <c r="H151" s="870"/>
      <c r="I151" s="870"/>
      <c r="J151" s="870"/>
      <c r="K151" s="870"/>
      <c r="L151" s="870"/>
      <c r="M151" s="870"/>
    </row>
    <row r="152" spans="1:13">
      <c r="A152" s="870"/>
      <c r="B152" s="870"/>
      <c r="C152" s="870"/>
      <c r="D152" s="870"/>
      <c r="E152" s="870"/>
      <c r="F152" s="870"/>
      <c r="G152" s="870"/>
      <c r="H152" s="870"/>
      <c r="I152" s="870"/>
      <c r="J152" s="870"/>
      <c r="K152" s="870"/>
      <c r="L152" s="870"/>
      <c r="M152" s="870"/>
    </row>
    <row r="153" spans="1:13">
      <c r="A153" s="870"/>
      <c r="B153" s="870"/>
      <c r="C153" s="870"/>
      <c r="D153" s="870"/>
      <c r="E153" s="870"/>
      <c r="F153" s="870"/>
      <c r="G153" s="870"/>
      <c r="H153" s="870"/>
      <c r="I153" s="870"/>
      <c r="J153" s="870"/>
      <c r="K153" s="870"/>
      <c r="L153" s="870"/>
      <c r="M153" s="870"/>
    </row>
    <row r="154" spans="1:13">
      <c r="A154" s="870"/>
      <c r="B154" s="870"/>
      <c r="C154" s="870"/>
      <c r="D154" s="870"/>
      <c r="E154" s="870"/>
      <c r="F154" s="870"/>
      <c r="G154" s="870"/>
      <c r="H154" s="870"/>
      <c r="I154" s="870"/>
      <c r="J154" s="870"/>
      <c r="K154" s="870"/>
      <c r="L154" s="870"/>
      <c r="M154" s="870"/>
    </row>
    <row r="155" spans="1:13">
      <c r="A155" s="870"/>
      <c r="B155" s="870"/>
      <c r="C155" s="870"/>
      <c r="D155" s="870"/>
      <c r="E155" s="870"/>
      <c r="F155" s="870"/>
      <c r="G155" s="870"/>
      <c r="H155" s="870"/>
      <c r="I155" s="870"/>
      <c r="J155" s="870"/>
      <c r="K155" s="870"/>
      <c r="L155" s="870"/>
      <c r="M155" s="870"/>
    </row>
    <row r="156" spans="1:13">
      <c r="A156" s="870"/>
      <c r="B156" s="870"/>
      <c r="C156" s="870"/>
      <c r="D156" s="870"/>
      <c r="E156" s="870"/>
      <c r="F156" s="870"/>
      <c r="G156" s="870"/>
      <c r="H156" s="870"/>
      <c r="I156" s="870"/>
      <c r="J156" s="870"/>
      <c r="K156" s="870"/>
      <c r="L156" s="870"/>
      <c r="M156" s="870"/>
    </row>
    <row r="157" spans="1:13">
      <c r="A157" s="870"/>
      <c r="B157" s="870"/>
      <c r="C157" s="870"/>
      <c r="D157" s="870"/>
      <c r="E157" s="870"/>
      <c r="F157" s="870"/>
      <c r="G157" s="870"/>
      <c r="H157" s="870"/>
      <c r="I157" s="870"/>
      <c r="J157" s="870"/>
      <c r="K157" s="870"/>
      <c r="L157" s="870"/>
      <c r="M157" s="870"/>
    </row>
    <row r="158" spans="1:13">
      <c r="A158" s="870"/>
      <c r="B158" s="870"/>
      <c r="C158" s="870"/>
      <c r="D158" s="870"/>
      <c r="E158" s="870"/>
      <c r="F158" s="870"/>
      <c r="G158" s="870"/>
      <c r="H158" s="870"/>
      <c r="I158" s="870"/>
      <c r="J158" s="870"/>
      <c r="K158" s="870"/>
      <c r="L158" s="870"/>
      <c r="M158" s="870"/>
    </row>
    <row r="159" spans="1:13">
      <c r="A159" s="870"/>
      <c r="B159" s="870"/>
      <c r="C159" s="870"/>
      <c r="D159" s="870"/>
      <c r="E159" s="870"/>
      <c r="F159" s="870"/>
      <c r="G159" s="870"/>
      <c r="H159" s="870"/>
      <c r="I159" s="870"/>
      <c r="J159" s="870"/>
      <c r="K159" s="870"/>
      <c r="L159" s="870"/>
      <c r="M159" s="870"/>
    </row>
    <row r="160" spans="1:13">
      <c r="A160" s="870"/>
      <c r="B160" s="870"/>
      <c r="C160" s="870"/>
      <c r="D160" s="870"/>
      <c r="E160" s="870"/>
      <c r="F160" s="870"/>
      <c r="G160" s="870"/>
      <c r="H160" s="870"/>
      <c r="I160" s="870"/>
      <c r="J160" s="870"/>
      <c r="K160" s="870"/>
      <c r="L160" s="870"/>
      <c r="M160" s="870"/>
    </row>
    <row r="161" spans="1:13">
      <c r="A161" s="870"/>
      <c r="B161" s="870"/>
      <c r="C161" s="870"/>
      <c r="D161" s="870"/>
      <c r="E161" s="870"/>
      <c r="F161" s="870"/>
      <c r="G161" s="870"/>
      <c r="H161" s="870"/>
      <c r="I161" s="870"/>
      <c r="J161" s="870"/>
      <c r="K161" s="870"/>
      <c r="L161" s="870"/>
      <c r="M161" s="870"/>
    </row>
    <row r="162" spans="1:13">
      <c r="A162" s="870"/>
      <c r="B162" s="870"/>
      <c r="C162" s="870"/>
      <c r="D162" s="870"/>
      <c r="E162" s="870"/>
      <c r="F162" s="870"/>
      <c r="G162" s="870"/>
      <c r="H162" s="870"/>
      <c r="I162" s="870"/>
      <c r="J162" s="870"/>
      <c r="K162" s="870"/>
      <c r="L162" s="870"/>
      <c r="M162" s="870"/>
    </row>
    <row r="163" spans="1:13">
      <c r="A163" s="870"/>
      <c r="B163" s="870"/>
      <c r="C163" s="870"/>
      <c r="D163" s="870"/>
      <c r="E163" s="870"/>
      <c r="F163" s="870"/>
      <c r="G163" s="870"/>
      <c r="H163" s="870"/>
      <c r="I163" s="870"/>
      <c r="J163" s="870"/>
      <c r="K163" s="870"/>
      <c r="L163" s="870"/>
      <c r="M163" s="870"/>
    </row>
    <row r="164" spans="1:13">
      <c r="A164" s="870"/>
      <c r="B164" s="870"/>
      <c r="C164" s="870"/>
      <c r="D164" s="870"/>
      <c r="E164" s="870"/>
      <c r="F164" s="870"/>
      <c r="G164" s="870"/>
      <c r="H164" s="870"/>
      <c r="I164" s="870"/>
      <c r="J164" s="870"/>
      <c r="K164" s="870"/>
      <c r="L164" s="870"/>
      <c r="M164" s="870"/>
    </row>
    <row r="165" spans="1:13">
      <c r="A165" s="870"/>
      <c r="B165" s="870"/>
      <c r="C165" s="870"/>
      <c r="D165" s="870"/>
      <c r="E165" s="870"/>
      <c r="F165" s="870"/>
      <c r="G165" s="870"/>
      <c r="H165" s="870"/>
      <c r="I165" s="870"/>
      <c r="J165" s="870"/>
      <c r="K165" s="870"/>
      <c r="L165" s="870"/>
      <c r="M165" s="870"/>
    </row>
    <row r="166" spans="1:13">
      <c r="A166" s="870"/>
      <c r="B166" s="870"/>
      <c r="C166" s="870"/>
      <c r="D166" s="870"/>
      <c r="E166" s="870"/>
      <c r="F166" s="870"/>
      <c r="G166" s="870"/>
      <c r="H166" s="870"/>
      <c r="I166" s="870"/>
      <c r="J166" s="870"/>
      <c r="K166" s="870"/>
      <c r="L166" s="870"/>
      <c r="M166" s="870"/>
    </row>
    <row r="167" spans="1:13">
      <c r="A167" s="870"/>
      <c r="B167" s="870"/>
      <c r="C167" s="870"/>
      <c r="D167" s="870"/>
      <c r="E167" s="870"/>
      <c r="F167" s="870"/>
      <c r="G167" s="870"/>
      <c r="H167" s="870"/>
      <c r="I167" s="870"/>
      <c r="J167" s="870"/>
      <c r="K167" s="870"/>
      <c r="L167" s="870"/>
      <c r="M167" s="870"/>
    </row>
    <row r="168" spans="1:13">
      <c r="A168" s="870"/>
      <c r="B168" s="870"/>
      <c r="C168" s="870"/>
      <c r="D168" s="870"/>
      <c r="E168" s="870"/>
      <c r="F168" s="870"/>
      <c r="G168" s="870"/>
      <c r="H168" s="870"/>
      <c r="I168" s="870"/>
      <c r="J168" s="870"/>
      <c r="K168" s="870"/>
      <c r="L168" s="870"/>
      <c r="M168" s="870"/>
    </row>
  </sheetData>
  <mergeCells count="7">
    <mergeCell ref="B4:N4"/>
    <mergeCell ref="K7:N7"/>
    <mergeCell ref="A10:N10"/>
    <mergeCell ref="A12:G12"/>
    <mergeCell ref="B14:F14"/>
    <mergeCell ref="B5:D5"/>
    <mergeCell ref="B6:C6"/>
  </mergeCells>
  <pageMargins left="0.7" right="0.7" top="1.1437007874015748" bottom="1.1437007874015748" header="0.75" footer="0.75"/>
  <pageSetup paperSize="9" scale="62" fitToHeight="0"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N133"/>
  <sheetViews>
    <sheetView zoomScaleNormal="100" zoomScaleSheetLayoutView="70" workbookViewId="0">
      <selection activeCell="A14" sqref="A14:J14"/>
    </sheetView>
  </sheetViews>
  <sheetFormatPr defaultColWidth="8.7109375" defaultRowHeight="15"/>
  <cols>
    <col min="1" max="1" width="3.5703125" style="850" customWidth="1"/>
    <col min="2" max="2" width="30.140625" style="850" customWidth="1"/>
    <col min="3" max="3" width="18.7109375" style="850" customWidth="1"/>
    <col min="4" max="4" width="13.42578125" style="850" customWidth="1"/>
    <col min="5" max="7" width="13.140625" style="850" customWidth="1"/>
    <col min="8" max="8" width="17.42578125" style="850" customWidth="1"/>
    <col min="9" max="9" width="13" style="850" customWidth="1"/>
    <col min="10" max="10" width="14.7109375" style="850" customWidth="1"/>
    <col min="11" max="11" width="19.140625" style="850" customWidth="1"/>
    <col min="12" max="12" width="20.5703125" style="850" customWidth="1"/>
    <col min="13" max="13" width="15.140625" style="850" customWidth="1"/>
    <col min="14" max="14" width="11.140625" style="850" customWidth="1"/>
    <col min="15" max="1024" width="9" style="850" customWidth="1"/>
    <col min="1025" max="16384" width="8.7109375" style="850"/>
  </cols>
  <sheetData>
    <row r="1" spans="1:14">
      <c r="B1" s="876" t="s">
        <v>935</v>
      </c>
      <c r="C1" s="852"/>
      <c r="D1" s="853"/>
      <c r="E1" s="853"/>
      <c r="F1" s="853"/>
      <c r="G1" s="853"/>
      <c r="H1" s="853"/>
      <c r="I1" s="853" t="s">
        <v>240</v>
      </c>
      <c r="J1" s="854"/>
    </row>
    <row r="2" spans="1:14">
      <c r="B2" s="851"/>
      <c r="C2" s="852"/>
      <c r="E2" s="853"/>
      <c r="F2" s="853" t="s">
        <v>239</v>
      </c>
      <c r="G2" s="853"/>
      <c r="H2" s="853"/>
      <c r="I2" s="854"/>
      <c r="J2" s="854"/>
    </row>
    <row r="3" spans="1:14">
      <c r="B3" s="851"/>
      <c r="C3" s="852"/>
      <c r="D3" s="853"/>
      <c r="E3" s="853"/>
      <c r="F3" s="853"/>
      <c r="G3" s="853"/>
      <c r="H3" s="853"/>
      <c r="I3" s="854"/>
      <c r="J3" s="854"/>
    </row>
    <row r="4" spans="1:14" ht="39.6" customHeight="1">
      <c r="A4" s="854"/>
      <c r="B4" s="1618" t="s">
        <v>554</v>
      </c>
      <c r="C4" s="1618"/>
      <c r="D4" s="1618"/>
      <c r="E4" s="1618"/>
      <c r="F4" s="1618"/>
      <c r="G4" s="854"/>
      <c r="H4" s="854"/>
      <c r="I4" s="854"/>
      <c r="J4" s="854"/>
    </row>
    <row r="5" spans="1:14" ht="17.100000000000001" customHeight="1">
      <c r="B5" s="1620" t="s">
        <v>374</v>
      </c>
      <c r="C5" s="1620"/>
    </row>
    <row r="6" spans="1:14" ht="15.75" customHeight="1">
      <c r="C6" s="854"/>
      <c r="K6" s="1608" t="s">
        <v>1</v>
      </c>
      <c r="L6" s="1609"/>
      <c r="M6" s="1609"/>
      <c r="N6" s="1610"/>
    </row>
    <row r="7" spans="1:14" ht="42">
      <c r="A7" s="856" t="s">
        <v>190</v>
      </c>
      <c r="B7" s="856" t="s">
        <v>3</v>
      </c>
      <c r="C7" s="856" t="s">
        <v>94</v>
      </c>
      <c r="D7" s="856" t="s">
        <v>191</v>
      </c>
      <c r="E7" s="856" t="s">
        <v>192</v>
      </c>
      <c r="F7" s="856" t="s">
        <v>193</v>
      </c>
      <c r="G7" s="856" t="s">
        <v>194</v>
      </c>
      <c r="H7" s="856" t="s">
        <v>195</v>
      </c>
      <c r="I7" s="856" t="s">
        <v>196</v>
      </c>
      <c r="J7" s="856" t="s">
        <v>197</v>
      </c>
      <c r="K7" s="856" t="s">
        <v>198</v>
      </c>
      <c r="L7" s="856" t="s">
        <v>5</v>
      </c>
      <c r="M7" s="856" t="s">
        <v>199</v>
      </c>
      <c r="N7" s="856" t="s">
        <v>6</v>
      </c>
    </row>
    <row r="8" spans="1:14">
      <c r="A8" s="912">
        <v>1</v>
      </c>
      <c r="B8" s="912">
        <v>2</v>
      </c>
      <c r="C8" s="912">
        <v>3</v>
      </c>
      <c r="D8" s="912">
        <v>4</v>
      </c>
      <c r="E8" s="912">
        <v>5</v>
      </c>
      <c r="F8" s="912">
        <v>6</v>
      </c>
      <c r="G8" s="912">
        <v>7</v>
      </c>
      <c r="H8" s="912">
        <v>8</v>
      </c>
      <c r="I8" s="912">
        <v>9</v>
      </c>
      <c r="J8" s="912">
        <v>10</v>
      </c>
      <c r="K8" s="912">
        <v>11</v>
      </c>
      <c r="L8" s="912">
        <v>12</v>
      </c>
      <c r="M8" s="912">
        <v>13</v>
      </c>
      <c r="N8" s="912">
        <v>14</v>
      </c>
    </row>
    <row r="9" spans="1:14" ht="6.75" customHeight="1">
      <c r="A9" s="1631"/>
      <c r="B9" s="1631"/>
      <c r="C9" s="1631"/>
      <c r="D9" s="1631"/>
      <c r="E9" s="1631"/>
      <c r="F9" s="1631"/>
      <c r="G9" s="1631"/>
      <c r="H9" s="1631"/>
      <c r="I9" s="1631"/>
      <c r="J9" s="1631"/>
      <c r="K9" s="1631"/>
      <c r="L9" s="1631"/>
      <c r="M9" s="1631"/>
      <c r="N9" s="1631"/>
    </row>
    <row r="10" spans="1:14" ht="51">
      <c r="A10" s="935">
        <v>1</v>
      </c>
      <c r="B10" s="965" t="s">
        <v>422</v>
      </c>
      <c r="C10" s="894" t="s">
        <v>376</v>
      </c>
      <c r="D10" s="937">
        <v>800</v>
      </c>
      <c r="E10" s="915"/>
      <c r="F10" s="916">
        <v>0.08</v>
      </c>
      <c r="G10" s="917">
        <f>E10+(E10*F10)</f>
        <v>0</v>
      </c>
      <c r="H10" s="918">
        <f>E10*D10</f>
        <v>0</v>
      </c>
      <c r="I10" s="919">
        <f>J10-H10</f>
        <v>0</v>
      </c>
      <c r="J10" s="919">
        <f>G10*D10</f>
        <v>0</v>
      </c>
      <c r="K10" s="920"/>
      <c r="L10" s="920"/>
      <c r="M10" s="921"/>
      <c r="N10" s="922"/>
    </row>
    <row r="11" spans="1:14" ht="51">
      <c r="A11" s="935">
        <v>2</v>
      </c>
      <c r="B11" s="936" t="s">
        <v>423</v>
      </c>
      <c r="C11" s="894" t="s">
        <v>376</v>
      </c>
      <c r="D11" s="937">
        <v>800</v>
      </c>
      <c r="E11" s="933"/>
      <c r="F11" s="916">
        <v>0.08</v>
      </c>
      <c r="G11" s="917">
        <f t="shared" ref="G11:G13" si="0">E11+(E11*F11)</f>
        <v>0</v>
      </c>
      <c r="H11" s="918">
        <f t="shared" ref="H11:H13" si="1">E11*D11</f>
        <v>0</v>
      </c>
      <c r="I11" s="919">
        <f t="shared" ref="I11:I13" si="2">J11-H11</f>
        <v>0</v>
      </c>
      <c r="J11" s="919">
        <f t="shared" ref="J11:J13" si="3">G11*D11</f>
        <v>0</v>
      </c>
      <c r="K11" s="920"/>
      <c r="L11" s="920"/>
      <c r="M11" s="921"/>
      <c r="N11" s="922"/>
    </row>
    <row r="12" spans="1:14" ht="51">
      <c r="A12" s="935">
        <v>3</v>
      </c>
      <c r="B12" s="965" t="s">
        <v>424</v>
      </c>
      <c r="C12" s="894" t="s">
        <v>376</v>
      </c>
      <c r="D12" s="937">
        <v>1000</v>
      </c>
      <c r="E12" s="933"/>
      <c r="F12" s="916">
        <v>0.08</v>
      </c>
      <c r="G12" s="917">
        <f t="shared" si="0"/>
        <v>0</v>
      </c>
      <c r="H12" s="918">
        <f t="shared" si="1"/>
        <v>0</v>
      </c>
      <c r="I12" s="919">
        <f t="shared" si="2"/>
        <v>0</v>
      </c>
      <c r="J12" s="919">
        <f t="shared" si="3"/>
        <v>0</v>
      </c>
      <c r="K12" s="920"/>
      <c r="L12" s="920"/>
      <c r="M12" s="921"/>
      <c r="N12" s="922"/>
    </row>
    <row r="13" spans="1:14" ht="51">
      <c r="A13" s="935">
        <v>4</v>
      </c>
      <c r="B13" s="936" t="s">
        <v>425</v>
      </c>
      <c r="C13" s="894" t="s">
        <v>376</v>
      </c>
      <c r="D13" s="937">
        <v>1500</v>
      </c>
      <c r="E13" s="933"/>
      <c r="F13" s="916">
        <v>0.08</v>
      </c>
      <c r="G13" s="917">
        <f t="shared" si="0"/>
        <v>0</v>
      </c>
      <c r="H13" s="918">
        <f t="shared" si="1"/>
        <v>0</v>
      </c>
      <c r="I13" s="919">
        <f t="shared" si="2"/>
        <v>0</v>
      </c>
      <c r="J13" s="919">
        <f t="shared" si="3"/>
        <v>0</v>
      </c>
      <c r="K13" s="920"/>
      <c r="L13" s="920"/>
      <c r="M13" s="921"/>
      <c r="N13" s="922"/>
    </row>
    <row r="14" spans="1:14" ht="15" customHeight="1">
      <c r="A14" s="1791" t="s">
        <v>334</v>
      </c>
      <c r="B14" s="1792"/>
      <c r="C14" s="1792"/>
      <c r="D14" s="1792"/>
      <c r="E14" s="1792"/>
      <c r="F14" s="1792"/>
      <c r="G14" s="1793"/>
      <c r="H14" s="1794">
        <f>SUM(H10:H13)</f>
        <v>0</v>
      </c>
      <c r="I14" s="1795" t="s">
        <v>334</v>
      </c>
      <c r="J14" s="1794">
        <f>SUM(J10:J13)</f>
        <v>0</v>
      </c>
    </row>
    <row r="15" spans="1:14">
      <c r="B15" s="924"/>
      <c r="C15" s="854"/>
    </row>
    <row r="16" spans="1:14" ht="39" customHeight="1">
      <c r="B16" s="1619" t="s">
        <v>381</v>
      </c>
      <c r="C16" s="1619"/>
      <c r="D16" s="1619"/>
      <c r="E16" s="1619"/>
      <c r="F16" s="1619"/>
      <c r="G16" s="1619"/>
      <c r="H16" s="1619"/>
      <c r="I16" s="1619"/>
      <c r="J16" s="1619"/>
      <c r="K16" s="1619"/>
      <c r="L16" s="1619"/>
    </row>
    <row r="17" spans="1:13" ht="39" customHeight="1">
      <c r="B17" s="1630" t="s">
        <v>10</v>
      </c>
      <c r="C17" s="1630"/>
      <c r="D17" s="1630"/>
      <c r="E17" s="1630"/>
      <c r="F17" s="1630"/>
      <c r="G17" s="1630"/>
      <c r="H17" s="1630"/>
      <c r="I17" s="1630"/>
      <c r="J17" s="1630"/>
      <c r="K17" s="875"/>
      <c r="L17" s="875"/>
    </row>
    <row r="18" spans="1:13">
      <c r="A18" s="870"/>
      <c r="B18" s="934"/>
      <c r="C18" s="870"/>
      <c r="D18" s="870"/>
      <c r="E18" s="870"/>
      <c r="F18" s="870"/>
      <c r="G18" s="870"/>
      <c r="H18" s="870"/>
      <c r="I18" s="870"/>
      <c r="J18" s="870"/>
      <c r="K18" s="870"/>
      <c r="L18" s="870"/>
      <c r="M18" s="870"/>
    </row>
    <row r="19" spans="1:13">
      <c r="A19" s="870"/>
      <c r="B19" s="876" t="s">
        <v>335</v>
      </c>
      <c r="C19" s="870"/>
      <c r="D19" s="870"/>
      <c r="E19" s="870"/>
      <c r="F19" s="870"/>
      <c r="G19" s="870"/>
      <c r="H19" s="870"/>
      <c r="I19" s="870"/>
      <c r="J19" s="870"/>
      <c r="K19" s="870"/>
      <c r="L19" s="870"/>
      <c r="M19" s="870"/>
    </row>
    <row r="20" spans="1:13">
      <c r="A20" s="870"/>
      <c r="B20" s="851"/>
      <c r="C20" s="870"/>
      <c r="D20" s="870"/>
      <c r="E20" s="870"/>
      <c r="F20" s="870"/>
      <c r="G20" s="879"/>
      <c r="H20" s="879" t="s">
        <v>11</v>
      </c>
      <c r="I20" s="870"/>
      <c r="J20" s="870"/>
      <c r="K20" s="870"/>
      <c r="L20" s="870"/>
      <c r="M20" s="870"/>
    </row>
    <row r="21" spans="1:13">
      <c r="A21" s="870"/>
      <c r="B21" s="870"/>
      <c r="C21" s="870"/>
      <c r="D21" s="870"/>
      <c r="E21" s="870"/>
      <c r="F21" s="870"/>
      <c r="G21" s="853"/>
      <c r="H21" s="853" t="s">
        <v>13</v>
      </c>
      <c r="I21" s="870"/>
      <c r="J21" s="870"/>
      <c r="K21" s="870"/>
      <c r="L21" s="870"/>
      <c r="M21" s="870"/>
    </row>
    <row r="22" spans="1:13">
      <c r="A22" s="881"/>
      <c r="C22" s="938"/>
      <c r="D22" s="938"/>
      <c r="E22" s="939"/>
      <c r="F22" s="939"/>
      <c r="G22" s="881"/>
      <c r="H22" s="881"/>
      <c r="I22" s="881"/>
      <c r="J22" s="881"/>
      <c r="K22" s="870"/>
      <c r="L22" s="870"/>
      <c r="M22" s="870"/>
    </row>
    <row r="23" spans="1:13">
      <c r="A23" s="870"/>
      <c r="B23" s="870"/>
      <c r="C23" s="870"/>
      <c r="D23" s="870"/>
      <c r="E23" s="870"/>
      <c r="F23" s="870"/>
      <c r="G23" s="870"/>
      <c r="H23" s="870"/>
      <c r="I23" s="870"/>
      <c r="J23" s="870"/>
      <c r="K23" s="870"/>
      <c r="L23" s="870"/>
      <c r="M23" s="870"/>
    </row>
    <row r="24" spans="1:13">
      <c r="A24" s="870"/>
      <c r="B24" s="870"/>
      <c r="C24" s="870"/>
      <c r="D24" s="870"/>
      <c r="E24" s="870"/>
      <c r="F24" s="870"/>
      <c r="G24" s="870"/>
      <c r="H24" s="870"/>
      <c r="I24" s="870"/>
      <c r="J24" s="870"/>
      <c r="K24" s="870"/>
      <c r="L24" s="870"/>
      <c r="M24" s="870"/>
    </row>
    <row r="25" spans="1:13">
      <c r="A25" s="870"/>
      <c r="B25" s="870"/>
      <c r="C25" s="870"/>
      <c r="D25" s="870"/>
      <c r="E25" s="870"/>
      <c r="F25" s="870"/>
      <c r="G25" s="870"/>
      <c r="H25" s="870"/>
      <c r="I25" s="870"/>
      <c r="J25" s="870"/>
      <c r="K25" s="870"/>
      <c r="L25" s="870"/>
      <c r="M25" s="870"/>
    </row>
    <row r="26" spans="1:13">
      <c r="A26" s="870"/>
      <c r="B26" s="870"/>
      <c r="C26" s="870"/>
      <c r="D26" s="870"/>
      <c r="E26" s="870"/>
      <c r="F26" s="870"/>
      <c r="G26" s="870"/>
      <c r="H26" s="870"/>
      <c r="I26" s="870"/>
      <c r="J26" s="870"/>
      <c r="K26" s="870"/>
      <c r="L26" s="870"/>
      <c r="M26" s="870"/>
    </row>
    <row r="27" spans="1:13">
      <c r="A27" s="870"/>
      <c r="B27" s="870"/>
      <c r="C27" s="870"/>
      <c r="D27" s="870"/>
      <c r="E27" s="870"/>
      <c r="F27" s="870"/>
      <c r="G27" s="870"/>
      <c r="H27" s="870"/>
      <c r="I27" s="870"/>
      <c r="J27" s="870"/>
      <c r="K27" s="870"/>
      <c r="L27" s="870"/>
      <c r="M27" s="870"/>
    </row>
    <row r="28" spans="1:13">
      <c r="A28" s="870"/>
      <c r="B28" s="870"/>
      <c r="C28" s="870"/>
      <c r="D28" s="870"/>
      <c r="E28" s="870"/>
      <c r="F28" s="870"/>
      <c r="G28" s="870"/>
      <c r="H28" s="870"/>
      <c r="I28" s="870"/>
      <c r="J28" s="870"/>
      <c r="K28" s="870"/>
      <c r="L28" s="870"/>
      <c r="M28" s="870"/>
    </row>
    <row r="29" spans="1:13">
      <c r="A29" s="870"/>
      <c r="B29" s="870"/>
      <c r="C29" s="870"/>
      <c r="D29" s="870"/>
      <c r="E29" s="870"/>
      <c r="F29" s="870"/>
      <c r="G29" s="870"/>
      <c r="H29" s="870"/>
      <c r="I29" s="870"/>
      <c r="J29" s="870"/>
      <c r="K29" s="870"/>
      <c r="L29" s="870"/>
      <c r="M29" s="870"/>
    </row>
    <row r="30" spans="1:13">
      <c r="A30" s="870"/>
      <c r="B30" s="870"/>
      <c r="C30" s="870"/>
      <c r="D30" s="870"/>
      <c r="E30" s="870"/>
      <c r="F30" s="870"/>
      <c r="G30" s="870"/>
      <c r="H30" s="870"/>
      <c r="I30" s="870"/>
      <c r="J30" s="870"/>
      <c r="K30" s="870"/>
      <c r="L30" s="870"/>
      <c r="M30" s="870"/>
    </row>
    <row r="31" spans="1:13">
      <c r="A31" s="870"/>
      <c r="B31" s="870"/>
      <c r="C31" s="870"/>
      <c r="D31" s="870"/>
      <c r="E31" s="870"/>
      <c r="F31" s="870"/>
      <c r="G31" s="870"/>
      <c r="H31" s="870"/>
      <c r="I31" s="870"/>
      <c r="J31" s="870"/>
      <c r="K31" s="870"/>
      <c r="L31" s="870"/>
      <c r="M31" s="870"/>
    </row>
    <row r="32" spans="1:13">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row r="88" spans="1:13">
      <c r="A88" s="870"/>
      <c r="B88" s="870"/>
      <c r="C88" s="870"/>
      <c r="D88" s="870"/>
      <c r="E88" s="870"/>
      <c r="F88" s="870"/>
      <c r="G88" s="870"/>
      <c r="H88" s="870"/>
      <c r="I88" s="870"/>
      <c r="J88" s="870"/>
      <c r="K88" s="870"/>
      <c r="L88" s="870"/>
      <c r="M88" s="870"/>
    </row>
    <row r="89" spans="1:13">
      <c r="A89" s="870"/>
      <c r="B89" s="870"/>
      <c r="C89" s="870"/>
      <c r="D89" s="870"/>
      <c r="E89" s="870"/>
      <c r="F89" s="870"/>
      <c r="G89" s="870"/>
      <c r="H89" s="870"/>
      <c r="I89" s="870"/>
      <c r="J89" s="870"/>
      <c r="K89" s="870"/>
      <c r="L89" s="870"/>
      <c r="M89" s="870"/>
    </row>
    <row r="90" spans="1:13">
      <c r="A90" s="870"/>
      <c r="B90" s="870"/>
      <c r="C90" s="870"/>
      <c r="D90" s="870"/>
      <c r="E90" s="870"/>
      <c r="F90" s="870"/>
      <c r="G90" s="870"/>
      <c r="H90" s="870"/>
      <c r="I90" s="870"/>
      <c r="J90" s="870"/>
      <c r="K90" s="870"/>
      <c r="L90" s="870"/>
      <c r="M90" s="870"/>
    </row>
    <row r="91" spans="1:13">
      <c r="A91" s="870"/>
      <c r="B91" s="870"/>
      <c r="C91" s="870"/>
      <c r="D91" s="870"/>
      <c r="E91" s="870"/>
      <c r="F91" s="870"/>
      <c r="G91" s="870"/>
      <c r="H91" s="870"/>
      <c r="I91" s="870"/>
      <c r="J91" s="870"/>
      <c r="K91" s="870"/>
      <c r="L91" s="870"/>
      <c r="M91" s="870"/>
    </row>
    <row r="92" spans="1:13">
      <c r="A92" s="870"/>
      <c r="B92" s="870"/>
      <c r="C92" s="870"/>
      <c r="D92" s="870"/>
      <c r="E92" s="870"/>
      <c r="F92" s="870"/>
      <c r="G92" s="870"/>
      <c r="H92" s="870"/>
      <c r="I92" s="870"/>
      <c r="J92" s="870"/>
      <c r="K92" s="870"/>
      <c r="L92" s="870"/>
      <c r="M92" s="870"/>
    </row>
    <row r="93" spans="1:13">
      <c r="A93" s="870"/>
      <c r="B93" s="870"/>
      <c r="C93" s="870"/>
      <c r="D93" s="870"/>
      <c r="E93" s="870"/>
      <c r="F93" s="870"/>
      <c r="G93" s="870"/>
      <c r="H93" s="870"/>
      <c r="I93" s="870"/>
      <c r="J93" s="870"/>
      <c r="K93" s="870"/>
      <c r="L93" s="870"/>
      <c r="M93" s="870"/>
    </row>
    <row r="94" spans="1:13">
      <c r="A94" s="870"/>
      <c r="B94" s="870"/>
      <c r="C94" s="870"/>
      <c r="D94" s="870"/>
      <c r="E94" s="870"/>
      <c r="F94" s="870"/>
      <c r="G94" s="870"/>
      <c r="H94" s="870"/>
      <c r="I94" s="870"/>
      <c r="J94" s="870"/>
      <c r="K94" s="870"/>
      <c r="L94" s="870"/>
      <c r="M94" s="870"/>
    </row>
    <row r="95" spans="1:13">
      <c r="A95" s="870"/>
      <c r="B95" s="870"/>
      <c r="C95" s="870"/>
      <c r="D95" s="870"/>
      <c r="E95" s="870"/>
      <c r="F95" s="870"/>
      <c r="G95" s="870"/>
      <c r="H95" s="870"/>
      <c r="I95" s="870"/>
      <c r="J95" s="870"/>
      <c r="K95" s="870"/>
      <c r="L95" s="870"/>
      <c r="M95" s="870"/>
    </row>
    <row r="96" spans="1:13">
      <c r="A96" s="870"/>
      <c r="B96" s="870"/>
      <c r="C96" s="870"/>
      <c r="D96" s="870"/>
      <c r="E96" s="870"/>
      <c r="F96" s="870"/>
      <c r="G96" s="870"/>
      <c r="H96" s="870"/>
      <c r="I96" s="870"/>
      <c r="J96" s="870"/>
      <c r="K96" s="870"/>
      <c r="L96" s="870"/>
      <c r="M96" s="870"/>
    </row>
    <row r="97" spans="1:13">
      <c r="A97" s="870"/>
      <c r="B97" s="870"/>
      <c r="C97" s="870"/>
      <c r="D97" s="870"/>
      <c r="E97" s="870"/>
      <c r="F97" s="870"/>
      <c r="G97" s="870"/>
      <c r="H97" s="870"/>
      <c r="I97" s="870"/>
      <c r="J97" s="870"/>
      <c r="K97" s="870"/>
      <c r="L97" s="870"/>
      <c r="M97" s="870"/>
    </row>
    <row r="98" spans="1:13">
      <c r="A98" s="870"/>
      <c r="B98" s="870"/>
      <c r="C98" s="870"/>
      <c r="D98" s="870"/>
      <c r="E98" s="870"/>
      <c r="F98" s="870"/>
      <c r="G98" s="870"/>
      <c r="H98" s="870"/>
      <c r="I98" s="870"/>
      <c r="J98" s="870"/>
      <c r="K98" s="870"/>
      <c r="L98" s="870"/>
      <c r="M98" s="870"/>
    </row>
    <row r="99" spans="1:13">
      <c r="A99" s="870"/>
      <c r="B99" s="870"/>
      <c r="C99" s="870"/>
      <c r="D99" s="870"/>
      <c r="E99" s="870"/>
      <c r="F99" s="870"/>
      <c r="G99" s="870"/>
      <c r="H99" s="870"/>
      <c r="I99" s="870"/>
      <c r="J99" s="870"/>
      <c r="K99" s="870"/>
      <c r="L99" s="870"/>
      <c r="M99" s="870"/>
    </row>
    <row r="100" spans="1:13">
      <c r="A100" s="870"/>
      <c r="B100" s="870"/>
      <c r="C100" s="870"/>
      <c r="D100" s="870"/>
      <c r="E100" s="870"/>
      <c r="F100" s="870"/>
      <c r="G100" s="870"/>
      <c r="H100" s="870"/>
      <c r="I100" s="870"/>
      <c r="J100" s="870"/>
      <c r="K100" s="870"/>
      <c r="L100" s="870"/>
      <c r="M100" s="870"/>
    </row>
    <row r="101" spans="1:13">
      <c r="A101" s="870"/>
      <c r="B101" s="870"/>
      <c r="C101" s="870"/>
      <c r="D101" s="870"/>
      <c r="E101" s="870"/>
      <c r="F101" s="870"/>
      <c r="G101" s="870"/>
      <c r="H101" s="870"/>
      <c r="I101" s="870"/>
      <c r="J101" s="870"/>
      <c r="K101" s="870"/>
      <c r="L101" s="870"/>
      <c r="M101" s="870"/>
    </row>
    <row r="102" spans="1:13">
      <c r="A102" s="870"/>
      <c r="B102" s="870"/>
      <c r="C102" s="870"/>
      <c r="D102" s="870"/>
      <c r="E102" s="870"/>
      <c r="F102" s="870"/>
      <c r="G102" s="870"/>
      <c r="H102" s="870"/>
      <c r="I102" s="870"/>
      <c r="J102" s="870"/>
      <c r="K102" s="870"/>
      <c r="L102" s="870"/>
      <c r="M102" s="870"/>
    </row>
    <row r="103" spans="1:13">
      <c r="A103" s="870"/>
      <c r="B103" s="870"/>
      <c r="C103" s="870"/>
      <c r="D103" s="870"/>
      <c r="E103" s="870"/>
      <c r="F103" s="870"/>
      <c r="G103" s="870"/>
      <c r="H103" s="870"/>
      <c r="I103" s="870"/>
      <c r="J103" s="870"/>
      <c r="K103" s="870"/>
      <c r="L103" s="870"/>
      <c r="M103" s="870"/>
    </row>
    <row r="104" spans="1:13">
      <c r="A104" s="870"/>
      <c r="B104" s="870"/>
      <c r="C104" s="870"/>
      <c r="D104" s="870"/>
      <c r="E104" s="870"/>
      <c r="F104" s="870"/>
      <c r="G104" s="870"/>
      <c r="H104" s="870"/>
      <c r="I104" s="870"/>
      <c r="J104" s="870"/>
      <c r="K104" s="870"/>
      <c r="L104" s="870"/>
      <c r="M104" s="870"/>
    </row>
    <row r="105" spans="1:13">
      <c r="A105" s="870"/>
      <c r="B105" s="870"/>
      <c r="C105" s="870"/>
      <c r="D105" s="870"/>
      <c r="E105" s="870"/>
      <c r="F105" s="870"/>
      <c r="G105" s="870"/>
      <c r="H105" s="870"/>
      <c r="I105" s="870"/>
      <c r="J105" s="870"/>
      <c r="K105" s="870"/>
      <c r="L105" s="870"/>
      <c r="M105" s="870"/>
    </row>
    <row r="106" spans="1:13">
      <c r="A106" s="870"/>
      <c r="B106" s="870"/>
      <c r="C106" s="870"/>
      <c r="D106" s="870"/>
      <c r="E106" s="870"/>
      <c r="F106" s="870"/>
      <c r="G106" s="870"/>
      <c r="H106" s="870"/>
      <c r="I106" s="870"/>
      <c r="J106" s="870"/>
      <c r="K106" s="870"/>
      <c r="L106" s="870"/>
      <c r="M106" s="870"/>
    </row>
    <row r="107" spans="1:13">
      <c r="A107" s="870"/>
      <c r="B107" s="870"/>
      <c r="C107" s="870"/>
      <c r="D107" s="870"/>
      <c r="E107" s="870"/>
      <c r="F107" s="870"/>
      <c r="G107" s="870"/>
      <c r="H107" s="870"/>
      <c r="I107" s="870"/>
      <c r="J107" s="870"/>
      <c r="K107" s="870"/>
      <c r="L107" s="870"/>
      <c r="M107" s="870"/>
    </row>
    <row r="108" spans="1:13">
      <c r="A108" s="870"/>
      <c r="B108" s="870"/>
      <c r="C108" s="870"/>
      <c r="D108" s="870"/>
      <c r="E108" s="870"/>
      <c r="F108" s="870"/>
      <c r="G108" s="870"/>
      <c r="H108" s="870"/>
      <c r="I108" s="870"/>
      <c r="J108" s="870"/>
      <c r="K108" s="870"/>
      <c r="L108" s="870"/>
      <c r="M108" s="870"/>
    </row>
    <row r="109" spans="1:13">
      <c r="A109" s="870"/>
      <c r="B109" s="870"/>
      <c r="C109" s="870"/>
      <c r="D109" s="870"/>
      <c r="E109" s="870"/>
      <c r="F109" s="870"/>
      <c r="G109" s="870"/>
      <c r="H109" s="870"/>
      <c r="I109" s="870"/>
      <c r="J109" s="870"/>
      <c r="K109" s="870"/>
      <c r="L109" s="870"/>
      <c r="M109" s="870"/>
    </row>
    <row r="110" spans="1:13">
      <c r="A110" s="870"/>
      <c r="B110" s="870"/>
      <c r="C110" s="870"/>
      <c r="D110" s="870"/>
      <c r="E110" s="870"/>
      <c r="F110" s="870"/>
      <c r="G110" s="870"/>
      <c r="H110" s="870"/>
      <c r="I110" s="870"/>
      <c r="J110" s="870"/>
      <c r="K110" s="870"/>
      <c r="L110" s="870"/>
      <c r="M110" s="870"/>
    </row>
    <row r="111" spans="1:13">
      <c r="A111" s="870"/>
      <c r="B111" s="870"/>
      <c r="C111" s="870"/>
      <c r="D111" s="870"/>
      <c r="E111" s="870"/>
      <c r="F111" s="870"/>
      <c r="G111" s="870"/>
      <c r="H111" s="870"/>
      <c r="I111" s="870"/>
      <c r="J111" s="870"/>
      <c r="K111" s="870"/>
      <c r="L111" s="870"/>
      <c r="M111" s="870"/>
    </row>
    <row r="112" spans="1:13">
      <c r="A112" s="870"/>
      <c r="B112" s="870"/>
      <c r="C112" s="870"/>
      <c r="D112" s="870"/>
      <c r="E112" s="870"/>
      <c r="F112" s="870"/>
      <c r="G112" s="870"/>
      <c r="H112" s="870"/>
      <c r="I112" s="870"/>
      <c r="J112" s="870"/>
      <c r="K112" s="870"/>
      <c r="L112" s="870"/>
      <c r="M112" s="870"/>
    </row>
    <row r="113" spans="1:13">
      <c r="A113" s="870"/>
      <c r="B113" s="870"/>
      <c r="C113" s="870"/>
      <c r="D113" s="870"/>
      <c r="E113" s="870"/>
      <c r="F113" s="870"/>
      <c r="G113" s="870"/>
      <c r="H113" s="870"/>
      <c r="I113" s="870"/>
      <c r="J113" s="870"/>
      <c r="K113" s="870"/>
      <c r="L113" s="870"/>
      <c r="M113" s="870"/>
    </row>
    <row r="114" spans="1:13">
      <c r="A114" s="870"/>
      <c r="B114" s="870"/>
      <c r="C114" s="870"/>
      <c r="D114" s="870"/>
      <c r="E114" s="870"/>
      <c r="F114" s="870"/>
      <c r="G114" s="870"/>
      <c r="H114" s="870"/>
      <c r="I114" s="870"/>
      <c r="J114" s="870"/>
      <c r="K114" s="870"/>
      <c r="L114" s="870"/>
      <c r="M114" s="870"/>
    </row>
    <row r="115" spans="1:13">
      <c r="A115" s="870"/>
      <c r="B115" s="870"/>
      <c r="C115" s="870"/>
      <c r="D115" s="870"/>
      <c r="E115" s="870"/>
      <c r="F115" s="870"/>
      <c r="G115" s="870"/>
      <c r="H115" s="870"/>
      <c r="I115" s="870"/>
      <c r="J115" s="870"/>
      <c r="K115" s="870"/>
      <c r="L115" s="870"/>
      <c r="M115" s="870"/>
    </row>
    <row r="116" spans="1:13">
      <c r="A116" s="870"/>
      <c r="B116" s="870"/>
      <c r="C116" s="870"/>
      <c r="D116" s="870"/>
      <c r="E116" s="870"/>
      <c r="F116" s="870"/>
      <c r="G116" s="870"/>
      <c r="H116" s="870"/>
      <c r="I116" s="870"/>
      <c r="J116" s="870"/>
      <c r="K116" s="870"/>
      <c r="L116" s="870"/>
      <c r="M116" s="870"/>
    </row>
    <row r="117" spans="1:13">
      <c r="A117" s="870"/>
      <c r="B117" s="870"/>
      <c r="C117" s="870"/>
      <c r="D117" s="870"/>
      <c r="E117" s="870"/>
      <c r="F117" s="870"/>
      <c r="G117" s="870"/>
      <c r="H117" s="870"/>
      <c r="I117" s="870"/>
      <c r="J117" s="870"/>
      <c r="K117" s="870"/>
      <c r="L117" s="870"/>
      <c r="M117" s="870"/>
    </row>
    <row r="118" spans="1:13">
      <c r="A118" s="870"/>
      <c r="B118" s="870"/>
      <c r="C118" s="870"/>
      <c r="D118" s="870"/>
      <c r="E118" s="870"/>
      <c r="F118" s="870"/>
      <c r="G118" s="870"/>
      <c r="H118" s="870"/>
      <c r="I118" s="870"/>
      <c r="J118" s="870"/>
      <c r="K118" s="870"/>
      <c r="L118" s="870"/>
      <c r="M118" s="870"/>
    </row>
    <row r="119" spans="1:13">
      <c r="A119" s="870"/>
      <c r="B119" s="870"/>
      <c r="C119" s="870"/>
      <c r="D119" s="870"/>
      <c r="E119" s="870"/>
      <c r="F119" s="870"/>
      <c r="G119" s="870"/>
      <c r="H119" s="870"/>
      <c r="I119" s="870"/>
      <c r="J119" s="870"/>
      <c r="K119" s="870"/>
      <c r="L119" s="870"/>
      <c r="M119" s="870"/>
    </row>
    <row r="120" spans="1:13">
      <c r="A120" s="870"/>
      <c r="B120" s="870"/>
      <c r="C120" s="870"/>
      <c r="D120" s="870"/>
      <c r="E120" s="870"/>
      <c r="F120" s="870"/>
      <c r="G120" s="870"/>
      <c r="H120" s="870"/>
      <c r="I120" s="870"/>
      <c r="J120" s="870"/>
      <c r="K120" s="870"/>
      <c r="L120" s="870"/>
      <c r="M120" s="870"/>
    </row>
    <row r="121" spans="1:13">
      <c r="A121" s="870"/>
      <c r="B121" s="870"/>
      <c r="C121" s="870"/>
      <c r="D121" s="870"/>
      <c r="E121" s="870"/>
      <c r="F121" s="870"/>
      <c r="G121" s="870"/>
      <c r="H121" s="870"/>
      <c r="I121" s="870"/>
      <c r="J121" s="870"/>
      <c r="K121" s="870"/>
      <c r="L121" s="870"/>
      <c r="M121" s="870"/>
    </row>
    <row r="122" spans="1:13">
      <c r="A122" s="870"/>
      <c r="B122" s="870"/>
      <c r="C122" s="870"/>
      <c r="D122" s="870"/>
      <c r="E122" s="870"/>
      <c r="F122" s="870"/>
      <c r="G122" s="870"/>
      <c r="H122" s="870"/>
      <c r="I122" s="870"/>
      <c r="J122" s="870"/>
      <c r="K122" s="870"/>
      <c r="L122" s="870"/>
      <c r="M122" s="870"/>
    </row>
    <row r="123" spans="1:13">
      <c r="A123" s="870"/>
      <c r="B123" s="870"/>
      <c r="C123" s="870"/>
      <c r="D123" s="870"/>
      <c r="E123" s="870"/>
      <c r="F123" s="870"/>
      <c r="G123" s="870"/>
      <c r="H123" s="870"/>
      <c r="I123" s="870"/>
      <c r="J123" s="870"/>
      <c r="K123" s="870"/>
      <c r="L123" s="870"/>
      <c r="M123" s="870"/>
    </row>
    <row r="124" spans="1:13">
      <c r="A124" s="870"/>
      <c r="B124" s="870"/>
      <c r="C124" s="870"/>
      <c r="D124" s="870"/>
      <c r="E124" s="870"/>
      <c r="F124" s="870"/>
      <c r="G124" s="870"/>
      <c r="H124" s="870"/>
      <c r="I124" s="870"/>
      <c r="J124" s="870"/>
      <c r="K124" s="870"/>
      <c r="L124" s="870"/>
      <c r="M124" s="870"/>
    </row>
    <row r="125" spans="1:13">
      <c r="A125" s="870"/>
      <c r="B125" s="870"/>
      <c r="C125" s="870"/>
      <c r="D125" s="870"/>
      <c r="E125" s="870"/>
      <c r="F125" s="870"/>
      <c r="G125" s="870"/>
      <c r="H125" s="870"/>
      <c r="I125" s="870"/>
      <c r="J125" s="870"/>
      <c r="K125" s="870"/>
      <c r="L125" s="870"/>
      <c r="M125" s="870"/>
    </row>
    <row r="126" spans="1:13">
      <c r="A126" s="870"/>
      <c r="B126" s="870"/>
      <c r="C126" s="870"/>
      <c r="D126" s="870"/>
      <c r="E126" s="870"/>
      <c r="F126" s="870"/>
      <c r="G126" s="870"/>
      <c r="H126" s="870"/>
      <c r="I126" s="870"/>
      <c r="J126" s="870"/>
      <c r="K126" s="870"/>
      <c r="L126" s="870"/>
      <c r="M126" s="870"/>
    </row>
    <row r="127" spans="1:13">
      <c r="A127" s="870"/>
      <c r="B127" s="870"/>
      <c r="C127" s="870"/>
      <c r="D127" s="870"/>
      <c r="E127" s="870"/>
      <c r="F127" s="870"/>
      <c r="G127" s="870"/>
      <c r="H127" s="870"/>
      <c r="I127" s="870"/>
      <c r="J127" s="870"/>
      <c r="K127" s="870"/>
      <c r="L127" s="870"/>
      <c r="M127" s="870"/>
    </row>
    <row r="128" spans="1:13">
      <c r="A128" s="870"/>
      <c r="B128" s="870"/>
      <c r="K128" s="870"/>
      <c r="L128" s="870"/>
      <c r="M128" s="870"/>
    </row>
    <row r="129" spans="1:13">
      <c r="A129" s="870"/>
      <c r="B129" s="870"/>
      <c r="K129" s="870"/>
      <c r="L129" s="870"/>
      <c r="M129" s="870"/>
    </row>
    <row r="130" spans="1:13">
      <c r="A130" s="870"/>
      <c r="B130" s="870"/>
      <c r="K130" s="870"/>
      <c r="L130" s="870"/>
      <c r="M130" s="870"/>
    </row>
    <row r="131" spans="1:13">
      <c r="A131" s="870"/>
      <c r="B131" s="870"/>
      <c r="K131" s="870"/>
      <c r="L131" s="870"/>
      <c r="M131" s="870"/>
    </row>
    <row r="132" spans="1:13">
      <c r="A132" s="870"/>
      <c r="B132" s="870"/>
      <c r="K132" s="870"/>
      <c r="L132" s="870"/>
      <c r="M132" s="870"/>
    </row>
    <row r="133" spans="1:13">
      <c r="A133" s="870"/>
      <c r="B133" s="870"/>
      <c r="K133" s="870"/>
      <c r="L133" s="870"/>
      <c r="M133" s="870"/>
    </row>
  </sheetData>
  <mergeCells count="7">
    <mergeCell ref="B17:J17"/>
    <mergeCell ref="K6:N6"/>
    <mergeCell ref="A9:N9"/>
    <mergeCell ref="A14:G14"/>
    <mergeCell ref="B4:F4"/>
    <mergeCell ref="B5:C5"/>
    <mergeCell ref="B16:L16"/>
  </mergeCells>
  <pageMargins left="0.7" right="0.7" top="1.1437007874015748" bottom="1.1437007874015748" header="0.75" footer="0.75"/>
  <pageSetup paperSize="9" scale="60" fitToHeight="0"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N87"/>
  <sheetViews>
    <sheetView zoomScaleNormal="100" zoomScaleSheetLayoutView="100" workbookViewId="0">
      <selection activeCell="A14" sqref="A14:J14"/>
    </sheetView>
  </sheetViews>
  <sheetFormatPr defaultColWidth="8.7109375" defaultRowHeight="15"/>
  <cols>
    <col min="1" max="1" width="3.5703125" style="850" customWidth="1"/>
    <col min="2" max="2" width="24.140625" style="850" customWidth="1"/>
    <col min="3" max="3" width="21.85546875" style="850" customWidth="1"/>
    <col min="4" max="4" width="13.42578125" style="850" customWidth="1"/>
    <col min="5" max="7" width="13.140625" style="850" customWidth="1"/>
    <col min="8" max="8" width="17.42578125" style="850" customWidth="1"/>
    <col min="9" max="9" width="13" style="850" customWidth="1"/>
    <col min="10" max="10" width="14.7109375" style="850" customWidth="1"/>
    <col min="11" max="11" width="22.7109375" style="850" customWidth="1"/>
    <col min="12" max="12" width="19.42578125" style="850" customWidth="1"/>
    <col min="13" max="13" width="15.140625" style="850" customWidth="1"/>
    <col min="14" max="14" width="11.42578125" style="850" customWidth="1"/>
    <col min="15" max="1024" width="9" style="850" customWidth="1"/>
    <col min="1025" max="16384" width="8.7109375" style="850"/>
  </cols>
  <sheetData>
    <row r="1" spans="1:14">
      <c r="B1" s="876" t="s">
        <v>935</v>
      </c>
      <c r="C1" s="852"/>
      <c r="D1" s="853"/>
      <c r="E1" s="853"/>
      <c r="F1" s="853"/>
      <c r="G1" s="853"/>
      <c r="H1" s="853"/>
      <c r="I1" s="853" t="s">
        <v>240</v>
      </c>
      <c r="J1" s="854"/>
    </row>
    <row r="2" spans="1:14">
      <c r="B2" s="851"/>
      <c r="C2" s="852"/>
      <c r="E2" s="853"/>
      <c r="F2" s="853" t="s">
        <v>239</v>
      </c>
      <c r="G2" s="853"/>
      <c r="H2" s="853"/>
      <c r="I2" s="854"/>
      <c r="J2" s="854"/>
    </row>
    <row r="3" spans="1:14">
      <c r="B3" s="851"/>
      <c r="C3" s="852"/>
      <c r="D3" s="853"/>
      <c r="E3" s="853"/>
      <c r="F3" s="853"/>
      <c r="G3" s="853"/>
      <c r="H3" s="853"/>
      <c r="I3" s="854"/>
      <c r="J3" s="854"/>
    </row>
    <row r="4" spans="1:14">
      <c r="B4" s="1372"/>
      <c r="C4" s="852"/>
      <c r="D4" s="853"/>
      <c r="E4" s="853"/>
      <c r="F4" s="853"/>
      <c r="G4" s="853"/>
      <c r="H4" s="853"/>
      <c r="I4" s="854"/>
      <c r="J4" s="854"/>
    </row>
    <row r="5" spans="1:14" ht="37.5" customHeight="1">
      <c r="A5" s="854"/>
      <c r="B5" s="1618" t="s">
        <v>555</v>
      </c>
      <c r="C5" s="1618"/>
      <c r="D5" s="1618"/>
      <c r="E5" s="854"/>
      <c r="F5" s="854"/>
      <c r="G5" s="854"/>
      <c r="H5" s="854"/>
      <c r="I5" s="854"/>
      <c r="J5" s="854"/>
    </row>
    <row r="6" spans="1:14" ht="24.95" customHeight="1">
      <c r="B6" s="1620" t="s">
        <v>395</v>
      </c>
      <c r="C6" s="1620"/>
    </row>
    <row r="7" spans="1:14" ht="15.75" customHeight="1">
      <c r="C7" s="854"/>
      <c r="K7" s="1608" t="s">
        <v>1</v>
      </c>
      <c r="L7" s="1609"/>
      <c r="M7" s="1609"/>
      <c r="N7" s="1610"/>
    </row>
    <row r="8" spans="1:14" ht="52.5">
      <c r="A8" s="856" t="s">
        <v>190</v>
      </c>
      <c r="B8" s="856" t="s">
        <v>3</v>
      </c>
      <c r="C8" s="856" t="s">
        <v>94</v>
      </c>
      <c r="D8" s="856" t="s">
        <v>191</v>
      </c>
      <c r="E8" s="856" t="s">
        <v>192</v>
      </c>
      <c r="F8" s="856" t="s">
        <v>193</v>
      </c>
      <c r="G8" s="856" t="s">
        <v>194</v>
      </c>
      <c r="H8" s="856" t="s">
        <v>195</v>
      </c>
      <c r="I8" s="856" t="s">
        <v>196</v>
      </c>
      <c r="J8" s="856" t="s">
        <v>197</v>
      </c>
      <c r="K8" s="856" t="s">
        <v>198</v>
      </c>
      <c r="L8" s="856" t="s">
        <v>5</v>
      </c>
      <c r="M8" s="856" t="s">
        <v>199</v>
      </c>
      <c r="N8" s="856" t="s">
        <v>6</v>
      </c>
    </row>
    <row r="9" spans="1:14">
      <c r="A9" s="912">
        <v>1</v>
      </c>
      <c r="B9" s="912">
        <v>2</v>
      </c>
      <c r="C9" s="912">
        <v>3</v>
      </c>
      <c r="D9" s="912">
        <v>4</v>
      </c>
      <c r="E9" s="912">
        <v>5</v>
      </c>
      <c r="F9" s="912">
        <v>6</v>
      </c>
      <c r="G9" s="912">
        <v>7</v>
      </c>
      <c r="H9" s="912">
        <v>8</v>
      </c>
      <c r="I9" s="912">
        <v>9</v>
      </c>
      <c r="J9" s="912">
        <v>10</v>
      </c>
      <c r="K9" s="912">
        <v>11</v>
      </c>
      <c r="L9" s="912">
        <v>12</v>
      </c>
      <c r="M9" s="912">
        <v>13</v>
      </c>
      <c r="N9" s="912">
        <v>14</v>
      </c>
    </row>
    <row r="10" spans="1:14" ht="6.75" customHeight="1">
      <c r="A10" s="1634"/>
      <c r="B10" s="1635"/>
      <c r="C10" s="1635"/>
      <c r="D10" s="1635"/>
      <c r="E10" s="1635"/>
      <c r="F10" s="1635"/>
      <c r="G10" s="1635"/>
      <c r="H10" s="1635"/>
      <c r="I10" s="1635"/>
      <c r="J10" s="1635"/>
      <c r="K10" s="1635"/>
      <c r="L10" s="1635"/>
      <c r="M10" s="1635"/>
      <c r="N10" s="1636"/>
    </row>
    <row r="11" spans="1:14" ht="76.5">
      <c r="A11" s="913">
        <v>1</v>
      </c>
      <c r="B11" s="1151" t="s">
        <v>429</v>
      </c>
      <c r="C11" s="899" t="s">
        <v>430</v>
      </c>
      <c r="D11" s="905">
        <v>800</v>
      </c>
      <c r="E11" s="903"/>
      <c r="F11" s="942">
        <v>0.08</v>
      </c>
      <c r="G11" s="943">
        <f>E11+(E11*F11)</f>
        <v>0</v>
      </c>
      <c r="H11" s="918">
        <f>E11*D11</f>
        <v>0</v>
      </c>
      <c r="I11" s="919">
        <f>J11-H11</f>
        <v>0</v>
      </c>
      <c r="J11" s="919">
        <f>G11*D11</f>
        <v>0</v>
      </c>
      <c r="K11" s="920"/>
      <c r="L11" s="920"/>
      <c r="M11" s="921"/>
      <c r="N11" s="922"/>
    </row>
    <row r="12" spans="1:14" ht="89.25">
      <c r="A12" s="913">
        <v>2</v>
      </c>
      <c r="B12" s="906" t="s">
        <v>431</v>
      </c>
      <c r="C12" s="899" t="s">
        <v>430</v>
      </c>
      <c r="D12" s="905">
        <v>400</v>
      </c>
      <c r="E12" s="903"/>
      <c r="F12" s="942">
        <v>0.08</v>
      </c>
      <c r="G12" s="943">
        <f t="shared" ref="G12:G13" si="0">E12+(E12*F12)</f>
        <v>0</v>
      </c>
      <c r="H12" s="918">
        <f t="shared" ref="H12:H13" si="1">E12*D12</f>
        <v>0</v>
      </c>
      <c r="I12" s="919">
        <f t="shared" ref="I12:I13" si="2">J12-H12</f>
        <v>0</v>
      </c>
      <c r="J12" s="919">
        <f t="shared" ref="J12:J13" si="3">G12*D12</f>
        <v>0</v>
      </c>
      <c r="K12" s="920"/>
      <c r="L12" s="920"/>
      <c r="M12" s="921"/>
      <c r="N12" s="922"/>
    </row>
    <row r="13" spans="1:14" ht="89.25">
      <c r="A13" s="913">
        <v>3</v>
      </c>
      <c r="B13" s="906" t="s">
        <v>592</v>
      </c>
      <c r="C13" s="899" t="s">
        <v>430</v>
      </c>
      <c r="D13" s="905">
        <v>600</v>
      </c>
      <c r="E13" s="903"/>
      <c r="F13" s="942">
        <v>0.08</v>
      </c>
      <c r="G13" s="943">
        <f t="shared" si="0"/>
        <v>0</v>
      </c>
      <c r="H13" s="918">
        <f t="shared" si="1"/>
        <v>0</v>
      </c>
      <c r="I13" s="919">
        <f t="shared" si="2"/>
        <v>0</v>
      </c>
      <c r="J13" s="919">
        <f t="shared" si="3"/>
        <v>0</v>
      </c>
      <c r="K13" s="920"/>
      <c r="L13" s="920"/>
      <c r="M13" s="921"/>
      <c r="N13" s="922"/>
    </row>
    <row r="14" spans="1:14" ht="15" customHeight="1">
      <c r="A14" s="1791" t="s">
        <v>334</v>
      </c>
      <c r="B14" s="1792"/>
      <c r="C14" s="1792"/>
      <c r="D14" s="1792"/>
      <c r="E14" s="1792"/>
      <c r="F14" s="1792"/>
      <c r="G14" s="1793"/>
      <c r="H14" s="1794">
        <f>SUM(H11:H13)</f>
        <v>0</v>
      </c>
      <c r="I14" s="1795" t="s">
        <v>334</v>
      </c>
      <c r="J14" s="1794">
        <f>SUM(J11:J13)</f>
        <v>0</v>
      </c>
    </row>
    <row r="15" spans="1:14">
      <c r="B15" s="924"/>
      <c r="C15" s="854"/>
    </row>
    <row r="16" spans="1:14" ht="39" customHeight="1">
      <c r="B16" s="1619" t="s">
        <v>381</v>
      </c>
      <c r="C16" s="1619"/>
      <c r="D16" s="1619"/>
      <c r="E16" s="1619"/>
      <c r="F16" s="1619"/>
      <c r="G16" s="1619"/>
      <c r="H16" s="1619"/>
      <c r="I16" s="1619"/>
      <c r="J16" s="1619"/>
      <c r="K16" s="1619"/>
      <c r="L16" s="1619"/>
      <c r="M16" s="1619"/>
      <c r="N16" s="1619"/>
    </row>
    <row r="17" spans="1:13" ht="39" customHeight="1">
      <c r="B17" s="1629" t="s">
        <v>10</v>
      </c>
      <c r="C17" s="1629"/>
      <c r="D17" s="1629"/>
      <c r="E17" s="1629"/>
      <c r="F17" s="1629"/>
      <c r="G17" s="1629"/>
      <c r="H17" s="1629"/>
      <c r="I17" s="1629"/>
      <c r="J17" s="1629"/>
    </row>
    <row r="18" spans="1:13">
      <c r="B18" s="882"/>
      <c r="C18" s="854"/>
    </row>
    <row r="19" spans="1:13">
      <c r="A19" s="870"/>
      <c r="B19" s="876" t="s">
        <v>335</v>
      </c>
      <c r="C19" s="877"/>
      <c r="D19" s="852"/>
      <c r="E19" s="852"/>
      <c r="F19" s="878"/>
      <c r="G19" s="879"/>
      <c r="H19" s="879" t="s">
        <v>11</v>
      </c>
      <c r="I19" s="879"/>
      <c r="J19" s="874"/>
      <c r="K19" s="870"/>
      <c r="L19" s="870"/>
      <c r="M19" s="870"/>
    </row>
    <row r="20" spans="1:13">
      <c r="A20" s="870"/>
      <c r="B20" s="851"/>
      <c r="C20" s="852"/>
      <c r="D20" s="853"/>
      <c r="E20" s="853"/>
      <c r="F20" s="853"/>
      <c r="G20" s="853"/>
      <c r="H20" s="853" t="s">
        <v>13</v>
      </c>
      <c r="I20" s="880"/>
      <c r="J20" s="854"/>
      <c r="K20" s="870"/>
      <c r="L20" s="870"/>
      <c r="M20" s="870"/>
    </row>
    <row r="21" spans="1:13">
      <c r="A21" s="870"/>
      <c r="B21" s="870"/>
      <c r="C21" s="870"/>
      <c r="D21" s="870"/>
      <c r="E21" s="870"/>
      <c r="F21" s="870"/>
      <c r="G21" s="870"/>
      <c r="H21" s="870"/>
      <c r="I21" s="870"/>
      <c r="J21" s="870"/>
      <c r="K21" s="870"/>
      <c r="L21" s="870"/>
      <c r="M21" s="870"/>
    </row>
    <row r="22" spans="1:13">
      <c r="A22" s="870"/>
      <c r="B22" s="870"/>
      <c r="C22" s="870"/>
      <c r="D22" s="870"/>
      <c r="E22" s="870"/>
      <c r="F22" s="870"/>
      <c r="G22" s="870"/>
      <c r="H22" s="870"/>
      <c r="I22" s="870"/>
      <c r="J22" s="870"/>
      <c r="K22" s="870"/>
      <c r="L22" s="870"/>
      <c r="M22" s="870"/>
    </row>
    <row r="23" spans="1:13">
      <c r="A23" s="870"/>
      <c r="B23" s="870"/>
      <c r="C23" s="870"/>
      <c r="D23" s="870"/>
      <c r="E23" s="870"/>
      <c r="F23" s="870"/>
      <c r="G23" s="870"/>
      <c r="H23" s="870"/>
      <c r="I23" s="870"/>
      <c r="J23" s="870"/>
      <c r="K23" s="870"/>
      <c r="L23" s="870"/>
      <c r="M23" s="870"/>
    </row>
    <row r="24" spans="1:13">
      <c r="A24" s="870"/>
      <c r="B24" s="870"/>
      <c r="C24" s="870"/>
      <c r="D24" s="870"/>
      <c r="E24" s="870"/>
      <c r="F24" s="870"/>
      <c r="G24" s="870"/>
      <c r="H24" s="870"/>
      <c r="I24" s="870"/>
      <c r="J24" s="870"/>
      <c r="K24" s="870"/>
      <c r="L24" s="870"/>
      <c r="M24" s="870"/>
    </row>
    <row r="25" spans="1:13">
      <c r="A25" s="870"/>
      <c r="B25" s="870"/>
      <c r="C25" s="870"/>
      <c r="D25" s="870"/>
      <c r="E25" s="870"/>
      <c r="F25" s="870"/>
      <c r="G25" s="870"/>
      <c r="H25" s="870"/>
      <c r="I25" s="870"/>
      <c r="J25" s="870"/>
      <c r="K25" s="870"/>
      <c r="L25" s="870"/>
      <c r="M25" s="870"/>
    </row>
    <row r="26" spans="1:13">
      <c r="A26" s="870"/>
      <c r="B26" s="870"/>
      <c r="C26" s="870"/>
      <c r="D26" s="870"/>
      <c r="E26" s="870"/>
      <c r="F26" s="870"/>
      <c r="G26" s="870"/>
      <c r="H26" s="870"/>
      <c r="I26" s="870"/>
      <c r="J26" s="870"/>
      <c r="K26" s="870"/>
      <c r="L26" s="870"/>
      <c r="M26" s="870"/>
    </row>
    <row r="27" spans="1:13">
      <c r="A27" s="870"/>
      <c r="B27" s="870"/>
      <c r="C27" s="870"/>
      <c r="D27" s="870"/>
      <c r="E27" s="870"/>
      <c r="F27" s="870"/>
      <c r="G27" s="870"/>
      <c r="H27" s="870"/>
      <c r="I27" s="870"/>
      <c r="J27" s="870"/>
      <c r="K27" s="870"/>
      <c r="L27" s="870"/>
      <c r="M27" s="870"/>
    </row>
    <row r="28" spans="1:13">
      <c r="A28" s="870"/>
      <c r="B28" s="870"/>
      <c r="C28" s="870"/>
      <c r="D28" s="870"/>
      <c r="E28" s="870"/>
      <c r="F28" s="870"/>
      <c r="G28" s="870"/>
      <c r="H28" s="870"/>
      <c r="I28" s="870"/>
      <c r="J28" s="870"/>
      <c r="K28" s="870"/>
      <c r="L28" s="870"/>
      <c r="M28" s="870"/>
    </row>
    <row r="29" spans="1:13">
      <c r="A29" s="870"/>
      <c r="B29" s="870"/>
      <c r="C29" s="870"/>
      <c r="D29" s="870"/>
      <c r="E29" s="870"/>
      <c r="F29" s="870"/>
      <c r="G29" s="870"/>
      <c r="H29" s="870"/>
      <c r="I29" s="870"/>
      <c r="J29" s="870"/>
      <c r="K29" s="870"/>
      <c r="L29" s="870"/>
      <c r="M29" s="870"/>
    </row>
    <row r="30" spans="1:13">
      <c r="A30" s="870"/>
      <c r="B30" s="870"/>
      <c r="C30" s="870"/>
      <c r="D30" s="870"/>
      <c r="E30" s="870"/>
      <c r="F30" s="870"/>
      <c r="G30" s="870"/>
      <c r="H30" s="870"/>
      <c r="I30" s="870"/>
      <c r="J30" s="870"/>
      <c r="K30" s="870"/>
      <c r="L30" s="870"/>
      <c r="M30" s="870"/>
    </row>
    <row r="31" spans="1:13">
      <c r="A31" s="870"/>
      <c r="B31" s="870"/>
      <c r="C31" s="870"/>
      <c r="D31" s="870"/>
      <c r="E31" s="870"/>
      <c r="F31" s="870"/>
      <c r="G31" s="870"/>
      <c r="H31" s="870"/>
      <c r="I31" s="870"/>
      <c r="J31" s="870"/>
      <c r="K31" s="870"/>
      <c r="L31" s="870"/>
      <c r="M31" s="870"/>
    </row>
    <row r="32" spans="1:13">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sheetData>
  <mergeCells count="7">
    <mergeCell ref="B5:D5"/>
    <mergeCell ref="B6:C6"/>
    <mergeCell ref="B17:J17"/>
    <mergeCell ref="K7:N7"/>
    <mergeCell ref="A10:N10"/>
    <mergeCell ref="A14:G14"/>
    <mergeCell ref="B16:N16"/>
  </mergeCells>
  <pageMargins left="0.7" right="0.7" top="1.1437007874015748" bottom="1.1437007874015748" header="0.75" footer="0.75"/>
  <pageSetup paperSize="9" scale="60" fitToHeight="0"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N166"/>
  <sheetViews>
    <sheetView zoomScaleNormal="100" zoomScaleSheetLayoutView="70" workbookViewId="0">
      <selection activeCell="A14" sqref="A14:J14"/>
    </sheetView>
  </sheetViews>
  <sheetFormatPr defaultColWidth="8.7109375" defaultRowHeight="15"/>
  <cols>
    <col min="1" max="1" width="3.5703125" style="850" customWidth="1"/>
    <col min="2" max="2" width="38.42578125" style="850" customWidth="1"/>
    <col min="3" max="3" width="16.85546875" style="850" customWidth="1"/>
    <col min="4" max="4" width="13.42578125" style="850" customWidth="1"/>
    <col min="5" max="7" width="13.140625" style="850" customWidth="1"/>
    <col min="8" max="8" width="17.42578125" style="850" customWidth="1"/>
    <col min="9" max="9" width="13" style="850" customWidth="1"/>
    <col min="10" max="10" width="14.7109375" style="850" customWidth="1"/>
    <col min="11" max="11" width="19.42578125" style="850" customWidth="1"/>
    <col min="12" max="12" width="22.140625" style="850" customWidth="1"/>
    <col min="13" max="13" width="16.140625" style="850" customWidth="1"/>
    <col min="14" max="14" width="10.28515625" style="850" customWidth="1"/>
    <col min="15" max="1024" width="9" style="850" customWidth="1"/>
    <col min="1025" max="16384" width="8.7109375" style="850"/>
  </cols>
  <sheetData>
    <row r="1" spans="1:14">
      <c r="B1" s="876" t="s">
        <v>935</v>
      </c>
      <c r="C1" s="852"/>
      <c r="D1" s="853"/>
      <c r="E1" s="853"/>
      <c r="F1" s="853"/>
      <c r="G1" s="853"/>
      <c r="H1" s="853"/>
      <c r="I1" s="853" t="s">
        <v>240</v>
      </c>
      <c r="J1" s="854"/>
    </row>
    <row r="2" spans="1:14">
      <c r="B2" s="851"/>
      <c r="C2" s="852"/>
      <c r="E2" s="853"/>
      <c r="F2" s="853" t="s">
        <v>239</v>
      </c>
      <c r="G2" s="853"/>
      <c r="H2" s="853"/>
      <c r="I2" s="854"/>
      <c r="J2" s="854"/>
    </row>
    <row r="3" spans="1:14">
      <c r="B3" s="851"/>
      <c r="C3" s="852"/>
      <c r="D3" s="853"/>
      <c r="E3" s="853"/>
      <c r="F3" s="853"/>
      <c r="G3" s="853"/>
      <c r="H3" s="853"/>
      <c r="I3" s="854"/>
      <c r="J3" s="854"/>
    </row>
    <row r="4" spans="1:14">
      <c r="B4" s="1372" t="s">
        <v>238</v>
      </c>
      <c r="C4" s="852"/>
      <c r="D4" s="853"/>
      <c r="E4" s="853"/>
      <c r="F4" s="853"/>
      <c r="G4" s="853"/>
      <c r="H4" s="853"/>
      <c r="I4" s="854"/>
      <c r="J4" s="854"/>
    </row>
    <row r="5" spans="1:14" ht="35.1" customHeight="1">
      <c r="A5" s="854"/>
      <c r="B5" s="1618" t="s">
        <v>556</v>
      </c>
      <c r="C5" s="1618"/>
      <c r="D5" s="1618"/>
      <c r="E5" s="1618"/>
      <c r="F5" s="854"/>
      <c r="G5" s="854"/>
      <c r="H5" s="854"/>
      <c r="I5" s="854"/>
      <c r="J5" s="854"/>
    </row>
    <row r="6" spans="1:14" ht="35.25" customHeight="1">
      <c r="B6" s="882" t="s">
        <v>382</v>
      </c>
      <c r="C6" s="854"/>
    </row>
    <row r="7" spans="1:14" ht="15.75" customHeight="1">
      <c r="C7" s="854"/>
      <c r="K7" s="1608" t="s">
        <v>1</v>
      </c>
      <c r="L7" s="1609"/>
      <c r="M7" s="1609"/>
      <c r="N7" s="1610"/>
    </row>
    <row r="8" spans="1:14" ht="42">
      <c r="A8" s="856" t="s">
        <v>190</v>
      </c>
      <c r="B8" s="856" t="s">
        <v>3</v>
      </c>
      <c r="C8" s="856" t="s">
        <v>94</v>
      </c>
      <c r="D8" s="856" t="s">
        <v>191</v>
      </c>
      <c r="E8" s="856" t="s">
        <v>192</v>
      </c>
      <c r="F8" s="856" t="s">
        <v>193</v>
      </c>
      <c r="G8" s="856" t="s">
        <v>194</v>
      </c>
      <c r="H8" s="856" t="s">
        <v>195</v>
      </c>
      <c r="I8" s="856" t="s">
        <v>196</v>
      </c>
      <c r="J8" s="856" t="s">
        <v>197</v>
      </c>
      <c r="K8" s="856" t="s">
        <v>198</v>
      </c>
      <c r="L8" s="856" t="s">
        <v>5</v>
      </c>
      <c r="M8" s="856" t="s">
        <v>199</v>
      </c>
      <c r="N8" s="856" t="s">
        <v>6</v>
      </c>
    </row>
    <row r="9" spans="1:14">
      <c r="A9" s="912">
        <v>1</v>
      </c>
      <c r="B9" s="912">
        <v>2</v>
      </c>
      <c r="C9" s="912">
        <v>3</v>
      </c>
      <c r="D9" s="912">
        <v>4</v>
      </c>
      <c r="E9" s="912">
        <v>5</v>
      </c>
      <c r="F9" s="912">
        <v>6</v>
      </c>
      <c r="G9" s="912">
        <v>7</v>
      </c>
      <c r="H9" s="912">
        <v>8</v>
      </c>
      <c r="I9" s="912">
        <v>9</v>
      </c>
      <c r="J9" s="912">
        <v>10</v>
      </c>
      <c r="K9" s="912">
        <v>11</v>
      </c>
      <c r="L9" s="912">
        <v>12</v>
      </c>
      <c r="M9" s="912">
        <v>13</v>
      </c>
      <c r="N9" s="912">
        <v>14</v>
      </c>
    </row>
    <row r="10" spans="1:14" ht="6.75" customHeight="1">
      <c r="A10" s="1634"/>
      <c r="B10" s="1635"/>
      <c r="C10" s="1635"/>
      <c r="D10" s="1635"/>
      <c r="E10" s="1635"/>
      <c r="F10" s="1635"/>
      <c r="G10" s="1635"/>
      <c r="H10" s="1635"/>
      <c r="I10" s="1635"/>
      <c r="J10" s="1635"/>
      <c r="K10" s="1635"/>
      <c r="L10" s="1635"/>
      <c r="M10" s="1635"/>
      <c r="N10" s="1636"/>
    </row>
    <row r="11" spans="1:14" ht="62.25" customHeight="1">
      <c r="A11" s="913">
        <v>1</v>
      </c>
      <c r="B11" s="1207" t="s">
        <v>426</v>
      </c>
      <c r="C11" s="899" t="s">
        <v>376</v>
      </c>
      <c r="D11" s="941">
        <v>1000</v>
      </c>
      <c r="E11" s="903"/>
      <c r="F11" s="942">
        <v>0.08</v>
      </c>
      <c r="G11" s="943">
        <f>E11+(E11*F11)</f>
        <v>0</v>
      </c>
      <c r="H11" s="918">
        <f>E11*D11</f>
        <v>0</v>
      </c>
      <c r="I11" s="919">
        <f>J11-H11</f>
        <v>0</v>
      </c>
      <c r="J11" s="919">
        <f>G11*D11</f>
        <v>0</v>
      </c>
      <c r="K11" s="920"/>
      <c r="L11" s="920"/>
      <c r="M11" s="921"/>
      <c r="N11" s="922"/>
    </row>
    <row r="12" spans="1:14" ht="62.25" customHeight="1">
      <c r="A12" s="913">
        <v>2</v>
      </c>
      <c r="B12" s="940" t="s">
        <v>427</v>
      </c>
      <c r="C12" s="899" t="s">
        <v>376</v>
      </c>
      <c r="D12" s="941">
        <v>600</v>
      </c>
      <c r="E12" s="903"/>
      <c r="F12" s="942">
        <v>0.08</v>
      </c>
      <c r="G12" s="943">
        <f t="shared" ref="G12:G13" si="0">E12+(E12*F12)</f>
        <v>0</v>
      </c>
      <c r="H12" s="918">
        <f t="shared" ref="H12:H13" si="1">E12*D12</f>
        <v>0</v>
      </c>
      <c r="I12" s="919">
        <f t="shared" ref="I12:I13" si="2">J12-H12</f>
        <v>0</v>
      </c>
      <c r="J12" s="919">
        <f t="shared" ref="J12:J13" si="3">G12*D12</f>
        <v>0</v>
      </c>
      <c r="K12" s="920"/>
      <c r="L12" s="920"/>
      <c r="M12" s="921"/>
      <c r="N12" s="922"/>
    </row>
    <row r="13" spans="1:14" ht="66" customHeight="1">
      <c r="A13" s="913">
        <v>3</v>
      </c>
      <c r="B13" s="940" t="s">
        <v>428</v>
      </c>
      <c r="C13" s="899" t="s">
        <v>376</v>
      </c>
      <c r="D13" s="941">
        <v>500</v>
      </c>
      <c r="E13" s="903"/>
      <c r="F13" s="942">
        <v>0.08</v>
      </c>
      <c r="G13" s="943">
        <f t="shared" si="0"/>
        <v>0</v>
      </c>
      <c r="H13" s="918">
        <f t="shared" si="1"/>
        <v>0</v>
      </c>
      <c r="I13" s="919">
        <f t="shared" si="2"/>
        <v>0</v>
      </c>
      <c r="J13" s="919">
        <f t="shared" si="3"/>
        <v>0</v>
      </c>
      <c r="K13" s="920"/>
      <c r="L13" s="920"/>
      <c r="M13" s="921"/>
      <c r="N13" s="922"/>
    </row>
    <row r="14" spans="1:14" ht="15" customHeight="1">
      <c r="A14" s="1791" t="s">
        <v>334</v>
      </c>
      <c r="B14" s="1792"/>
      <c r="C14" s="1792"/>
      <c r="D14" s="1792"/>
      <c r="E14" s="1792"/>
      <c r="F14" s="1792"/>
      <c r="G14" s="1793"/>
      <c r="H14" s="1794">
        <f>SUM(H11:H13)</f>
        <v>0</v>
      </c>
      <c r="I14" s="1795" t="s">
        <v>334</v>
      </c>
      <c r="J14" s="1794">
        <f>SUM(J11:J13)</f>
        <v>0</v>
      </c>
    </row>
    <row r="15" spans="1:14">
      <c r="B15" s="924"/>
      <c r="C15" s="854"/>
    </row>
    <row r="16" spans="1:14" ht="39" customHeight="1">
      <c r="B16" s="1630" t="s">
        <v>10</v>
      </c>
      <c r="C16" s="1630"/>
      <c r="D16" s="1630"/>
      <c r="E16" s="1630"/>
      <c r="F16" s="1630"/>
      <c r="G16" s="1630"/>
      <c r="H16" s="1630"/>
      <c r="I16" s="1630"/>
      <c r="J16" s="1630"/>
      <c r="K16" s="1630"/>
    </row>
    <row r="17" spans="1:13">
      <c r="B17" s="882"/>
      <c r="C17" s="854"/>
    </row>
    <row r="18" spans="1:13">
      <c r="A18" s="870"/>
      <c r="B18" s="876" t="s">
        <v>335</v>
      </c>
      <c r="C18" s="877"/>
      <c r="D18" s="852"/>
      <c r="E18" s="852"/>
      <c r="F18" s="878"/>
      <c r="G18" s="879"/>
      <c r="H18" s="879" t="s">
        <v>11</v>
      </c>
      <c r="I18" s="879"/>
      <c r="J18" s="874"/>
      <c r="K18" s="870"/>
      <c r="L18" s="870"/>
      <c r="M18" s="870"/>
    </row>
    <row r="19" spans="1:13">
      <c r="A19" s="870"/>
      <c r="B19" s="851"/>
      <c r="C19" s="852"/>
      <c r="D19" s="853"/>
      <c r="E19" s="853"/>
      <c r="F19" s="853"/>
      <c r="G19" s="853"/>
      <c r="H19" s="853" t="s">
        <v>13</v>
      </c>
      <c r="I19" s="880"/>
      <c r="J19" s="854"/>
      <c r="K19" s="870"/>
      <c r="L19" s="870"/>
      <c r="M19" s="870"/>
    </row>
    <row r="20" spans="1:13">
      <c r="A20" s="881"/>
      <c r="C20" s="938"/>
      <c r="D20" s="938"/>
      <c r="E20" s="939"/>
      <c r="F20" s="939"/>
      <c r="G20" s="881"/>
      <c r="H20" s="881"/>
      <c r="I20" s="881"/>
      <c r="J20" s="881"/>
      <c r="K20" s="870"/>
      <c r="L20" s="870"/>
      <c r="M20" s="870"/>
    </row>
    <row r="21" spans="1:13">
      <c r="A21" s="870"/>
      <c r="B21" s="870"/>
      <c r="C21" s="870"/>
      <c r="D21" s="870"/>
      <c r="E21" s="870"/>
      <c r="F21" s="870"/>
      <c r="G21" s="870"/>
      <c r="H21" s="870"/>
      <c r="I21" s="870"/>
      <c r="J21" s="870"/>
      <c r="K21" s="870"/>
      <c r="L21" s="870"/>
      <c r="M21" s="870"/>
    </row>
    <row r="22" spans="1:13">
      <c r="A22" s="870"/>
      <c r="B22" s="870"/>
      <c r="C22" s="870"/>
      <c r="D22" s="870"/>
      <c r="E22" s="870"/>
      <c r="F22" s="870"/>
      <c r="G22" s="870"/>
      <c r="H22" s="870"/>
      <c r="I22" s="870"/>
      <c r="J22" s="870"/>
      <c r="K22" s="870"/>
      <c r="L22" s="870"/>
      <c r="M22" s="870"/>
    </row>
    <row r="23" spans="1:13">
      <c r="A23" s="870"/>
      <c r="B23" s="870"/>
      <c r="C23" s="870"/>
      <c r="D23" s="870"/>
      <c r="E23" s="870"/>
      <c r="F23" s="870"/>
      <c r="G23" s="870"/>
      <c r="H23" s="870"/>
      <c r="I23" s="870"/>
      <c r="J23" s="870"/>
      <c r="K23" s="870"/>
      <c r="L23" s="870"/>
      <c r="M23" s="870"/>
    </row>
    <row r="24" spans="1:13">
      <c r="A24" s="870"/>
      <c r="B24" s="870"/>
      <c r="C24" s="870"/>
      <c r="D24" s="870"/>
      <c r="E24" s="870"/>
      <c r="F24" s="870"/>
      <c r="G24" s="870"/>
      <c r="H24" s="870"/>
      <c r="I24" s="870"/>
      <c r="J24" s="870"/>
      <c r="K24" s="870"/>
      <c r="L24" s="870"/>
      <c r="M24" s="870"/>
    </row>
    <row r="25" spans="1:13">
      <c r="A25" s="870"/>
      <c r="B25" s="870"/>
      <c r="C25" s="870"/>
      <c r="D25" s="870"/>
      <c r="E25" s="870"/>
      <c r="F25" s="870"/>
      <c r="G25" s="870"/>
      <c r="H25" s="870"/>
      <c r="I25" s="870"/>
      <c r="J25" s="870"/>
      <c r="K25" s="870"/>
      <c r="L25" s="870"/>
      <c r="M25" s="870"/>
    </row>
    <row r="26" spans="1:13">
      <c r="A26" s="870"/>
      <c r="B26" s="870"/>
      <c r="C26" s="870"/>
      <c r="D26" s="870"/>
      <c r="E26" s="870"/>
      <c r="F26" s="870"/>
      <c r="G26" s="870"/>
      <c r="H26" s="870"/>
      <c r="I26" s="870"/>
      <c r="J26" s="870"/>
      <c r="K26" s="870"/>
      <c r="L26" s="870"/>
      <c r="M26" s="870"/>
    </row>
    <row r="27" spans="1:13">
      <c r="A27" s="870"/>
      <c r="B27" s="870"/>
      <c r="C27" s="870"/>
      <c r="D27" s="870"/>
      <c r="E27" s="870"/>
      <c r="F27" s="870"/>
      <c r="G27" s="870"/>
      <c r="H27" s="870"/>
      <c r="I27" s="870"/>
      <c r="J27" s="870"/>
      <c r="K27" s="870"/>
      <c r="L27" s="870"/>
      <c r="M27" s="870"/>
    </row>
    <row r="28" spans="1:13">
      <c r="A28" s="870"/>
      <c r="B28" s="870"/>
      <c r="C28" s="870"/>
      <c r="D28" s="870"/>
      <c r="E28" s="870"/>
      <c r="F28" s="870"/>
      <c r="G28" s="870"/>
      <c r="H28" s="870"/>
      <c r="I28" s="870"/>
      <c r="J28" s="870"/>
      <c r="K28" s="870"/>
      <c r="L28" s="870"/>
      <c r="M28" s="870"/>
    </row>
    <row r="29" spans="1:13">
      <c r="A29" s="870"/>
      <c r="B29" s="870"/>
      <c r="C29" s="870"/>
      <c r="D29" s="870"/>
      <c r="E29" s="870"/>
      <c r="F29" s="870"/>
      <c r="G29" s="870"/>
      <c r="H29" s="870"/>
      <c r="I29" s="870"/>
      <c r="J29" s="870"/>
      <c r="K29" s="870"/>
      <c r="L29" s="870"/>
      <c r="M29" s="870"/>
    </row>
    <row r="30" spans="1:13">
      <c r="A30" s="870"/>
      <c r="B30" s="870"/>
      <c r="C30" s="870"/>
      <c r="D30" s="870"/>
      <c r="E30" s="870"/>
      <c r="F30" s="870"/>
      <c r="G30" s="870"/>
      <c r="H30" s="870"/>
      <c r="I30" s="870"/>
      <c r="J30" s="870"/>
      <c r="K30" s="870"/>
      <c r="L30" s="870"/>
      <c r="M30" s="870"/>
    </row>
    <row r="31" spans="1:13">
      <c r="A31" s="870"/>
      <c r="B31" s="870"/>
      <c r="C31" s="870"/>
      <c r="D31" s="870"/>
      <c r="E31" s="870"/>
      <c r="F31" s="870"/>
      <c r="G31" s="870"/>
      <c r="H31" s="870"/>
      <c r="I31" s="870"/>
      <c r="J31" s="870"/>
      <c r="K31" s="870"/>
      <c r="L31" s="870"/>
      <c r="M31" s="870"/>
    </row>
    <row r="32" spans="1:13">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row r="88" spans="1:13">
      <c r="A88" s="870"/>
      <c r="B88" s="870"/>
      <c r="C88" s="870"/>
      <c r="D88" s="870"/>
      <c r="E88" s="870"/>
      <c r="F88" s="870"/>
      <c r="G88" s="870"/>
      <c r="H88" s="870"/>
      <c r="I88" s="870"/>
      <c r="J88" s="870"/>
      <c r="K88" s="870"/>
      <c r="L88" s="870"/>
      <c r="M88" s="870"/>
    </row>
    <row r="89" spans="1:13">
      <c r="A89" s="870"/>
      <c r="B89" s="870"/>
      <c r="C89" s="870"/>
      <c r="D89" s="870"/>
      <c r="E89" s="870"/>
      <c r="F89" s="870"/>
      <c r="G89" s="870"/>
      <c r="H89" s="870"/>
      <c r="I89" s="870"/>
      <c r="J89" s="870"/>
      <c r="K89" s="870"/>
      <c r="L89" s="870"/>
      <c r="M89" s="870"/>
    </row>
    <row r="90" spans="1:13">
      <c r="A90" s="870"/>
      <c r="B90" s="870"/>
      <c r="C90" s="870"/>
      <c r="D90" s="870"/>
      <c r="E90" s="870"/>
      <c r="F90" s="870"/>
      <c r="G90" s="870"/>
      <c r="H90" s="870"/>
      <c r="I90" s="870"/>
      <c r="J90" s="870"/>
      <c r="K90" s="870"/>
      <c r="L90" s="870"/>
      <c r="M90" s="870"/>
    </row>
    <row r="91" spans="1:13">
      <c r="A91" s="870"/>
      <c r="B91" s="870"/>
      <c r="C91" s="870"/>
      <c r="D91" s="870"/>
      <c r="E91" s="870"/>
      <c r="F91" s="870"/>
      <c r="G91" s="870"/>
      <c r="H91" s="870"/>
      <c r="I91" s="870"/>
      <c r="J91" s="870"/>
      <c r="K91" s="870"/>
      <c r="L91" s="870"/>
      <c r="M91" s="870"/>
    </row>
    <row r="92" spans="1:13">
      <c r="A92" s="870"/>
      <c r="B92" s="870"/>
      <c r="C92" s="870"/>
      <c r="D92" s="870"/>
      <c r="E92" s="870"/>
      <c r="F92" s="870"/>
      <c r="G92" s="870"/>
      <c r="H92" s="870"/>
      <c r="I92" s="870"/>
      <c r="J92" s="870"/>
      <c r="K92" s="870"/>
      <c r="L92" s="870"/>
      <c r="M92" s="870"/>
    </row>
    <row r="93" spans="1:13">
      <c r="A93" s="870"/>
      <c r="B93" s="870"/>
      <c r="C93" s="870"/>
      <c r="D93" s="870"/>
      <c r="E93" s="870"/>
      <c r="F93" s="870"/>
      <c r="G93" s="870"/>
      <c r="H93" s="870"/>
      <c r="I93" s="870"/>
      <c r="J93" s="870"/>
      <c r="K93" s="870"/>
      <c r="L93" s="870"/>
      <c r="M93" s="870"/>
    </row>
    <row r="94" spans="1:13">
      <c r="A94" s="870"/>
      <c r="B94" s="870"/>
      <c r="C94" s="870"/>
      <c r="D94" s="870"/>
      <c r="E94" s="870"/>
      <c r="F94" s="870"/>
      <c r="G94" s="870"/>
      <c r="H94" s="870"/>
      <c r="I94" s="870"/>
      <c r="J94" s="870"/>
      <c r="K94" s="870"/>
      <c r="L94" s="870"/>
      <c r="M94" s="870"/>
    </row>
    <row r="95" spans="1:13">
      <c r="A95" s="870"/>
      <c r="B95" s="870"/>
      <c r="C95" s="870"/>
      <c r="D95" s="870"/>
      <c r="E95" s="870"/>
      <c r="F95" s="870"/>
      <c r="G95" s="870"/>
      <c r="H95" s="870"/>
      <c r="I95" s="870"/>
      <c r="J95" s="870"/>
      <c r="K95" s="870"/>
      <c r="L95" s="870"/>
      <c r="M95" s="870"/>
    </row>
    <row r="96" spans="1:13">
      <c r="A96" s="870"/>
      <c r="B96" s="870"/>
      <c r="C96" s="870"/>
      <c r="D96" s="870"/>
      <c r="E96" s="870"/>
      <c r="F96" s="870"/>
      <c r="G96" s="870"/>
      <c r="H96" s="870"/>
      <c r="I96" s="870"/>
      <c r="J96" s="870"/>
      <c r="K96" s="870"/>
      <c r="L96" s="870"/>
      <c r="M96" s="870"/>
    </row>
    <row r="97" spans="1:13">
      <c r="A97" s="870"/>
      <c r="B97" s="870"/>
      <c r="C97" s="870"/>
      <c r="D97" s="870"/>
      <c r="E97" s="870"/>
      <c r="F97" s="870"/>
      <c r="G97" s="870"/>
      <c r="H97" s="870"/>
      <c r="I97" s="870"/>
      <c r="J97" s="870"/>
      <c r="K97" s="870"/>
      <c r="L97" s="870"/>
      <c r="M97" s="870"/>
    </row>
    <row r="98" spans="1:13">
      <c r="A98" s="870"/>
      <c r="B98" s="870"/>
      <c r="C98" s="870"/>
      <c r="D98" s="870"/>
      <c r="E98" s="870"/>
      <c r="F98" s="870"/>
      <c r="G98" s="870"/>
      <c r="H98" s="870"/>
      <c r="I98" s="870"/>
      <c r="J98" s="870"/>
      <c r="K98" s="870"/>
      <c r="L98" s="870"/>
      <c r="M98" s="870"/>
    </row>
    <row r="99" spans="1:13">
      <c r="A99" s="870"/>
      <c r="B99" s="870"/>
      <c r="C99" s="870"/>
      <c r="D99" s="870"/>
      <c r="E99" s="870"/>
      <c r="F99" s="870"/>
      <c r="G99" s="870"/>
      <c r="H99" s="870"/>
      <c r="I99" s="870"/>
      <c r="J99" s="870"/>
      <c r="K99" s="870"/>
      <c r="L99" s="870"/>
      <c r="M99" s="870"/>
    </row>
    <row r="100" spans="1:13">
      <c r="A100" s="870"/>
      <c r="B100" s="870"/>
      <c r="C100" s="870"/>
      <c r="D100" s="870"/>
      <c r="E100" s="870"/>
      <c r="F100" s="870"/>
      <c r="G100" s="870"/>
      <c r="H100" s="870"/>
      <c r="I100" s="870"/>
      <c r="J100" s="870"/>
      <c r="K100" s="870"/>
      <c r="L100" s="870"/>
      <c r="M100" s="870"/>
    </row>
    <row r="101" spans="1:13">
      <c r="A101" s="870"/>
      <c r="B101" s="870"/>
      <c r="C101" s="870"/>
      <c r="D101" s="870"/>
      <c r="E101" s="870"/>
      <c r="F101" s="870"/>
      <c r="G101" s="870"/>
      <c r="H101" s="870"/>
      <c r="I101" s="870"/>
      <c r="J101" s="870"/>
      <c r="K101" s="870"/>
      <c r="L101" s="870"/>
      <c r="M101" s="870"/>
    </row>
    <row r="102" spans="1:13">
      <c r="A102" s="870"/>
      <c r="B102" s="870"/>
      <c r="C102" s="870"/>
      <c r="D102" s="870"/>
      <c r="E102" s="870"/>
      <c r="F102" s="870"/>
      <c r="G102" s="870"/>
      <c r="H102" s="870"/>
      <c r="I102" s="870"/>
      <c r="J102" s="870"/>
      <c r="K102" s="870"/>
      <c r="L102" s="870"/>
      <c r="M102" s="870"/>
    </row>
    <row r="103" spans="1:13">
      <c r="A103" s="870"/>
      <c r="B103" s="870"/>
      <c r="C103" s="870"/>
      <c r="D103" s="870"/>
      <c r="E103" s="870"/>
      <c r="F103" s="870"/>
      <c r="G103" s="870"/>
      <c r="H103" s="870"/>
      <c r="I103" s="870"/>
      <c r="J103" s="870"/>
      <c r="K103" s="870"/>
      <c r="L103" s="870"/>
      <c r="M103" s="870"/>
    </row>
    <row r="104" spans="1:13">
      <c r="A104" s="870"/>
      <c r="B104" s="870"/>
      <c r="C104" s="870"/>
      <c r="D104" s="870"/>
      <c r="E104" s="870"/>
      <c r="F104" s="870"/>
      <c r="G104" s="870"/>
      <c r="H104" s="870"/>
      <c r="I104" s="870"/>
      <c r="J104" s="870"/>
      <c r="K104" s="870"/>
      <c r="L104" s="870"/>
      <c r="M104" s="870"/>
    </row>
    <row r="105" spans="1:13">
      <c r="A105" s="870"/>
      <c r="B105" s="870"/>
      <c r="C105" s="870"/>
      <c r="D105" s="870"/>
      <c r="E105" s="870"/>
      <c r="F105" s="870"/>
      <c r="G105" s="870"/>
      <c r="H105" s="870"/>
      <c r="I105" s="870"/>
      <c r="J105" s="870"/>
      <c r="K105" s="870"/>
      <c r="L105" s="870"/>
      <c r="M105" s="870"/>
    </row>
    <row r="106" spans="1:13">
      <c r="A106" s="870"/>
      <c r="B106" s="870"/>
      <c r="C106" s="870"/>
      <c r="D106" s="870"/>
      <c r="E106" s="870"/>
      <c r="F106" s="870"/>
      <c r="G106" s="870"/>
      <c r="H106" s="870"/>
      <c r="I106" s="870"/>
      <c r="J106" s="870"/>
      <c r="K106" s="870"/>
      <c r="L106" s="870"/>
      <c r="M106" s="870"/>
    </row>
    <row r="107" spans="1:13">
      <c r="A107" s="870"/>
      <c r="B107" s="870"/>
      <c r="C107" s="870"/>
      <c r="D107" s="870"/>
      <c r="E107" s="870"/>
      <c r="F107" s="870"/>
      <c r="G107" s="870"/>
      <c r="H107" s="870"/>
      <c r="I107" s="870"/>
      <c r="J107" s="870"/>
      <c r="K107" s="870"/>
      <c r="L107" s="870"/>
      <c r="M107" s="870"/>
    </row>
    <row r="108" spans="1:13">
      <c r="A108" s="870"/>
      <c r="B108" s="870"/>
      <c r="C108" s="870"/>
      <c r="D108" s="870"/>
      <c r="E108" s="870"/>
      <c r="F108" s="870"/>
      <c r="G108" s="870"/>
      <c r="H108" s="870"/>
      <c r="I108" s="870"/>
      <c r="J108" s="870"/>
      <c r="K108" s="870"/>
      <c r="L108" s="870"/>
      <c r="M108" s="870"/>
    </row>
    <row r="109" spans="1:13">
      <c r="A109" s="870"/>
      <c r="B109" s="870"/>
      <c r="C109" s="870"/>
      <c r="D109" s="870"/>
      <c r="E109" s="870"/>
      <c r="F109" s="870"/>
      <c r="G109" s="870"/>
      <c r="H109" s="870"/>
      <c r="I109" s="870"/>
      <c r="J109" s="870"/>
      <c r="K109" s="870"/>
      <c r="L109" s="870"/>
      <c r="M109" s="870"/>
    </row>
    <row r="110" spans="1:13">
      <c r="A110" s="870"/>
      <c r="B110" s="870"/>
      <c r="C110" s="870"/>
      <c r="D110" s="870"/>
      <c r="E110" s="870"/>
      <c r="F110" s="870"/>
      <c r="G110" s="870"/>
      <c r="H110" s="870"/>
      <c r="I110" s="870"/>
      <c r="J110" s="870"/>
      <c r="K110" s="870"/>
      <c r="L110" s="870"/>
      <c r="M110" s="870"/>
    </row>
    <row r="111" spans="1:13">
      <c r="A111" s="870"/>
      <c r="B111" s="870"/>
      <c r="C111" s="870"/>
      <c r="D111" s="870"/>
      <c r="E111" s="870"/>
      <c r="F111" s="870"/>
      <c r="G111" s="870"/>
      <c r="H111" s="870"/>
      <c r="I111" s="870"/>
      <c r="J111" s="870"/>
      <c r="K111" s="870"/>
      <c r="L111" s="870"/>
      <c r="M111" s="870"/>
    </row>
    <row r="112" spans="1:13">
      <c r="A112" s="870"/>
      <c r="B112" s="870"/>
      <c r="C112" s="870"/>
      <c r="D112" s="870"/>
      <c r="E112" s="870"/>
      <c r="F112" s="870"/>
      <c r="G112" s="870"/>
      <c r="H112" s="870"/>
      <c r="I112" s="870"/>
      <c r="J112" s="870"/>
      <c r="K112" s="870"/>
      <c r="L112" s="870"/>
      <c r="M112" s="870"/>
    </row>
    <row r="113" spans="1:13">
      <c r="A113" s="870"/>
      <c r="B113" s="870"/>
      <c r="C113" s="870"/>
      <c r="D113" s="870"/>
      <c r="E113" s="870"/>
      <c r="F113" s="870"/>
      <c r="G113" s="870"/>
      <c r="H113" s="870"/>
      <c r="I113" s="870"/>
      <c r="J113" s="870"/>
      <c r="K113" s="870"/>
      <c r="L113" s="870"/>
      <c r="M113" s="870"/>
    </row>
    <row r="114" spans="1:13">
      <c r="A114" s="870"/>
      <c r="B114" s="870"/>
      <c r="C114" s="870"/>
      <c r="D114" s="870"/>
      <c r="E114" s="870"/>
      <c r="F114" s="870"/>
      <c r="G114" s="870"/>
      <c r="H114" s="870"/>
      <c r="I114" s="870"/>
      <c r="J114" s="870"/>
      <c r="K114" s="870"/>
      <c r="L114" s="870"/>
      <c r="M114" s="870"/>
    </row>
    <row r="115" spans="1:13">
      <c r="A115" s="870"/>
      <c r="B115" s="870"/>
      <c r="C115" s="870"/>
      <c r="D115" s="870"/>
      <c r="E115" s="870"/>
      <c r="F115" s="870"/>
      <c r="G115" s="870"/>
      <c r="H115" s="870"/>
      <c r="I115" s="870"/>
      <c r="J115" s="870"/>
      <c r="K115" s="870"/>
      <c r="L115" s="870"/>
      <c r="M115" s="870"/>
    </row>
    <row r="116" spans="1:13">
      <c r="A116" s="870"/>
      <c r="B116" s="870"/>
      <c r="C116" s="870"/>
      <c r="D116" s="870"/>
      <c r="E116" s="870"/>
      <c r="F116" s="870"/>
      <c r="G116" s="870"/>
      <c r="H116" s="870"/>
      <c r="I116" s="870"/>
      <c r="J116" s="870"/>
      <c r="K116" s="870"/>
      <c r="L116" s="870"/>
      <c r="M116" s="870"/>
    </row>
    <row r="117" spans="1:13">
      <c r="A117" s="870"/>
      <c r="B117" s="870"/>
      <c r="C117" s="870"/>
      <c r="D117" s="870"/>
      <c r="E117" s="870"/>
      <c r="F117" s="870"/>
      <c r="G117" s="870"/>
      <c r="H117" s="870"/>
      <c r="I117" s="870"/>
      <c r="J117" s="870"/>
      <c r="K117" s="870"/>
      <c r="L117" s="870"/>
      <c r="M117" s="870"/>
    </row>
    <row r="118" spans="1:13">
      <c r="A118" s="870"/>
      <c r="B118" s="870"/>
      <c r="C118" s="870"/>
      <c r="D118" s="870"/>
      <c r="E118" s="870"/>
      <c r="F118" s="870"/>
      <c r="G118" s="870"/>
      <c r="H118" s="870"/>
      <c r="I118" s="870"/>
      <c r="J118" s="870"/>
      <c r="K118" s="870"/>
      <c r="L118" s="870"/>
      <c r="M118" s="870"/>
    </row>
    <row r="119" spans="1:13">
      <c r="A119" s="870"/>
      <c r="B119" s="870"/>
      <c r="C119" s="870"/>
      <c r="D119" s="870"/>
      <c r="E119" s="870"/>
      <c r="F119" s="870"/>
      <c r="G119" s="870"/>
      <c r="H119" s="870"/>
      <c r="I119" s="870"/>
      <c r="J119" s="870"/>
      <c r="K119" s="870"/>
      <c r="L119" s="870"/>
      <c r="M119" s="870"/>
    </row>
    <row r="120" spans="1:13">
      <c r="A120" s="870"/>
      <c r="B120" s="870"/>
      <c r="C120" s="870"/>
      <c r="D120" s="870"/>
      <c r="E120" s="870"/>
      <c r="F120" s="870"/>
      <c r="G120" s="870"/>
      <c r="H120" s="870"/>
      <c r="I120" s="870"/>
      <c r="J120" s="870"/>
      <c r="K120" s="870"/>
      <c r="L120" s="870"/>
      <c r="M120" s="870"/>
    </row>
    <row r="121" spans="1:13">
      <c r="A121" s="870"/>
      <c r="B121" s="870"/>
      <c r="C121" s="870"/>
      <c r="D121" s="870"/>
      <c r="E121" s="870"/>
      <c r="F121" s="870"/>
      <c r="G121" s="870"/>
      <c r="H121" s="870"/>
      <c r="I121" s="870"/>
      <c r="J121" s="870"/>
      <c r="K121" s="870"/>
      <c r="L121" s="870"/>
      <c r="M121" s="870"/>
    </row>
    <row r="122" spans="1:13">
      <c r="A122" s="870"/>
      <c r="B122" s="870"/>
      <c r="C122" s="870"/>
      <c r="D122" s="870"/>
      <c r="E122" s="870"/>
      <c r="F122" s="870"/>
      <c r="G122" s="870"/>
      <c r="H122" s="870"/>
      <c r="I122" s="870"/>
      <c r="J122" s="870"/>
      <c r="K122" s="870"/>
      <c r="L122" s="870"/>
      <c r="M122" s="870"/>
    </row>
    <row r="123" spans="1:13">
      <c r="A123" s="870"/>
      <c r="B123" s="870"/>
      <c r="C123" s="870"/>
      <c r="D123" s="870"/>
      <c r="E123" s="870"/>
      <c r="F123" s="870"/>
      <c r="G123" s="870"/>
      <c r="H123" s="870"/>
      <c r="I123" s="870"/>
      <c r="J123" s="870"/>
      <c r="K123" s="870"/>
      <c r="L123" s="870"/>
      <c r="M123" s="870"/>
    </row>
    <row r="124" spans="1:13">
      <c r="A124" s="870"/>
      <c r="B124" s="870"/>
      <c r="C124" s="870"/>
      <c r="D124" s="870"/>
      <c r="E124" s="870"/>
      <c r="F124" s="870"/>
      <c r="G124" s="870"/>
      <c r="H124" s="870"/>
      <c r="I124" s="870"/>
      <c r="J124" s="870"/>
      <c r="K124" s="870"/>
      <c r="L124" s="870"/>
      <c r="M124" s="870"/>
    </row>
    <row r="125" spans="1:13">
      <c r="A125" s="870"/>
      <c r="B125" s="870"/>
      <c r="C125" s="870"/>
      <c r="D125" s="870"/>
      <c r="E125" s="870"/>
      <c r="F125" s="870"/>
      <c r="G125" s="870"/>
      <c r="H125" s="870"/>
      <c r="I125" s="870"/>
      <c r="J125" s="870"/>
      <c r="K125" s="870"/>
      <c r="L125" s="870"/>
      <c r="M125" s="870"/>
    </row>
    <row r="126" spans="1:13">
      <c r="A126" s="870"/>
      <c r="B126" s="870"/>
      <c r="C126" s="870"/>
      <c r="D126" s="870"/>
      <c r="E126" s="870"/>
      <c r="F126" s="870"/>
      <c r="G126" s="870"/>
      <c r="H126" s="870"/>
      <c r="I126" s="870"/>
      <c r="J126" s="870"/>
      <c r="K126" s="870"/>
      <c r="L126" s="870"/>
      <c r="M126" s="870"/>
    </row>
    <row r="127" spans="1:13">
      <c r="A127" s="870"/>
      <c r="B127" s="870"/>
      <c r="C127" s="870"/>
      <c r="D127" s="870"/>
      <c r="E127" s="870"/>
      <c r="F127" s="870"/>
      <c r="G127" s="870"/>
      <c r="H127" s="870"/>
      <c r="I127" s="870"/>
      <c r="J127" s="870"/>
      <c r="K127" s="870"/>
      <c r="L127" s="870"/>
      <c r="M127" s="870"/>
    </row>
    <row r="128" spans="1:13">
      <c r="A128" s="870"/>
      <c r="B128" s="870"/>
      <c r="C128" s="870"/>
      <c r="D128" s="870"/>
      <c r="E128" s="870"/>
      <c r="F128" s="870"/>
      <c r="G128" s="870"/>
      <c r="H128" s="870"/>
      <c r="I128" s="870"/>
      <c r="J128" s="870"/>
      <c r="K128" s="870"/>
      <c r="L128" s="870"/>
      <c r="M128" s="870"/>
    </row>
    <row r="129" spans="1:13">
      <c r="A129" s="870"/>
      <c r="B129" s="870"/>
      <c r="C129" s="870"/>
      <c r="D129" s="870"/>
      <c r="E129" s="870"/>
      <c r="F129" s="870"/>
      <c r="G129" s="870"/>
      <c r="H129" s="870"/>
      <c r="I129" s="870"/>
      <c r="J129" s="870"/>
      <c r="K129" s="870"/>
      <c r="L129" s="870"/>
      <c r="M129" s="870"/>
    </row>
    <row r="130" spans="1:13">
      <c r="A130" s="870"/>
      <c r="B130" s="870"/>
      <c r="C130" s="870"/>
      <c r="D130" s="870"/>
      <c r="E130" s="870"/>
      <c r="F130" s="870"/>
      <c r="G130" s="870"/>
      <c r="H130" s="870"/>
      <c r="I130" s="870"/>
      <c r="J130" s="870"/>
      <c r="K130" s="870"/>
      <c r="L130" s="870"/>
      <c r="M130" s="870"/>
    </row>
    <row r="131" spans="1:13">
      <c r="A131" s="870"/>
      <c r="B131" s="870"/>
      <c r="C131" s="870"/>
      <c r="D131" s="870"/>
      <c r="E131" s="870"/>
      <c r="F131" s="870"/>
      <c r="G131" s="870"/>
      <c r="H131" s="870"/>
      <c r="I131" s="870"/>
      <c r="J131" s="870"/>
      <c r="K131" s="870"/>
      <c r="L131" s="870"/>
      <c r="M131" s="870"/>
    </row>
    <row r="132" spans="1:13">
      <c r="A132" s="870"/>
      <c r="B132" s="870"/>
      <c r="C132" s="870"/>
      <c r="D132" s="870"/>
      <c r="E132" s="870"/>
      <c r="F132" s="870"/>
      <c r="G132" s="870"/>
      <c r="H132" s="870"/>
      <c r="I132" s="870"/>
      <c r="J132" s="870"/>
      <c r="K132" s="870"/>
      <c r="L132" s="870"/>
      <c r="M132" s="870"/>
    </row>
    <row r="133" spans="1:13">
      <c r="A133" s="870"/>
      <c r="B133" s="870"/>
      <c r="C133" s="870"/>
      <c r="D133" s="870"/>
      <c r="E133" s="870"/>
      <c r="F133" s="870"/>
      <c r="G133" s="870"/>
      <c r="H133" s="870"/>
      <c r="I133" s="870"/>
      <c r="J133" s="870"/>
      <c r="K133" s="870"/>
      <c r="L133" s="870"/>
      <c r="M133" s="870"/>
    </row>
    <row r="134" spans="1:13">
      <c r="A134" s="870"/>
      <c r="B134" s="870"/>
      <c r="C134" s="870"/>
      <c r="D134" s="870"/>
      <c r="E134" s="870"/>
      <c r="F134" s="870"/>
      <c r="G134" s="870"/>
      <c r="H134" s="870"/>
      <c r="I134" s="870"/>
      <c r="J134" s="870"/>
      <c r="K134" s="870"/>
      <c r="L134" s="870"/>
      <c r="M134" s="870"/>
    </row>
    <row r="135" spans="1:13">
      <c r="A135" s="870"/>
      <c r="B135" s="870"/>
      <c r="C135" s="870"/>
      <c r="D135" s="870"/>
      <c r="E135" s="870"/>
      <c r="F135" s="870"/>
      <c r="G135" s="870"/>
      <c r="H135" s="870"/>
      <c r="I135" s="870"/>
      <c r="J135" s="870"/>
      <c r="K135" s="870"/>
      <c r="L135" s="870"/>
      <c r="M135" s="870"/>
    </row>
    <row r="136" spans="1:13">
      <c r="A136" s="870"/>
      <c r="B136" s="870"/>
      <c r="C136" s="870"/>
      <c r="D136" s="870"/>
      <c r="E136" s="870"/>
      <c r="F136" s="870"/>
      <c r="G136" s="870"/>
      <c r="H136" s="870"/>
      <c r="I136" s="870"/>
      <c r="J136" s="870"/>
      <c r="K136" s="870"/>
      <c r="L136" s="870"/>
      <c r="M136" s="870"/>
    </row>
    <row r="137" spans="1:13">
      <c r="A137" s="870"/>
      <c r="B137" s="870"/>
      <c r="C137" s="870"/>
      <c r="D137" s="870"/>
      <c r="E137" s="870"/>
      <c r="F137" s="870"/>
      <c r="G137" s="870"/>
      <c r="H137" s="870"/>
      <c r="I137" s="870"/>
      <c r="J137" s="870"/>
      <c r="K137" s="870"/>
      <c r="L137" s="870"/>
      <c r="M137" s="870"/>
    </row>
    <row r="138" spans="1:13">
      <c r="A138" s="870"/>
      <c r="B138" s="870"/>
      <c r="C138" s="870"/>
      <c r="D138" s="870"/>
      <c r="E138" s="870"/>
      <c r="F138" s="870"/>
      <c r="G138" s="870"/>
      <c r="H138" s="870"/>
      <c r="I138" s="870"/>
      <c r="J138" s="870"/>
      <c r="K138" s="870"/>
      <c r="L138" s="870"/>
      <c r="M138" s="870"/>
    </row>
    <row r="139" spans="1:13">
      <c r="A139" s="870"/>
      <c r="B139" s="870"/>
      <c r="C139" s="870"/>
      <c r="D139" s="870"/>
      <c r="E139" s="870"/>
      <c r="F139" s="870"/>
      <c r="G139" s="870"/>
      <c r="H139" s="870"/>
      <c r="I139" s="870"/>
      <c r="J139" s="870"/>
      <c r="K139" s="870"/>
      <c r="L139" s="870"/>
      <c r="M139" s="870"/>
    </row>
    <row r="140" spans="1:13">
      <c r="A140" s="870"/>
      <c r="B140" s="870"/>
      <c r="C140" s="870"/>
      <c r="D140" s="870"/>
      <c r="E140" s="870"/>
      <c r="F140" s="870"/>
      <c r="G140" s="870"/>
      <c r="H140" s="870"/>
      <c r="I140" s="870"/>
      <c r="J140" s="870"/>
      <c r="K140" s="870"/>
      <c r="L140" s="870"/>
      <c r="M140" s="870"/>
    </row>
    <row r="141" spans="1:13">
      <c r="A141" s="870"/>
      <c r="B141" s="870"/>
      <c r="C141" s="870"/>
      <c r="D141" s="870"/>
      <c r="E141" s="870"/>
      <c r="F141" s="870"/>
      <c r="G141" s="870"/>
      <c r="H141" s="870"/>
      <c r="I141" s="870"/>
      <c r="J141" s="870"/>
      <c r="K141" s="870"/>
      <c r="L141" s="870"/>
      <c r="M141" s="870"/>
    </row>
    <row r="142" spans="1:13">
      <c r="A142" s="870"/>
      <c r="B142" s="870"/>
      <c r="C142" s="870"/>
      <c r="D142" s="870"/>
      <c r="E142" s="870"/>
      <c r="F142" s="870"/>
      <c r="G142" s="870"/>
      <c r="H142" s="870"/>
      <c r="I142" s="870"/>
      <c r="J142" s="870"/>
      <c r="K142" s="870"/>
      <c r="L142" s="870"/>
      <c r="M142" s="870"/>
    </row>
    <row r="143" spans="1:13">
      <c r="A143" s="870"/>
      <c r="B143" s="870"/>
      <c r="C143" s="870"/>
      <c r="D143" s="870"/>
      <c r="E143" s="870"/>
      <c r="F143" s="870"/>
      <c r="G143" s="870"/>
      <c r="H143" s="870"/>
      <c r="I143" s="870"/>
      <c r="J143" s="870"/>
      <c r="K143" s="870"/>
      <c r="L143" s="870"/>
      <c r="M143" s="870"/>
    </row>
    <row r="144" spans="1:13">
      <c r="A144" s="870"/>
      <c r="B144" s="870"/>
      <c r="C144" s="870"/>
      <c r="D144" s="870"/>
      <c r="E144" s="870"/>
      <c r="F144" s="870"/>
      <c r="G144" s="870"/>
      <c r="H144" s="870"/>
      <c r="I144" s="870"/>
      <c r="J144" s="870"/>
      <c r="K144" s="870"/>
      <c r="L144" s="870"/>
      <c r="M144" s="870"/>
    </row>
    <row r="145" spans="1:13">
      <c r="A145" s="870"/>
      <c r="B145" s="870"/>
      <c r="C145" s="870"/>
      <c r="D145" s="870"/>
      <c r="E145" s="870"/>
      <c r="F145" s="870"/>
      <c r="G145" s="870"/>
      <c r="H145" s="870"/>
      <c r="I145" s="870"/>
      <c r="J145" s="870"/>
      <c r="K145" s="870"/>
      <c r="L145" s="870"/>
      <c r="M145" s="870"/>
    </row>
    <row r="146" spans="1:13">
      <c r="A146" s="870"/>
      <c r="B146" s="870"/>
      <c r="C146" s="870"/>
      <c r="D146" s="870"/>
      <c r="E146" s="870"/>
      <c r="F146" s="870"/>
      <c r="G146" s="870"/>
      <c r="H146" s="870"/>
      <c r="I146" s="870"/>
      <c r="J146" s="870"/>
      <c r="K146" s="870"/>
      <c r="L146" s="870"/>
      <c r="M146" s="870"/>
    </row>
    <row r="147" spans="1:13">
      <c r="A147" s="870"/>
      <c r="B147" s="870"/>
      <c r="C147" s="870"/>
      <c r="D147" s="870"/>
      <c r="E147" s="870"/>
      <c r="F147" s="870"/>
      <c r="G147" s="870"/>
      <c r="H147" s="870"/>
      <c r="I147" s="870"/>
      <c r="J147" s="870"/>
      <c r="K147" s="870"/>
      <c r="L147" s="870"/>
      <c r="M147" s="870"/>
    </row>
    <row r="148" spans="1:13">
      <c r="A148" s="870"/>
      <c r="B148" s="870"/>
      <c r="C148" s="870"/>
      <c r="D148" s="870"/>
      <c r="E148" s="870"/>
      <c r="F148" s="870"/>
      <c r="G148" s="870"/>
      <c r="H148" s="870"/>
      <c r="I148" s="870"/>
      <c r="J148" s="870"/>
      <c r="K148" s="870"/>
      <c r="L148" s="870"/>
      <c r="M148" s="870"/>
    </row>
    <row r="149" spans="1:13">
      <c r="A149" s="870"/>
      <c r="B149" s="870"/>
      <c r="C149" s="870"/>
      <c r="D149" s="870"/>
      <c r="E149" s="870"/>
      <c r="F149" s="870"/>
      <c r="G149" s="870"/>
      <c r="H149" s="870"/>
      <c r="I149" s="870"/>
      <c r="J149" s="870"/>
      <c r="K149" s="870"/>
      <c r="L149" s="870"/>
      <c r="M149" s="870"/>
    </row>
    <row r="150" spans="1:13">
      <c r="A150" s="870"/>
      <c r="B150" s="870"/>
      <c r="C150" s="870"/>
      <c r="D150" s="870"/>
      <c r="E150" s="870"/>
      <c r="F150" s="870"/>
      <c r="G150" s="870"/>
      <c r="H150" s="870"/>
      <c r="I150" s="870"/>
      <c r="J150" s="870"/>
      <c r="K150" s="870"/>
      <c r="L150" s="870"/>
      <c r="M150" s="870"/>
    </row>
    <row r="151" spans="1:13">
      <c r="A151" s="870"/>
      <c r="B151" s="870"/>
      <c r="C151" s="870"/>
      <c r="D151" s="870"/>
      <c r="E151" s="870"/>
      <c r="F151" s="870"/>
      <c r="G151" s="870"/>
      <c r="H151" s="870"/>
      <c r="I151" s="870"/>
      <c r="J151" s="870"/>
      <c r="K151" s="870"/>
      <c r="L151" s="870"/>
      <c r="M151" s="870"/>
    </row>
    <row r="152" spans="1:13">
      <c r="A152" s="870"/>
      <c r="B152" s="870"/>
      <c r="C152" s="870"/>
      <c r="D152" s="870"/>
      <c r="E152" s="870"/>
      <c r="F152" s="870"/>
      <c r="G152" s="870"/>
      <c r="H152" s="870"/>
      <c r="I152" s="870"/>
      <c r="J152" s="870"/>
      <c r="K152" s="870"/>
      <c r="L152" s="870"/>
      <c r="M152" s="870"/>
    </row>
    <row r="153" spans="1:13">
      <c r="A153" s="870"/>
      <c r="B153" s="870"/>
      <c r="C153" s="870"/>
      <c r="D153" s="870"/>
      <c r="E153" s="870"/>
      <c r="F153" s="870"/>
      <c r="G153" s="870"/>
      <c r="H153" s="870"/>
      <c r="I153" s="870"/>
      <c r="J153" s="870"/>
      <c r="K153" s="870"/>
      <c r="L153" s="870"/>
      <c r="M153" s="870"/>
    </row>
    <row r="154" spans="1:13">
      <c r="A154" s="870"/>
      <c r="B154" s="870"/>
      <c r="C154" s="870"/>
      <c r="D154" s="870"/>
      <c r="E154" s="870"/>
      <c r="F154" s="870"/>
      <c r="G154" s="870"/>
      <c r="H154" s="870"/>
      <c r="I154" s="870"/>
      <c r="J154" s="870"/>
      <c r="K154" s="870"/>
      <c r="L154" s="870"/>
      <c r="M154" s="870"/>
    </row>
    <row r="155" spans="1:13">
      <c r="A155" s="870"/>
      <c r="B155" s="870"/>
      <c r="C155" s="870"/>
      <c r="D155" s="870"/>
      <c r="E155" s="870"/>
      <c r="F155" s="870"/>
      <c r="G155" s="870"/>
      <c r="H155" s="870"/>
      <c r="I155" s="870"/>
      <c r="J155" s="870"/>
      <c r="K155" s="870"/>
      <c r="L155" s="870"/>
      <c r="M155" s="870"/>
    </row>
    <row r="156" spans="1:13">
      <c r="A156" s="870"/>
      <c r="B156" s="870"/>
      <c r="C156" s="870"/>
      <c r="D156" s="870"/>
      <c r="E156" s="870"/>
      <c r="F156" s="870"/>
      <c r="G156" s="870"/>
      <c r="H156" s="870"/>
      <c r="I156" s="870"/>
      <c r="J156" s="870"/>
      <c r="K156" s="870"/>
      <c r="L156" s="870"/>
      <c r="M156" s="870"/>
    </row>
    <row r="157" spans="1:13">
      <c r="A157" s="870"/>
      <c r="B157" s="870"/>
      <c r="C157" s="870"/>
      <c r="D157" s="870"/>
      <c r="E157" s="870"/>
      <c r="F157" s="870"/>
      <c r="G157" s="870"/>
      <c r="H157" s="870"/>
      <c r="I157" s="870"/>
      <c r="J157" s="870"/>
      <c r="K157" s="870"/>
      <c r="L157" s="870"/>
      <c r="M157" s="870"/>
    </row>
    <row r="158" spans="1:13">
      <c r="A158" s="870"/>
      <c r="B158" s="870"/>
      <c r="C158" s="870"/>
      <c r="D158" s="870"/>
      <c r="E158" s="870"/>
      <c r="F158" s="870"/>
      <c r="G158" s="870"/>
      <c r="H158" s="870"/>
      <c r="I158" s="870"/>
      <c r="J158" s="870"/>
      <c r="K158" s="870"/>
      <c r="L158" s="870"/>
      <c r="M158" s="870"/>
    </row>
    <row r="159" spans="1:13">
      <c r="A159" s="870"/>
      <c r="B159" s="870"/>
      <c r="C159" s="870"/>
      <c r="D159" s="870"/>
      <c r="E159" s="870"/>
      <c r="F159" s="870"/>
      <c r="G159" s="870"/>
      <c r="H159" s="870"/>
      <c r="I159" s="870"/>
      <c r="J159" s="870"/>
      <c r="K159" s="870"/>
      <c r="L159" s="870"/>
      <c r="M159" s="870"/>
    </row>
    <row r="160" spans="1:13">
      <c r="A160" s="870"/>
      <c r="B160" s="870"/>
      <c r="C160" s="870"/>
      <c r="D160" s="870"/>
      <c r="E160" s="870"/>
      <c r="F160" s="870"/>
      <c r="G160" s="870"/>
      <c r="H160" s="870"/>
      <c r="I160" s="870"/>
      <c r="J160" s="870"/>
      <c r="K160" s="870"/>
      <c r="L160" s="870"/>
      <c r="M160" s="870"/>
    </row>
    <row r="161" spans="1:13">
      <c r="A161" s="870"/>
      <c r="B161" s="870"/>
      <c r="C161" s="870"/>
      <c r="D161" s="870"/>
      <c r="E161" s="870"/>
      <c r="F161" s="870"/>
      <c r="G161" s="870"/>
      <c r="H161" s="870"/>
      <c r="I161" s="870"/>
      <c r="J161" s="870"/>
      <c r="K161" s="870"/>
      <c r="L161" s="870"/>
      <c r="M161" s="870"/>
    </row>
    <row r="162" spans="1:13">
      <c r="A162" s="870"/>
      <c r="B162" s="870"/>
      <c r="C162" s="870"/>
      <c r="D162" s="870"/>
      <c r="E162" s="870"/>
      <c r="F162" s="870"/>
      <c r="G162" s="870"/>
      <c r="H162" s="870"/>
      <c r="I162" s="870"/>
      <c r="J162" s="870"/>
      <c r="K162" s="870"/>
      <c r="L162" s="870"/>
      <c r="M162" s="870"/>
    </row>
    <row r="163" spans="1:13">
      <c r="A163" s="870"/>
      <c r="B163" s="870"/>
      <c r="C163" s="870"/>
      <c r="D163" s="870"/>
      <c r="E163" s="870"/>
      <c r="F163" s="870"/>
      <c r="G163" s="870"/>
      <c r="H163" s="870"/>
      <c r="I163" s="870"/>
      <c r="J163" s="870"/>
      <c r="K163" s="870"/>
      <c r="L163" s="870"/>
      <c r="M163" s="870"/>
    </row>
    <row r="164" spans="1:13">
      <c r="A164" s="870"/>
      <c r="B164" s="870"/>
      <c r="C164" s="870"/>
      <c r="D164" s="870"/>
      <c r="E164" s="870"/>
      <c r="F164" s="870"/>
      <c r="G164" s="870"/>
      <c r="H164" s="870"/>
      <c r="I164" s="870"/>
      <c r="J164" s="870"/>
      <c r="K164" s="870"/>
      <c r="L164" s="870"/>
      <c r="M164" s="870"/>
    </row>
    <row r="165" spans="1:13">
      <c r="A165" s="870"/>
      <c r="B165" s="870"/>
      <c r="C165" s="870"/>
      <c r="D165" s="870"/>
      <c r="E165" s="870"/>
      <c r="F165" s="870"/>
      <c r="G165" s="870"/>
      <c r="H165" s="870"/>
      <c r="I165" s="870"/>
      <c r="J165" s="870"/>
      <c r="K165" s="870"/>
      <c r="L165" s="870"/>
      <c r="M165" s="870"/>
    </row>
    <row r="166" spans="1:13">
      <c r="A166" s="870"/>
      <c r="B166" s="870"/>
      <c r="C166" s="870"/>
      <c r="D166" s="870"/>
      <c r="E166" s="870"/>
      <c r="F166" s="870"/>
      <c r="G166" s="870"/>
      <c r="H166" s="870"/>
      <c r="I166" s="870"/>
      <c r="J166" s="870"/>
      <c r="K166" s="870"/>
      <c r="L166" s="870"/>
      <c r="M166" s="870"/>
    </row>
  </sheetData>
  <mergeCells count="5">
    <mergeCell ref="K7:N7"/>
    <mergeCell ref="A10:N10"/>
    <mergeCell ref="A14:G14"/>
    <mergeCell ref="B5:E5"/>
    <mergeCell ref="B16:K16"/>
  </mergeCells>
  <pageMargins left="0.7" right="0.7" top="1.1437007874015748" bottom="1.1437007874015748" header="0.75" footer="0.75"/>
  <pageSetup paperSize="9" scale="58" fitToHeight="0"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N84"/>
  <sheetViews>
    <sheetView zoomScale="90" zoomScaleNormal="90" zoomScaleSheetLayoutView="70" workbookViewId="0">
      <selection activeCell="B5" sqref="B5"/>
    </sheetView>
  </sheetViews>
  <sheetFormatPr defaultColWidth="8.7109375" defaultRowHeight="15"/>
  <cols>
    <col min="1" max="1" width="3.5703125" style="850" customWidth="1"/>
    <col min="2" max="2" width="47.42578125" style="850" customWidth="1"/>
    <col min="3" max="3" width="16.85546875" style="850" customWidth="1"/>
    <col min="4" max="4" width="13.42578125" style="850" customWidth="1"/>
    <col min="5" max="7" width="13.140625" style="850" customWidth="1"/>
    <col min="8" max="8" width="15.85546875" style="850" customWidth="1"/>
    <col min="9" max="9" width="13" style="850" customWidth="1"/>
    <col min="10" max="10" width="14.7109375" style="850" customWidth="1"/>
    <col min="11" max="11" width="20.140625" style="850" customWidth="1"/>
    <col min="12" max="12" width="21.85546875" style="850" customWidth="1"/>
    <col min="13" max="13" width="15.140625" style="850" customWidth="1"/>
    <col min="14" max="14" width="11" style="850" customWidth="1"/>
    <col min="15" max="1024" width="9" style="850" customWidth="1"/>
    <col min="1025" max="16384" width="8.7109375" style="850"/>
  </cols>
  <sheetData>
    <row r="1" spans="1:14">
      <c r="B1" s="876" t="s">
        <v>935</v>
      </c>
      <c r="C1" s="852"/>
      <c r="D1" s="853"/>
      <c r="E1" s="853"/>
      <c r="F1" s="853"/>
      <c r="G1" s="853"/>
      <c r="H1" s="853"/>
      <c r="J1" s="854"/>
      <c r="L1" s="853" t="s">
        <v>240</v>
      </c>
    </row>
    <row r="2" spans="1:14">
      <c r="B2" s="851"/>
      <c r="C2" s="852"/>
      <c r="E2" s="853"/>
      <c r="F2" s="853" t="s">
        <v>239</v>
      </c>
      <c r="G2" s="853"/>
      <c r="H2" s="853"/>
      <c r="I2" s="854"/>
      <c r="J2" s="854"/>
    </row>
    <row r="3" spans="1:14">
      <c r="B3" s="851"/>
      <c r="C3" s="852"/>
      <c r="D3" s="853"/>
      <c r="E3" s="853"/>
      <c r="F3" s="853"/>
      <c r="G3" s="853"/>
      <c r="H3" s="853"/>
      <c r="I3" s="854"/>
      <c r="J3" s="854"/>
    </row>
    <row r="4" spans="1:14">
      <c r="B4" s="1372"/>
      <c r="C4" s="852"/>
      <c r="D4" s="853"/>
      <c r="E4" s="853"/>
      <c r="F4" s="853"/>
      <c r="G4" s="853"/>
      <c r="H4" s="853"/>
      <c r="I4" s="854"/>
      <c r="J4" s="854"/>
    </row>
    <row r="5" spans="1:14">
      <c r="A5" s="854"/>
      <c r="B5" s="855" t="s">
        <v>557</v>
      </c>
      <c r="C5" s="854"/>
      <c r="D5" s="854"/>
      <c r="E5" s="854"/>
      <c r="F5" s="854"/>
      <c r="G5" s="854"/>
      <c r="H5" s="854"/>
      <c r="I5" s="854"/>
      <c r="J5" s="854"/>
    </row>
    <row r="6" spans="1:14">
      <c r="B6" s="882" t="s">
        <v>408</v>
      </c>
      <c r="C6" s="854"/>
    </row>
    <row r="7" spans="1:14" ht="15.75" customHeight="1">
      <c r="C7" s="854"/>
      <c r="K7" s="1608" t="s">
        <v>1</v>
      </c>
      <c r="L7" s="1609"/>
      <c r="M7" s="1609"/>
      <c r="N7" s="1610"/>
    </row>
    <row r="8" spans="1:14" ht="42">
      <c r="A8" s="856" t="s">
        <v>190</v>
      </c>
      <c r="B8" s="856" t="s">
        <v>3</v>
      </c>
      <c r="C8" s="856" t="s">
        <v>94</v>
      </c>
      <c r="D8" s="856" t="s">
        <v>191</v>
      </c>
      <c r="E8" s="856" t="s">
        <v>192</v>
      </c>
      <c r="F8" s="856" t="s">
        <v>193</v>
      </c>
      <c r="G8" s="856" t="s">
        <v>194</v>
      </c>
      <c r="H8" s="856" t="s">
        <v>195</v>
      </c>
      <c r="I8" s="856" t="s">
        <v>196</v>
      </c>
      <c r="J8" s="856" t="s">
        <v>197</v>
      </c>
      <c r="K8" s="856" t="s">
        <v>198</v>
      </c>
      <c r="L8" s="856" t="s">
        <v>5</v>
      </c>
      <c r="M8" s="856" t="s">
        <v>199</v>
      </c>
      <c r="N8" s="856" t="s">
        <v>6</v>
      </c>
    </row>
    <row r="9" spans="1:14">
      <c r="A9" s="912">
        <v>1</v>
      </c>
      <c r="B9" s="912">
        <v>2</v>
      </c>
      <c r="C9" s="912">
        <v>3</v>
      </c>
      <c r="D9" s="912">
        <v>4</v>
      </c>
      <c r="E9" s="912">
        <v>5</v>
      </c>
      <c r="F9" s="912">
        <v>6</v>
      </c>
      <c r="G9" s="912">
        <v>7</v>
      </c>
      <c r="H9" s="912">
        <v>8</v>
      </c>
      <c r="I9" s="912">
        <v>9</v>
      </c>
      <c r="J9" s="912">
        <v>10</v>
      </c>
      <c r="K9" s="912">
        <v>11</v>
      </c>
      <c r="L9" s="912">
        <v>12</v>
      </c>
      <c r="M9" s="912">
        <v>13</v>
      </c>
      <c r="N9" s="912">
        <v>14</v>
      </c>
    </row>
    <row r="10" spans="1:14" ht="6.75" customHeight="1">
      <c r="A10" s="1634"/>
      <c r="B10" s="1635"/>
      <c r="C10" s="1635"/>
      <c r="D10" s="1635"/>
      <c r="E10" s="1635"/>
      <c r="F10" s="1635"/>
      <c r="G10" s="1635"/>
      <c r="H10" s="1635"/>
      <c r="I10" s="1635"/>
      <c r="J10" s="1635"/>
      <c r="K10" s="1635"/>
      <c r="L10" s="1635"/>
      <c r="M10" s="1635"/>
      <c r="N10" s="1636"/>
    </row>
    <row r="11" spans="1:14" ht="81" customHeight="1">
      <c r="A11" s="944">
        <v>1</v>
      </c>
      <c r="B11" s="1211" t="s">
        <v>904</v>
      </c>
      <c r="C11" s="945" t="s">
        <v>432</v>
      </c>
      <c r="D11" s="946">
        <v>800</v>
      </c>
      <c r="E11" s="947"/>
      <c r="F11" s="948">
        <v>0.08</v>
      </c>
      <c r="G11" s="949">
        <f>E11+(E11*F11)</f>
        <v>0</v>
      </c>
      <c r="H11" s="950">
        <f>E11*D11</f>
        <v>0</v>
      </c>
      <c r="I11" s="951">
        <f>J11-H11</f>
        <v>0</v>
      </c>
      <c r="J11" s="951">
        <f>G11*D11</f>
        <v>0</v>
      </c>
      <c r="K11" s="952"/>
      <c r="L11" s="936"/>
      <c r="M11" s="953"/>
      <c r="N11" s="954"/>
    </row>
    <row r="12" spans="1:14" ht="63.75">
      <c r="A12" s="935">
        <v>2</v>
      </c>
      <c r="B12" s="906" t="s">
        <v>782</v>
      </c>
      <c r="C12" s="937" t="s">
        <v>433</v>
      </c>
      <c r="D12" s="937">
        <v>1500</v>
      </c>
      <c r="E12" s="903"/>
      <c r="F12" s="942">
        <v>0.08</v>
      </c>
      <c r="G12" s="949">
        <f t="shared" ref="G12:G18" si="0">E12+(E12*F12)</f>
        <v>0</v>
      </c>
      <c r="H12" s="950">
        <f t="shared" ref="H12:H18" si="1">E12*D12</f>
        <v>0</v>
      </c>
      <c r="I12" s="951">
        <f t="shared" ref="I12:I18" si="2">J12-H12</f>
        <v>0</v>
      </c>
      <c r="J12" s="951">
        <f t="shared" ref="J12:J18" si="3">G12*D12</f>
        <v>0</v>
      </c>
      <c r="K12" s="906"/>
      <c r="M12" s="955"/>
      <c r="N12" s="869"/>
    </row>
    <row r="13" spans="1:14" ht="51">
      <c r="A13" s="935">
        <v>3</v>
      </c>
      <c r="B13" s="956" t="s">
        <v>680</v>
      </c>
      <c r="C13" s="937" t="s">
        <v>433</v>
      </c>
      <c r="D13" s="941">
        <v>500</v>
      </c>
      <c r="E13" s="903"/>
      <c r="F13" s="942">
        <v>0.08</v>
      </c>
      <c r="G13" s="949">
        <f t="shared" si="0"/>
        <v>0</v>
      </c>
      <c r="H13" s="950">
        <f t="shared" si="1"/>
        <v>0</v>
      </c>
      <c r="I13" s="951">
        <f t="shared" si="2"/>
        <v>0</v>
      </c>
      <c r="J13" s="951">
        <f t="shared" si="3"/>
        <v>0</v>
      </c>
      <c r="K13" s="956"/>
      <c r="L13" s="955"/>
      <c r="M13" s="955"/>
      <c r="N13" s="869"/>
    </row>
    <row r="14" spans="1:14" ht="63.75">
      <c r="A14" s="935">
        <v>4</v>
      </c>
      <c r="B14" s="957" t="s">
        <v>908</v>
      </c>
      <c r="C14" s="958" t="s">
        <v>432</v>
      </c>
      <c r="D14" s="958">
        <v>800</v>
      </c>
      <c r="E14" s="903"/>
      <c r="F14" s="942">
        <v>0.08</v>
      </c>
      <c r="G14" s="949">
        <f t="shared" si="0"/>
        <v>0</v>
      </c>
      <c r="H14" s="950">
        <f t="shared" si="1"/>
        <v>0</v>
      </c>
      <c r="I14" s="951">
        <f t="shared" si="2"/>
        <v>0</v>
      </c>
      <c r="J14" s="951">
        <f t="shared" si="3"/>
        <v>0</v>
      </c>
      <c r="K14" s="959"/>
      <c r="L14" s="936"/>
      <c r="M14" s="955"/>
      <c r="N14" s="869"/>
    </row>
    <row r="15" spans="1:14" ht="51">
      <c r="A15" s="935">
        <v>5</v>
      </c>
      <c r="B15" s="904" t="s">
        <v>905</v>
      </c>
      <c r="C15" s="899" t="s">
        <v>433</v>
      </c>
      <c r="D15" s="899">
        <v>800</v>
      </c>
      <c r="E15" s="903"/>
      <c r="F15" s="942">
        <v>0.08</v>
      </c>
      <c r="G15" s="949">
        <f t="shared" si="0"/>
        <v>0</v>
      </c>
      <c r="H15" s="950">
        <f t="shared" si="1"/>
        <v>0</v>
      </c>
      <c r="I15" s="951">
        <f t="shared" si="2"/>
        <v>0</v>
      </c>
      <c r="J15" s="951">
        <f t="shared" si="3"/>
        <v>0</v>
      </c>
      <c r="K15" s="904"/>
      <c r="L15" s="899"/>
      <c r="M15" s="899"/>
      <c r="N15" s="903"/>
    </row>
    <row r="16" spans="1:14" ht="51">
      <c r="A16" s="935">
        <v>6</v>
      </c>
      <c r="B16" s="904" t="s">
        <v>906</v>
      </c>
      <c r="C16" s="937" t="s">
        <v>433</v>
      </c>
      <c r="D16" s="960">
        <v>1800</v>
      </c>
      <c r="E16" s="903"/>
      <c r="F16" s="942">
        <v>0.08</v>
      </c>
      <c r="G16" s="949">
        <f t="shared" si="0"/>
        <v>0</v>
      </c>
      <c r="H16" s="950">
        <f t="shared" si="1"/>
        <v>0</v>
      </c>
      <c r="I16" s="951">
        <f t="shared" si="2"/>
        <v>0</v>
      </c>
      <c r="J16" s="951">
        <f t="shared" si="3"/>
        <v>0</v>
      </c>
      <c r="K16" s="904"/>
      <c r="L16" s="937"/>
      <c r="M16" s="960"/>
      <c r="N16" s="903"/>
    </row>
    <row r="17" spans="1:14" ht="51">
      <c r="A17" s="935">
        <v>7</v>
      </c>
      <c r="B17" s="904" t="s">
        <v>906</v>
      </c>
      <c r="C17" s="937" t="s">
        <v>434</v>
      </c>
      <c r="D17" s="937">
        <v>2500</v>
      </c>
      <c r="E17" s="903"/>
      <c r="F17" s="942">
        <v>0.08</v>
      </c>
      <c r="G17" s="949">
        <f t="shared" si="0"/>
        <v>0</v>
      </c>
      <c r="H17" s="950">
        <f t="shared" si="1"/>
        <v>0</v>
      </c>
      <c r="I17" s="951">
        <f t="shared" si="2"/>
        <v>0</v>
      </c>
      <c r="J17" s="951">
        <f t="shared" si="3"/>
        <v>0</v>
      </c>
      <c r="K17" s="904"/>
      <c r="L17" s="937"/>
      <c r="M17" s="937"/>
      <c r="N17" s="903"/>
    </row>
    <row r="18" spans="1:14" ht="51">
      <c r="A18" s="935">
        <v>8</v>
      </c>
      <c r="B18" s="904" t="s">
        <v>907</v>
      </c>
      <c r="C18" s="937" t="s">
        <v>410</v>
      </c>
      <c r="D18" s="960">
        <v>250</v>
      </c>
      <c r="E18" s="903"/>
      <c r="F18" s="942">
        <v>0.08</v>
      </c>
      <c r="G18" s="949">
        <f t="shared" si="0"/>
        <v>0</v>
      </c>
      <c r="H18" s="950">
        <f t="shared" si="1"/>
        <v>0</v>
      </c>
      <c r="I18" s="951">
        <f t="shared" si="2"/>
        <v>0</v>
      </c>
      <c r="J18" s="951">
        <f t="shared" si="3"/>
        <v>0</v>
      </c>
      <c r="K18" s="904"/>
      <c r="L18" s="937"/>
      <c r="M18" s="960"/>
      <c r="N18" s="903"/>
    </row>
    <row r="19" spans="1:14" ht="15" customHeight="1">
      <c r="A19" s="1791" t="s">
        <v>334</v>
      </c>
      <c r="B19" s="1792"/>
      <c r="C19" s="1792"/>
      <c r="D19" s="1792"/>
      <c r="E19" s="1792"/>
      <c r="F19" s="1792"/>
      <c r="G19" s="1793"/>
      <c r="H19" s="1805">
        <f>SUM(H11:H18)</f>
        <v>0</v>
      </c>
      <c r="I19" s="1806" t="s">
        <v>334</v>
      </c>
      <c r="J19" s="1805">
        <f>SUM(J11:J18)</f>
        <v>0</v>
      </c>
    </row>
    <row r="20" spans="1:14">
      <c r="B20" s="924"/>
      <c r="C20" s="854"/>
    </row>
    <row r="21" spans="1:14" ht="39" customHeight="1">
      <c r="B21" s="1619" t="s">
        <v>381</v>
      </c>
      <c r="C21" s="1619"/>
      <c r="D21" s="1619"/>
      <c r="E21" s="1619"/>
      <c r="F21" s="1619"/>
    </row>
    <row r="22" spans="1:14" ht="39" customHeight="1">
      <c r="B22" s="1629" t="s">
        <v>10</v>
      </c>
      <c r="C22" s="1629"/>
      <c r="D22" s="1629"/>
      <c r="E22" s="1629"/>
      <c r="F22" s="1629"/>
      <c r="G22" s="1629"/>
      <c r="H22" s="1629"/>
      <c r="I22" s="1629"/>
      <c r="J22" s="1629"/>
    </row>
    <row r="23" spans="1:14">
      <c r="B23" s="882"/>
      <c r="C23" s="854"/>
    </row>
    <row r="24" spans="1:14">
      <c r="A24" s="870"/>
      <c r="B24" s="876" t="s">
        <v>335</v>
      </c>
      <c r="C24" s="877"/>
      <c r="D24" s="852"/>
      <c r="E24" s="852"/>
      <c r="F24" s="878"/>
      <c r="G24" s="879"/>
      <c r="H24" s="879" t="s">
        <v>11</v>
      </c>
      <c r="I24" s="879"/>
      <c r="J24" s="874"/>
      <c r="K24" s="870"/>
      <c r="L24" s="870"/>
      <c r="M24" s="870"/>
    </row>
    <row r="25" spans="1:14">
      <c r="A25" s="870"/>
      <c r="B25" s="851"/>
      <c r="C25" s="852"/>
      <c r="D25" s="853"/>
      <c r="E25" s="853"/>
      <c r="F25" s="853"/>
      <c r="G25" s="853"/>
      <c r="H25" s="853" t="s">
        <v>13</v>
      </c>
      <c r="I25" s="880"/>
      <c r="J25" s="854"/>
      <c r="K25" s="870"/>
      <c r="L25" s="870"/>
      <c r="M25" s="870"/>
    </row>
    <row r="26" spans="1:14">
      <c r="A26" s="870"/>
      <c r="B26" s="870"/>
      <c r="C26" s="870"/>
      <c r="D26" s="870"/>
      <c r="E26" s="870"/>
      <c r="F26" s="870"/>
      <c r="G26" s="870"/>
      <c r="H26" s="870"/>
      <c r="I26" s="870"/>
      <c r="J26" s="870"/>
      <c r="K26" s="870"/>
      <c r="L26" s="870"/>
      <c r="M26" s="870"/>
    </row>
    <row r="27" spans="1:14">
      <c r="A27" s="870"/>
      <c r="B27" s="870"/>
      <c r="C27" s="870"/>
      <c r="D27" s="870"/>
      <c r="E27" s="870"/>
      <c r="F27" s="870"/>
      <c r="G27" s="870"/>
      <c r="H27" s="870"/>
      <c r="I27" s="870"/>
      <c r="J27" s="870"/>
      <c r="K27" s="870"/>
      <c r="L27" s="870"/>
      <c r="M27" s="870"/>
    </row>
    <row r="28" spans="1:14">
      <c r="A28" s="870"/>
      <c r="B28" s="870"/>
      <c r="C28" s="870"/>
      <c r="D28" s="870"/>
      <c r="E28" s="870"/>
      <c r="F28" s="870"/>
      <c r="G28" s="870"/>
      <c r="H28" s="870"/>
      <c r="I28" s="870"/>
      <c r="J28" s="870"/>
      <c r="K28" s="870"/>
      <c r="L28" s="870"/>
      <c r="M28" s="870"/>
    </row>
    <row r="29" spans="1:14">
      <c r="A29" s="870"/>
      <c r="B29" s="870"/>
      <c r="C29" s="870"/>
      <c r="D29" s="870"/>
      <c r="E29" s="870"/>
      <c r="F29" s="870"/>
      <c r="G29" s="870"/>
      <c r="H29" s="870"/>
      <c r="I29" s="870"/>
      <c r="J29" s="870"/>
      <c r="K29" s="870"/>
      <c r="L29" s="870"/>
      <c r="M29" s="870"/>
    </row>
    <row r="30" spans="1:14">
      <c r="A30" s="870"/>
      <c r="B30" s="870"/>
      <c r="C30" s="870"/>
      <c r="D30" s="870"/>
      <c r="E30" s="870"/>
      <c r="F30" s="870"/>
      <c r="G30" s="870"/>
      <c r="H30" s="870"/>
      <c r="I30" s="870"/>
      <c r="J30" s="870"/>
      <c r="K30" s="870"/>
      <c r="L30" s="870"/>
      <c r="M30" s="870"/>
    </row>
    <row r="31" spans="1:14">
      <c r="A31" s="870"/>
      <c r="B31" s="870"/>
      <c r="C31" s="870"/>
      <c r="D31" s="870"/>
      <c r="E31" s="870"/>
      <c r="F31" s="870"/>
      <c r="G31" s="870"/>
      <c r="H31" s="870"/>
      <c r="I31" s="870"/>
      <c r="J31" s="870"/>
      <c r="K31" s="870"/>
      <c r="L31" s="870"/>
      <c r="M31" s="870"/>
    </row>
    <row r="32" spans="1:14">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sheetData>
  <mergeCells count="5">
    <mergeCell ref="K7:N7"/>
    <mergeCell ref="A10:N10"/>
    <mergeCell ref="A19:G19"/>
    <mergeCell ref="B21:F21"/>
    <mergeCell ref="B22:J22"/>
  </mergeCells>
  <pageMargins left="0.7" right="0.7" top="1.1437007874015748" bottom="1.1437007874015748" header="0.75" footer="0.75"/>
  <pageSetup paperSize="9" scale="56"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36"/>
  <sheetViews>
    <sheetView zoomScaleNormal="100" workbookViewId="0">
      <selection activeCell="B7" sqref="B7"/>
    </sheetView>
  </sheetViews>
  <sheetFormatPr defaultColWidth="9.140625" defaultRowHeight="12.75"/>
  <cols>
    <col min="1" max="1" width="4.28515625" style="36" bestFit="1" customWidth="1"/>
    <col min="2" max="2" width="54.42578125" style="36" customWidth="1"/>
    <col min="3" max="3" width="14.5703125" style="36" customWidth="1"/>
    <col min="4" max="5" width="9.140625" style="36"/>
    <col min="6" max="6" width="14.42578125" style="36" customWidth="1"/>
    <col min="7" max="7" width="13.140625" style="36" customWidth="1"/>
    <col min="8" max="8" width="12.5703125" style="36" customWidth="1"/>
    <col min="9" max="9" width="14.140625" style="36" bestFit="1" customWidth="1"/>
    <col min="10" max="10" width="24" style="36" customWidth="1"/>
    <col min="11" max="11" width="16.140625" style="36" customWidth="1"/>
    <col min="12" max="12" width="12" style="36" customWidth="1"/>
    <col min="13" max="16384" width="9.140625" style="36"/>
  </cols>
  <sheetData>
    <row r="1" spans="1:15">
      <c r="A1" s="1"/>
      <c r="B1" s="2" t="s">
        <v>935</v>
      </c>
      <c r="C1" s="1"/>
      <c r="D1" s="1"/>
      <c r="E1" s="1"/>
      <c r="F1" s="1"/>
      <c r="G1" s="1"/>
      <c r="H1" s="1"/>
      <c r="I1" s="1"/>
      <c r="J1" s="1"/>
      <c r="K1" s="3" t="s">
        <v>240</v>
      </c>
      <c r="L1" s="3" t="s">
        <v>240</v>
      </c>
      <c r="M1" s="1"/>
    </row>
    <row r="2" spans="1:15">
      <c r="A2" s="4"/>
      <c r="B2" s="35"/>
      <c r="C2" s="24"/>
      <c r="D2" s="7" t="s">
        <v>936</v>
      </c>
      <c r="E2" s="22"/>
      <c r="F2" s="22"/>
      <c r="G2" s="22"/>
      <c r="H2" s="39"/>
      <c r="I2" s="39"/>
      <c r="J2" s="39"/>
      <c r="K2" s="39"/>
      <c r="L2" s="51"/>
      <c r="M2" s="51"/>
    </row>
    <row r="3" spans="1:15" ht="48" customHeight="1">
      <c r="A3" s="1489" t="s">
        <v>238</v>
      </c>
      <c r="B3" s="1489"/>
      <c r="C3" s="1489"/>
      <c r="D3" s="1489"/>
      <c r="E3" s="1489"/>
      <c r="F3" s="1489"/>
      <c r="G3" s="1489"/>
      <c r="H3" s="1489"/>
      <c r="I3" s="1489"/>
      <c r="J3" s="1489"/>
      <c r="K3" s="1489"/>
      <c r="L3" s="1489"/>
      <c r="M3" s="5"/>
    </row>
    <row r="4" spans="1:15">
      <c r="A4" s="4"/>
      <c r="B4" s="5"/>
      <c r="C4" s="5"/>
      <c r="D4" s="5"/>
      <c r="E4" s="5"/>
      <c r="F4" s="5"/>
      <c r="G4" s="5"/>
      <c r="H4" s="5"/>
      <c r="I4" s="5"/>
      <c r="J4" s="5"/>
      <c r="K4" s="5"/>
      <c r="L4" s="5"/>
      <c r="M4" s="5"/>
    </row>
    <row r="5" spans="1:15">
      <c r="B5" s="72" t="s">
        <v>863</v>
      </c>
      <c r="C5" s="72"/>
      <c r="D5" s="72"/>
      <c r="E5" s="72"/>
      <c r="F5" s="72"/>
      <c r="G5" s="6"/>
      <c r="H5" s="7"/>
      <c r="I5" s="7"/>
      <c r="J5" s="7"/>
      <c r="K5" s="7"/>
      <c r="L5" s="1"/>
      <c r="M5" s="1"/>
    </row>
    <row r="6" spans="1:15" ht="13.5" customHeight="1" thickBot="1">
      <c r="B6" s="78" t="s">
        <v>43</v>
      </c>
      <c r="C6" s="78"/>
      <c r="D6" s="105"/>
      <c r="E6"/>
      <c r="F6"/>
      <c r="G6"/>
      <c r="H6"/>
      <c r="I6"/>
      <c r="J6"/>
      <c r="K6"/>
      <c r="L6" s="108" t="s">
        <v>1</v>
      </c>
      <c r="M6" s="109"/>
      <c r="N6" s="109"/>
      <c r="O6" s="110"/>
    </row>
    <row r="7" spans="1:15" ht="51"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689"/>
      <c r="B9" s="1751"/>
      <c r="C9" s="1751"/>
      <c r="D9" s="1751"/>
      <c r="E9" s="1751"/>
      <c r="F9" s="1751"/>
      <c r="G9" s="1751"/>
      <c r="H9" s="1751"/>
      <c r="I9" s="1751"/>
      <c r="J9" s="1751"/>
      <c r="K9" s="1751"/>
      <c r="L9" s="1752"/>
      <c r="M9" s="1763"/>
      <c r="N9" s="1764"/>
      <c r="O9" s="1765"/>
    </row>
    <row r="10" spans="1:15">
      <c r="A10" s="1496" t="s">
        <v>16</v>
      </c>
      <c r="B10" s="1861" t="s">
        <v>806</v>
      </c>
      <c r="C10" s="82" t="s">
        <v>44</v>
      </c>
      <c r="D10" s="90" t="s">
        <v>45</v>
      </c>
      <c r="E10" s="91">
        <v>300</v>
      </c>
      <c r="F10" s="198"/>
      <c r="G10" s="200">
        <v>0.08</v>
      </c>
      <c r="H10" s="204">
        <f>F10*1.08</f>
        <v>0</v>
      </c>
      <c r="I10" s="139">
        <f>F10*E10</f>
        <v>0</v>
      </c>
      <c r="J10" s="139">
        <f>K10-I10</f>
        <v>0</v>
      </c>
      <c r="K10" s="139">
        <f>H10*E10</f>
        <v>0</v>
      </c>
      <c r="L10" s="194"/>
      <c r="M10" s="1761"/>
      <c r="N10" s="1762"/>
      <c r="O10" s="1762"/>
    </row>
    <row r="11" spans="1:15">
      <c r="A11" s="1497"/>
      <c r="B11" s="1862"/>
      <c r="C11" s="33" t="s">
        <v>46</v>
      </c>
      <c r="D11" s="32" t="s">
        <v>45</v>
      </c>
      <c r="E11" s="92">
        <v>600</v>
      </c>
      <c r="F11" s="199"/>
      <c r="G11" s="200">
        <v>0.08</v>
      </c>
      <c r="H11" s="204">
        <f t="shared" ref="H11:H28" si="0">F11*1.08</f>
        <v>0</v>
      </c>
      <c r="I11" s="139">
        <f t="shared" ref="I11:I28" si="1">F11*E11</f>
        <v>0</v>
      </c>
      <c r="J11" s="139">
        <f t="shared" ref="J11:J28" si="2">K11-I11</f>
        <v>0</v>
      </c>
      <c r="K11" s="139">
        <f t="shared" ref="K11:K28" si="3">H11*E11</f>
        <v>0</v>
      </c>
      <c r="L11" s="195"/>
      <c r="M11" s="196"/>
      <c r="N11" s="173"/>
      <c r="O11" s="173"/>
    </row>
    <row r="12" spans="1:15" ht="256.5" customHeight="1">
      <c r="A12" s="1497"/>
      <c r="B12" s="1862"/>
      <c r="C12" s="33" t="s">
        <v>47</v>
      </c>
      <c r="D12" s="32" t="s">
        <v>45</v>
      </c>
      <c r="E12" s="92">
        <v>900</v>
      </c>
      <c r="F12" s="199"/>
      <c r="G12" s="200">
        <v>0.08</v>
      </c>
      <c r="H12" s="204">
        <f t="shared" si="0"/>
        <v>0</v>
      </c>
      <c r="I12" s="139">
        <f t="shared" si="1"/>
        <v>0</v>
      </c>
      <c r="J12" s="139">
        <f t="shared" si="2"/>
        <v>0</v>
      </c>
      <c r="K12" s="139">
        <f t="shared" si="3"/>
        <v>0</v>
      </c>
      <c r="L12" s="195"/>
      <c r="M12" s="196"/>
      <c r="N12" s="173"/>
      <c r="O12" s="173"/>
    </row>
    <row r="13" spans="1:15">
      <c r="A13" s="1499" t="s">
        <v>17</v>
      </c>
      <c r="B13" s="1863" t="s">
        <v>48</v>
      </c>
      <c r="C13" s="33" t="s">
        <v>44</v>
      </c>
      <c r="D13" s="32" t="s">
        <v>45</v>
      </c>
      <c r="E13" s="92">
        <v>20</v>
      </c>
      <c r="F13" s="199"/>
      <c r="G13" s="200">
        <v>0.08</v>
      </c>
      <c r="H13" s="204">
        <f t="shared" si="0"/>
        <v>0</v>
      </c>
      <c r="I13" s="139">
        <f t="shared" si="1"/>
        <v>0</v>
      </c>
      <c r="J13" s="139">
        <f t="shared" si="2"/>
        <v>0</v>
      </c>
      <c r="K13" s="139">
        <f t="shared" si="3"/>
        <v>0</v>
      </c>
      <c r="L13" s="195"/>
      <c r="M13" s="196"/>
      <c r="N13" s="173"/>
      <c r="O13" s="173"/>
    </row>
    <row r="14" spans="1:15">
      <c r="A14" s="1500"/>
      <c r="B14" s="1864"/>
      <c r="C14" s="33" t="s">
        <v>348</v>
      </c>
      <c r="D14" s="32" t="s">
        <v>45</v>
      </c>
      <c r="E14" s="92">
        <v>20</v>
      </c>
      <c r="F14" s="199"/>
      <c r="G14" s="200">
        <v>0.08</v>
      </c>
      <c r="H14" s="204">
        <f t="shared" si="0"/>
        <v>0</v>
      </c>
      <c r="I14" s="139">
        <f t="shared" si="1"/>
        <v>0</v>
      </c>
      <c r="J14" s="139">
        <f t="shared" si="2"/>
        <v>0</v>
      </c>
      <c r="K14" s="139">
        <f t="shared" si="3"/>
        <v>0</v>
      </c>
      <c r="L14" s="195"/>
      <c r="M14" s="196"/>
      <c r="N14" s="173"/>
      <c r="O14" s="173"/>
    </row>
    <row r="15" spans="1:15">
      <c r="A15" s="1500"/>
      <c r="B15" s="1864"/>
      <c r="C15" s="33" t="s">
        <v>46</v>
      </c>
      <c r="D15" s="32" t="s">
        <v>45</v>
      </c>
      <c r="E15" s="92">
        <v>50</v>
      </c>
      <c r="F15" s="199"/>
      <c r="G15" s="200">
        <v>0.08</v>
      </c>
      <c r="H15" s="204">
        <f t="shared" si="0"/>
        <v>0</v>
      </c>
      <c r="I15" s="139">
        <f t="shared" si="1"/>
        <v>0</v>
      </c>
      <c r="J15" s="139">
        <f t="shared" si="2"/>
        <v>0</v>
      </c>
      <c r="K15" s="139">
        <f t="shared" si="3"/>
        <v>0</v>
      </c>
      <c r="L15" s="195"/>
      <c r="M15" s="196"/>
      <c r="N15" s="173"/>
      <c r="O15" s="173"/>
    </row>
    <row r="16" spans="1:15">
      <c r="A16" s="1496"/>
      <c r="B16" s="1865"/>
      <c r="C16" s="33" t="s">
        <v>47</v>
      </c>
      <c r="D16" s="32" t="s">
        <v>45</v>
      </c>
      <c r="E16" s="92">
        <v>100</v>
      </c>
      <c r="F16" s="199"/>
      <c r="G16" s="200">
        <v>0.08</v>
      </c>
      <c r="H16" s="204">
        <f t="shared" si="0"/>
        <v>0</v>
      </c>
      <c r="I16" s="139">
        <f t="shared" si="1"/>
        <v>0</v>
      </c>
      <c r="J16" s="139">
        <f t="shared" si="2"/>
        <v>0</v>
      </c>
      <c r="K16" s="139">
        <f t="shared" si="3"/>
        <v>0</v>
      </c>
      <c r="L16" s="195"/>
      <c r="M16" s="196"/>
      <c r="N16" s="173"/>
      <c r="O16" s="173"/>
    </row>
    <row r="17" spans="1:15" ht="22.5">
      <c r="A17" s="103" t="s">
        <v>18</v>
      </c>
      <c r="B17" s="1851" t="s">
        <v>179</v>
      </c>
      <c r="C17" s="33" t="s">
        <v>7</v>
      </c>
      <c r="D17" s="32" t="s">
        <v>45</v>
      </c>
      <c r="E17" s="92">
        <v>15</v>
      </c>
      <c r="F17" s="199"/>
      <c r="G17" s="200">
        <v>0.08</v>
      </c>
      <c r="H17" s="204">
        <f t="shared" si="0"/>
        <v>0</v>
      </c>
      <c r="I17" s="139">
        <f t="shared" si="1"/>
        <v>0</v>
      </c>
      <c r="J17" s="139">
        <f t="shared" si="2"/>
        <v>0</v>
      </c>
      <c r="K17" s="139">
        <f t="shared" si="3"/>
        <v>0</v>
      </c>
      <c r="L17" s="195"/>
      <c r="M17" s="196"/>
      <c r="N17" s="173"/>
      <c r="O17" s="173"/>
    </row>
    <row r="18" spans="1:15" ht="22.5">
      <c r="A18" s="103" t="s">
        <v>19</v>
      </c>
      <c r="B18" s="1851" t="s">
        <v>349</v>
      </c>
      <c r="C18" s="33" t="s">
        <v>177</v>
      </c>
      <c r="D18" s="32" t="s">
        <v>45</v>
      </c>
      <c r="E18" s="92">
        <v>30</v>
      </c>
      <c r="F18" s="199"/>
      <c r="G18" s="200">
        <v>0.08</v>
      </c>
      <c r="H18" s="204">
        <f t="shared" si="0"/>
        <v>0</v>
      </c>
      <c r="I18" s="139">
        <f t="shared" si="1"/>
        <v>0</v>
      </c>
      <c r="J18" s="139">
        <f t="shared" si="2"/>
        <v>0</v>
      </c>
      <c r="K18" s="139">
        <f t="shared" si="3"/>
        <v>0</v>
      </c>
      <c r="L18" s="195"/>
      <c r="M18" s="196"/>
      <c r="N18" s="173"/>
      <c r="O18" s="173"/>
    </row>
    <row r="19" spans="1:15" ht="64.5" customHeight="1">
      <c r="A19" s="201" t="s">
        <v>20</v>
      </c>
      <c r="B19" s="1852" t="s">
        <v>900</v>
      </c>
      <c r="C19" s="104" t="s">
        <v>214</v>
      </c>
      <c r="D19" s="32" t="s">
        <v>45</v>
      </c>
      <c r="E19" s="202">
        <v>4</v>
      </c>
      <c r="F19" s="203"/>
      <c r="G19" s="200">
        <v>0.08</v>
      </c>
      <c r="H19" s="204">
        <f t="shared" si="0"/>
        <v>0</v>
      </c>
      <c r="I19" s="139">
        <f t="shared" si="1"/>
        <v>0</v>
      </c>
      <c r="J19" s="139">
        <f t="shared" si="2"/>
        <v>0</v>
      </c>
      <c r="K19" s="139">
        <f t="shared" si="3"/>
        <v>0</v>
      </c>
      <c r="L19" s="195"/>
      <c r="M19" s="196"/>
      <c r="N19" s="173"/>
      <c r="O19" s="173"/>
    </row>
    <row r="20" spans="1:15" ht="28.5" customHeight="1">
      <c r="A20" s="201" t="s">
        <v>21</v>
      </c>
      <c r="B20" s="1852" t="s">
        <v>215</v>
      </c>
      <c r="C20" s="104" t="s">
        <v>214</v>
      </c>
      <c r="D20" s="32" t="s">
        <v>45</v>
      </c>
      <c r="E20" s="202">
        <v>10</v>
      </c>
      <c r="F20" s="203"/>
      <c r="G20" s="200">
        <v>0.08</v>
      </c>
      <c r="H20" s="204">
        <f t="shared" si="0"/>
        <v>0</v>
      </c>
      <c r="I20" s="139">
        <f t="shared" si="1"/>
        <v>0</v>
      </c>
      <c r="J20" s="139">
        <f t="shared" si="2"/>
        <v>0</v>
      </c>
      <c r="K20" s="139">
        <f t="shared" si="3"/>
        <v>0</v>
      </c>
      <c r="L20" s="195"/>
      <c r="M20" s="196"/>
      <c r="N20" s="173"/>
      <c r="O20" s="173"/>
    </row>
    <row r="21" spans="1:15" ht="49.5" customHeight="1">
      <c r="A21" s="201" t="s">
        <v>22</v>
      </c>
      <c r="B21" s="1852" t="s">
        <v>351</v>
      </c>
      <c r="C21" s="104" t="s">
        <v>214</v>
      </c>
      <c r="D21" s="32" t="s">
        <v>45</v>
      </c>
      <c r="E21" s="202">
        <v>45</v>
      </c>
      <c r="F21" s="203"/>
      <c r="G21" s="200">
        <v>0.08</v>
      </c>
      <c r="H21" s="204">
        <f t="shared" si="0"/>
        <v>0</v>
      </c>
      <c r="I21" s="139">
        <f t="shared" si="1"/>
        <v>0</v>
      </c>
      <c r="J21" s="139">
        <f t="shared" si="2"/>
        <v>0</v>
      </c>
      <c r="K21" s="139">
        <f t="shared" si="3"/>
        <v>0</v>
      </c>
      <c r="L21" s="195"/>
      <c r="M21" s="196"/>
      <c r="N21" s="173"/>
      <c r="O21" s="173"/>
    </row>
    <row r="22" spans="1:15" ht="45.6" customHeight="1">
      <c r="A22" s="201" t="s">
        <v>23</v>
      </c>
      <c r="B22" s="1852" t="s">
        <v>216</v>
      </c>
      <c r="C22" s="104" t="s">
        <v>214</v>
      </c>
      <c r="D22" s="32" t="s">
        <v>45</v>
      </c>
      <c r="E22" s="202">
        <v>50</v>
      </c>
      <c r="F22" s="203"/>
      <c r="G22" s="200">
        <v>0.08</v>
      </c>
      <c r="H22" s="204">
        <f t="shared" si="0"/>
        <v>0</v>
      </c>
      <c r="I22" s="139">
        <f t="shared" si="1"/>
        <v>0</v>
      </c>
      <c r="J22" s="139">
        <f t="shared" si="2"/>
        <v>0</v>
      </c>
      <c r="K22" s="139">
        <f t="shared" si="3"/>
        <v>0</v>
      </c>
      <c r="L22" s="195"/>
      <c r="M22" s="196"/>
      <c r="N22" s="173"/>
      <c r="O22" s="173"/>
    </row>
    <row r="23" spans="1:15" ht="64.5" customHeight="1">
      <c r="A23" s="201" t="s">
        <v>24</v>
      </c>
      <c r="B23" s="1852" t="s">
        <v>350</v>
      </c>
      <c r="C23" s="104" t="s">
        <v>214</v>
      </c>
      <c r="D23" s="32" t="s">
        <v>45</v>
      </c>
      <c r="E23" s="202">
        <v>50</v>
      </c>
      <c r="F23" s="203"/>
      <c r="G23" s="200">
        <v>0.08</v>
      </c>
      <c r="H23" s="204">
        <f t="shared" si="0"/>
        <v>0</v>
      </c>
      <c r="I23" s="139">
        <f t="shared" si="1"/>
        <v>0</v>
      </c>
      <c r="J23" s="139">
        <f t="shared" si="2"/>
        <v>0</v>
      </c>
      <c r="K23" s="139">
        <f t="shared" si="3"/>
        <v>0</v>
      </c>
      <c r="L23" s="195"/>
      <c r="M23" s="196"/>
      <c r="N23" s="173"/>
      <c r="O23" s="173"/>
    </row>
    <row r="24" spans="1:15" ht="64.5" customHeight="1">
      <c r="A24" s="201" t="s">
        <v>25</v>
      </c>
      <c r="B24" s="1852" t="s">
        <v>352</v>
      </c>
      <c r="C24" s="104" t="s">
        <v>214</v>
      </c>
      <c r="D24" s="32" t="s">
        <v>45</v>
      </c>
      <c r="E24" s="202">
        <v>50</v>
      </c>
      <c r="F24" s="203"/>
      <c r="G24" s="200">
        <v>0.08</v>
      </c>
      <c r="H24" s="204">
        <f t="shared" si="0"/>
        <v>0</v>
      </c>
      <c r="I24" s="139">
        <f t="shared" si="1"/>
        <v>0</v>
      </c>
      <c r="J24" s="139">
        <f t="shared" si="2"/>
        <v>0</v>
      </c>
      <c r="K24" s="139">
        <f t="shared" si="3"/>
        <v>0</v>
      </c>
      <c r="L24" s="195"/>
      <c r="M24" s="196"/>
      <c r="N24" s="173"/>
      <c r="O24" s="173"/>
    </row>
    <row r="25" spans="1:15" ht="64.5" customHeight="1">
      <c r="A25" s="201" t="s">
        <v>26</v>
      </c>
      <c r="B25" s="1852" t="s">
        <v>732</v>
      </c>
      <c r="C25" s="104" t="s">
        <v>214</v>
      </c>
      <c r="D25" s="32" t="s">
        <v>45</v>
      </c>
      <c r="E25" s="202">
        <v>30</v>
      </c>
      <c r="F25" s="203"/>
      <c r="G25" s="200">
        <v>0.08</v>
      </c>
      <c r="H25" s="204">
        <f t="shared" si="0"/>
        <v>0</v>
      </c>
      <c r="I25" s="139">
        <f t="shared" si="1"/>
        <v>0</v>
      </c>
      <c r="J25" s="139">
        <f t="shared" si="2"/>
        <v>0</v>
      </c>
      <c r="K25" s="139">
        <f t="shared" si="3"/>
        <v>0</v>
      </c>
      <c r="L25" s="195"/>
      <c r="M25" s="196"/>
      <c r="N25" s="173"/>
      <c r="O25" s="173"/>
    </row>
    <row r="26" spans="1:15" ht="64.5" customHeight="1">
      <c r="A26" s="201" t="s">
        <v>27</v>
      </c>
      <c r="B26" s="1852" t="s">
        <v>217</v>
      </c>
      <c r="C26" s="104" t="s">
        <v>214</v>
      </c>
      <c r="D26" s="32" t="s">
        <v>45</v>
      </c>
      <c r="E26" s="202">
        <v>100</v>
      </c>
      <c r="F26" s="203"/>
      <c r="G26" s="200">
        <v>0.08</v>
      </c>
      <c r="H26" s="204">
        <f t="shared" si="0"/>
        <v>0</v>
      </c>
      <c r="I26" s="139">
        <f t="shared" si="1"/>
        <v>0</v>
      </c>
      <c r="J26" s="139">
        <f t="shared" si="2"/>
        <v>0</v>
      </c>
      <c r="K26" s="139">
        <f t="shared" si="3"/>
        <v>0</v>
      </c>
      <c r="L26" s="195"/>
      <c r="M26" s="196"/>
      <c r="N26" s="173"/>
      <c r="O26" s="173"/>
    </row>
    <row r="27" spans="1:15" ht="64.5" customHeight="1">
      <c r="A27" s="201" t="s">
        <v>28</v>
      </c>
      <c r="B27" s="1852" t="s">
        <v>353</v>
      </c>
      <c r="C27" s="104" t="s">
        <v>214</v>
      </c>
      <c r="D27" s="32" t="s">
        <v>45</v>
      </c>
      <c r="E27" s="202">
        <v>100</v>
      </c>
      <c r="F27" s="203"/>
      <c r="G27" s="200">
        <v>0.08</v>
      </c>
      <c r="H27" s="204">
        <f t="shared" si="0"/>
        <v>0</v>
      </c>
      <c r="I27" s="139">
        <f t="shared" si="1"/>
        <v>0</v>
      </c>
      <c r="J27" s="139">
        <f t="shared" si="2"/>
        <v>0</v>
      </c>
      <c r="K27" s="139">
        <f t="shared" si="3"/>
        <v>0</v>
      </c>
      <c r="L27" s="195"/>
      <c r="M27" s="196"/>
      <c r="N27" s="173"/>
      <c r="O27" s="173"/>
    </row>
    <row r="28" spans="1:15" ht="25.5" customHeight="1">
      <c r="A28" s="201" t="s">
        <v>29</v>
      </c>
      <c r="B28" s="1852" t="s">
        <v>178</v>
      </c>
      <c r="C28" s="104" t="s">
        <v>214</v>
      </c>
      <c r="D28" s="32" t="s">
        <v>45</v>
      </c>
      <c r="E28" s="202">
        <v>30</v>
      </c>
      <c r="F28" s="203"/>
      <c r="G28" s="200">
        <v>0.08</v>
      </c>
      <c r="H28" s="204">
        <f t="shared" si="0"/>
        <v>0</v>
      </c>
      <c r="I28" s="139">
        <f t="shared" si="1"/>
        <v>0</v>
      </c>
      <c r="J28" s="139">
        <f t="shared" si="2"/>
        <v>0</v>
      </c>
      <c r="K28" s="139">
        <f t="shared" si="3"/>
        <v>0</v>
      </c>
      <c r="L28" s="195"/>
      <c r="M28" s="196"/>
      <c r="N28" s="173"/>
      <c r="O28" s="173"/>
    </row>
    <row r="29" spans="1:15" ht="15.75" customHeight="1">
      <c r="A29" s="1488" t="s">
        <v>9</v>
      </c>
      <c r="B29" s="1488"/>
      <c r="C29" s="1488"/>
      <c r="D29" s="1488"/>
      <c r="E29" s="1488"/>
      <c r="F29" s="1488"/>
      <c r="G29" s="1488"/>
      <c r="H29" s="1488"/>
      <c r="I29" s="156">
        <f>SUM(I10:I28)</f>
        <v>0</v>
      </c>
      <c r="J29" s="145" t="s">
        <v>9</v>
      </c>
      <c r="K29" s="156">
        <f>SUM(K10:K28)</f>
        <v>0</v>
      </c>
      <c r="L29" s="13"/>
      <c r="M29" s="37"/>
    </row>
    <row r="30" spans="1:15">
      <c r="A30" s="7"/>
      <c r="B30" s="31"/>
      <c r="C30" s="24"/>
      <c r="D30" s="24"/>
      <c r="E30" s="24"/>
      <c r="F30" s="24"/>
      <c r="G30" s="26"/>
      <c r="H30" s="1473"/>
      <c r="I30" s="1473"/>
      <c r="J30" s="1473"/>
      <c r="K30" s="22"/>
      <c r="L30" s="22"/>
      <c r="M30" s="1"/>
    </row>
    <row r="31" spans="1:15">
      <c r="A31" s="1"/>
      <c r="B31" s="20" t="s">
        <v>10</v>
      </c>
      <c r="C31" s="4"/>
      <c r="D31" s="4"/>
      <c r="E31" s="21"/>
      <c r="F31" s="22"/>
      <c r="G31" s="22"/>
      <c r="H31" s="22"/>
      <c r="I31" s="22"/>
      <c r="J31" s="22"/>
      <c r="K31" s="22"/>
      <c r="L31" s="22"/>
      <c r="M31" s="1"/>
    </row>
    <row r="32" spans="1:15">
      <c r="B32" s="4"/>
      <c r="C32" s="4"/>
      <c r="D32" s="4"/>
      <c r="E32" s="21"/>
      <c r="F32" s="22"/>
      <c r="G32" s="22"/>
      <c r="H32" s="22"/>
      <c r="I32" s="22"/>
    </row>
    <row r="33" spans="2:9">
      <c r="B33" s="4"/>
      <c r="C33" s="4"/>
      <c r="D33" s="4"/>
      <c r="E33" s="21"/>
      <c r="F33" s="22"/>
      <c r="G33" s="22"/>
      <c r="H33" s="22"/>
      <c r="I33" s="22"/>
    </row>
    <row r="34" spans="2:9">
      <c r="B34" s="23"/>
      <c r="C34" s="24"/>
      <c r="D34" s="7"/>
      <c r="E34" s="25"/>
      <c r="F34" s="26"/>
      <c r="G34" s="1473" t="s">
        <v>11</v>
      </c>
      <c r="H34" s="1473"/>
      <c r="I34" s="1473"/>
    </row>
    <row r="35" spans="2:9">
      <c r="B35" s="27" t="s">
        <v>12</v>
      </c>
      <c r="C35" s="28"/>
      <c r="D35" s="24"/>
      <c r="E35" s="25"/>
      <c r="F35" s="26"/>
      <c r="G35" s="1473" t="s">
        <v>13</v>
      </c>
      <c r="H35" s="1473"/>
      <c r="I35" s="1473"/>
    </row>
    <row r="36" spans="2:9">
      <c r="B36" s="40"/>
      <c r="C36" s="40"/>
      <c r="D36" s="40"/>
      <c r="E36" s="40"/>
      <c r="F36" s="40"/>
      <c r="G36" s="40"/>
      <c r="H36" s="40"/>
      <c r="I36" s="40"/>
    </row>
  </sheetData>
  <mergeCells count="10">
    <mergeCell ref="A3:L3"/>
    <mergeCell ref="A10:A12"/>
    <mergeCell ref="B10:B12"/>
    <mergeCell ref="G35:I35"/>
    <mergeCell ref="H30:J30"/>
    <mergeCell ref="A9:L9"/>
    <mergeCell ref="G34:I34"/>
    <mergeCell ref="A13:A16"/>
    <mergeCell ref="B13:B16"/>
    <mergeCell ref="A29:H29"/>
  </mergeCells>
  <phoneticPr fontId="13" type="noConversion"/>
  <pageMargins left="0.7" right="0.7" top="0.75" bottom="0.75" header="0.3" footer="0.3"/>
  <pageSetup paperSize="9" scale="58" fitToHeight="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N17"/>
  <sheetViews>
    <sheetView zoomScale="110" zoomScaleNormal="110" workbookViewId="0">
      <selection activeCell="A12" sqref="A12:J12"/>
    </sheetView>
  </sheetViews>
  <sheetFormatPr defaultColWidth="8.7109375" defaultRowHeight="15"/>
  <cols>
    <col min="1" max="1" width="8.7109375" style="850"/>
    <col min="2" max="2" width="45" style="850" customWidth="1"/>
    <col min="3" max="7" width="8.7109375" style="850"/>
    <col min="8" max="8" width="13.85546875" style="850" customWidth="1"/>
    <col min="9" max="9" width="8.7109375" style="850"/>
    <col min="10" max="10" width="14.7109375" style="850" customWidth="1"/>
    <col min="11" max="16384" width="8.7109375" style="850"/>
  </cols>
  <sheetData>
    <row r="1" spans="1:14">
      <c r="B1" s="876" t="s">
        <v>935</v>
      </c>
      <c r="C1" s="852"/>
      <c r="D1" s="853"/>
      <c r="E1" s="853"/>
      <c r="F1" s="853"/>
      <c r="G1" s="853"/>
      <c r="H1" s="853"/>
      <c r="J1" s="854"/>
      <c r="L1" s="853" t="s">
        <v>240</v>
      </c>
    </row>
    <row r="2" spans="1:14" ht="14.45" customHeight="1">
      <c r="B2" s="851"/>
      <c r="F2" s="1637" t="s">
        <v>239</v>
      </c>
      <c r="G2" s="1637"/>
      <c r="H2" s="1637"/>
      <c r="I2" s="852"/>
    </row>
    <row r="3" spans="1:14">
      <c r="A3" s="854"/>
      <c r="B3" s="855" t="s">
        <v>783</v>
      </c>
      <c r="C3" s="854"/>
      <c r="D3" s="854"/>
      <c r="E3" s="997"/>
      <c r="F3" s="854"/>
      <c r="G3" s="854"/>
      <c r="H3" s="854"/>
      <c r="I3" s="854"/>
      <c r="J3" s="854"/>
    </row>
    <row r="4" spans="1:14">
      <c r="B4" s="882" t="s">
        <v>408</v>
      </c>
      <c r="C4" s="854"/>
    </row>
    <row r="5" spans="1:14" ht="15.75" customHeight="1">
      <c r="C5" s="854"/>
      <c r="K5" s="1608" t="s">
        <v>1</v>
      </c>
      <c r="L5" s="1609"/>
      <c r="M5" s="1609"/>
      <c r="N5" s="1610"/>
    </row>
    <row r="6" spans="1:14" ht="136.5">
      <c r="A6" s="856" t="s">
        <v>190</v>
      </c>
      <c r="B6" s="856" t="s">
        <v>3</v>
      </c>
      <c r="C6" s="856" t="s">
        <v>94</v>
      </c>
      <c r="D6" s="856" t="s">
        <v>191</v>
      </c>
      <c r="E6" s="856" t="s">
        <v>192</v>
      </c>
      <c r="F6" s="856" t="s">
        <v>193</v>
      </c>
      <c r="G6" s="856" t="s">
        <v>194</v>
      </c>
      <c r="H6" s="856" t="s">
        <v>195</v>
      </c>
      <c r="I6" s="856" t="s">
        <v>196</v>
      </c>
      <c r="J6" s="856" t="s">
        <v>197</v>
      </c>
      <c r="K6" s="856" t="s">
        <v>198</v>
      </c>
      <c r="L6" s="856" t="s">
        <v>5</v>
      </c>
      <c r="M6" s="856" t="s">
        <v>199</v>
      </c>
      <c r="N6" s="856" t="s">
        <v>6</v>
      </c>
    </row>
    <row r="7" spans="1:14">
      <c r="A7" s="912">
        <v>1</v>
      </c>
      <c r="B7" s="912">
        <v>2</v>
      </c>
      <c r="C7" s="912">
        <v>3</v>
      </c>
      <c r="D7" s="912">
        <v>4</v>
      </c>
      <c r="E7" s="912">
        <v>5</v>
      </c>
      <c r="F7" s="912">
        <v>6</v>
      </c>
      <c r="G7" s="912">
        <v>7</v>
      </c>
      <c r="H7" s="912">
        <v>8</v>
      </c>
      <c r="I7" s="912">
        <v>9</v>
      </c>
      <c r="J7" s="912">
        <v>10</v>
      </c>
      <c r="K7" s="912">
        <v>11</v>
      </c>
      <c r="L7" s="912">
        <v>12</v>
      </c>
      <c r="M7" s="912">
        <v>13</v>
      </c>
      <c r="N7" s="912">
        <v>14</v>
      </c>
    </row>
    <row r="8" spans="1:14" ht="6.75" customHeight="1">
      <c r="A8" s="1634"/>
      <c r="B8" s="1635"/>
      <c r="C8" s="1635"/>
      <c r="D8" s="1635"/>
      <c r="E8" s="1635"/>
      <c r="F8" s="1635"/>
      <c r="G8" s="1635"/>
      <c r="H8" s="1635"/>
      <c r="I8" s="1635"/>
      <c r="J8" s="1635"/>
      <c r="K8" s="1635"/>
      <c r="L8" s="1635"/>
      <c r="M8" s="1635"/>
      <c r="N8" s="1636"/>
    </row>
    <row r="9" spans="1:14" ht="25.5">
      <c r="A9" s="913">
        <v>1</v>
      </c>
      <c r="B9" s="1151" t="s">
        <v>409</v>
      </c>
      <c r="C9" s="899" t="s">
        <v>434</v>
      </c>
      <c r="D9" s="910">
        <v>1000</v>
      </c>
      <c r="E9" s="915"/>
      <c r="F9" s="916">
        <v>0.08</v>
      </c>
      <c r="G9" s="917">
        <f>E9+(E9*F9)</f>
        <v>0</v>
      </c>
      <c r="H9" s="918">
        <f>E9*D9</f>
        <v>0</v>
      </c>
      <c r="I9" s="919">
        <f>J9-H9</f>
        <v>0</v>
      </c>
      <c r="J9" s="919">
        <f>G9*D9</f>
        <v>0</v>
      </c>
      <c r="K9" s="920"/>
      <c r="L9" s="920"/>
      <c r="M9" s="921"/>
      <c r="N9" s="922"/>
    </row>
    <row r="10" spans="1:14" ht="38.25">
      <c r="A10" s="913">
        <v>2</v>
      </c>
      <c r="B10" s="904" t="s">
        <v>411</v>
      </c>
      <c r="C10" s="899" t="s">
        <v>434</v>
      </c>
      <c r="D10" s="910">
        <v>1500</v>
      </c>
      <c r="E10" s="915"/>
      <c r="F10" s="916">
        <v>0.08</v>
      </c>
      <c r="G10" s="917">
        <f t="shared" ref="G10:G11" si="0">E10+(E10*F10)</f>
        <v>0</v>
      </c>
      <c r="H10" s="918">
        <f t="shared" ref="H10:H11" si="1">E10*D10</f>
        <v>0</v>
      </c>
      <c r="I10" s="919">
        <f>J10-H10</f>
        <v>0</v>
      </c>
      <c r="J10" s="919">
        <f t="shared" ref="J10:J11" si="2">G10*D10</f>
        <v>0</v>
      </c>
      <c r="K10" s="920"/>
      <c r="L10" s="920"/>
      <c r="M10" s="921"/>
      <c r="N10" s="922"/>
    </row>
    <row r="11" spans="1:14" ht="25.5">
      <c r="A11" s="913">
        <v>3</v>
      </c>
      <c r="B11" s="904" t="s">
        <v>412</v>
      </c>
      <c r="C11" s="899" t="s">
        <v>434</v>
      </c>
      <c r="D11" s="910">
        <v>700</v>
      </c>
      <c r="E11" s="915"/>
      <c r="F11" s="916">
        <v>0.08</v>
      </c>
      <c r="G11" s="917">
        <f t="shared" si="0"/>
        <v>0</v>
      </c>
      <c r="H11" s="918">
        <f t="shared" si="1"/>
        <v>0</v>
      </c>
      <c r="I11" s="919">
        <f>J11-H11</f>
        <v>0</v>
      </c>
      <c r="J11" s="919">
        <f t="shared" si="2"/>
        <v>0</v>
      </c>
      <c r="K11" s="920"/>
      <c r="L11" s="920"/>
      <c r="M11" s="921"/>
      <c r="N11" s="922"/>
    </row>
    <row r="12" spans="1:14" s="961" customFormat="1" ht="12.75">
      <c r="A12" s="1807" t="s">
        <v>334</v>
      </c>
      <c r="B12" s="1808"/>
      <c r="C12" s="1808"/>
      <c r="D12" s="1808"/>
      <c r="E12" s="1808"/>
      <c r="F12" s="1808"/>
      <c r="G12" s="1809"/>
      <c r="H12" s="1810">
        <f>SUM(H9:H11)</f>
        <v>0</v>
      </c>
      <c r="I12" s="1811" t="s">
        <v>334</v>
      </c>
      <c r="J12" s="1810">
        <f>SUM(J9:J11)</f>
        <v>0</v>
      </c>
    </row>
    <row r="13" spans="1:14" s="961" customFormat="1" ht="12.75">
      <c r="B13" s="962"/>
      <c r="C13" s="962"/>
      <c r="D13" s="962"/>
      <c r="E13" s="962"/>
      <c r="G13" s="963"/>
    </row>
    <row r="14" spans="1:14" s="961" customFormat="1" ht="39.75" customHeight="1">
      <c r="B14" s="1616" t="s">
        <v>381</v>
      </c>
      <c r="C14" s="1616"/>
      <c r="D14" s="1616"/>
      <c r="E14" s="1616"/>
      <c r="F14" s="1616"/>
      <c r="G14" s="1616"/>
      <c r="H14" s="1616"/>
      <c r="I14" s="1616"/>
      <c r="J14" s="1616"/>
      <c r="K14" s="1616"/>
      <c r="L14" s="1616"/>
      <c r="M14" s="1616"/>
      <c r="N14" s="1616"/>
    </row>
    <row r="15" spans="1:14">
      <c r="A15" s="870"/>
      <c r="B15" s="934"/>
      <c r="C15" s="877"/>
      <c r="D15" s="852"/>
      <c r="E15" s="874"/>
      <c r="F15" s="874"/>
      <c r="G15" s="874"/>
      <c r="H15" s="874"/>
    </row>
    <row r="16" spans="1:14">
      <c r="A16" s="870"/>
      <c r="B16" s="876" t="s">
        <v>335</v>
      </c>
      <c r="C16" s="877"/>
      <c r="D16" s="852"/>
      <c r="E16" s="879"/>
      <c r="F16" s="879" t="s">
        <v>11</v>
      </c>
      <c r="G16" s="879"/>
      <c r="H16" s="874"/>
    </row>
    <row r="17" spans="2:8">
      <c r="B17" s="851"/>
      <c r="C17" s="852"/>
      <c r="D17" s="853"/>
      <c r="E17" s="853"/>
      <c r="F17" s="853" t="s">
        <v>13</v>
      </c>
      <c r="G17" s="880"/>
      <c r="H17" s="854"/>
    </row>
  </sheetData>
  <mergeCells count="5">
    <mergeCell ref="F2:H2"/>
    <mergeCell ref="B14:N14"/>
    <mergeCell ref="K5:N5"/>
    <mergeCell ref="A8:N8"/>
    <mergeCell ref="A12:G12"/>
  </mergeCells>
  <pageMargins left="0.7" right="0.7" top="0.75" bottom="0.75" header="0.3" footer="0.3"/>
  <pageSetup paperSize="9" scale="77"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N16"/>
  <sheetViews>
    <sheetView zoomScale="110" zoomScaleNormal="110" workbookViewId="0">
      <selection activeCell="B1" sqref="B1"/>
    </sheetView>
  </sheetViews>
  <sheetFormatPr defaultColWidth="8.7109375" defaultRowHeight="15"/>
  <cols>
    <col min="1" max="1" width="8.85546875" style="850" bestFit="1" customWidth="1"/>
    <col min="2" max="2" width="94.5703125" style="850" customWidth="1"/>
    <col min="3" max="6" width="8.85546875" style="850" bestFit="1" customWidth="1"/>
    <col min="7" max="7" width="13" style="850" customWidth="1"/>
    <col min="8" max="8" width="14.85546875" style="850" customWidth="1"/>
    <col min="9" max="9" width="8.85546875" style="850" bestFit="1" customWidth="1"/>
    <col min="10" max="10" width="16.7109375" style="850" customWidth="1"/>
    <col min="11" max="14" width="8.85546875" style="850" bestFit="1" customWidth="1"/>
    <col min="15" max="16384" width="8.7109375" style="850"/>
  </cols>
  <sheetData>
    <row r="1" spans="1:14" ht="21.6" customHeight="1">
      <c r="A1" s="969"/>
      <c r="B1" s="993" t="s">
        <v>935</v>
      </c>
      <c r="C1" s="971"/>
      <c r="D1" s="972"/>
      <c r="E1" s="972"/>
      <c r="F1" s="972"/>
      <c r="G1" s="972"/>
      <c r="H1" s="972"/>
      <c r="J1" s="973"/>
      <c r="K1" s="969"/>
      <c r="L1" s="972" t="s">
        <v>240</v>
      </c>
      <c r="M1" s="969"/>
      <c r="N1" s="969"/>
    </row>
    <row r="2" spans="1:14" ht="21.6" customHeight="1">
      <c r="A2" s="969"/>
      <c r="B2" s="970"/>
      <c r="C2" s="1645" t="s">
        <v>239</v>
      </c>
      <c r="D2" s="1645"/>
      <c r="E2" s="1645"/>
      <c r="F2" s="972"/>
      <c r="G2" s="972"/>
      <c r="H2" s="972"/>
      <c r="I2" s="973"/>
      <c r="J2" s="973"/>
      <c r="K2" s="969"/>
      <c r="L2" s="969"/>
      <c r="M2" s="969"/>
      <c r="N2" s="969"/>
    </row>
    <row r="3" spans="1:14" ht="21.6" customHeight="1">
      <c r="A3" s="969"/>
      <c r="B3" s="970"/>
      <c r="C3" s="971"/>
      <c r="D3" s="972"/>
      <c r="E3" s="972"/>
      <c r="F3" s="972"/>
      <c r="G3" s="972"/>
      <c r="H3" s="972"/>
      <c r="I3" s="973"/>
      <c r="J3" s="973"/>
      <c r="K3" s="969"/>
      <c r="L3" s="969"/>
      <c r="M3" s="969"/>
      <c r="N3" s="969"/>
    </row>
    <row r="4" spans="1:14" ht="18" customHeight="1">
      <c r="A4" s="973"/>
      <c r="B4" s="855" t="s">
        <v>558</v>
      </c>
      <c r="C4" s="997"/>
      <c r="D4" s="973"/>
      <c r="E4" s="973"/>
      <c r="F4" s="973"/>
      <c r="G4" s="973"/>
      <c r="H4" s="973"/>
      <c r="I4" s="973"/>
      <c r="J4" s="973"/>
      <c r="K4" s="969"/>
      <c r="L4" s="969"/>
      <c r="M4" s="969"/>
      <c r="N4" s="969"/>
    </row>
    <row r="5" spans="1:14">
      <c r="A5" s="969"/>
      <c r="B5" s="882" t="s">
        <v>408</v>
      </c>
      <c r="C5" s="973"/>
      <c r="D5" s="969"/>
      <c r="E5" s="969"/>
      <c r="F5" s="969"/>
      <c r="G5" s="969"/>
      <c r="H5" s="969"/>
      <c r="I5" s="969"/>
      <c r="J5" s="969"/>
      <c r="K5" s="969"/>
      <c r="L5" s="969"/>
      <c r="M5" s="969"/>
      <c r="N5" s="969"/>
    </row>
    <row r="6" spans="1:14">
      <c r="A6" s="969"/>
      <c r="B6" s="969"/>
      <c r="C6" s="973"/>
      <c r="D6" s="969"/>
      <c r="E6" s="969"/>
      <c r="F6" s="969"/>
      <c r="G6" s="969"/>
      <c r="H6" s="969"/>
      <c r="I6" s="969"/>
      <c r="J6" s="969"/>
      <c r="K6" s="1638" t="s">
        <v>1</v>
      </c>
      <c r="L6" s="1639"/>
      <c r="M6" s="1639"/>
      <c r="N6" s="1640"/>
    </row>
    <row r="7" spans="1:14" ht="136.5">
      <c r="A7" s="974" t="s">
        <v>190</v>
      </c>
      <c r="B7" s="974" t="s">
        <v>3</v>
      </c>
      <c r="C7" s="974" t="s">
        <v>94</v>
      </c>
      <c r="D7" s="974" t="s">
        <v>191</v>
      </c>
      <c r="E7" s="974" t="s">
        <v>192</v>
      </c>
      <c r="F7" s="974" t="s">
        <v>193</v>
      </c>
      <c r="G7" s="974" t="s">
        <v>194</v>
      </c>
      <c r="H7" s="974" t="s">
        <v>195</v>
      </c>
      <c r="I7" s="974" t="s">
        <v>196</v>
      </c>
      <c r="J7" s="974" t="s">
        <v>197</v>
      </c>
      <c r="K7" s="974" t="s">
        <v>198</v>
      </c>
      <c r="L7" s="974" t="s">
        <v>5</v>
      </c>
      <c r="M7" s="974" t="s">
        <v>199</v>
      </c>
      <c r="N7" s="974" t="s">
        <v>6</v>
      </c>
    </row>
    <row r="8" spans="1:14">
      <c r="A8" s="975">
        <v>1</v>
      </c>
      <c r="B8" s="975">
        <v>2</v>
      </c>
      <c r="C8" s="975">
        <v>3</v>
      </c>
      <c r="D8" s="975">
        <v>4</v>
      </c>
      <c r="E8" s="975">
        <v>5</v>
      </c>
      <c r="F8" s="975">
        <v>6</v>
      </c>
      <c r="G8" s="975">
        <v>7</v>
      </c>
      <c r="H8" s="975">
        <v>8</v>
      </c>
      <c r="I8" s="975">
        <v>9</v>
      </c>
      <c r="J8" s="975">
        <v>10</v>
      </c>
      <c r="K8" s="975">
        <v>11</v>
      </c>
      <c r="L8" s="975">
        <v>12</v>
      </c>
      <c r="M8" s="975">
        <v>13</v>
      </c>
      <c r="N8" s="975">
        <v>14</v>
      </c>
    </row>
    <row r="9" spans="1:14">
      <c r="A9" s="1641"/>
      <c r="B9" s="1642"/>
      <c r="C9" s="1642"/>
      <c r="D9" s="1642"/>
      <c r="E9" s="1642"/>
      <c r="F9" s="1642"/>
      <c r="G9" s="1642"/>
      <c r="H9" s="1642"/>
      <c r="I9" s="1642"/>
      <c r="J9" s="1642"/>
      <c r="K9" s="1642"/>
      <c r="L9" s="1642"/>
      <c r="M9" s="1642"/>
      <c r="N9" s="1643"/>
    </row>
    <row r="10" spans="1:14" ht="75" customHeight="1">
      <c r="A10" s="976">
        <v>1</v>
      </c>
      <c r="B10" s="1156" t="s">
        <v>436</v>
      </c>
      <c r="C10" s="977" t="s">
        <v>45</v>
      </c>
      <c r="D10" s="978">
        <v>250</v>
      </c>
      <c r="E10" s="996"/>
      <c r="F10" s="979">
        <v>0.08</v>
      </c>
      <c r="G10" s="980">
        <f>E10*1.08</f>
        <v>0</v>
      </c>
      <c r="H10" s="981">
        <f>D10*E10</f>
        <v>0</v>
      </c>
      <c r="I10" s="982">
        <f>J10-H10</f>
        <v>0</v>
      </c>
      <c r="J10" s="982">
        <f>G10*D10</f>
        <v>0</v>
      </c>
      <c r="K10" s="983"/>
      <c r="L10" s="983"/>
      <c r="M10" s="984"/>
      <c r="N10" s="985"/>
    </row>
    <row r="11" spans="1:14">
      <c r="A11" s="1812" t="s">
        <v>334</v>
      </c>
      <c r="B11" s="1813"/>
      <c r="C11" s="1813"/>
      <c r="D11" s="1813"/>
      <c r="E11" s="1813"/>
      <c r="F11" s="1813"/>
      <c r="G11" s="1814"/>
      <c r="H11" s="1815">
        <f>SUM(H10)</f>
        <v>0</v>
      </c>
      <c r="I11" s="1816" t="s">
        <v>334</v>
      </c>
      <c r="J11" s="1815">
        <f>SUM(J10)</f>
        <v>0</v>
      </c>
      <c r="K11" s="986"/>
      <c r="L11" s="986"/>
      <c r="M11" s="986"/>
      <c r="N11" s="986"/>
    </row>
    <row r="12" spans="1:14">
      <c r="A12" s="986"/>
      <c r="B12" s="987"/>
      <c r="C12" s="987"/>
      <c r="D12" s="987"/>
      <c r="E12" s="987"/>
      <c r="F12" s="986"/>
      <c r="G12" s="988"/>
      <c r="H12" s="986"/>
      <c r="I12" s="986"/>
      <c r="J12" s="986"/>
      <c r="K12" s="986"/>
      <c r="L12" s="986"/>
      <c r="M12" s="986"/>
      <c r="N12" s="986"/>
    </row>
    <row r="13" spans="1:14" ht="26.45" customHeight="1">
      <c r="A13" s="986"/>
      <c r="B13" s="1644" t="s">
        <v>381</v>
      </c>
      <c r="C13" s="1644"/>
      <c r="D13" s="987"/>
      <c r="E13" s="987"/>
      <c r="F13" s="986"/>
      <c r="G13" s="988"/>
      <c r="H13" s="986"/>
      <c r="I13" s="986"/>
      <c r="J13" s="986"/>
      <c r="K13" s="986"/>
      <c r="L13" s="986"/>
      <c r="M13" s="986"/>
      <c r="N13" s="986"/>
    </row>
    <row r="14" spans="1:14">
      <c r="A14" s="989"/>
      <c r="B14" s="990"/>
      <c r="C14" s="991"/>
      <c r="D14" s="971"/>
      <c r="E14" s="992"/>
      <c r="F14" s="992"/>
      <c r="G14" s="992"/>
      <c r="H14" s="992"/>
      <c r="I14" s="969"/>
      <c r="J14" s="969"/>
      <c r="K14" s="969"/>
      <c r="L14" s="969"/>
      <c r="M14" s="969"/>
      <c r="N14" s="969"/>
    </row>
    <row r="15" spans="1:14">
      <c r="A15" s="989"/>
      <c r="B15" s="993" t="s">
        <v>335</v>
      </c>
      <c r="C15" s="991"/>
      <c r="D15" s="971"/>
      <c r="E15" s="994"/>
      <c r="F15" s="994" t="s">
        <v>11</v>
      </c>
      <c r="G15" s="994"/>
      <c r="H15" s="992"/>
      <c r="I15" s="969"/>
      <c r="J15" s="969"/>
      <c r="K15" s="969"/>
      <c r="L15" s="969"/>
      <c r="M15" s="969"/>
      <c r="N15" s="969"/>
    </row>
    <row r="16" spans="1:14">
      <c r="A16" s="969"/>
      <c r="B16" s="970"/>
      <c r="C16" s="971"/>
      <c r="D16" s="972"/>
      <c r="E16" s="972"/>
      <c r="F16" s="972" t="s">
        <v>13</v>
      </c>
      <c r="G16" s="995"/>
      <c r="H16" s="973"/>
      <c r="I16" s="969"/>
      <c r="J16" s="969"/>
      <c r="K16" s="969"/>
      <c r="L16" s="969"/>
      <c r="M16" s="969"/>
      <c r="N16" s="969"/>
    </row>
  </sheetData>
  <mergeCells count="5">
    <mergeCell ref="K6:N6"/>
    <mergeCell ref="A9:N9"/>
    <mergeCell ref="A11:G11"/>
    <mergeCell ref="B13:C13"/>
    <mergeCell ref="C2:E2"/>
  </mergeCells>
  <pageMargins left="0.7" right="0.7" top="0.75" bottom="0.75" header="0.3" footer="0.3"/>
  <pageSetup paperSize="9" scale="57"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N180"/>
  <sheetViews>
    <sheetView zoomScale="110" zoomScaleNormal="110" zoomScaleSheetLayoutView="90" workbookViewId="0">
      <selection activeCell="A18" sqref="A18:J18"/>
    </sheetView>
  </sheetViews>
  <sheetFormatPr defaultColWidth="8.7109375" defaultRowHeight="15"/>
  <cols>
    <col min="1" max="1" width="3.5703125" style="850" customWidth="1"/>
    <col min="2" max="2" width="24.140625" style="850" customWidth="1"/>
    <col min="3" max="3" width="14.5703125" style="850" customWidth="1"/>
    <col min="4" max="4" width="13.42578125" style="850" customWidth="1"/>
    <col min="5" max="7" width="13.140625" style="850" customWidth="1"/>
    <col min="8" max="8" width="17.42578125" style="850" customWidth="1"/>
    <col min="9" max="9" width="13" style="850" customWidth="1"/>
    <col min="10" max="10" width="14.7109375" style="850" customWidth="1"/>
    <col min="11" max="11" width="18.5703125" style="850" customWidth="1"/>
    <col min="12" max="12" width="20.28515625" style="850" customWidth="1"/>
    <col min="13" max="13" width="15.140625" style="850" customWidth="1"/>
    <col min="14" max="14" width="10.5703125" style="850" customWidth="1"/>
    <col min="15" max="1024" width="9" style="850" customWidth="1"/>
    <col min="1025" max="16384" width="8.7109375" style="850"/>
  </cols>
  <sheetData>
    <row r="1" spans="1:14">
      <c r="B1" s="876" t="s">
        <v>935</v>
      </c>
      <c r="C1" s="852"/>
      <c r="D1" s="853"/>
      <c r="E1" s="853"/>
      <c r="F1" s="853"/>
      <c r="G1" s="853"/>
      <c r="H1" s="853"/>
      <c r="J1" s="854"/>
      <c r="L1" s="853" t="s">
        <v>240</v>
      </c>
    </row>
    <row r="2" spans="1:14">
      <c r="B2" s="851"/>
      <c r="C2" s="852"/>
      <c r="D2" s="853"/>
      <c r="F2" s="853"/>
      <c r="G2" s="853" t="s">
        <v>239</v>
      </c>
      <c r="H2" s="853"/>
      <c r="I2" s="854"/>
      <c r="J2" s="854"/>
    </row>
    <row r="3" spans="1:14" ht="22.5" customHeight="1">
      <c r="B3" s="1633" t="s">
        <v>238</v>
      </c>
      <c r="C3" s="1633"/>
      <c r="D3" s="1633"/>
      <c r="E3" s="1633"/>
      <c r="F3" s="1633"/>
      <c r="G3" s="1633"/>
      <c r="H3" s="1633"/>
      <c r="I3" s="1633"/>
      <c r="J3" s="1633"/>
      <c r="K3" s="1633"/>
      <c r="L3" s="1633"/>
      <c r="M3" s="1633"/>
      <c r="N3" s="1633"/>
    </row>
    <row r="4" spans="1:14" ht="24.95" customHeight="1">
      <c r="A4" s="854"/>
      <c r="B4" s="1618" t="s">
        <v>559</v>
      </c>
      <c r="C4" s="1618"/>
      <c r="D4" s="1618"/>
      <c r="E4" s="854"/>
      <c r="F4" s="854"/>
      <c r="G4" s="854"/>
      <c r="H4" s="854"/>
      <c r="I4" s="854"/>
      <c r="J4" s="854"/>
    </row>
    <row r="5" spans="1:14">
      <c r="B5" s="882" t="s">
        <v>382</v>
      </c>
      <c r="C5" s="854"/>
      <c r="G5" s="1150"/>
    </row>
    <row r="6" spans="1:14" ht="15.75" customHeight="1">
      <c r="C6" s="854"/>
      <c r="K6" s="1608" t="s">
        <v>1</v>
      </c>
      <c r="L6" s="1609"/>
      <c r="M6" s="1609"/>
      <c r="N6" s="1610"/>
    </row>
    <row r="7" spans="1:14" ht="42">
      <c r="A7" s="856" t="s">
        <v>190</v>
      </c>
      <c r="B7" s="856" t="s">
        <v>3</v>
      </c>
      <c r="C7" s="856" t="s">
        <v>94</v>
      </c>
      <c r="D7" s="856" t="s">
        <v>191</v>
      </c>
      <c r="E7" s="856" t="s">
        <v>192</v>
      </c>
      <c r="F7" s="856" t="s">
        <v>193</v>
      </c>
      <c r="G7" s="856" t="s">
        <v>194</v>
      </c>
      <c r="H7" s="856" t="s">
        <v>195</v>
      </c>
      <c r="I7" s="856" t="s">
        <v>196</v>
      </c>
      <c r="J7" s="856" t="s">
        <v>197</v>
      </c>
      <c r="K7" s="856" t="s">
        <v>198</v>
      </c>
      <c r="L7" s="856" t="s">
        <v>5</v>
      </c>
      <c r="M7" s="856" t="s">
        <v>199</v>
      </c>
      <c r="N7" s="856" t="s">
        <v>6</v>
      </c>
    </row>
    <row r="8" spans="1:14">
      <c r="A8" s="912">
        <v>1</v>
      </c>
      <c r="B8" s="912">
        <v>2</v>
      </c>
      <c r="C8" s="912">
        <v>3</v>
      </c>
      <c r="D8" s="912">
        <v>4</v>
      </c>
      <c r="E8" s="912">
        <v>5</v>
      </c>
      <c r="F8" s="912">
        <v>6</v>
      </c>
      <c r="G8" s="912">
        <v>7</v>
      </c>
      <c r="H8" s="912">
        <v>8</v>
      </c>
      <c r="I8" s="912">
        <v>9</v>
      </c>
      <c r="J8" s="912">
        <v>10</v>
      </c>
      <c r="K8" s="912">
        <v>11</v>
      </c>
      <c r="L8" s="912">
        <v>12</v>
      </c>
      <c r="M8" s="912">
        <v>13</v>
      </c>
      <c r="N8" s="912">
        <v>14</v>
      </c>
    </row>
    <row r="9" spans="1:14" ht="6.75" customHeight="1">
      <c r="A9" s="1631"/>
      <c r="B9" s="1631"/>
      <c r="C9" s="1631"/>
      <c r="D9" s="1631"/>
      <c r="E9" s="1631"/>
      <c r="F9" s="1631"/>
      <c r="G9" s="1631"/>
      <c r="H9" s="1631"/>
      <c r="I9" s="1631"/>
      <c r="J9" s="1631"/>
      <c r="K9" s="1631"/>
      <c r="L9" s="1631"/>
      <c r="M9" s="1631"/>
      <c r="N9" s="1631"/>
    </row>
    <row r="10" spans="1:14" ht="25.5">
      <c r="A10" s="913">
        <v>1</v>
      </c>
      <c r="B10" s="965" t="s">
        <v>437</v>
      </c>
      <c r="C10" s="966" t="s">
        <v>438</v>
      </c>
      <c r="D10" s="967">
        <v>50</v>
      </c>
      <c r="E10" s="968"/>
      <c r="F10" s="916">
        <v>0.08</v>
      </c>
      <c r="G10" s="917">
        <f>E10+(E10*F10)</f>
        <v>0</v>
      </c>
      <c r="H10" s="918">
        <f>E10*D10</f>
        <v>0</v>
      </c>
      <c r="I10" s="919">
        <f>J10-H10</f>
        <v>0</v>
      </c>
      <c r="J10" s="919">
        <f>G10*D10</f>
        <v>0</v>
      </c>
      <c r="K10" s="920"/>
      <c r="L10" s="920"/>
      <c r="M10" s="921"/>
      <c r="N10" s="922"/>
    </row>
    <row r="11" spans="1:14" ht="25.5">
      <c r="A11" s="913">
        <v>2</v>
      </c>
      <c r="B11" s="965" t="s">
        <v>439</v>
      </c>
      <c r="C11" s="966" t="s">
        <v>438</v>
      </c>
      <c r="D11" s="941">
        <v>50</v>
      </c>
      <c r="E11" s="903"/>
      <c r="F11" s="916">
        <v>0.08</v>
      </c>
      <c r="G11" s="917">
        <f t="shared" ref="G11:G17" si="0">E11+(E11*F11)</f>
        <v>0</v>
      </c>
      <c r="H11" s="918">
        <f t="shared" ref="H11:H17" si="1">E11*D11</f>
        <v>0</v>
      </c>
      <c r="I11" s="919">
        <f t="shared" ref="I11:I17" si="2">J11-H11</f>
        <v>0</v>
      </c>
      <c r="J11" s="919">
        <f t="shared" ref="J11:J17" si="3">G11*D11</f>
        <v>0</v>
      </c>
      <c r="K11" s="920"/>
      <c r="L11" s="920"/>
      <c r="M11" s="921"/>
      <c r="N11" s="922"/>
    </row>
    <row r="12" spans="1:14" ht="25.5">
      <c r="A12" s="913">
        <v>3</v>
      </c>
      <c r="B12" s="965" t="s">
        <v>440</v>
      </c>
      <c r="C12" s="966" t="s">
        <v>438</v>
      </c>
      <c r="D12" s="941">
        <v>50</v>
      </c>
      <c r="E12" s="903"/>
      <c r="F12" s="916">
        <v>0.08</v>
      </c>
      <c r="G12" s="917">
        <f t="shared" si="0"/>
        <v>0</v>
      </c>
      <c r="H12" s="918">
        <f t="shared" si="1"/>
        <v>0</v>
      </c>
      <c r="I12" s="919">
        <f t="shared" si="2"/>
        <v>0</v>
      </c>
      <c r="J12" s="919">
        <f t="shared" si="3"/>
        <v>0</v>
      </c>
      <c r="K12" s="920"/>
      <c r="L12" s="920"/>
      <c r="M12" s="921"/>
      <c r="N12" s="922"/>
    </row>
    <row r="13" spans="1:14" ht="25.5">
      <c r="A13" s="913">
        <v>4</v>
      </c>
      <c r="B13" s="965" t="s">
        <v>441</v>
      </c>
      <c r="C13" s="966" t="s">
        <v>438</v>
      </c>
      <c r="D13" s="941">
        <v>500</v>
      </c>
      <c r="E13" s="903"/>
      <c r="F13" s="916">
        <v>0.08</v>
      </c>
      <c r="G13" s="917">
        <f t="shared" si="0"/>
        <v>0</v>
      </c>
      <c r="H13" s="918">
        <f t="shared" si="1"/>
        <v>0</v>
      </c>
      <c r="I13" s="919">
        <f t="shared" si="2"/>
        <v>0</v>
      </c>
      <c r="J13" s="919">
        <f t="shared" si="3"/>
        <v>0</v>
      </c>
      <c r="K13" s="920"/>
      <c r="L13" s="920"/>
      <c r="M13" s="921"/>
      <c r="N13" s="922"/>
    </row>
    <row r="14" spans="1:14" ht="25.5">
      <c r="A14" s="913">
        <v>5</v>
      </c>
      <c r="B14" s="965" t="s">
        <v>442</v>
      </c>
      <c r="C14" s="966" t="s">
        <v>438</v>
      </c>
      <c r="D14" s="941">
        <v>300</v>
      </c>
      <c r="E14" s="903"/>
      <c r="F14" s="916">
        <v>0.08</v>
      </c>
      <c r="G14" s="917">
        <f t="shared" si="0"/>
        <v>0</v>
      </c>
      <c r="H14" s="918">
        <f t="shared" si="1"/>
        <v>0</v>
      </c>
      <c r="I14" s="919">
        <f t="shared" si="2"/>
        <v>0</v>
      </c>
      <c r="J14" s="919">
        <f t="shared" si="3"/>
        <v>0</v>
      </c>
      <c r="K14" s="920"/>
      <c r="L14" s="920"/>
      <c r="M14" s="921"/>
      <c r="N14" s="922"/>
    </row>
    <row r="15" spans="1:14" ht="25.5">
      <c r="A15" s="913">
        <v>6</v>
      </c>
      <c r="B15" s="965" t="s">
        <v>443</v>
      </c>
      <c r="C15" s="966" t="s">
        <v>438</v>
      </c>
      <c r="D15" s="941">
        <v>100</v>
      </c>
      <c r="E15" s="903"/>
      <c r="F15" s="916">
        <v>0.08</v>
      </c>
      <c r="G15" s="917">
        <f t="shared" si="0"/>
        <v>0</v>
      </c>
      <c r="H15" s="918">
        <f t="shared" si="1"/>
        <v>0</v>
      </c>
      <c r="I15" s="919">
        <f t="shared" si="2"/>
        <v>0</v>
      </c>
      <c r="J15" s="919">
        <f t="shared" si="3"/>
        <v>0</v>
      </c>
      <c r="K15" s="920"/>
      <c r="L15" s="920"/>
      <c r="M15" s="921"/>
      <c r="N15" s="922"/>
    </row>
    <row r="16" spans="1:14" ht="25.5">
      <c r="A16" s="913">
        <v>7</v>
      </c>
      <c r="B16" s="965" t="s">
        <v>444</v>
      </c>
      <c r="C16" s="966" t="s">
        <v>438</v>
      </c>
      <c r="D16" s="941">
        <v>50</v>
      </c>
      <c r="E16" s="903"/>
      <c r="F16" s="916">
        <v>0.08</v>
      </c>
      <c r="G16" s="917">
        <f t="shared" si="0"/>
        <v>0</v>
      </c>
      <c r="H16" s="918">
        <f t="shared" si="1"/>
        <v>0</v>
      </c>
      <c r="I16" s="919">
        <f t="shared" si="2"/>
        <v>0</v>
      </c>
      <c r="J16" s="919">
        <f t="shared" si="3"/>
        <v>0</v>
      </c>
      <c r="K16" s="920"/>
      <c r="L16" s="920"/>
      <c r="M16" s="921"/>
      <c r="N16" s="922"/>
    </row>
    <row r="17" spans="1:14" ht="25.5">
      <c r="A17" s="913">
        <v>8</v>
      </c>
      <c r="B17" s="965" t="s">
        <v>445</v>
      </c>
      <c r="C17" s="966" t="s">
        <v>438</v>
      </c>
      <c r="D17" s="941">
        <v>50</v>
      </c>
      <c r="E17" s="903"/>
      <c r="F17" s="916">
        <v>0.08</v>
      </c>
      <c r="G17" s="917">
        <f t="shared" si="0"/>
        <v>0</v>
      </c>
      <c r="H17" s="918">
        <f t="shared" si="1"/>
        <v>0</v>
      </c>
      <c r="I17" s="919">
        <f t="shared" si="2"/>
        <v>0</v>
      </c>
      <c r="J17" s="919">
        <f t="shared" si="3"/>
        <v>0</v>
      </c>
      <c r="K17" s="920"/>
      <c r="L17" s="920"/>
      <c r="M17" s="921"/>
      <c r="N17" s="922"/>
    </row>
    <row r="18" spans="1:14" ht="15" customHeight="1">
      <c r="A18" s="1791" t="s">
        <v>334</v>
      </c>
      <c r="B18" s="1792"/>
      <c r="C18" s="1792"/>
      <c r="D18" s="1792"/>
      <c r="E18" s="1792"/>
      <c r="F18" s="1792"/>
      <c r="G18" s="1793"/>
      <c r="H18" s="1794">
        <f>SUM(H10:H17)</f>
        <v>0</v>
      </c>
      <c r="I18" s="1795" t="s">
        <v>334</v>
      </c>
      <c r="J18" s="1794">
        <f>SUM(J10:J17)</f>
        <v>0</v>
      </c>
    </row>
    <row r="19" spans="1:14">
      <c r="B19" s="924"/>
      <c r="C19" s="854"/>
    </row>
    <row r="20" spans="1:14" ht="21.6" customHeight="1">
      <c r="B20" s="1629" t="s">
        <v>10</v>
      </c>
      <c r="C20" s="1629"/>
      <c r="D20" s="1629"/>
      <c r="E20" s="1629"/>
      <c r="F20" s="1629"/>
      <c r="G20" s="1629"/>
      <c r="H20" s="1629"/>
      <c r="I20" s="1629"/>
      <c r="J20" s="1629"/>
    </row>
    <row r="21" spans="1:14">
      <c r="A21" s="870"/>
      <c r="B21" s="934"/>
      <c r="C21" s="877"/>
      <c r="D21" s="852"/>
      <c r="E21" s="852"/>
      <c r="F21" s="878"/>
      <c r="G21" s="874"/>
      <c r="H21" s="874"/>
      <c r="I21" s="874"/>
      <c r="J21" s="874"/>
      <c r="K21" s="870"/>
      <c r="L21" s="870"/>
      <c r="M21" s="870"/>
    </row>
    <row r="22" spans="1:14">
      <c r="A22" s="870"/>
      <c r="B22" s="876" t="s">
        <v>335</v>
      </c>
      <c r="C22" s="877"/>
      <c r="D22" s="852"/>
      <c r="E22" s="852"/>
      <c r="F22" s="878"/>
      <c r="G22" s="879"/>
      <c r="H22" s="879" t="s">
        <v>11</v>
      </c>
      <c r="I22" s="879"/>
      <c r="J22" s="874"/>
      <c r="K22" s="870"/>
      <c r="L22" s="870"/>
      <c r="M22" s="870"/>
    </row>
    <row r="23" spans="1:14">
      <c r="A23" s="870"/>
      <c r="B23" s="851"/>
      <c r="C23" s="852"/>
      <c r="D23" s="853"/>
      <c r="E23" s="853"/>
      <c r="F23" s="853"/>
      <c r="G23" s="853"/>
      <c r="H23" s="853" t="s">
        <v>13</v>
      </c>
      <c r="I23" s="880"/>
      <c r="J23" s="854"/>
      <c r="K23" s="870"/>
      <c r="L23" s="870"/>
      <c r="M23" s="870"/>
    </row>
    <row r="24" spans="1:14">
      <c r="A24" s="881"/>
      <c r="C24" s="938"/>
      <c r="D24" s="938"/>
      <c r="E24" s="939"/>
      <c r="F24" s="939"/>
      <c r="G24" s="881"/>
      <c r="H24" s="881"/>
      <c r="I24" s="881"/>
      <c r="J24" s="881"/>
      <c r="K24" s="870"/>
      <c r="L24" s="870"/>
      <c r="M24" s="870"/>
    </row>
    <row r="25" spans="1:14">
      <c r="A25" s="870"/>
      <c r="B25" s="870"/>
      <c r="C25" s="870"/>
      <c r="D25" s="870"/>
      <c r="E25" s="870"/>
      <c r="F25" s="870"/>
      <c r="G25" s="870"/>
      <c r="H25" s="870"/>
      <c r="I25" s="870"/>
      <c r="J25" s="870"/>
      <c r="K25" s="870"/>
      <c r="L25" s="870"/>
      <c r="M25" s="870"/>
    </row>
    <row r="26" spans="1:14">
      <c r="A26" s="870"/>
      <c r="B26" s="870"/>
      <c r="C26" s="870"/>
      <c r="D26" s="870"/>
      <c r="E26" s="870"/>
      <c r="F26" s="870"/>
      <c r="G26" s="870"/>
      <c r="H26" s="870"/>
      <c r="I26" s="870"/>
      <c r="J26" s="870"/>
      <c r="K26" s="870"/>
      <c r="L26" s="870"/>
      <c r="M26" s="870"/>
    </row>
    <row r="27" spans="1:14">
      <c r="A27" s="870"/>
      <c r="B27" s="870"/>
      <c r="C27" s="870"/>
      <c r="D27" s="870"/>
      <c r="E27" s="870"/>
      <c r="F27" s="870"/>
      <c r="G27" s="870"/>
      <c r="H27" s="870"/>
      <c r="I27" s="870"/>
      <c r="J27" s="870"/>
      <c r="K27" s="870"/>
      <c r="L27" s="870"/>
      <c r="M27" s="870"/>
    </row>
    <row r="28" spans="1:14">
      <c r="A28" s="870"/>
      <c r="B28" s="870"/>
      <c r="C28" s="870"/>
      <c r="D28" s="870"/>
      <c r="E28" s="870"/>
      <c r="F28" s="870"/>
      <c r="G28" s="870"/>
      <c r="H28" s="870"/>
      <c r="I28" s="870"/>
      <c r="J28" s="870"/>
      <c r="K28" s="870"/>
      <c r="L28" s="870"/>
      <c r="M28" s="870"/>
    </row>
    <row r="29" spans="1:14">
      <c r="A29" s="870"/>
      <c r="B29" s="870"/>
      <c r="C29" s="870"/>
      <c r="D29" s="870"/>
      <c r="E29" s="870"/>
      <c r="F29" s="870"/>
      <c r="G29" s="870"/>
      <c r="H29" s="870"/>
      <c r="I29" s="870"/>
      <c r="J29" s="870"/>
      <c r="K29" s="870"/>
      <c r="L29" s="870"/>
      <c r="M29" s="870"/>
    </row>
    <row r="30" spans="1:14">
      <c r="A30" s="870"/>
      <c r="B30" s="870"/>
      <c r="C30" s="870"/>
      <c r="D30" s="870"/>
      <c r="E30" s="870"/>
      <c r="F30" s="870"/>
      <c r="G30" s="870"/>
      <c r="H30" s="870"/>
      <c r="I30" s="870"/>
      <c r="J30" s="870"/>
      <c r="K30" s="870"/>
      <c r="L30" s="870"/>
      <c r="M30" s="870"/>
    </row>
    <row r="31" spans="1:14">
      <c r="A31" s="870"/>
      <c r="B31" s="870"/>
      <c r="C31" s="870"/>
      <c r="D31" s="870"/>
      <c r="E31" s="870"/>
      <c r="F31" s="870"/>
      <c r="G31" s="870"/>
      <c r="H31" s="870"/>
      <c r="I31" s="870"/>
      <c r="J31" s="870"/>
      <c r="K31" s="870"/>
      <c r="L31" s="870"/>
      <c r="M31" s="870"/>
    </row>
    <row r="32" spans="1:14">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row r="88" spans="1:13">
      <c r="A88" s="870"/>
      <c r="B88" s="870"/>
      <c r="C88" s="870"/>
      <c r="D88" s="870"/>
      <c r="E88" s="870"/>
      <c r="F88" s="870"/>
      <c r="G88" s="870"/>
      <c r="H88" s="870"/>
      <c r="I88" s="870"/>
      <c r="J88" s="870"/>
      <c r="K88" s="870"/>
      <c r="L88" s="870"/>
      <c r="M88" s="870"/>
    </row>
    <row r="89" spans="1:13">
      <c r="A89" s="870"/>
      <c r="B89" s="870"/>
      <c r="C89" s="870"/>
      <c r="D89" s="870"/>
      <c r="E89" s="870"/>
      <c r="F89" s="870"/>
      <c r="G89" s="870"/>
      <c r="H89" s="870"/>
      <c r="I89" s="870"/>
      <c r="J89" s="870"/>
      <c r="K89" s="870"/>
      <c r="L89" s="870"/>
      <c r="M89" s="870"/>
    </row>
    <row r="90" spans="1:13">
      <c r="A90" s="870"/>
      <c r="B90" s="870"/>
      <c r="C90" s="870"/>
      <c r="D90" s="870"/>
      <c r="E90" s="870"/>
      <c r="F90" s="870"/>
      <c r="G90" s="870"/>
      <c r="H90" s="870"/>
      <c r="I90" s="870"/>
      <c r="J90" s="870"/>
      <c r="K90" s="870"/>
      <c r="L90" s="870"/>
      <c r="M90" s="870"/>
    </row>
    <row r="91" spans="1:13">
      <c r="A91" s="870"/>
      <c r="B91" s="870"/>
      <c r="C91" s="870"/>
      <c r="D91" s="870"/>
      <c r="E91" s="870"/>
      <c r="F91" s="870"/>
      <c r="G91" s="870"/>
      <c r="H91" s="870"/>
      <c r="I91" s="870"/>
      <c r="J91" s="870"/>
      <c r="K91" s="870"/>
      <c r="L91" s="870"/>
      <c r="M91" s="870"/>
    </row>
    <row r="92" spans="1:13">
      <c r="A92" s="870"/>
      <c r="B92" s="870"/>
      <c r="C92" s="870"/>
      <c r="D92" s="870"/>
      <c r="E92" s="870"/>
      <c r="F92" s="870"/>
      <c r="G92" s="870"/>
      <c r="H92" s="870"/>
      <c r="I92" s="870"/>
      <c r="J92" s="870"/>
      <c r="K92" s="870"/>
      <c r="L92" s="870"/>
      <c r="M92" s="870"/>
    </row>
    <row r="93" spans="1:13">
      <c r="A93" s="870"/>
      <c r="B93" s="870"/>
      <c r="C93" s="870"/>
      <c r="D93" s="870"/>
      <c r="E93" s="870"/>
      <c r="F93" s="870"/>
      <c r="G93" s="870"/>
      <c r="H93" s="870"/>
      <c r="I93" s="870"/>
      <c r="J93" s="870"/>
      <c r="K93" s="870"/>
      <c r="L93" s="870"/>
      <c r="M93" s="870"/>
    </row>
    <row r="94" spans="1:13">
      <c r="A94" s="870"/>
      <c r="B94" s="870"/>
      <c r="C94" s="870"/>
      <c r="D94" s="870"/>
      <c r="E94" s="870"/>
      <c r="F94" s="870"/>
      <c r="G94" s="870"/>
      <c r="H94" s="870"/>
      <c r="I94" s="870"/>
      <c r="J94" s="870"/>
      <c r="K94" s="870"/>
      <c r="L94" s="870"/>
      <c r="M94" s="870"/>
    </row>
    <row r="95" spans="1:13">
      <c r="A95" s="870"/>
      <c r="B95" s="870"/>
      <c r="C95" s="870"/>
      <c r="D95" s="870"/>
      <c r="E95" s="870"/>
      <c r="F95" s="870"/>
      <c r="G95" s="870"/>
      <c r="H95" s="870"/>
      <c r="I95" s="870"/>
      <c r="J95" s="870"/>
      <c r="K95" s="870"/>
      <c r="L95" s="870"/>
      <c r="M95" s="870"/>
    </row>
    <row r="96" spans="1:13">
      <c r="A96" s="870"/>
      <c r="B96" s="870"/>
      <c r="C96" s="870"/>
      <c r="D96" s="870"/>
      <c r="E96" s="870"/>
      <c r="F96" s="870"/>
      <c r="G96" s="870"/>
      <c r="H96" s="870"/>
      <c r="I96" s="870"/>
      <c r="J96" s="870"/>
      <c r="K96" s="870"/>
      <c r="L96" s="870"/>
      <c r="M96" s="870"/>
    </row>
    <row r="97" spans="1:13">
      <c r="A97" s="870"/>
      <c r="B97" s="870"/>
      <c r="C97" s="870"/>
      <c r="D97" s="870"/>
      <c r="E97" s="870"/>
      <c r="F97" s="870"/>
      <c r="G97" s="870"/>
      <c r="H97" s="870"/>
      <c r="I97" s="870"/>
      <c r="J97" s="870"/>
      <c r="K97" s="870"/>
      <c r="L97" s="870"/>
      <c r="M97" s="870"/>
    </row>
    <row r="98" spans="1:13">
      <c r="A98" s="870"/>
      <c r="B98" s="870"/>
      <c r="C98" s="870"/>
      <c r="D98" s="870"/>
      <c r="E98" s="870"/>
      <c r="F98" s="870"/>
      <c r="G98" s="870"/>
      <c r="H98" s="870"/>
      <c r="I98" s="870"/>
      <c r="J98" s="870"/>
      <c r="K98" s="870"/>
      <c r="L98" s="870"/>
      <c r="M98" s="870"/>
    </row>
    <row r="99" spans="1:13">
      <c r="A99" s="870"/>
      <c r="B99" s="870"/>
      <c r="C99" s="870"/>
      <c r="D99" s="870"/>
      <c r="E99" s="870"/>
      <c r="F99" s="870"/>
      <c r="G99" s="870"/>
      <c r="H99" s="870"/>
      <c r="I99" s="870"/>
      <c r="J99" s="870"/>
      <c r="K99" s="870"/>
      <c r="L99" s="870"/>
      <c r="M99" s="870"/>
    </row>
    <row r="100" spans="1:13">
      <c r="A100" s="870"/>
      <c r="B100" s="870"/>
      <c r="C100" s="870"/>
      <c r="D100" s="870"/>
      <c r="E100" s="870"/>
      <c r="F100" s="870"/>
      <c r="G100" s="870"/>
      <c r="H100" s="870"/>
      <c r="I100" s="870"/>
      <c r="J100" s="870"/>
      <c r="K100" s="870"/>
      <c r="L100" s="870"/>
      <c r="M100" s="870"/>
    </row>
    <row r="101" spans="1:13">
      <c r="A101" s="870"/>
      <c r="B101" s="870"/>
      <c r="C101" s="870"/>
      <c r="D101" s="870"/>
      <c r="E101" s="870"/>
      <c r="F101" s="870"/>
      <c r="G101" s="870"/>
      <c r="H101" s="870"/>
      <c r="I101" s="870"/>
      <c r="J101" s="870"/>
      <c r="K101" s="870"/>
      <c r="L101" s="870"/>
      <c r="M101" s="870"/>
    </row>
    <row r="102" spans="1:13">
      <c r="A102" s="870"/>
      <c r="B102" s="870"/>
      <c r="C102" s="870"/>
      <c r="D102" s="870"/>
      <c r="E102" s="870"/>
      <c r="F102" s="870"/>
      <c r="G102" s="870"/>
      <c r="H102" s="870"/>
      <c r="I102" s="870"/>
      <c r="J102" s="870"/>
      <c r="K102" s="870"/>
      <c r="L102" s="870"/>
      <c r="M102" s="870"/>
    </row>
    <row r="103" spans="1:13">
      <c r="A103" s="870"/>
      <c r="B103" s="870"/>
      <c r="C103" s="870"/>
      <c r="D103" s="870"/>
      <c r="E103" s="870"/>
      <c r="F103" s="870"/>
      <c r="G103" s="870"/>
      <c r="H103" s="870"/>
      <c r="I103" s="870"/>
      <c r="J103" s="870"/>
      <c r="K103" s="870"/>
      <c r="L103" s="870"/>
      <c r="M103" s="870"/>
    </row>
    <row r="104" spans="1:13">
      <c r="A104" s="870"/>
      <c r="B104" s="870"/>
      <c r="C104" s="870"/>
      <c r="D104" s="870"/>
      <c r="E104" s="870"/>
      <c r="F104" s="870"/>
      <c r="G104" s="870"/>
      <c r="H104" s="870"/>
      <c r="I104" s="870"/>
      <c r="J104" s="870"/>
      <c r="K104" s="870"/>
      <c r="L104" s="870"/>
      <c r="M104" s="870"/>
    </row>
    <row r="105" spans="1:13">
      <c r="A105" s="870"/>
      <c r="B105" s="870"/>
      <c r="C105" s="870"/>
      <c r="D105" s="870"/>
      <c r="E105" s="870"/>
      <c r="F105" s="870"/>
      <c r="G105" s="870"/>
      <c r="H105" s="870"/>
      <c r="I105" s="870"/>
      <c r="J105" s="870"/>
      <c r="K105" s="870"/>
      <c r="L105" s="870"/>
      <c r="M105" s="870"/>
    </row>
    <row r="106" spans="1:13">
      <c r="A106" s="870"/>
      <c r="B106" s="870"/>
      <c r="C106" s="870"/>
      <c r="D106" s="870"/>
      <c r="E106" s="870"/>
      <c r="F106" s="870"/>
      <c r="G106" s="870"/>
      <c r="H106" s="870"/>
      <c r="I106" s="870"/>
      <c r="J106" s="870"/>
      <c r="K106" s="870"/>
      <c r="L106" s="870"/>
      <c r="M106" s="870"/>
    </row>
    <row r="107" spans="1:13">
      <c r="A107" s="870"/>
      <c r="B107" s="870"/>
      <c r="C107" s="870"/>
      <c r="D107" s="870"/>
      <c r="E107" s="870"/>
      <c r="F107" s="870"/>
      <c r="G107" s="870"/>
      <c r="H107" s="870"/>
      <c r="I107" s="870"/>
      <c r="J107" s="870"/>
      <c r="K107" s="870"/>
      <c r="L107" s="870"/>
      <c r="M107" s="870"/>
    </row>
    <row r="108" spans="1:13">
      <c r="A108" s="870"/>
      <c r="B108" s="870"/>
      <c r="C108" s="870"/>
      <c r="D108" s="870"/>
      <c r="E108" s="870"/>
      <c r="F108" s="870"/>
      <c r="G108" s="870"/>
      <c r="H108" s="870"/>
      <c r="I108" s="870"/>
      <c r="J108" s="870"/>
      <c r="K108" s="870"/>
      <c r="L108" s="870"/>
      <c r="M108" s="870"/>
    </row>
    <row r="109" spans="1:13">
      <c r="A109" s="870"/>
      <c r="B109" s="870"/>
      <c r="C109" s="870"/>
      <c r="D109" s="870"/>
      <c r="E109" s="870"/>
      <c r="F109" s="870"/>
      <c r="G109" s="870"/>
      <c r="H109" s="870"/>
      <c r="I109" s="870"/>
      <c r="J109" s="870"/>
      <c r="K109" s="870"/>
      <c r="L109" s="870"/>
      <c r="M109" s="870"/>
    </row>
    <row r="110" spans="1:13">
      <c r="A110" s="870"/>
      <c r="B110" s="870"/>
      <c r="C110" s="870"/>
      <c r="D110" s="870"/>
      <c r="E110" s="870"/>
      <c r="F110" s="870"/>
      <c r="G110" s="870"/>
      <c r="H110" s="870"/>
      <c r="I110" s="870"/>
      <c r="J110" s="870"/>
      <c r="K110" s="870"/>
      <c r="L110" s="870"/>
      <c r="M110" s="870"/>
    </row>
    <row r="111" spans="1:13">
      <c r="A111" s="870"/>
      <c r="B111" s="870"/>
      <c r="C111" s="870"/>
      <c r="D111" s="870"/>
      <c r="E111" s="870"/>
      <c r="F111" s="870"/>
      <c r="G111" s="870"/>
      <c r="H111" s="870"/>
      <c r="I111" s="870"/>
      <c r="J111" s="870"/>
      <c r="K111" s="870"/>
      <c r="L111" s="870"/>
      <c r="M111" s="870"/>
    </row>
    <row r="112" spans="1:13">
      <c r="A112" s="870"/>
      <c r="B112" s="870"/>
      <c r="C112" s="870"/>
      <c r="D112" s="870"/>
      <c r="E112" s="870"/>
      <c r="F112" s="870"/>
      <c r="G112" s="870"/>
      <c r="H112" s="870"/>
      <c r="I112" s="870"/>
      <c r="J112" s="870"/>
      <c r="K112" s="870"/>
      <c r="L112" s="870"/>
      <c r="M112" s="870"/>
    </row>
    <row r="113" spans="1:13">
      <c r="A113" s="870"/>
      <c r="B113" s="870"/>
      <c r="C113" s="870"/>
      <c r="D113" s="870"/>
      <c r="E113" s="870"/>
      <c r="F113" s="870"/>
      <c r="G113" s="870"/>
      <c r="H113" s="870"/>
      <c r="I113" s="870"/>
      <c r="J113" s="870"/>
      <c r="K113" s="870"/>
      <c r="L113" s="870"/>
      <c r="M113" s="870"/>
    </row>
    <row r="114" spans="1:13">
      <c r="A114" s="870"/>
      <c r="B114" s="870"/>
      <c r="C114" s="870"/>
      <c r="D114" s="870"/>
      <c r="E114" s="870"/>
      <c r="F114" s="870"/>
      <c r="G114" s="870"/>
      <c r="H114" s="870"/>
      <c r="I114" s="870"/>
      <c r="J114" s="870"/>
      <c r="K114" s="870"/>
      <c r="L114" s="870"/>
      <c r="M114" s="870"/>
    </row>
    <row r="115" spans="1:13">
      <c r="A115" s="870"/>
      <c r="B115" s="870"/>
      <c r="C115" s="870"/>
      <c r="D115" s="870"/>
      <c r="E115" s="870"/>
      <c r="F115" s="870"/>
      <c r="G115" s="870"/>
      <c r="H115" s="870"/>
      <c r="I115" s="870"/>
      <c r="J115" s="870"/>
      <c r="K115" s="870"/>
      <c r="L115" s="870"/>
      <c r="M115" s="870"/>
    </row>
    <row r="116" spans="1:13">
      <c r="A116" s="870"/>
      <c r="B116" s="870"/>
      <c r="C116" s="870"/>
      <c r="D116" s="870"/>
      <c r="E116" s="870"/>
      <c r="F116" s="870"/>
      <c r="G116" s="870"/>
      <c r="H116" s="870"/>
      <c r="I116" s="870"/>
      <c r="J116" s="870"/>
      <c r="K116" s="870"/>
      <c r="L116" s="870"/>
      <c r="M116" s="870"/>
    </row>
    <row r="117" spans="1:13">
      <c r="A117" s="870"/>
      <c r="B117" s="870"/>
      <c r="C117" s="870"/>
      <c r="D117" s="870"/>
      <c r="E117" s="870"/>
      <c r="F117" s="870"/>
      <c r="G117" s="870"/>
      <c r="H117" s="870"/>
      <c r="I117" s="870"/>
      <c r="J117" s="870"/>
      <c r="K117" s="870"/>
      <c r="L117" s="870"/>
      <c r="M117" s="870"/>
    </row>
    <row r="118" spans="1:13">
      <c r="A118" s="870"/>
      <c r="B118" s="870"/>
      <c r="C118" s="870"/>
      <c r="D118" s="870"/>
      <c r="E118" s="870"/>
      <c r="F118" s="870"/>
      <c r="G118" s="870"/>
      <c r="H118" s="870"/>
      <c r="I118" s="870"/>
      <c r="J118" s="870"/>
      <c r="K118" s="870"/>
      <c r="L118" s="870"/>
      <c r="M118" s="870"/>
    </row>
    <row r="119" spans="1:13">
      <c r="A119" s="870"/>
      <c r="B119" s="870"/>
      <c r="C119" s="870"/>
      <c r="D119" s="870"/>
      <c r="E119" s="870"/>
      <c r="F119" s="870"/>
      <c r="G119" s="870"/>
      <c r="H119" s="870"/>
      <c r="I119" s="870"/>
      <c r="J119" s="870"/>
      <c r="K119" s="870"/>
      <c r="L119" s="870"/>
      <c r="M119" s="870"/>
    </row>
    <row r="120" spans="1:13">
      <c r="A120" s="870"/>
      <c r="B120" s="870"/>
      <c r="C120" s="870"/>
      <c r="D120" s="870"/>
      <c r="E120" s="870"/>
      <c r="F120" s="870"/>
      <c r="G120" s="870"/>
      <c r="H120" s="870"/>
      <c r="I120" s="870"/>
      <c r="J120" s="870"/>
      <c r="K120" s="870"/>
      <c r="L120" s="870"/>
      <c r="M120" s="870"/>
    </row>
    <row r="121" spans="1:13">
      <c r="A121" s="870"/>
      <c r="B121" s="870"/>
      <c r="C121" s="870"/>
      <c r="D121" s="870"/>
      <c r="E121" s="870"/>
      <c r="F121" s="870"/>
      <c r="G121" s="870"/>
      <c r="H121" s="870"/>
      <c r="I121" s="870"/>
      <c r="J121" s="870"/>
      <c r="K121" s="870"/>
      <c r="L121" s="870"/>
      <c r="M121" s="870"/>
    </row>
    <row r="122" spans="1:13">
      <c r="A122" s="870"/>
      <c r="B122" s="870"/>
      <c r="C122" s="870"/>
      <c r="D122" s="870"/>
      <c r="E122" s="870"/>
      <c r="F122" s="870"/>
      <c r="G122" s="870"/>
      <c r="H122" s="870"/>
      <c r="I122" s="870"/>
      <c r="J122" s="870"/>
      <c r="K122" s="870"/>
      <c r="L122" s="870"/>
      <c r="M122" s="870"/>
    </row>
    <row r="123" spans="1:13">
      <c r="A123" s="870"/>
      <c r="B123" s="870"/>
      <c r="C123" s="870"/>
      <c r="D123" s="870"/>
      <c r="E123" s="870"/>
      <c r="F123" s="870"/>
      <c r="G123" s="870"/>
      <c r="H123" s="870"/>
      <c r="I123" s="870"/>
      <c r="J123" s="870"/>
      <c r="K123" s="870"/>
      <c r="L123" s="870"/>
      <c r="M123" s="870"/>
    </row>
    <row r="124" spans="1:13">
      <c r="A124" s="870"/>
      <c r="B124" s="870"/>
      <c r="C124" s="870"/>
      <c r="D124" s="870"/>
      <c r="E124" s="870"/>
      <c r="F124" s="870"/>
      <c r="G124" s="870"/>
      <c r="H124" s="870"/>
      <c r="I124" s="870"/>
      <c r="J124" s="870"/>
      <c r="K124" s="870"/>
      <c r="L124" s="870"/>
      <c r="M124" s="870"/>
    </row>
    <row r="125" spans="1:13">
      <c r="A125" s="870"/>
      <c r="B125" s="870"/>
      <c r="C125" s="870"/>
      <c r="D125" s="870"/>
      <c r="E125" s="870"/>
      <c r="F125" s="870"/>
      <c r="G125" s="870"/>
      <c r="H125" s="870"/>
      <c r="I125" s="870"/>
      <c r="J125" s="870"/>
      <c r="K125" s="870"/>
      <c r="L125" s="870"/>
      <c r="M125" s="870"/>
    </row>
    <row r="126" spans="1:13">
      <c r="A126" s="870"/>
      <c r="B126" s="870"/>
      <c r="C126" s="870"/>
      <c r="D126" s="870"/>
      <c r="E126" s="870"/>
      <c r="F126" s="870"/>
      <c r="G126" s="870"/>
      <c r="H126" s="870"/>
      <c r="I126" s="870"/>
      <c r="J126" s="870"/>
      <c r="K126" s="870"/>
      <c r="L126" s="870"/>
      <c r="M126" s="870"/>
    </row>
    <row r="127" spans="1:13">
      <c r="A127" s="870"/>
      <c r="B127" s="870"/>
      <c r="C127" s="870"/>
      <c r="D127" s="870"/>
      <c r="E127" s="870"/>
      <c r="F127" s="870"/>
      <c r="G127" s="870"/>
      <c r="H127" s="870"/>
      <c r="I127" s="870"/>
      <c r="J127" s="870"/>
      <c r="K127" s="870"/>
      <c r="L127" s="870"/>
      <c r="M127" s="870"/>
    </row>
    <row r="128" spans="1:13">
      <c r="A128" s="870"/>
      <c r="B128" s="870"/>
      <c r="C128" s="870"/>
      <c r="D128" s="870"/>
      <c r="E128" s="870"/>
      <c r="F128" s="870"/>
      <c r="G128" s="870"/>
      <c r="H128" s="870"/>
      <c r="I128" s="870"/>
      <c r="J128" s="870"/>
      <c r="K128" s="870"/>
      <c r="L128" s="870"/>
      <c r="M128" s="870"/>
    </row>
    <row r="129" spans="1:13">
      <c r="A129" s="870"/>
      <c r="B129" s="870"/>
      <c r="C129" s="870"/>
      <c r="D129" s="870"/>
      <c r="E129" s="870"/>
      <c r="F129" s="870"/>
      <c r="G129" s="870"/>
      <c r="H129" s="870"/>
      <c r="I129" s="870"/>
      <c r="J129" s="870"/>
      <c r="K129" s="870"/>
      <c r="L129" s="870"/>
      <c r="M129" s="870"/>
    </row>
    <row r="130" spans="1:13">
      <c r="A130" s="870"/>
      <c r="B130" s="870"/>
      <c r="C130" s="870"/>
      <c r="D130" s="870"/>
      <c r="E130" s="870"/>
      <c r="F130" s="870"/>
      <c r="G130" s="870"/>
      <c r="H130" s="870"/>
      <c r="I130" s="870"/>
      <c r="J130" s="870"/>
      <c r="K130" s="870"/>
      <c r="L130" s="870"/>
      <c r="M130" s="870"/>
    </row>
    <row r="131" spans="1:13">
      <c r="A131" s="870"/>
      <c r="B131" s="870"/>
      <c r="C131" s="870"/>
      <c r="D131" s="870"/>
      <c r="E131" s="870"/>
      <c r="F131" s="870"/>
      <c r="G131" s="870"/>
      <c r="H131" s="870"/>
      <c r="I131" s="870"/>
      <c r="J131" s="870"/>
      <c r="K131" s="870"/>
      <c r="L131" s="870"/>
      <c r="M131" s="870"/>
    </row>
    <row r="132" spans="1:13">
      <c r="A132" s="870"/>
      <c r="B132" s="870"/>
      <c r="C132" s="870"/>
      <c r="D132" s="870"/>
      <c r="E132" s="870"/>
      <c r="F132" s="870"/>
      <c r="G132" s="870"/>
      <c r="H132" s="870"/>
      <c r="I132" s="870"/>
      <c r="J132" s="870"/>
      <c r="K132" s="870"/>
      <c r="L132" s="870"/>
      <c r="M132" s="870"/>
    </row>
    <row r="133" spans="1:13">
      <c r="A133" s="870"/>
      <c r="B133" s="870"/>
      <c r="C133" s="870"/>
      <c r="D133" s="870"/>
      <c r="E133" s="870"/>
      <c r="F133" s="870"/>
      <c r="G133" s="870"/>
      <c r="H133" s="870"/>
      <c r="I133" s="870"/>
      <c r="J133" s="870"/>
      <c r="K133" s="870"/>
      <c r="L133" s="870"/>
      <c r="M133" s="870"/>
    </row>
    <row r="134" spans="1:13">
      <c r="A134" s="870"/>
      <c r="B134" s="870"/>
      <c r="C134" s="870"/>
      <c r="D134" s="870"/>
      <c r="E134" s="870"/>
      <c r="F134" s="870"/>
      <c r="G134" s="870"/>
      <c r="H134" s="870"/>
      <c r="I134" s="870"/>
      <c r="J134" s="870"/>
      <c r="K134" s="870"/>
      <c r="L134" s="870"/>
      <c r="M134" s="870"/>
    </row>
    <row r="135" spans="1:13">
      <c r="A135" s="870"/>
      <c r="B135" s="870"/>
      <c r="C135" s="870"/>
      <c r="D135" s="870"/>
      <c r="E135" s="870"/>
      <c r="F135" s="870"/>
      <c r="G135" s="870"/>
      <c r="H135" s="870"/>
      <c r="I135" s="870"/>
      <c r="J135" s="870"/>
      <c r="K135" s="870"/>
      <c r="L135" s="870"/>
      <c r="M135" s="870"/>
    </row>
    <row r="136" spans="1:13">
      <c r="A136" s="870"/>
      <c r="B136" s="870"/>
      <c r="C136" s="870"/>
      <c r="D136" s="870"/>
      <c r="E136" s="870"/>
      <c r="F136" s="870"/>
      <c r="G136" s="870"/>
      <c r="H136" s="870"/>
      <c r="I136" s="870"/>
      <c r="J136" s="870"/>
      <c r="K136" s="870"/>
      <c r="L136" s="870"/>
      <c r="M136" s="870"/>
    </row>
    <row r="137" spans="1:13">
      <c r="A137" s="870"/>
      <c r="B137" s="870"/>
      <c r="C137" s="870"/>
      <c r="D137" s="870"/>
      <c r="E137" s="870"/>
      <c r="F137" s="870"/>
      <c r="G137" s="870"/>
      <c r="H137" s="870"/>
      <c r="I137" s="870"/>
      <c r="J137" s="870"/>
      <c r="K137" s="870"/>
      <c r="L137" s="870"/>
      <c r="M137" s="870"/>
    </row>
    <row r="138" spans="1:13">
      <c r="A138" s="870"/>
      <c r="B138" s="870"/>
      <c r="C138" s="870"/>
      <c r="D138" s="870"/>
      <c r="E138" s="870"/>
      <c r="F138" s="870"/>
      <c r="G138" s="870"/>
      <c r="H138" s="870"/>
      <c r="I138" s="870"/>
      <c r="J138" s="870"/>
      <c r="K138" s="870"/>
      <c r="L138" s="870"/>
      <c r="M138" s="870"/>
    </row>
    <row r="139" spans="1:13">
      <c r="A139" s="870"/>
      <c r="B139" s="870"/>
      <c r="C139" s="870"/>
      <c r="D139" s="870"/>
      <c r="E139" s="870"/>
      <c r="F139" s="870"/>
      <c r="G139" s="870"/>
      <c r="H139" s="870"/>
      <c r="I139" s="870"/>
      <c r="J139" s="870"/>
      <c r="K139" s="870"/>
      <c r="L139" s="870"/>
      <c r="M139" s="870"/>
    </row>
    <row r="140" spans="1:13">
      <c r="A140" s="870"/>
      <c r="B140" s="870"/>
      <c r="C140" s="870"/>
      <c r="D140" s="870"/>
      <c r="E140" s="870"/>
      <c r="F140" s="870"/>
      <c r="G140" s="870"/>
      <c r="H140" s="870"/>
      <c r="I140" s="870"/>
      <c r="J140" s="870"/>
      <c r="K140" s="870"/>
      <c r="L140" s="870"/>
      <c r="M140" s="870"/>
    </row>
    <row r="141" spans="1:13">
      <c r="A141" s="870"/>
      <c r="B141" s="870"/>
      <c r="C141" s="870"/>
      <c r="D141" s="870"/>
      <c r="E141" s="870"/>
      <c r="F141" s="870"/>
      <c r="G141" s="870"/>
      <c r="H141" s="870"/>
      <c r="I141" s="870"/>
      <c r="J141" s="870"/>
      <c r="K141" s="870"/>
      <c r="L141" s="870"/>
      <c r="M141" s="870"/>
    </row>
    <row r="142" spans="1:13">
      <c r="A142" s="870"/>
      <c r="B142" s="870"/>
      <c r="C142" s="870"/>
      <c r="D142" s="870"/>
      <c r="E142" s="870"/>
      <c r="F142" s="870"/>
      <c r="G142" s="870"/>
      <c r="H142" s="870"/>
      <c r="I142" s="870"/>
      <c r="J142" s="870"/>
      <c r="K142" s="870"/>
      <c r="L142" s="870"/>
      <c r="M142" s="870"/>
    </row>
    <row r="143" spans="1:13">
      <c r="A143" s="870"/>
      <c r="B143" s="870"/>
      <c r="C143" s="870"/>
      <c r="D143" s="870"/>
      <c r="E143" s="870"/>
      <c r="F143" s="870"/>
      <c r="G143" s="870"/>
      <c r="H143" s="870"/>
      <c r="I143" s="870"/>
      <c r="J143" s="870"/>
      <c r="K143" s="870"/>
      <c r="L143" s="870"/>
      <c r="M143" s="870"/>
    </row>
    <row r="144" spans="1:13">
      <c r="A144" s="870"/>
      <c r="B144" s="870"/>
      <c r="C144" s="870"/>
      <c r="D144" s="870"/>
      <c r="E144" s="870"/>
      <c r="F144" s="870"/>
      <c r="G144" s="870"/>
      <c r="H144" s="870"/>
      <c r="I144" s="870"/>
      <c r="J144" s="870"/>
      <c r="K144" s="870"/>
      <c r="L144" s="870"/>
      <c r="M144" s="870"/>
    </row>
    <row r="145" spans="1:13">
      <c r="A145" s="870"/>
      <c r="B145" s="870"/>
      <c r="C145" s="870"/>
      <c r="D145" s="870"/>
      <c r="E145" s="870"/>
      <c r="F145" s="870"/>
      <c r="G145" s="870"/>
      <c r="H145" s="870"/>
      <c r="I145" s="870"/>
      <c r="J145" s="870"/>
      <c r="K145" s="870"/>
      <c r="L145" s="870"/>
      <c r="M145" s="870"/>
    </row>
    <row r="146" spans="1:13">
      <c r="A146" s="870"/>
      <c r="B146" s="870"/>
      <c r="C146" s="870"/>
      <c r="D146" s="870"/>
      <c r="E146" s="870"/>
      <c r="F146" s="870"/>
      <c r="G146" s="870"/>
      <c r="H146" s="870"/>
      <c r="I146" s="870"/>
      <c r="J146" s="870"/>
      <c r="K146" s="870"/>
      <c r="L146" s="870"/>
      <c r="M146" s="870"/>
    </row>
    <row r="147" spans="1:13">
      <c r="A147" s="870"/>
      <c r="B147" s="870"/>
      <c r="C147" s="870"/>
      <c r="D147" s="870"/>
      <c r="E147" s="870"/>
      <c r="F147" s="870"/>
      <c r="G147" s="870"/>
      <c r="H147" s="870"/>
      <c r="I147" s="870"/>
      <c r="J147" s="870"/>
      <c r="K147" s="870"/>
      <c r="L147" s="870"/>
      <c r="M147" s="870"/>
    </row>
    <row r="148" spans="1:13">
      <c r="A148" s="870"/>
      <c r="B148" s="870"/>
      <c r="C148" s="870"/>
      <c r="D148" s="870"/>
      <c r="E148" s="870"/>
      <c r="F148" s="870"/>
      <c r="G148" s="870"/>
      <c r="H148" s="870"/>
      <c r="I148" s="870"/>
      <c r="J148" s="870"/>
      <c r="K148" s="870"/>
      <c r="L148" s="870"/>
      <c r="M148" s="870"/>
    </row>
    <row r="149" spans="1:13">
      <c r="A149" s="870"/>
      <c r="B149" s="870"/>
      <c r="C149" s="870"/>
      <c r="D149" s="870"/>
      <c r="E149" s="870"/>
      <c r="F149" s="870"/>
      <c r="G149" s="870"/>
      <c r="H149" s="870"/>
      <c r="I149" s="870"/>
      <c r="J149" s="870"/>
      <c r="K149" s="870"/>
      <c r="L149" s="870"/>
      <c r="M149" s="870"/>
    </row>
    <row r="150" spans="1:13">
      <c r="A150" s="870"/>
      <c r="B150" s="870"/>
      <c r="C150" s="870"/>
      <c r="D150" s="870"/>
      <c r="E150" s="870"/>
      <c r="F150" s="870"/>
      <c r="G150" s="870"/>
      <c r="H150" s="870"/>
      <c r="I150" s="870"/>
      <c r="J150" s="870"/>
      <c r="K150" s="870"/>
      <c r="L150" s="870"/>
      <c r="M150" s="870"/>
    </row>
    <row r="151" spans="1:13">
      <c r="A151" s="870"/>
      <c r="B151" s="870"/>
      <c r="C151" s="870"/>
      <c r="D151" s="870"/>
      <c r="E151" s="870"/>
      <c r="F151" s="870"/>
      <c r="G151" s="870"/>
      <c r="H151" s="870"/>
      <c r="I151" s="870"/>
      <c r="J151" s="870"/>
      <c r="K151" s="870"/>
      <c r="L151" s="870"/>
      <c r="M151" s="870"/>
    </row>
    <row r="152" spans="1:13">
      <c r="A152" s="870"/>
      <c r="B152" s="870"/>
      <c r="C152" s="870"/>
      <c r="D152" s="870"/>
      <c r="E152" s="870"/>
      <c r="F152" s="870"/>
      <c r="G152" s="870"/>
      <c r="H152" s="870"/>
      <c r="I152" s="870"/>
      <c r="J152" s="870"/>
      <c r="K152" s="870"/>
      <c r="L152" s="870"/>
      <c r="M152" s="870"/>
    </row>
    <row r="153" spans="1:13">
      <c r="A153" s="870"/>
      <c r="B153" s="870"/>
      <c r="C153" s="870"/>
      <c r="D153" s="870"/>
      <c r="E153" s="870"/>
      <c r="F153" s="870"/>
      <c r="G153" s="870"/>
      <c r="H153" s="870"/>
      <c r="I153" s="870"/>
      <c r="J153" s="870"/>
      <c r="K153" s="870"/>
      <c r="L153" s="870"/>
      <c r="M153" s="870"/>
    </row>
    <row r="154" spans="1:13">
      <c r="A154" s="870"/>
      <c r="B154" s="870"/>
      <c r="C154" s="870"/>
      <c r="D154" s="870"/>
      <c r="E154" s="870"/>
      <c r="F154" s="870"/>
      <c r="G154" s="870"/>
      <c r="H154" s="870"/>
      <c r="I154" s="870"/>
      <c r="J154" s="870"/>
      <c r="K154" s="870"/>
      <c r="L154" s="870"/>
      <c r="M154" s="870"/>
    </row>
    <row r="155" spans="1:13">
      <c r="A155" s="870"/>
      <c r="B155" s="870"/>
      <c r="C155" s="870"/>
      <c r="D155" s="870"/>
      <c r="E155" s="870"/>
      <c r="F155" s="870"/>
      <c r="G155" s="870"/>
      <c r="H155" s="870"/>
      <c r="I155" s="870"/>
      <c r="J155" s="870"/>
      <c r="K155" s="870"/>
      <c r="L155" s="870"/>
      <c r="M155" s="870"/>
    </row>
    <row r="156" spans="1:13">
      <c r="A156" s="870"/>
      <c r="B156" s="870"/>
      <c r="C156" s="870"/>
      <c r="D156" s="870"/>
      <c r="E156" s="870"/>
      <c r="F156" s="870"/>
      <c r="G156" s="870"/>
      <c r="H156" s="870"/>
      <c r="I156" s="870"/>
      <c r="J156" s="870"/>
      <c r="K156" s="870"/>
      <c r="L156" s="870"/>
      <c r="M156" s="870"/>
    </row>
    <row r="157" spans="1:13">
      <c r="A157" s="870"/>
      <c r="B157" s="870"/>
      <c r="C157" s="870"/>
      <c r="D157" s="870"/>
      <c r="E157" s="870"/>
      <c r="F157" s="870"/>
      <c r="G157" s="870"/>
      <c r="H157" s="870"/>
      <c r="I157" s="870"/>
      <c r="J157" s="870"/>
      <c r="K157" s="870"/>
      <c r="L157" s="870"/>
      <c r="M157" s="870"/>
    </row>
    <row r="158" spans="1:13">
      <c r="A158" s="870"/>
      <c r="B158" s="870"/>
      <c r="C158" s="870"/>
      <c r="D158" s="870"/>
      <c r="E158" s="870"/>
      <c r="F158" s="870"/>
      <c r="G158" s="870"/>
      <c r="H158" s="870"/>
      <c r="I158" s="870"/>
      <c r="J158" s="870"/>
      <c r="K158" s="870"/>
      <c r="L158" s="870"/>
      <c r="M158" s="870"/>
    </row>
    <row r="159" spans="1:13">
      <c r="A159" s="870"/>
      <c r="B159" s="870"/>
      <c r="C159" s="870"/>
      <c r="D159" s="870"/>
      <c r="E159" s="870"/>
      <c r="F159" s="870"/>
      <c r="G159" s="870"/>
      <c r="H159" s="870"/>
      <c r="I159" s="870"/>
      <c r="J159" s="870"/>
      <c r="K159" s="870"/>
      <c r="L159" s="870"/>
      <c r="M159" s="870"/>
    </row>
    <row r="160" spans="1:13">
      <c r="A160" s="870"/>
      <c r="B160" s="870"/>
      <c r="C160" s="870"/>
      <c r="D160" s="870"/>
      <c r="E160" s="870"/>
      <c r="F160" s="870"/>
      <c r="G160" s="870"/>
      <c r="H160" s="870"/>
      <c r="I160" s="870"/>
      <c r="J160" s="870"/>
      <c r="K160" s="870"/>
      <c r="L160" s="870"/>
      <c r="M160" s="870"/>
    </row>
    <row r="161" spans="1:13">
      <c r="A161" s="870"/>
      <c r="B161" s="870"/>
      <c r="C161" s="870"/>
      <c r="D161" s="870"/>
      <c r="E161" s="870"/>
      <c r="F161" s="870"/>
      <c r="G161" s="870"/>
      <c r="H161" s="870"/>
      <c r="I161" s="870"/>
      <c r="J161" s="870"/>
      <c r="K161" s="870"/>
      <c r="L161" s="870"/>
      <c r="M161" s="870"/>
    </row>
    <row r="162" spans="1:13">
      <c r="A162" s="870"/>
      <c r="B162" s="870"/>
      <c r="C162" s="870"/>
      <c r="D162" s="870"/>
      <c r="E162" s="870"/>
      <c r="F162" s="870"/>
      <c r="G162" s="870"/>
      <c r="H162" s="870"/>
      <c r="I162" s="870"/>
      <c r="J162" s="870"/>
      <c r="K162" s="870"/>
      <c r="L162" s="870"/>
      <c r="M162" s="870"/>
    </row>
    <row r="163" spans="1:13">
      <c r="A163" s="870"/>
      <c r="B163" s="870"/>
      <c r="C163" s="870"/>
      <c r="D163" s="870"/>
      <c r="E163" s="870"/>
      <c r="F163" s="870"/>
      <c r="G163" s="870"/>
      <c r="H163" s="870"/>
      <c r="I163" s="870"/>
      <c r="J163" s="870"/>
      <c r="K163" s="870"/>
      <c r="L163" s="870"/>
      <c r="M163" s="870"/>
    </row>
    <row r="164" spans="1:13">
      <c r="A164" s="870"/>
      <c r="B164" s="870"/>
      <c r="C164" s="870"/>
      <c r="D164" s="870"/>
      <c r="E164" s="870"/>
      <c r="F164" s="870"/>
      <c r="G164" s="870"/>
      <c r="H164" s="870"/>
      <c r="I164" s="870"/>
      <c r="J164" s="870"/>
      <c r="K164" s="870"/>
      <c r="L164" s="870"/>
      <c r="M164" s="870"/>
    </row>
    <row r="165" spans="1:13">
      <c r="A165" s="870"/>
      <c r="B165" s="870"/>
      <c r="C165" s="870"/>
      <c r="D165" s="870"/>
      <c r="E165" s="870"/>
      <c r="F165" s="870"/>
      <c r="G165" s="870"/>
      <c r="H165" s="870"/>
      <c r="I165" s="870"/>
      <c r="J165" s="870"/>
      <c r="K165" s="870"/>
      <c r="L165" s="870"/>
      <c r="M165" s="870"/>
    </row>
    <row r="166" spans="1:13">
      <c r="A166" s="870"/>
      <c r="B166" s="870"/>
      <c r="C166" s="870"/>
      <c r="D166" s="870"/>
      <c r="E166" s="870"/>
      <c r="F166" s="870"/>
      <c r="G166" s="870"/>
      <c r="H166" s="870"/>
      <c r="I166" s="870"/>
      <c r="J166" s="870"/>
      <c r="K166" s="870"/>
      <c r="L166" s="870"/>
      <c r="M166" s="870"/>
    </row>
    <row r="167" spans="1:13">
      <c r="A167" s="870"/>
      <c r="B167" s="870"/>
      <c r="C167" s="870"/>
      <c r="D167" s="870"/>
      <c r="E167" s="870"/>
      <c r="F167" s="870"/>
      <c r="G167" s="870"/>
      <c r="H167" s="870"/>
      <c r="I167" s="870"/>
      <c r="J167" s="870"/>
      <c r="K167" s="870"/>
      <c r="L167" s="870"/>
      <c r="M167" s="870"/>
    </row>
    <row r="168" spans="1:13">
      <c r="A168" s="870"/>
      <c r="B168" s="870"/>
      <c r="C168" s="870"/>
      <c r="D168" s="870"/>
      <c r="E168" s="870"/>
      <c r="F168" s="870"/>
      <c r="G168" s="870"/>
      <c r="H168" s="870"/>
      <c r="I168" s="870"/>
      <c r="J168" s="870"/>
      <c r="K168" s="870"/>
      <c r="L168" s="870"/>
      <c r="M168" s="870"/>
    </row>
    <row r="169" spans="1:13">
      <c r="A169" s="870"/>
      <c r="B169" s="870"/>
      <c r="C169" s="870"/>
      <c r="D169" s="870"/>
      <c r="E169" s="870"/>
      <c r="F169" s="870"/>
      <c r="G169" s="870"/>
      <c r="H169" s="870"/>
      <c r="I169" s="870"/>
      <c r="J169" s="870"/>
      <c r="K169" s="870"/>
      <c r="L169" s="870"/>
      <c r="M169" s="870"/>
    </row>
    <row r="170" spans="1:13">
      <c r="A170" s="870"/>
      <c r="B170" s="870"/>
      <c r="C170" s="870"/>
      <c r="D170" s="870"/>
      <c r="E170" s="870"/>
      <c r="F170" s="870"/>
      <c r="G170" s="870"/>
      <c r="H170" s="870"/>
      <c r="I170" s="870"/>
      <c r="J170" s="870"/>
      <c r="K170" s="870"/>
      <c r="L170" s="870"/>
      <c r="M170" s="870"/>
    </row>
    <row r="171" spans="1:13">
      <c r="A171" s="870"/>
      <c r="B171" s="870"/>
      <c r="C171" s="870"/>
      <c r="D171" s="870"/>
      <c r="E171" s="870"/>
      <c r="F171" s="870"/>
      <c r="G171" s="870"/>
      <c r="H171" s="870"/>
      <c r="I171" s="870"/>
      <c r="J171" s="870"/>
      <c r="K171" s="870"/>
      <c r="L171" s="870"/>
      <c r="M171" s="870"/>
    </row>
    <row r="172" spans="1:13">
      <c r="A172" s="870"/>
      <c r="B172" s="870"/>
      <c r="C172" s="870"/>
      <c r="D172" s="870"/>
      <c r="E172" s="870"/>
      <c r="F172" s="870"/>
      <c r="G172" s="870"/>
      <c r="H172" s="870"/>
      <c r="I172" s="870"/>
      <c r="J172" s="870"/>
      <c r="K172" s="870"/>
      <c r="L172" s="870"/>
      <c r="M172" s="870"/>
    </row>
    <row r="173" spans="1:13">
      <c r="A173" s="870"/>
      <c r="B173" s="870"/>
      <c r="C173" s="870"/>
      <c r="D173" s="870"/>
      <c r="E173" s="870"/>
      <c r="F173" s="870"/>
      <c r="G173" s="870"/>
      <c r="H173" s="870"/>
      <c r="I173" s="870"/>
      <c r="J173" s="870"/>
      <c r="K173" s="870"/>
      <c r="L173" s="870"/>
      <c r="M173" s="870"/>
    </row>
    <row r="174" spans="1:13">
      <c r="A174" s="870"/>
      <c r="B174" s="870"/>
      <c r="C174" s="870"/>
      <c r="D174" s="870"/>
      <c r="E174" s="870"/>
      <c r="F174" s="870"/>
      <c r="G174" s="870"/>
      <c r="H174" s="870"/>
      <c r="I174" s="870"/>
      <c r="J174" s="870"/>
      <c r="K174" s="870"/>
      <c r="L174" s="870"/>
      <c r="M174" s="870"/>
    </row>
    <row r="175" spans="1:13">
      <c r="A175" s="870"/>
      <c r="B175" s="870"/>
      <c r="C175" s="870"/>
      <c r="D175" s="870"/>
      <c r="E175" s="870"/>
      <c r="F175" s="870"/>
      <c r="G175" s="870"/>
      <c r="H175" s="870"/>
      <c r="I175" s="870"/>
      <c r="J175" s="870"/>
      <c r="K175" s="870"/>
      <c r="L175" s="870"/>
      <c r="M175" s="870"/>
    </row>
    <row r="176" spans="1:13">
      <c r="A176" s="870"/>
      <c r="B176" s="870"/>
      <c r="C176" s="870"/>
      <c r="D176" s="870"/>
      <c r="E176" s="870"/>
      <c r="F176" s="870"/>
      <c r="G176" s="870"/>
      <c r="H176" s="870"/>
      <c r="I176" s="870"/>
      <c r="J176" s="870"/>
      <c r="K176" s="870"/>
      <c r="L176" s="870"/>
      <c r="M176" s="870"/>
    </row>
    <row r="177" spans="1:13">
      <c r="A177" s="870"/>
      <c r="B177" s="870"/>
      <c r="C177" s="870"/>
      <c r="D177" s="870"/>
      <c r="E177" s="870"/>
      <c r="F177" s="870"/>
      <c r="G177" s="870"/>
      <c r="H177" s="870"/>
      <c r="I177" s="870"/>
      <c r="J177" s="870"/>
      <c r="K177" s="870"/>
      <c r="L177" s="870"/>
      <c r="M177" s="870"/>
    </row>
    <row r="178" spans="1:13">
      <c r="A178" s="870"/>
      <c r="B178" s="870"/>
      <c r="C178" s="870"/>
      <c r="D178" s="870"/>
      <c r="E178" s="870"/>
      <c r="F178" s="870"/>
      <c r="G178" s="870"/>
      <c r="H178" s="870"/>
      <c r="I178" s="870"/>
      <c r="J178" s="870"/>
      <c r="K178" s="870"/>
      <c r="L178" s="870"/>
      <c r="M178" s="870"/>
    </row>
    <row r="179" spans="1:13">
      <c r="A179" s="870"/>
      <c r="B179" s="870"/>
      <c r="C179" s="870"/>
      <c r="D179" s="870"/>
      <c r="E179" s="870"/>
      <c r="F179" s="870"/>
      <c r="G179" s="870"/>
      <c r="H179" s="870"/>
      <c r="I179" s="870"/>
      <c r="J179" s="870"/>
      <c r="K179" s="870"/>
      <c r="L179" s="870"/>
      <c r="M179" s="870"/>
    </row>
    <row r="180" spans="1:13">
      <c r="A180" s="870"/>
      <c r="B180" s="870"/>
      <c r="C180" s="870"/>
      <c r="D180" s="870"/>
      <c r="E180" s="870"/>
      <c r="F180" s="870"/>
      <c r="G180" s="870"/>
      <c r="H180" s="870"/>
      <c r="I180" s="870"/>
      <c r="J180" s="870"/>
      <c r="K180" s="870"/>
      <c r="L180" s="870"/>
      <c r="M180" s="870"/>
    </row>
  </sheetData>
  <mergeCells count="6">
    <mergeCell ref="B20:J20"/>
    <mergeCell ref="B3:N3"/>
    <mergeCell ref="K6:N6"/>
    <mergeCell ref="A9:N9"/>
    <mergeCell ref="A18:G18"/>
    <mergeCell ref="B4:D4"/>
  </mergeCells>
  <pageMargins left="0.7" right="0.7" top="1.1437007874015748" bottom="1.1437007874015748" header="0.75" footer="0.75"/>
  <pageSetup paperSize="9" scale="64" fitToHeight="0"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O17"/>
  <sheetViews>
    <sheetView zoomScaleNormal="100" workbookViewId="0">
      <selection activeCell="B1" sqref="B1"/>
    </sheetView>
  </sheetViews>
  <sheetFormatPr defaultRowHeight="15"/>
  <cols>
    <col min="2" max="2" width="48.140625" customWidth="1"/>
    <col min="7" max="7" width="10.85546875" customWidth="1"/>
    <col min="8" max="8" width="21.7109375" customWidth="1"/>
    <col min="9" max="9" width="14.42578125" customWidth="1"/>
    <col min="10" max="10" width="16" customWidth="1"/>
  </cols>
  <sheetData>
    <row r="1" spans="1:15">
      <c r="A1" s="413"/>
      <c r="B1" s="318" t="s">
        <v>940</v>
      </c>
      <c r="C1" s="319"/>
      <c r="D1" s="319"/>
      <c r="E1" s="319" t="s">
        <v>239</v>
      </c>
      <c r="F1" s="319"/>
      <c r="G1" s="319"/>
      <c r="H1" s="319"/>
      <c r="I1" s="319"/>
      <c r="J1" s="319"/>
      <c r="K1" s="319" t="s">
        <v>240</v>
      </c>
      <c r="L1" s="371"/>
      <c r="M1" s="371"/>
      <c r="N1" s="371"/>
      <c r="O1" s="371"/>
    </row>
    <row r="2" spans="1:15">
      <c r="A2" s="410"/>
      <c r="B2" s="411"/>
      <c r="C2" s="411"/>
      <c r="D2" s="411"/>
      <c r="E2" s="411"/>
      <c r="F2" s="411"/>
      <c r="G2" s="411"/>
      <c r="H2" s="411"/>
      <c r="I2" s="411"/>
      <c r="J2" s="411"/>
      <c r="K2" s="411"/>
      <c r="L2" s="411"/>
      <c r="M2" s="411"/>
      <c r="N2" s="411"/>
      <c r="O2" s="411"/>
    </row>
    <row r="3" spans="1:15" ht="21.95" customHeight="1">
      <c r="A3" s="410"/>
      <c r="B3" s="1646" t="s">
        <v>238</v>
      </c>
      <c r="C3" s="1646"/>
      <c r="D3" s="1646"/>
      <c r="E3" s="1646"/>
      <c r="F3" s="1646"/>
      <c r="G3" s="1646"/>
      <c r="H3" s="1646"/>
      <c r="I3" s="1646"/>
      <c r="J3" s="1646"/>
      <c r="K3" s="409"/>
      <c r="L3" s="409"/>
      <c r="M3" s="409"/>
      <c r="N3" s="371"/>
      <c r="O3" s="371"/>
    </row>
    <row r="4" spans="1:15">
      <c r="A4" s="369"/>
      <c r="B4" s="408"/>
      <c r="C4" s="369"/>
      <c r="D4" s="369"/>
      <c r="E4" s="369"/>
      <c r="F4" s="369"/>
      <c r="G4" s="369"/>
      <c r="H4" s="369"/>
      <c r="I4" s="407"/>
      <c r="J4" s="369"/>
      <c r="K4" s="369"/>
      <c r="L4" s="369"/>
      <c r="M4" s="369"/>
      <c r="N4" s="369"/>
      <c r="O4" s="369"/>
    </row>
    <row r="5" spans="1:15" ht="15.75" thickBot="1">
      <c r="A5" s="373"/>
      <c r="B5" s="404" t="s">
        <v>560</v>
      </c>
      <c r="C5" s="374"/>
      <c r="D5" s="374"/>
      <c r="E5" s="374"/>
      <c r="F5" s="406"/>
      <c r="G5" s="369"/>
      <c r="H5" s="369"/>
      <c r="I5" s="369"/>
      <c r="J5" s="369"/>
      <c r="K5" s="369"/>
      <c r="L5" s="369"/>
      <c r="M5" s="369"/>
      <c r="N5" s="369"/>
      <c r="O5" s="369"/>
    </row>
    <row r="6" spans="1:15" ht="23.25" customHeight="1" thickBot="1">
      <c r="A6" s="405"/>
      <c r="B6" s="404" t="s">
        <v>43</v>
      </c>
      <c r="C6" s="1519"/>
      <c r="D6" s="1519"/>
      <c r="E6" s="357"/>
      <c r="F6" s="357"/>
      <c r="G6" s="357"/>
      <c r="H6" s="357"/>
      <c r="I6" s="403"/>
      <c r="J6" s="403"/>
      <c r="K6" s="1533" t="s">
        <v>1</v>
      </c>
      <c r="L6" s="1533"/>
      <c r="M6" s="1533"/>
      <c r="N6" s="1533"/>
      <c r="O6" s="1533"/>
    </row>
    <row r="7" spans="1:15" ht="147" thickBot="1">
      <c r="A7" s="399" t="s">
        <v>2</v>
      </c>
      <c r="B7" s="399" t="s">
        <v>3</v>
      </c>
      <c r="C7" s="402" t="s">
        <v>94</v>
      </c>
      <c r="D7" s="401" t="s">
        <v>191</v>
      </c>
      <c r="E7" s="400" t="s">
        <v>202</v>
      </c>
      <c r="F7" s="400" t="s">
        <v>193</v>
      </c>
      <c r="G7" s="400" t="s">
        <v>242</v>
      </c>
      <c r="H7" s="400" t="s">
        <v>262</v>
      </c>
      <c r="I7" s="400" t="s">
        <v>196</v>
      </c>
      <c r="J7" s="400" t="s">
        <v>261</v>
      </c>
      <c r="K7" s="1534" t="s">
        <v>260</v>
      </c>
      <c r="L7" s="1534"/>
      <c r="M7" s="399" t="s">
        <v>259</v>
      </c>
      <c r="N7" s="399" t="s">
        <v>199</v>
      </c>
      <c r="O7" s="399" t="s">
        <v>6</v>
      </c>
    </row>
    <row r="8" spans="1:15" ht="15.75" thickBot="1">
      <c r="A8" s="399">
        <v>1</v>
      </c>
      <c r="B8" s="399">
        <v>2</v>
      </c>
      <c r="C8" s="399">
        <v>3</v>
      </c>
      <c r="D8" s="399">
        <v>4</v>
      </c>
      <c r="E8" s="398">
        <v>5</v>
      </c>
      <c r="F8" s="398">
        <v>6</v>
      </c>
      <c r="G8" s="398">
        <v>7</v>
      </c>
      <c r="H8" s="398">
        <v>8</v>
      </c>
      <c r="I8" s="398">
        <v>9</v>
      </c>
      <c r="J8" s="398">
        <v>10</v>
      </c>
      <c r="K8" s="398">
        <v>11</v>
      </c>
      <c r="L8" s="398">
        <v>12</v>
      </c>
      <c r="M8" s="398">
        <v>13</v>
      </c>
      <c r="N8" s="398">
        <v>14</v>
      </c>
      <c r="O8" s="397">
        <v>15</v>
      </c>
    </row>
    <row r="9" spans="1:15">
      <c r="A9" s="1545"/>
      <c r="B9" s="1545"/>
      <c r="C9" s="1545"/>
      <c r="D9" s="1545"/>
      <c r="E9" s="1545"/>
      <c r="F9" s="1545"/>
      <c r="G9" s="1545"/>
      <c r="H9" s="1545"/>
      <c r="I9" s="1545"/>
      <c r="J9" s="1545"/>
      <c r="K9" s="1545"/>
      <c r="L9" s="1545"/>
      <c r="M9" s="1545"/>
      <c r="N9" s="1545"/>
      <c r="O9" s="1545"/>
    </row>
    <row r="10" spans="1:15" ht="69.95" customHeight="1" thickBot="1">
      <c r="A10" s="396" t="s">
        <v>16</v>
      </c>
      <c r="B10" s="1268" t="s">
        <v>446</v>
      </c>
      <c r="C10" s="372" t="s">
        <v>45</v>
      </c>
      <c r="D10" s="372">
        <v>30000</v>
      </c>
      <c r="E10" s="395"/>
      <c r="F10" s="414">
        <v>0.08</v>
      </c>
      <c r="G10" s="395">
        <f>E10*1.08</f>
        <v>0</v>
      </c>
      <c r="H10" s="395">
        <f>E10*D10</f>
        <v>0</v>
      </c>
      <c r="I10" s="395">
        <f>J10-H10</f>
        <v>0</v>
      </c>
      <c r="J10" s="395">
        <f>G10*D10</f>
        <v>0</v>
      </c>
      <c r="K10" s="1527"/>
      <c r="L10" s="1527"/>
      <c r="M10" s="394"/>
      <c r="N10" s="394"/>
      <c r="O10" s="394"/>
    </row>
    <row r="11" spans="1:15" ht="15.75" thickBot="1">
      <c r="A11" s="1535"/>
      <c r="B11" s="1535"/>
      <c r="C11" s="1535"/>
      <c r="D11" s="1535"/>
      <c r="E11" s="1535"/>
      <c r="F11" s="1535"/>
      <c r="G11" s="489" t="s">
        <v>9</v>
      </c>
      <c r="H11" s="393">
        <f>SUM(H10:H10)</f>
        <v>0</v>
      </c>
      <c r="I11" s="393" t="s">
        <v>9</v>
      </c>
      <c r="J11" s="392">
        <f>SUM(J10:J10)</f>
        <v>0</v>
      </c>
      <c r="K11" s="391"/>
      <c r="L11" s="390"/>
      <c r="M11" s="390"/>
      <c r="N11" s="390"/>
      <c r="O11" s="389"/>
    </row>
    <row r="12" spans="1:15">
      <c r="A12" s="386"/>
      <c r="B12" s="385"/>
      <c r="C12" s="385"/>
      <c r="D12" s="385"/>
      <c r="E12" s="385"/>
      <c r="F12" s="385"/>
      <c r="G12" s="384"/>
      <c r="H12" s="383"/>
      <c r="I12" s="383"/>
      <c r="J12" s="383"/>
      <c r="K12" s="383"/>
      <c r="L12" s="382"/>
      <c r="M12" s="369"/>
      <c r="N12" s="369"/>
      <c r="O12" s="369"/>
    </row>
    <row r="13" spans="1:15">
      <c r="A13" s="386"/>
      <c r="B13" s="385"/>
      <c r="C13" s="385"/>
      <c r="D13" s="385"/>
      <c r="E13" s="385"/>
      <c r="F13" s="385"/>
      <c r="G13" s="384"/>
      <c r="H13" s="383"/>
      <c r="I13" s="383"/>
      <c r="J13" s="383"/>
      <c r="K13" s="383"/>
      <c r="L13" s="382"/>
      <c r="M13" s="369"/>
      <c r="N13" s="369"/>
      <c r="O13" s="369"/>
    </row>
    <row r="14" spans="1:15">
      <c r="A14" s="379"/>
      <c r="B14" s="369" t="s">
        <v>257</v>
      </c>
      <c r="C14" s="381"/>
      <c r="D14" s="377"/>
      <c r="E14" s="377"/>
      <c r="F14" s="376"/>
      <c r="G14" s="380"/>
      <c r="H14" s="1544" t="s">
        <v>11</v>
      </c>
      <c r="I14" s="1544"/>
      <c r="J14" s="1544"/>
      <c r="K14" s="374"/>
      <c r="L14" s="374"/>
      <c r="M14" s="369"/>
      <c r="N14" s="369"/>
      <c r="O14" s="369"/>
    </row>
    <row r="15" spans="1:15">
      <c r="A15" s="379"/>
      <c r="B15" s="378"/>
      <c r="C15" s="377"/>
      <c r="D15" s="377"/>
      <c r="E15" s="377"/>
      <c r="F15" s="376"/>
      <c r="G15" s="375"/>
      <c r="H15" s="1544" t="s">
        <v>13</v>
      </c>
      <c r="I15" s="1544"/>
      <c r="J15" s="1544"/>
      <c r="K15" s="374"/>
      <c r="L15" s="374"/>
      <c r="M15" s="369"/>
      <c r="N15" s="369"/>
      <c r="O15" s="369"/>
    </row>
    <row r="16" spans="1:15">
      <c r="A16" s="369"/>
      <c r="B16" s="369"/>
      <c r="C16" s="369"/>
      <c r="D16" s="369"/>
      <c r="E16" s="369"/>
      <c r="F16" s="369"/>
      <c r="G16" s="373"/>
      <c r="H16" s="373"/>
      <c r="I16" s="373"/>
      <c r="J16" s="373"/>
      <c r="K16" s="373"/>
      <c r="L16" s="373"/>
      <c r="M16" s="369"/>
      <c r="N16" s="369"/>
      <c r="O16" s="369"/>
    </row>
    <row r="17" spans="1:15">
      <c r="A17" s="357"/>
      <c r="B17" s="357"/>
      <c r="C17" s="357"/>
      <c r="D17" s="357"/>
      <c r="E17" s="357"/>
      <c r="F17" s="357"/>
      <c r="G17" s="357"/>
      <c r="H17" s="357"/>
      <c r="I17" s="357"/>
      <c r="J17" s="357"/>
      <c r="K17" s="357"/>
      <c r="L17" s="357"/>
      <c r="M17" s="357"/>
      <c r="N17" s="357"/>
      <c r="O17" s="357"/>
    </row>
  </sheetData>
  <mergeCells count="9">
    <mergeCell ref="H14:J14"/>
    <mergeCell ref="H15:J15"/>
    <mergeCell ref="B3:J3"/>
    <mergeCell ref="C6:D6"/>
    <mergeCell ref="K6:O6"/>
    <mergeCell ref="K7:L7"/>
    <mergeCell ref="A9:O9"/>
    <mergeCell ref="K10:L10"/>
    <mergeCell ref="A11:F11"/>
  </mergeCells>
  <pageMargins left="0.7" right="0.7" top="0.75" bottom="0.75" header="0.3" footer="0.3"/>
  <pageSetup paperSize="9" scale="64"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O21"/>
  <sheetViews>
    <sheetView zoomScaleNormal="100" workbookViewId="0">
      <selection activeCell="B5" sqref="B5"/>
    </sheetView>
  </sheetViews>
  <sheetFormatPr defaultColWidth="8.7109375" defaultRowHeight="15"/>
  <cols>
    <col min="1" max="1" width="8.7109375" style="850"/>
    <col min="2" max="2" width="24.7109375" style="850" customWidth="1"/>
    <col min="3" max="3" width="36.42578125" style="850" customWidth="1"/>
    <col min="4" max="5" width="8.7109375" style="850"/>
    <col min="6" max="6" width="10.7109375" style="850" customWidth="1"/>
    <col min="7" max="7" width="8.7109375" style="850"/>
    <col min="8" max="8" width="10" style="850" customWidth="1"/>
    <col min="9" max="9" width="13.42578125" style="850" customWidth="1"/>
    <col min="10" max="10" width="10.85546875" style="850" customWidth="1"/>
    <col min="11" max="11" width="13.42578125" style="850" customWidth="1"/>
    <col min="12" max="12" width="14.42578125" style="850" customWidth="1"/>
    <col min="13" max="13" width="16" style="850" customWidth="1"/>
    <col min="14" max="14" width="15.140625" style="850" customWidth="1"/>
    <col min="15" max="15" width="13.85546875" style="850" customWidth="1"/>
    <col min="16" max="16384" width="8.7109375" style="850"/>
  </cols>
  <sheetData>
    <row r="1" spans="1:15">
      <c r="A1" s="413"/>
      <c r="B1" s="1006" t="s">
        <v>935</v>
      </c>
      <c r="C1" s="1006"/>
      <c r="D1" s="1007"/>
      <c r="E1" s="1007"/>
      <c r="F1" s="1007" t="s">
        <v>239</v>
      </c>
      <c r="G1" s="1007"/>
      <c r="H1" s="1007"/>
      <c r="I1" s="1007"/>
      <c r="J1" s="1007"/>
      <c r="K1" s="1007"/>
      <c r="M1" s="371"/>
      <c r="N1" s="1007" t="s">
        <v>240</v>
      </c>
      <c r="O1" s="371"/>
    </row>
    <row r="2" spans="1:15" ht="8.25" customHeight="1">
      <c r="A2" s="410"/>
      <c r="B2" s="411"/>
      <c r="C2" s="411"/>
      <c r="D2" s="411"/>
      <c r="E2" s="411"/>
      <c r="F2" s="411"/>
      <c r="G2" s="411"/>
      <c r="H2" s="411"/>
      <c r="I2" s="411"/>
      <c r="J2" s="411"/>
      <c r="K2" s="411"/>
      <c r="L2" s="411"/>
      <c r="M2" s="411"/>
      <c r="N2" s="411"/>
      <c r="O2" s="411"/>
    </row>
    <row r="3" spans="1:15" ht="37.5" customHeight="1">
      <c r="A3" s="410"/>
      <c r="B3" s="1530" t="s">
        <v>238</v>
      </c>
      <c r="C3" s="1530"/>
      <c r="D3" s="1530"/>
      <c r="E3" s="1530"/>
      <c r="F3" s="1530"/>
      <c r="G3" s="1530"/>
      <c r="H3" s="1530"/>
      <c r="I3" s="1530"/>
      <c r="J3" s="1530"/>
      <c r="K3" s="1530"/>
      <c r="L3" s="1530"/>
      <c r="M3" s="1530"/>
      <c r="N3" s="1530"/>
      <c r="O3" s="1530"/>
    </row>
    <row r="4" spans="1:15">
      <c r="A4" s="1008"/>
      <c r="B4" s="1009"/>
      <c r="C4" s="1009"/>
      <c r="D4" s="1008"/>
      <c r="E4" s="1008"/>
      <c r="F4" s="1008"/>
      <c r="G4" s="1008"/>
      <c r="H4" s="1008"/>
      <c r="I4" s="1008"/>
      <c r="J4" s="1010"/>
      <c r="K4" s="1008"/>
      <c r="L4" s="1008"/>
      <c r="M4" s="1008"/>
      <c r="N4" s="1008"/>
      <c r="O4" s="1008"/>
    </row>
    <row r="5" spans="1:15" ht="21" customHeight="1" thickBot="1">
      <c r="A5" s="1011"/>
      <c r="B5" s="1012" t="s">
        <v>571</v>
      </c>
      <c r="C5" s="1013"/>
      <c r="D5" s="1014"/>
      <c r="E5" s="1014"/>
      <c r="F5" s="1014"/>
      <c r="G5" s="1015"/>
      <c r="H5" s="1008"/>
      <c r="I5" s="1008"/>
      <c r="J5" s="1008"/>
      <c r="K5" s="1008"/>
      <c r="L5" s="1008"/>
      <c r="M5" s="1008"/>
      <c r="N5" s="1008"/>
      <c r="O5" s="1008"/>
    </row>
    <row r="6" spans="1:15" ht="35.25" customHeight="1" thickBot="1">
      <c r="A6" s="1016"/>
      <c r="B6" s="1017" t="s">
        <v>64</v>
      </c>
      <c r="C6" s="1017"/>
      <c r="D6" s="1654"/>
      <c r="E6" s="1654"/>
      <c r="F6" s="1018"/>
      <c r="G6" s="1018"/>
      <c r="H6" s="1018"/>
      <c r="I6" s="1018"/>
      <c r="J6" s="1019"/>
      <c r="K6" s="1019"/>
      <c r="L6" s="1647" t="s">
        <v>561</v>
      </c>
      <c r="M6" s="1647"/>
      <c r="N6" s="1647"/>
      <c r="O6" s="1647"/>
    </row>
    <row r="7" spans="1:15" ht="42.75" thickBot="1">
      <c r="A7" s="1020" t="s">
        <v>2</v>
      </c>
      <c r="B7" s="1021" t="s">
        <v>3</v>
      </c>
      <c r="C7" s="1020" t="s">
        <v>562</v>
      </c>
      <c r="D7" s="1022" t="s">
        <v>94</v>
      </c>
      <c r="E7" s="1023" t="s">
        <v>191</v>
      </c>
      <c r="F7" s="1024" t="s">
        <v>202</v>
      </c>
      <c r="G7" s="1024" t="s">
        <v>193</v>
      </c>
      <c r="H7" s="1024" t="s">
        <v>242</v>
      </c>
      <c r="I7" s="1024" t="s">
        <v>262</v>
      </c>
      <c r="J7" s="1024" t="s">
        <v>196</v>
      </c>
      <c r="K7" s="1024" t="s">
        <v>261</v>
      </c>
      <c r="L7" s="1025" t="s">
        <v>563</v>
      </c>
      <c r="M7" s="1025" t="s">
        <v>564</v>
      </c>
      <c r="N7" s="1025" t="s">
        <v>565</v>
      </c>
      <c r="O7" s="1025" t="s">
        <v>6</v>
      </c>
    </row>
    <row r="8" spans="1:15" ht="15.75" thickBot="1">
      <c r="A8" s="1026">
        <v>1</v>
      </c>
      <c r="B8" s="1027">
        <v>2</v>
      </c>
      <c r="C8" s="1028">
        <v>3</v>
      </c>
      <c r="D8" s="1026">
        <v>4</v>
      </c>
      <c r="E8" s="1027">
        <v>5</v>
      </c>
      <c r="F8" s="1026">
        <v>6</v>
      </c>
      <c r="G8" s="1027">
        <v>7</v>
      </c>
      <c r="H8" s="1026">
        <v>8</v>
      </c>
      <c r="I8" s="1026">
        <v>9</v>
      </c>
      <c r="J8" s="1027">
        <v>10</v>
      </c>
      <c r="K8" s="1648">
        <v>11</v>
      </c>
      <c r="L8" s="1648"/>
      <c r="M8" s="1027">
        <v>13</v>
      </c>
      <c r="N8" s="1026">
        <v>14</v>
      </c>
      <c r="O8" s="1029">
        <v>15</v>
      </c>
    </row>
    <row r="9" spans="1:15">
      <c r="A9" s="1649"/>
      <c r="B9" s="1649"/>
      <c r="C9" s="1649"/>
      <c r="D9" s="1649"/>
      <c r="E9" s="1649"/>
      <c r="F9" s="1649"/>
      <c r="G9" s="1649"/>
      <c r="H9" s="1649"/>
      <c r="I9" s="1649"/>
      <c r="J9" s="1649"/>
      <c r="K9" s="1649"/>
      <c r="L9" s="1649"/>
      <c r="M9" s="1649"/>
      <c r="N9" s="1649"/>
      <c r="O9" s="1649"/>
    </row>
    <row r="10" spans="1:15" ht="22.5" customHeight="1">
      <c r="A10" s="1650" t="s">
        <v>16</v>
      </c>
      <c r="B10" s="1651" t="s">
        <v>566</v>
      </c>
      <c r="C10" s="1030" t="s">
        <v>567</v>
      </c>
      <c r="D10" s="1031" t="s">
        <v>45</v>
      </c>
      <c r="E10" s="1032">
        <v>60</v>
      </c>
      <c r="F10" s="1033"/>
      <c r="G10" s="1034">
        <v>0.08</v>
      </c>
      <c r="H10" s="1033">
        <f>F10*1.08</f>
        <v>0</v>
      </c>
      <c r="I10" s="1033">
        <f>E10*F10</f>
        <v>0</v>
      </c>
      <c r="J10" s="1033">
        <f>K10-I10</f>
        <v>0</v>
      </c>
      <c r="K10" s="1033">
        <f>H10*E10</f>
        <v>0</v>
      </c>
      <c r="L10" s="1035"/>
      <c r="M10" s="1036"/>
      <c r="N10" s="1036"/>
      <c r="O10" s="1036"/>
    </row>
    <row r="11" spans="1:15" ht="22.5">
      <c r="A11" s="1650"/>
      <c r="B11" s="1651"/>
      <c r="C11" s="1030" t="s">
        <v>568</v>
      </c>
      <c r="D11" s="1031" t="s">
        <v>45</v>
      </c>
      <c r="E11" s="1032">
        <v>30</v>
      </c>
      <c r="F11" s="1033"/>
      <c r="G11" s="1034">
        <v>0.08</v>
      </c>
      <c r="H11" s="1033">
        <f t="shared" ref="H11:H13" si="0">F11*1.08</f>
        <v>0</v>
      </c>
      <c r="I11" s="1033">
        <f t="shared" ref="I11:I13" si="1">E11*F11</f>
        <v>0</v>
      </c>
      <c r="J11" s="1033">
        <f t="shared" ref="J11:J13" si="2">K11-I11</f>
        <v>0</v>
      </c>
      <c r="K11" s="1033">
        <f t="shared" ref="K11:K13" si="3">H11*E11</f>
        <v>0</v>
      </c>
      <c r="L11" s="1035"/>
      <c r="M11" s="1036"/>
      <c r="N11" s="1036"/>
      <c r="O11" s="1036"/>
    </row>
    <row r="12" spans="1:15" ht="22.5">
      <c r="A12" s="1650"/>
      <c r="B12" s="1651"/>
      <c r="C12" s="1030" t="s">
        <v>569</v>
      </c>
      <c r="D12" s="1031" t="s">
        <v>45</v>
      </c>
      <c r="E12" s="1032">
        <v>30</v>
      </c>
      <c r="F12" s="1033"/>
      <c r="G12" s="1034">
        <v>0.08</v>
      </c>
      <c r="H12" s="1033">
        <f t="shared" si="0"/>
        <v>0</v>
      </c>
      <c r="I12" s="1033">
        <f t="shared" si="1"/>
        <v>0</v>
      </c>
      <c r="J12" s="1033">
        <f t="shared" si="2"/>
        <v>0</v>
      </c>
      <c r="K12" s="1033">
        <f t="shared" si="3"/>
        <v>0</v>
      </c>
      <c r="L12" s="1035"/>
      <c r="M12" s="1036"/>
      <c r="N12" s="1036"/>
      <c r="O12" s="1036"/>
    </row>
    <row r="13" spans="1:15" ht="23.25" thickBot="1">
      <c r="A13" s="1650"/>
      <c r="B13" s="1651"/>
      <c r="C13" s="1030" t="s">
        <v>570</v>
      </c>
      <c r="D13" s="1031" t="s">
        <v>45</v>
      </c>
      <c r="E13" s="1032">
        <v>30</v>
      </c>
      <c r="F13" s="1033"/>
      <c r="G13" s="1034">
        <v>0.08</v>
      </c>
      <c r="H13" s="1033">
        <f t="shared" si="0"/>
        <v>0</v>
      </c>
      <c r="I13" s="1033">
        <f t="shared" si="1"/>
        <v>0</v>
      </c>
      <c r="J13" s="1033">
        <f t="shared" si="2"/>
        <v>0</v>
      </c>
      <c r="K13" s="1033">
        <f t="shared" si="3"/>
        <v>0</v>
      </c>
      <c r="L13" s="1035"/>
      <c r="M13" s="1036"/>
      <c r="N13" s="1036"/>
      <c r="O13" s="1036"/>
    </row>
    <row r="14" spans="1:15" ht="15.75" thickBot="1">
      <c r="A14" s="1652"/>
      <c r="B14" s="1652"/>
      <c r="C14" s="1652"/>
      <c r="D14" s="1652"/>
      <c r="E14" s="1652"/>
      <c r="F14" s="1652"/>
      <c r="G14" s="1652"/>
      <c r="H14" s="1037" t="s">
        <v>9</v>
      </c>
      <c r="I14" s="1038">
        <f>SUM(I10:I13)</f>
        <v>0</v>
      </c>
      <c r="J14" s="1038" t="s">
        <v>9</v>
      </c>
      <c r="K14" s="1039">
        <f>SUM(K10:K13)</f>
        <v>0</v>
      </c>
      <c r="L14" s="1040"/>
      <c r="M14" s="1041"/>
      <c r="N14" s="1041"/>
      <c r="O14" s="1042"/>
    </row>
    <row r="15" spans="1:15">
      <c r="A15" s="1043"/>
      <c r="B15" s="1044"/>
      <c r="C15" s="1044"/>
      <c r="D15" s="1044"/>
      <c r="E15" s="1044"/>
      <c r="F15" s="1044"/>
      <c r="G15" s="1044"/>
      <c r="H15" s="1045"/>
      <c r="I15" s="1046"/>
      <c r="J15" s="1046"/>
      <c r="K15" s="1046"/>
      <c r="L15" s="1046"/>
      <c r="M15" s="1008"/>
      <c r="N15" s="1008"/>
      <c r="O15" s="1008"/>
    </row>
    <row r="16" spans="1:15">
      <c r="A16" s="1043"/>
      <c r="B16" s="1632" t="s">
        <v>10</v>
      </c>
      <c r="C16" s="1632"/>
      <c r="D16" s="1632"/>
      <c r="E16" s="1632"/>
      <c r="F16" s="1632"/>
      <c r="G16" s="1632"/>
      <c r="H16" s="1632"/>
      <c r="I16" s="1632"/>
      <c r="J16" s="1632"/>
      <c r="K16" s="1046"/>
      <c r="L16" s="1046"/>
      <c r="M16" s="1008"/>
      <c r="N16" s="1008"/>
      <c r="O16" s="1008"/>
    </row>
    <row r="17" spans="1:15">
      <c r="A17" s="1043"/>
      <c r="B17" s="1044"/>
      <c r="C17" s="1044"/>
      <c r="D17" s="1044"/>
      <c r="E17" s="1044"/>
      <c r="F17" s="1044"/>
      <c r="G17" s="1044"/>
      <c r="H17" s="1045"/>
      <c r="I17" s="1046"/>
      <c r="J17" s="1046"/>
      <c r="K17" s="1046"/>
      <c r="L17" s="1046"/>
      <c r="M17" s="1008"/>
      <c r="N17" s="1008"/>
      <c r="O17" s="1008"/>
    </row>
    <row r="18" spans="1:15" ht="15" customHeight="1">
      <c r="A18" s="1047"/>
      <c r="B18" s="1008" t="s">
        <v>257</v>
      </c>
      <c r="C18" s="1008"/>
      <c r="D18" s="1048"/>
      <c r="E18" s="1049"/>
      <c r="F18" s="1049"/>
      <c r="G18" s="1050"/>
      <c r="H18" s="1051"/>
      <c r="I18" s="1653" t="s">
        <v>11</v>
      </c>
      <c r="J18" s="1653"/>
      <c r="K18" s="1653"/>
      <c r="L18" s="1014"/>
      <c r="M18" s="1008"/>
      <c r="N18" s="1008"/>
      <c r="O18" s="1008"/>
    </row>
    <row r="19" spans="1:15" ht="15" customHeight="1">
      <c r="A19" s="1047"/>
      <c r="B19" s="1052"/>
      <c r="C19" s="1052"/>
      <c r="D19" s="1049"/>
      <c r="E19" s="1049"/>
      <c r="F19" s="1049"/>
      <c r="G19" s="1050"/>
      <c r="H19" s="1053"/>
      <c r="I19" s="1653" t="s">
        <v>13</v>
      </c>
      <c r="J19" s="1653"/>
      <c r="K19" s="1653"/>
      <c r="L19" s="1014"/>
      <c r="M19" s="1008"/>
      <c r="N19" s="1008"/>
      <c r="O19" s="1008"/>
    </row>
    <row r="20" spans="1:15">
      <c r="A20" s="1008"/>
      <c r="B20" s="1008"/>
      <c r="C20" s="1008"/>
      <c r="D20" s="1008"/>
      <c r="E20" s="1008"/>
      <c r="F20" s="1008"/>
      <c r="G20" s="1008"/>
      <c r="H20" s="1011"/>
      <c r="I20" s="1011"/>
      <c r="J20" s="1011"/>
      <c r="K20" s="1011"/>
      <c r="L20" s="1011"/>
      <c r="M20" s="1008"/>
      <c r="N20" s="1008"/>
      <c r="O20" s="1008"/>
    </row>
    <row r="21" spans="1:15">
      <c r="A21" s="357"/>
      <c r="B21" s="357"/>
      <c r="C21" s="357"/>
      <c r="D21" s="357"/>
      <c r="E21" s="357"/>
      <c r="F21" s="357"/>
      <c r="G21" s="357"/>
      <c r="H21" s="357"/>
      <c r="I21" s="357"/>
      <c r="J21" s="357"/>
      <c r="K21" s="357"/>
      <c r="L21" s="357"/>
      <c r="M21" s="357"/>
      <c r="N21" s="357"/>
      <c r="O21" s="357"/>
    </row>
  </sheetData>
  <mergeCells count="11">
    <mergeCell ref="A14:G14"/>
    <mergeCell ref="I18:K18"/>
    <mergeCell ref="I19:K19"/>
    <mergeCell ref="D6:E6"/>
    <mergeCell ref="B16:J16"/>
    <mergeCell ref="B3:O3"/>
    <mergeCell ref="L6:O6"/>
    <mergeCell ref="K8:L8"/>
    <mergeCell ref="A9:O9"/>
    <mergeCell ref="A10:A13"/>
    <mergeCell ref="B10:B13"/>
  </mergeCells>
  <pageMargins left="0.7" right="0.7" top="0.75" bottom="0.75" header="0.511811023622047" footer="0.511811023622047"/>
  <pageSetup paperSize="9" scale="62" fitToHeight="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AMJ32"/>
  <sheetViews>
    <sheetView zoomScale="90" zoomScaleNormal="90" workbookViewId="0">
      <selection activeCell="B1" sqref="B1"/>
    </sheetView>
  </sheetViews>
  <sheetFormatPr defaultColWidth="9.85546875" defaultRowHeight="11.25"/>
  <cols>
    <col min="1" max="1" width="4.140625" style="690" bestFit="1" customWidth="1"/>
    <col min="2" max="2" width="35.5703125" style="388" customWidth="1"/>
    <col min="3" max="3" width="8.28515625" style="388" customWidth="1"/>
    <col min="4" max="4" width="9.85546875" style="388" customWidth="1"/>
    <col min="5" max="5" width="11.85546875" style="388" bestFit="1" customWidth="1"/>
    <col min="6" max="6" width="7.7109375" style="388" bestFit="1" customWidth="1"/>
    <col min="7" max="7" width="15" style="388" customWidth="1"/>
    <col min="8" max="8" width="17.7109375" style="388" customWidth="1"/>
    <col min="9" max="9" width="15.28515625" style="388" customWidth="1"/>
    <col min="10" max="10" width="17.85546875" style="388" customWidth="1"/>
    <col min="11" max="11" width="10.7109375" style="388" customWidth="1"/>
    <col min="12" max="250" width="9.140625" style="388" customWidth="1"/>
    <col min="251" max="251" width="12.5703125" style="388" customWidth="1"/>
    <col min="252" max="252" width="58.42578125" style="388" customWidth="1"/>
    <col min="253" max="253" width="9.42578125" style="388" customWidth="1"/>
    <col min="254" max="254" width="4.42578125" style="388" customWidth="1"/>
    <col min="255" max="255" width="11.140625" style="388" customWidth="1"/>
    <col min="256" max="256" width="15.140625" style="388" customWidth="1"/>
    <col min="257" max="257" width="19.140625" style="388" customWidth="1"/>
    <col min="258" max="258" width="14.28515625" style="388" customWidth="1"/>
    <col min="259" max="259" width="15.85546875" style="388" customWidth="1"/>
    <col min="260" max="260" width="11.28515625" style="388" customWidth="1"/>
    <col min="261" max="261" width="10.7109375" style="388" customWidth="1"/>
    <col min="262" max="262" width="11.42578125" style="388" customWidth="1"/>
    <col min="263" max="263" width="9.140625" style="388" customWidth="1"/>
    <col min="264" max="264" width="20.42578125" style="388" customWidth="1"/>
    <col min="265" max="265" width="14.28515625" style="388" customWidth="1"/>
    <col min="266" max="506" width="9.140625" style="388" customWidth="1"/>
    <col min="507" max="507" width="12.5703125" style="388" customWidth="1"/>
    <col min="508" max="508" width="58.42578125" style="388" customWidth="1"/>
    <col min="509" max="509" width="9.42578125" style="388" customWidth="1"/>
    <col min="510" max="510" width="4.42578125" style="388" customWidth="1"/>
    <col min="511" max="511" width="11.140625" style="388" customWidth="1"/>
    <col min="512" max="512" width="15.140625" style="388" customWidth="1"/>
    <col min="513" max="513" width="19.140625" style="388" customWidth="1"/>
    <col min="514" max="514" width="14.28515625" style="388" customWidth="1"/>
    <col min="515" max="515" width="15.85546875" style="388" customWidth="1"/>
    <col min="516" max="516" width="11.28515625" style="388" customWidth="1"/>
    <col min="517" max="517" width="10.7109375" style="388" customWidth="1"/>
    <col min="518" max="518" width="11.42578125" style="388" customWidth="1"/>
    <col min="519" max="519" width="9.140625" style="388" customWidth="1"/>
    <col min="520" max="520" width="20.42578125" style="388" customWidth="1"/>
    <col min="521" max="521" width="14.28515625" style="388" customWidth="1"/>
    <col min="522" max="762" width="9.140625" style="388" customWidth="1"/>
    <col min="763" max="763" width="12.5703125" style="388" customWidth="1"/>
    <col min="764" max="764" width="58.42578125" style="388" customWidth="1"/>
    <col min="765" max="765" width="9.42578125" style="388" customWidth="1"/>
    <col min="766" max="766" width="4.42578125" style="388" customWidth="1"/>
    <col min="767" max="767" width="11.140625" style="388" customWidth="1"/>
    <col min="768" max="768" width="15.140625" style="388" customWidth="1"/>
    <col min="769" max="769" width="19.140625" style="388" customWidth="1"/>
    <col min="770" max="770" width="14.28515625" style="388" customWidth="1"/>
    <col min="771" max="771" width="15.85546875" style="388" customWidth="1"/>
    <col min="772" max="772" width="11.28515625" style="388" customWidth="1"/>
    <col min="773" max="773" width="10.7109375" style="388" customWidth="1"/>
    <col min="774" max="774" width="11.42578125" style="388" customWidth="1"/>
    <col min="775" max="775" width="9.140625" style="388" customWidth="1"/>
    <col min="776" max="776" width="20.42578125" style="388" customWidth="1"/>
    <col min="777" max="777" width="14.28515625" style="388" customWidth="1"/>
    <col min="778" max="1018" width="9.140625" style="388" customWidth="1"/>
    <col min="1019" max="1019" width="12.5703125" style="388" customWidth="1"/>
    <col min="1020" max="1020" width="9.85546875" style="388" customWidth="1"/>
    <col min="1021" max="1021" width="9.85546875" style="686" customWidth="1"/>
    <col min="1022" max="16384" width="9.85546875" style="686"/>
  </cols>
  <sheetData>
    <row r="1" spans="1:15" s="688" customFormat="1" ht="14.25">
      <c r="A1" s="685"/>
      <c r="B1" s="1389" t="s">
        <v>935</v>
      </c>
      <c r="C1" s="686"/>
      <c r="D1" s="686"/>
      <c r="E1" s="687"/>
      <c r="F1" s="687"/>
      <c r="G1" s="686"/>
      <c r="H1" s="686"/>
      <c r="I1" s="686"/>
      <c r="J1" s="686"/>
      <c r="L1" s="686"/>
      <c r="M1" s="687" t="s">
        <v>240</v>
      </c>
      <c r="N1" s="686"/>
      <c r="O1" s="686"/>
    </row>
    <row r="2" spans="1:15" s="688" customFormat="1" ht="14.25">
      <c r="A2" s="689"/>
      <c r="B2" s="687"/>
      <c r="C2" s="687"/>
      <c r="E2" s="687"/>
      <c r="F2" s="687"/>
      <c r="G2" s="687" t="s">
        <v>239</v>
      </c>
      <c r="I2" s="687"/>
      <c r="J2" s="687"/>
      <c r="K2" s="687"/>
      <c r="L2" s="687"/>
      <c r="M2" s="687"/>
      <c r="N2" s="687"/>
      <c r="O2" s="687"/>
    </row>
    <row r="3" spans="1:15" s="688" customFormat="1" ht="30.75" customHeight="1">
      <c r="A3" s="689"/>
      <c r="B3" s="1655" t="s">
        <v>238</v>
      </c>
      <c r="C3" s="1655"/>
      <c r="D3" s="1655"/>
      <c r="E3" s="1655"/>
      <c r="F3" s="1655"/>
      <c r="G3" s="1655"/>
      <c r="H3" s="1655"/>
      <c r="I3" s="1655"/>
      <c r="J3" s="1655"/>
      <c r="K3" s="1655"/>
      <c r="L3" s="1655"/>
      <c r="M3" s="1655"/>
      <c r="N3" s="1655"/>
      <c r="O3" s="1655"/>
    </row>
    <row r="4" spans="1:15" ht="16.5" customHeight="1">
      <c r="B4" s="691"/>
    </row>
    <row r="5" spans="1:15" ht="17.25" customHeight="1" thickBot="1">
      <c r="B5" s="692" t="s">
        <v>580</v>
      </c>
      <c r="C5" s="693"/>
      <c r="D5" s="693"/>
    </row>
    <row r="6" spans="1:15" ht="33" customHeight="1" thickBot="1">
      <c r="A6" s="405"/>
      <c r="B6" s="694" t="s">
        <v>303</v>
      </c>
      <c r="C6" s="1659"/>
      <c r="D6" s="1659"/>
      <c r="E6" s="688"/>
      <c r="F6" s="688"/>
      <c r="G6" s="688"/>
      <c r="H6" s="688"/>
      <c r="I6" s="403"/>
      <c r="J6" s="403"/>
      <c r="K6" s="1533" t="s">
        <v>1</v>
      </c>
      <c r="L6" s="1533"/>
      <c r="M6" s="1533"/>
      <c r="N6" s="1533"/>
      <c r="O6" s="1533"/>
    </row>
    <row r="7" spans="1:15" ht="88.5" customHeight="1" thickBot="1">
      <c r="A7" s="399" t="s">
        <v>2</v>
      </c>
      <c r="B7" s="399" t="s">
        <v>3</v>
      </c>
      <c r="C7" s="402" t="s">
        <v>94</v>
      </c>
      <c r="D7" s="401" t="s">
        <v>191</v>
      </c>
      <c r="E7" s="400" t="s">
        <v>202</v>
      </c>
      <c r="F7" s="400" t="s">
        <v>193</v>
      </c>
      <c r="G7" s="400" t="s">
        <v>242</v>
      </c>
      <c r="H7" s="400" t="s">
        <v>262</v>
      </c>
      <c r="I7" s="400" t="s">
        <v>196</v>
      </c>
      <c r="J7" s="400" t="s">
        <v>261</v>
      </c>
      <c r="K7" s="1534" t="s">
        <v>260</v>
      </c>
      <c r="L7" s="1534"/>
      <c r="M7" s="399" t="s">
        <v>259</v>
      </c>
      <c r="N7" s="399" t="s">
        <v>199</v>
      </c>
      <c r="O7" s="399" t="s">
        <v>6</v>
      </c>
    </row>
    <row r="8" spans="1:15" ht="12" thickBot="1">
      <c r="A8" s="399">
        <v>1</v>
      </c>
      <c r="B8" s="399">
        <v>2</v>
      </c>
      <c r="C8" s="399">
        <v>3</v>
      </c>
      <c r="D8" s="399">
        <v>4</v>
      </c>
      <c r="E8" s="398">
        <v>5</v>
      </c>
      <c r="F8" s="398">
        <v>6</v>
      </c>
      <c r="G8" s="398">
        <v>7</v>
      </c>
      <c r="H8" s="398">
        <v>8</v>
      </c>
      <c r="I8" s="398">
        <v>9</v>
      </c>
      <c r="J8" s="398">
        <v>10</v>
      </c>
      <c r="K8" s="398">
        <v>11</v>
      </c>
      <c r="L8" s="398">
        <v>12</v>
      </c>
      <c r="M8" s="398">
        <v>13</v>
      </c>
      <c r="N8" s="398">
        <v>14</v>
      </c>
      <c r="O8" s="397">
        <v>15</v>
      </c>
    </row>
    <row r="9" spans="1:15" ht="14.25">
      <c r="A9" s="1660"/>
      <c r="B9" s="1660"/>
      <c r="C9" s="1660"/>
      <c r="D9" s="1660"/>
      <c r="E9" s="1660"/>
      <c r="F9" s="1660"/>
      <c r="G9" s="1660"/>
      <c r="H9" s="1660"/>
      <c r="I9" s="1660"/>
      <c r="J9" s="1660"/>
      <c r="K9" s="1660"/>
      <c r="L9" s="1660"/>
      <c r="M9" s="1660"/>
      <c r="N9" s="1660"/>
      <c r="O9" s="1660"/>
    </row>
    <row r="10" spans="1:15" ht="101.25" customHeight="1">
      <c r="A10" s="695" t="s">
        <v>16</v>
      </c>
      <c r="B10" s="1225" t="s">
        <v>784</v>
      </c>
      <c r="C10" s="696" t="s">
        <v>45</v>
      </c>
      <c r="D10" s="697">
        <v>15</v>
      </c>
      <c r="E10" s="1302"/>
      <c r="F10" s="414">
        <v>0.08</v>
      </c>
      <c r="G10" s="1302">
        <f>E10*1.08</f>
        <v>0</v>
      </c>
      <c r="H10" s="698">
        <f>E10*D10</f>
        <v>0</v>
      </c>
      <c r="I10" s="698">
        <f>J10-H10</f>
        <v>0</v>
      </c>
      <c r="J10" s="698">
        <f>G10*D10</f>
        <v>0</v>
      </c>
      <c r="K10" s="699"/>
      <c r="L10" s="700"/>
      <c r="M10" s="700"/>
      <c r="N10" s="700"/>
      <c r="O10" s="701"/>
    </row>
    <row r="11" spans="1:15" ht="112.5">
      <c r="A11" s="695" t="s">
        <v>17</v>
      </c>
      <c r="B11" s="696" t="s">
        <v>785</v>
      </c>
      <c r="C11" s="696" t="s">
        <v>45</v>
      </c>
      <c r="D11" s="697">
        <v>15</v>
      </c>
      <c r="E11" s="1302"/>
      <c r="F11" s="414">
        <v>0.08</v>
      </c>
      <c r="G11" s="1302">
        <f>E11*1.08</f>
        <v>0</v>
      </c>
      <c r="H11" s="698">
        <f>E11*D11</f>
        <v>0</v>
      </c>
      <c r="I11" s="698">
        <f>J11-H11</f>
        <v>0</v>
      </c>
      <c r="J11" s="698">
        <f>G11*D11</f>
        <v>0</v>
      </c>
      <c r="K11" s="699"/>
      <c r="L11" s="700"/>
      <c r="M11" s="700"/>
      <c r="N11" s="700"/>
      <c r="O11" s="701"/>
    </row>
    <row r="12" spans="1:15" ht="63.75" customHeight="1">
      <c r="A12" s="695" t="s">
        <v>18</v>
      </c>
      <c r="B12" s="696" t="s">
        <v>786</v>
      </c>
      <c r="C12" s="696" t="s">
        <v>45</v>
      </c>
      <c r="D12" s="697">
        <v>10</v>
      </c>
      <c r="E12" s="1302"/>
      <c r="F12" s="414">
        <v>0.08</v>
      </c>
      <c r="G12" s="1302">
        <f>E12*1.08</f>
        <v>0</v>
      </c>
      <c r="H12" s="698">
        <f>E12*D12</f>
        <v>0</v>
      </c>
      <c r="I12" s="698">
        <f>J12-H12</f>
        <v>0</v>
      </c>
      <c r="J12" s="698">
        <f>G12*D12</f>
        <v>0</v>
      </c>
      <c r="K12" s="699"/>
      <c r="L12" s="700"/>
      <c r="M12" s="700"/>
      <c r="N12" s="700"/>
      <c r="O12" s="701"/>
    </row>
    <row r="13" spans="1:15" ht="54.75" customHeight="1">
      <c r="A13" s="695" t="s">
        <v>19</v>
      </c>
      <c r="B13" s="703" t="s">
        <v>787</v>
      </c>
      <c r="C13" s="703" t="s">
        <v>45</v>
      </c>
      <c r="D13" s="704">
        <v>5</v>
      </c>
      <c r="E13" s="1303"/>
      <c r="F13" s="1304">
        <v>0.08</v>
      </c>
      <c r="G13" s="1302">
        <f>E13*1.08</f>
        <v>0</v>
      </c>
      <c r="H13" s="698">
        <f>E13*D13</f>
        <v>0</v>
      </c>
      <c r="I13" s="698">
        <f>J13-H13</f>
        <v>0</v>
      </c>
      <c r="J13" s="698">
        <f>G13*D13</f>
        <v>0</v>
      </c>
      <c r="K13" s="699"/>
      <c r="L13" s="700"/>
      <c r="M13" s="700"/>
      <c r="N13" s="700"/>
      <c r="O13" s="701"/>
    </row>
    <row r="14" spans="1:15" ht="93" customHeight="1">
      <c r="A14" s="1072" t="s">
        <v>20</v>
      </c>
      <c r="B14" s="1079" t="s">
        <v>788</v>
      </c>
      <c r="C14" s="1079" t="s">
        <v>45</v>
      </c>
      <c r="D14" s="1080">
        <v>3</v>
      </c>
      <c r="E14" s="1305"/>
      <c r="F14" s="1306">
        <v>0.08</v>
      </c>
      <c r="G14" s="1307">
        <f>E14*1.08</f>
        <v>0</v>
      </c>
      <c r="H14" s="1073">
        <f>E14*D14</f>
        <v>0</v>
      </c>
      <c r="I14" s="1073">
        <f>J14-H14</f>
        <v>0</v>
      </c>
      <c r="J14" s="1073">
        <f>G14*D14</f>
        <v>0</v>
      </c>
      <c r="K14" s="721"/>
      <c r="L14" s="1074"/>
      <c r="M14" s="1074"/>
      <c r="N14" s="1074"/>
      <c r="O14" s="1075"/>
    </row>
    <row r="15" spans="1:15" ht="93" customHeight="1">
      <c r="A15" s="702" t="s">
        <v>21</v>
      </c>
      <c r="B15" s="719" t="s">
        <v>789</v>
      </c>
      <c r="C15" s="719" t="s">
        <v>45</v>
      </c>
      <c r="D15" s="719">
        <v>4</v>
      </c>
      <c r="E15" s="1308"/>
      <c r="F15" s="720">
        <v>0.08</v>
      </c>
      <c r="G15" s="1303">
        <f t="shared" ref="G15:G24" si="0">E15*1.08</f>
        <v>0</v>
      </c>
      <c r="H15" s="1073">
        <f t="shared" ref="H15:H24" si="1">E15*D15</f>
        <v>0</v>
      </c>
      <c r="I15" s="1073">
        <f t="shared" ref="I15:I24" si="2">J15-H15</f>
        <v>0</v>
      </c>
      <c r="J15" s="1073">
        <f t="shared" ref="J15:J24" si="3">G15*D15</f>
        <v>0</v>
      </c>
      <c r="K15" s="1081"/>
      <c r="L15" s="1081"/>
      <c r="M15" s="1081"/>
      <c r="N15" s="1081"/>
      <c r="O15" s="1082"/>
    </row>
    <row r="16" spans="1:15" ht="93" customHeight="1">
      <c r="A16" s="702" t="s">
        <v>22</v>
      </c>
      <c r="B16" s="696" t="s">
        <v>790</v>
      </c>
      <c r="C16" s="696" t="s">
        <v>45</v>
      </c>
      <c r="D16" s="697">
        <v>5</v>
      </c>
      <c r="E16" s="1302"/>
      <c r="F16" s="720">
        <v>0.08</v>
      </c>
      <c r="G16" s="1303">
        <f t="shared" si="0"/>
        <v>0</v>
      </c>
      <c r="H16" s="1073">
        <f t="shared" si="1"/>
        <v>0</v>
      </c>
      <c r="I16" s="1073">
        <f t="shared" si="2"/>
        <v>0</v>
      </c>
      <c r="J16" s="1073">
        <f t="shared" si="3"/>
        <v>0</v>
      </c>
      <c r="K16" s="1081"/>
      <c r="L16" s="1081"/>
      <c r="M16" s="1081"/>
      <c r="N16" s="1081"/>
      <c r="O16" s="1082"/>
    </row>
    <row r="17" spans="1:1024" ht="93" customHeight="1">
      <c r="A17" s="702" t="s">
        <v>23</v>
      </c>
      <c r="B17" s="703" t="s">
        <v>791</v>
      </c>
      <c r="C17" s="703" t="s">
        <v>45</v>
      </c>
      <c r="D17" s="704">
        <v>2</v>
      </c>
      <c r="E17" s="1303"/>
      <c r="F17" s="720">
        <v>0.08</v>
      </c>
      <c r="G17" s="1303">
        <f t="shared" si="0"/>
        <v>0</v>
      </c>
      <c r="H17" s="1073">
        <f t="shared" si="1"/>
        <v>0</v>
      </c>
      <c r="I17" s="1073">
        <f t="shared" si="2"/>
        <v>0</v>
      </c>
      <c r="J17" s="1073">
        <f t="shared" si="3"/>
        <v>0</v>
      </c>
      <c r="K17" s="1081"/>
      <c r="L17" s="1081"/>
      <c r="M17" s="1081"/>
      <c r="N17" s="1081"/>
      <c r="O17" s="1082"/>
    </row>
    <row r="18" spans="1:1024" ht="74.25" customHeight="1">
      <c r="A18" s="702" t="s">
        <v>24</v>
      </c>
      <c r="B18" s="696" t="s">
        <v>792</v>
      </c>
      <c r="C18" s="696" t="s">
        <v>45</v>
      </c>
      <c r="D18" s="697">
        <v>4</v>
      </c>
      <c r="E18" s="1302"/>
      <c r="F18" s="720">
        <v>0.08</v>
      </c>
      <c r="G18" s="1303">
        <f t="shared" si="0"/>
        <v>0</v>
      </c>
      <c r="H18" s="1073">
        <f t="shared" si="1"/>
        <v>0</v>
      </c>
      <c r="I18" s="1073">
        <f t="shared" si="2"/>
        <v>0</v>
      </c>
      <c r="J18" s="1073">
        <f t="shared" si="3"/>
        <v>0</v>
      </c>
      <c r="K18" s="1081"/>
      <c r="L18" s="1081"/>
      <c r="M18" s="1081"/>
      <c r="N18" s="1081"/>
      <c r="O18" s="1082"/>
    </row>
    <row r="19" spans="1:1024" ht="57" customHeight="1">
      <c r="A19" s="702" t="s">
        <v>25</v>
      </c>
      <c r="B19" s="719" t="s">
        <v>793</v>
      </c>
      <c r="C19" s="719" t="s">
        <v>45</v>
      </c>
      <c r="D19" s="722">
        <v>2</v>
      </c>
      <c r="E19" s="1308"/>
      <c r="F19" s="720">
        <v>0.08</v>
      </c>
      <c r="G19" s="1303">
        <f t="shared" si="0"/>
        <v>0</v>
      </c>
      <c r="H19" s="1073">
        <f t="shared" si="1"/>
        <v>0</v>
      </c>
      <c r="I19" s="1073">
        <f t="shared" si="2"/>
        <v>0</v>
      </c>
      <c r="J19" s="1073">
        <f t="shared" si="3"/>
        <v>0</v>
      </c>
      <c r="K19" s="1081"/>
      <c r="L19" s="1081"/>
      <c r="M19" s="1081"/>
      <c r="N19" s="1081"/>
      <c r="O19" s="1082"/>
    </row>
    <row r="20" spans="1:1024" ht="61.5" customHeight="1">
      <c r="A20" s="702" t="s">
        <v>26</v>
      </c>
      <c r="B20" s="703" t="s">
        <v>794</v>
      </c>
      <c r="C20" s="703" t="s">
        <v>45</v>
      </c>
      <c r="D20" s="704">
        <v>4</v>
      </c>
      <c r="E20" s="1303"/>
      <c r="F20" s="720">
        <v>0.08</v>
      </c>
      <c r="G20" s="1303">
        <f t="shared" si="0"/>
        <v>0</v>
      </c>
      <c r="H20" s="1073">
        <f t="shared" si="1"/>
        <v>0</v>
      </c>
      <c r="I20" s="1073">
        <f t="shared" si="2"/>
        <v>0</v>
      </c>
      <c r="J20" s="1073">
        <f t="shared" si="3"/>
        <v>0</v>
      </c>
      <c r="K20" s="1081"/>
      <c r="L20" s="1081"/>
      <c r="M20" s="1081"/>
      <c r="N20" s="1081"/>
      <c r="O20" s="1082"/>
    </row>
    <row r="21" spans="1:1024" ht="93" customHeight="1">
      <c r="A21" s="702" t="s">
        <v>27</v>
      </c>
      <c r="B21" s="703" t="s">
        <v>795</v>
      </c>
      <c r="C21" s="703" t="s">
        <v>45</v>
      </c>
      <c r="D21" s="704">
        <v>2</v>
      </c>
      <c r="E21" s="1303"/>
      <c r="F21" s="1083">
        <v>0.08</v>
      </c>
      <c r="G21" s="1303">
        <f t="shared" si="0"/>
        <v>0</v>
      </c>
      <c r="H21" s="1073">
        <f t="shared" si="1"/>
        <v>0</v>
      </c>
      <c r="I21" s="1073">
        <f t="shared" si="2"/>
        <v>0</v>
      </c>
      <c r="J21" s="1073">
        <f t="shared" si="3"/>
        <v>0</v>
      </c>
      <c r="K21" s="1081"/>
      <c r="L21" s="1081"/>
      <c r="M21" s="1081"/>
      <c r="N21" s="1081"/>
      <c r="O21" s="1082"/>
    </row>
    <row r="22" spans="1:1024" ht="128.1" customHeight="1">
      <c r="A22" s="1072" t="s">
        <v>28</v>
      </c>
      <c r="B22" s="662" t="s">
        <v>796</v>
      </c>
      <c r="C22" s="662" t="s">
        <v>45</v>
      </c>
      <c r="D22" s="723">
        <v>2</v>
      </c>
      <c r="E22" s="1309"/>
      <c r="F22" s="625">
        <v>0.08</v>
      </c>
      <c r="G22" s="1303">
        <f t="shared" si="0"/>
        <v>0</v>
      </c>
      <c r="H22" s="1073">
        <f t="shared" si="1"/>
        <v>0</v>
      </c>
      <c r="I22" s="1073">
        <f t="shared" si="2"/>
        <v>0</v>
      </c>
      <c r="J22" s="1073">
        <f t="shared" si="3"/>
        <v>0</v>
      </c>
      <c r="K22" s="1081"/>
      <c r="L22" s="1081"/>
      <c r="M22" s="1081"/>
      <c r="N22" s="1081"/>
      <c r="O22" s="1082"/>
    </row>
    <row r="23" spans="1:1024" ht="115.5" customHeight="1">
      <c r="A23" s="1072" t="s">
        <v>29</v>
      </c>
      <c r="B23" s="662" t="s">
        <v>797</v>
      </c>
      <c r="C23" s="662" t="s">
        <v>45</v>
      </c>
      <c r="D23" s="723">
        <v>3</v>
      </c>
      <c r="E23" s="1309"/>
      <c r="F23" s="1179">
        <v>0.08</v>
      </c>
      <c r="G23" s="1303">
        <f t="shared" si="0"/>
        <v>0</v>
      </c>
      <c r="H23" s="1073">
        <f t="shared" si="1"/>
        <v>0</v>
      </c>
      <c r="I23" s="1073">
        <f t="shared" si="2"/>
        <v>0</v>
      </c>
      <c r="J23" s="1073">
        <f t="shared" si="3"/>
        <v>0</v>
      </c>
      <c r="K23" s="1378"/>
      <c r="L23" s="1081"/>
      <c r="M23" s="1081"/>
      <c r="N23" s="1081"/>
      <c r="O23" s="1082"/>
    </row>
    <row r="24" spans="1:1024" ht="113.1" customHeight="1">
      <c r="A24" s="1072" t="s">
        <v>30</v>
      </c>
      <c r="B24" s="662" t="s">
        <v>798</v>
      </c>
      <c r="C24" s="662" t="s">
        <v>45</v>
      </c>
      <c r="D24" s="723">
        <v>3</v>
      </c>
      <c r="E24" s="1377"/>
      <c r="F24" s="1379">
        <v>0.08</v>
      </c>
      <c r="G24" s="1380">
        <f t="shared" si="0"/>
        <v>0</v>
      </c>
      <c r="H24" s="1381">
        <f t="shared" si="1"/>
        <v>0</v>
      </c>
      <c r="I24" s="1381">
        <f t="shared" si="2"/>
        <v>0</v>
      </c>
      <c r="J24" s="1381">
        <f t="shared" si="3"/>
        <v>0</v>
      </c>
      <c r="K24" s="1382"/>
      <c r="L24" s="1081"/>
      <c r="M24" s="1081"/>
      <c r="N24" s="1081"/>
      <c r="O24" s="1082"/>
    </row>
    <row r="25" spans="1:1024" s="688" customFormat="1" ht="12.75" customHeight="1" thickBot="1">
      <c r="A25" s="1661"/>
      <c r="B25" s="1662"/>
      <c r="C25" s="1662"/>
      <c r="D25" s="1662"/>
      <c r="E25" s="1662"/>
      <c r="F25" s="1662"/>
      <c r="G25" s="1076" t="s">
        <v>9</v>
      </c>
      <c r="H25" s="1077">
        <f>SUM(H10:H24)</f>
        <v>0</v>
      </c>
      <c r="I25" s="1077" t="s">
        <v>9</v>
      </c>
      <c r="J25" s="1078">
        <f>SUM(J10:J24)</f>
        <v>0</v>
      </c>
      <c r="K25" s="391"/>
      <c r="L25" s="390"/>
      <c r="M25" s="390"/>
      <c r="N25" s="390"/>
      <c r="O25" s="389"/>
      <c r="P25" s="388"/>
      <c r="Q25" s="388"/>
      <c r="R25" s="388"/>
      <c r="S25" s="388"/>
      <c r="T25" s="388"/>
      <c r="U25" s="388"/>
      <c r="V25" s="388"/>
      <c r="W25" s="388"/>
      <c r="X25" s="388"/>
      <c r="Y25" s="388"/>
      <c r="Z25" s="388"/>
      <c r="AA25" s="388"/>
      <c r="AB25" s="388"/>
      <c r="AC25" s="388"/>
      <c r="AD25" s="388"/>
      <c r="AE25" s="388"/>
      <c r="AF25" s="388"/>
      <c r="AG25" s="388"/>
      <c r="AH25" s="388"/>
      <c r="AI25" s="388"/>
      <c r="AJ25" s="388"/>
      <c r="AK25" s="388"/>
      <c r="AL25" s="388"/>
      <c r="AM25" s="388"/>
      <c r="AN25" s="388"/>
      <c r="AO25" s="388"/>
      <c r="AP25" s="388"/>
      <c r="AQ25" s="388"/>
      <c r="AR25" s="388"/>
      <c r="AS25" s="388"/>
      <c r="AT25" s="388"/>
      <c r="AU25" s="388"/>
      <c r="AV25" s="388"/>
      <c r="AW25" s="388"/>
      <c r="AX25" s="388"/>
      <c r="AY25" s="388"/>
      <c r="AZ25" s="388"/>
      <c r="BA25" s="388"/>
      <c r="BB25" s="388"/>
      <c r="BC25" s="388"/>
      <c r="BD25" s="388"/>
      <c r="BE25" s="388"/>
      <c r="BF25" s="388"/>
      <c r="BG25" s="388"/>
      <c r="BH25" s="388"/>
      <c r="BI25" s="388"/>
      <c r="BJ25" s="388"/>
      <c r="BK25" s="388"/>
      <c r="BL25" s="388"/>
      <c r="BM25" s="388"/>
      <c r="BN25" s="388"/>
      <c r="BO25" s="388"/>
      <c r="BP25" s="388"/>
      <c r="BQ25" s="388"/>
      <c r="BR25" s="388"/>
      <c r="BS25" s="388"/>
      <c r="BT25" s="388"/>
      <c r="BU25" s="388"/>
      <c r="BV25" s="388"/>
      <c r="BW25" s="388"/>
      <c r="BX25" s="388"/>
      <c r="BY25" s="388"/>
      <c r="BZ25" s="388"/>
      <c r="CA25" s="388"/>
      <c r="CB25" s="388"/>
      <c r="CC25" s="388"/>
      <c r="CD25" s="388"/>
      <c r="CE25" s="388"/>
      <c r="CF25" s="388"/>
      <c r="CG25" s="388"/>
      <c r="CH25" s="388"/>
      <c r="CI25" s="388"/>
      <c r="CJ25" s="388"/>
      <c r="CK25" s="388"/>
      <c r="CL25" s="388"/>
      <c r="CM25" s="388"/>
      <c r="CN25" s="388"/>
      <c r="CO25" s="388"/>
      <c r="CP25" s="388"/>
      <c r="CQ25" s="388"/>
      <c r="CR25" s="388"/>
      <c r="CS25" s="388"/>
      <c r="CT25" s="388"/>
      <c r="CU25" s="388"/>
      <c r="CV25" s="388"/>
      <c r="CW25" s="388"/>
      <c r="CX25" s="388"/>
      <c r="CY25" s="388"/>
      <c r="CZ25" s="388"/>
      <c r="DA25" s="388"/>
      <c r="DB25" s="388"/>
      <c r="DC25" s="388"/>
      <c r="DD25" s="388"/>
      <c r="DE25" s="388"/>
      <c r="DF25" s="388"/>
      <c r="DG25" s="388"/>
      <c r="DH25" s="388"/>
      <c r="DI25" s="388"/>
      <c r="DJ25" s="388"/>
      <c r="DK25" s="388"/>
      <c r="DL25" s="388"/>
      <c r="DM25" s="388"/>
      <c r="DN25" s="388"/>
      <c r="DO25" s="388"/>
      <c r="DP25" s="388"/>
      <c r="DQ25" s="388"/>
      <c r="DR25" s="388"/>
      <c r="DS25" s="388"/>
      <c r="DT25" s="388"/>
      <c r="DU25" s="388"/>
      <c r="DV25" s="388"/>
      <c r="DW25" s="388"/>
      <c r="DX25" s="388"/>
      <c r="DY25" s="388"/>
      <c r="DZ25" s="388"/>
      <c r="EA25" s="388"/>
      <c r="EB25" s="388"/>
      <c r="EC25" s="388"/>
      <c r="ED25" s="388"/>
      <c r="EE25" s="388"/>
      <c r="EF25" s="388"/>
      <c r="EG25" s="388"/>
      <c r="EH25" s="388"/>
      <c r="EI25" s="388"/>
      <c r="EJ25" s="388"/>
      <c r="EK25" s="388"/>
      <c r="EL25" s="388"/>
      <c r="EM25" s="388"/>
      <c r="EN25" s="388"/>
      <c r="EO25" s="388"/>
      <c r="EP25" s="388"/>
      <c r="EQ25" s="388"/>
      <c r="ER25" s="388"/>
      <c r="ES25" s="388"/>
      <c r="ET25" s="388"/>
      <c r="EU25" s="388"/>
      <c r="EV25" s="388"/>
      <c r="EW25" s="388"/>
      <c r="EX25" s="388"/>
      <c r="EY25" s="388"/>
      <c r="EZ25" s="388"/>
      <c r="FA25" s="388"/>
      <c r="FB25" s="388"/>
      <c r="FC25" s="388"/>
      <c r="FD25" s="388"/>
      <c r="FE25" s="388"/>
      <c r="FF25" s="388"/>
      <c r="FG25" s="388"/>
      <c r="FH25" s="388"/>
      <c r="FI25" s="388"/>
      <c r="FJ25" s="388"/>
      <c r="FK25" s="388"/>
      <c r="FL25" s="388"/>
      <c r="FM25" s="388"/>
      <c r="FN25" s="388"/>
      <c r="FO25" s="388"/>
      <c r="FP25" s="388"/>
      <c r="FQ25" s="388"/>
      <c r="FR25" s="388"/>
      <c r="FS25" s="388"/>
      <c r="FT25" s="388"/>
      <c r="FU25" s="388"/>
      <c r="FV25" s="388"/>
      <c r="FW25" s="388"/>
      <c r="FX25" s="388"/>
      <c r="FY25" s="388"/>
      <c r="FZ25" s="388"/>
      <c r="GA25" s="388"/>
      <c r="GB25" s="388"/>
      <c r="GC25" s="388"/>
      <c r="GD25" s="388"/>
      <c r="GE25" s="388"/>
      <c r="GF25" s="388"/>
      <c r="GG25" s="388"/>
      <c r="GH25" s="388"/>
      <c r="GI25" s="388"/>
      <c r="GJ25" s="388"/>
      <c r="GK25" s="388"/>
      <c r="GL25" s="388"/>
      <c r="GM25" s="388"/>
      <c r="GN25" s="388"/>
      <c r="GO25" s="388"/>
      <c r="GP25" s="388"/>
      <c r="GQ25" s="388"/>
      <c r="GR25" s="388"/>
      <c r="GS25" s="388"/>
      <c r="GT25" s="388"/>
      <c r="GU25" s="388"/>
      <c r="GV25" s="388"/>
      <c r="GW25" s="388"/>
      <c r="GX25" s="388"/>
      <c r="GY25" s="388"/>
      <c r="GZ25" s="388"/>
      <c r="HA25" s="388"/>
      <c r="HB25" s="388"/>
      <c r="HC25" s="388"/>
      <c r="HD25" s="388"/>
      <c r="HE25" s="388"/>
      <c r="HF25" s="388"/>
      <c r="HG25" s="388"/>
      <c r="HH25" s="388"/>
      <c r="HI25" s="388"/>
      <c r="HJ25" s="388"/>
      <c r="HK25" s="388"/>
      <c r="HL25" s="388"/>
      <c r="HM25" s="388"/>
      <c r="HN25" s="388"/>
      <c r="HO25" s="388"/>
      <c r="HP25" s="388"/>
      <c r="HQ25" s="388"/>
      <c r="HR25" s="388"/>
      <c r="HS25" s="388"/>
      <c r="HT25" s="388"/>
      <c r="HU25" s="388"/>
      <c r="HV25" s="388"/>
      <c r="HW25" s="388"/>
      <c r="HX25" s="388"/>
      <c r="HY25" s="388"/>
      <c r="HZ25" s="388"/>
      <c r="IA25" s="388"/>
      <c r="IB25" s="388"/>
      <c r="IC25" s="388"/>
      <c r="ID25" s="388"/>
      <c r="IE25" s="388"/>
      <c r="IF25" s="388"/>
      <c r="IG25" s="388"/>
      <c r="IH25" s="388"/>
      <c r="II25" s="388"/>
      <c r="IJ25" s="388"/>
      <c r="IK25" s="388"/>
      <c r="IL25" s="388"/>
      <c r="IM25" s="388"/>
      <c r="IN25" s="388"/>
      <c r="IO25" s="388"/>
      <c r="IP25" s="388"/>
      <c r="IQ25" s="388"/>
      <c r="IR25" s="388"/>
      <c r="IS25" s="388"/>
      <c r="IT25" s="388"/>
      <c r="IU25" s="388"/>
      <c r="IV25" s="388"/>
      <c r="IW25" s="388"/>
      <c r="IX25" s="388"/>
      <c r="IY25" s="388"/>
      <c r="IZ25" s="388"/>
      <c r="JA25" s="388"/>
      <c r="JB25" s="388"/>
      <c r="JC25" s="388"/>
      <c r="JD25" s="388"/>
      <c r="JE25" s="388"/>
      <c r="JF25" s="388"/>
      <c r="JG25" s="388"/>
      <c r="JH25" s="388"/>
      <c r="JI25" s="388"/>
      <c r="JJ25" s="388"/>
      <c r="JK25" s="388"/>
      <c r="JL25" s="388"/>
      <c r="JM25" s="388"/>
      <c r="JN25" s="388"/>
      <c r="JO25" s="388"/>
      <c r="JP25" s="388"/>
      <c r="JQ25" s="388"/>
      <c r="JR25" s="388"/>
      <c r="JS25" s="388"/>
      <c r="JT25" s="388"/>
      <c r="JU25" s="388"/>
      <c r="JV25" s="388"/>
      <c r="JW25" s="388"/>
      <c r="JX25" s="388"/>
      <c r="JY25" s="388"/>
      <c r="JZ25" s="388"/>
      <c r="KA25" s="388"/>
      <c r="KB25" s="388"/>
      <c r="KC25" s="388"/>
      <c r="KD25" s="388"/>
      <c r="KE25" s="388"/>
      <c r="KF25" s="388"/>
      <c r="KG25" s="388"/>
      <c r="KH25" s="388"/>
      <c r="KI25" s="388"/>
      <c r="KJ25" s="388"/>
      <c r="KK25" s="388"/>
      <c r="KL25" s="388"/>
      <c r="KM25" s="388"/>
      <c r="KN25" s="388"/>
      <c r="KO25" s="388"/>
      <c r="KP25" s="388"/>
      <c r="KQ25" s="388"/>
      <c r="KR25" s="388"/>
      <c r="KS25" s="388"/>
      <c r="KT25" s="388"/>
      <c r="KU25" s="388"/>
      <c r="KV25" s="388"/>
      <c r="KW25" s="388"/>
      <c r="KX25" s="388"/>
      <c r="KY25" s="388"/>
      <c r="KZ25" s="388"/>
      <c r="LA25" s="388"/>
      <c r="LB25" s="388"/>
      <c r="LC25" s="388"/>
      <c r="LD25" s="388"/>
      <c r="LE25" s="388"/>
      <c r="LF25" s="388"/>
      <c r="LG25" s="388"/>
      <c r="LH25" s="388"/>
      <c r="LI25" s="388"/>
      <c r="LJ25" s="388"/>
      <c r="LK25" s="388"/>
      <c r="LL25" s="388"/>
      <c r="LM25" s="388"/>
      <c r="LN25" s="388"/>
      <c r="LO25" s="388"/>
      <c r="LP25" s="388"/>
      <c r="LQ25" s="388"/>
      <c r="LR25" s="388"/>
      <c r="LS25" s="388"/>
      <c r="LT25" s="388"/>
      <c r="LU25" s="388"/>
      <c r="LV25" s="388"/>
      <c r="LW25" s="388"/>
      <c r="LX25" s="388"/>
      <c r="LY25" s="388"/>
      <c r="LZ25" s="388"/>
      <c r="MA25" s="388"/>
      <c r="MB25" s="388"/>
      <c r="MC25" s="388"/>
      <c r="MD25" s="388"/>
      <c r="ME25" s="388"/>
      <c r="MF25" s="388"/>
      <c r="MG25" s="388"/>
      <c r="MH25" s="388"/>
      <c r="MI25" s="388"/>
      <c r="MJ25" s="388"/>
      <c r="MK25" s="388"/>
      <c r="ML25" s="388"/>
      <c r="MM25" s="388"/>
      <c r="MN25" s="388"/>
      <c r="MO25" s="388"/>
      <c r="MP25" s="388"/>
      <c r="MQ25" s="388"/>
      <c r="MR25" s="388"/>
      <c r="MS25" s="388"/>
      <c r="MT25" s="388"/>
      <c r="MU25" s="388"/>
      <c r="MV25" s="388"/>
      <c r="MW25" s="388"/>
      <c r="MX25" s="388"/>
      <c r="MY25" s="388"/>
      <c r="MZ25" s="388"/>
      <c r="NA25" s="388"/>
      <c r="NB25" s="388"/>
      <c r="NC25" s="388"/>
      <c r="ND25" s="388"/>
      <c r="NE25" s="388"/>
      <c r="NF25" s="388"/>
      <c r="NG25" s="388"/>
      <c r="NH25" s="388"/>
      <c r="NI25" s="388"/>
      <c r="NJ25" s="388"/>
      <c r="NK25" s="388"/>
      <c r="NL25" s="388"/>
      <c r="NM25" s="388"/>
      <c r="NN25" s="388"/>
      <c r="NO25" s="388"/>
      <c r="NP25" s="388"/>
      <c r="NQ25" s="388"/>
      <c r="NR25" s="388"/>
      <c r="NS25" s="388"/>
      <c r="NT25" s="388"/>
      <c r="NU25" s="388"/>
      <c r="NV25" s="388"/>
      <c r="NW25" s="388"/>
      <c r="NX25" s="388"/>
      <c r="NY25" s="388"/>
      <c r="NZ25" s="388"/>
      <c r="OA25" s="388"/>
      <c r="OB25" s="388"/>
      <c r="OC25" s="388"/>
      <c r="OD25" s="388"/>
      <c r="OE25" s="388"/>
      <c r="OF25" s="388"/>
      <c r="OG25" s="388"/>
      <c r="OH25" s="388"/>
      <c r="OI25" s="388"/>
      <c r="OJ25" s="388"/>
      <c r="OK25" s="388"/>
      <c r="OL25" s="388"/>
      <c r="OM25" s="388"/>
      <c r="ON25" s="388"/>
      <c r="OO25" s="388"/>
      <c r="OP25" s="388"/>
      <c r="OQ25" s="388"/>
      <c r="OR25" s="388"/>
      <c r="OS25" s="388"/>
      <c r="OT25" s="388"/>
      <c r="OU25" s="388"/>
      <c r="OV25" s="388"/>
      <c r="OW25" s="388"/>
      <c r="OX25" s="388"/>
      <c r="OY25" s="388"/>
      <c r="OZ25" s="388"/>
      <c r="PA25" s="388"/>
      <c r="PB25" s="388"/>
      <c r="PC25" s="388"/>
      <c r="PD25" s="388"/>
      <c r="PE25" s="388"/>
      <c r="PF25" s="388"/>
      <c r="PG25" s="388"/>
      <c r="PH25" s="388"/>
      <c r="PI25" s="388"/>
      <c r="PJ25" s="388"/>
      <c r="PK25" s="388"/>
      <c r="PL25" s="388"/>
      <c r="PM25" s="388"/>
      <c r="PN25" s="388"/>
      <c r="PO25" s="388"/>
      <c r="PP25" s="388"/>
      <c r="PQ25" s="388"/>
      <c r="PR25" s="388"/>
      <c r="PS25" s="388"/>
      <c r="PT25" s="388"/>
      <c r="PU25" s="388"/>
      <c r="PV25" s="388"/>
      <c r="PW25" s="388"/>
      <c r="PX25" s="388"/>
      <c r="PY25" s="388"/>
      <c r="PZ25" s="388"/>
      <c r="QA25" s="388"/>
      <c r="QB25" s="388"/>
      <c r="QC25" s="388"/>
      <c r="QD25" s="388"/>
      <c r="QE25" s="388"/>
      <c r="QF25" s="388"/>
      <c r="QG25" s="388"/>
      <c r="QH25" s="388"/>
      <c r="QI25" s="388"/>
      <c r="QJ25" s="388"/>
      <c r="QK25" s="388"/>
      <c r="QL25" s="388"/>
      <c r="QM25" s="388"/>
      <c r="QN25" s="388"/>
      <c r="QO25" s="388"/>
      <c r="QP25" s="388"/>
      <c r="QQ25" s="388"/>
      <c r="QR25" s="388"/>
      <c r="QS25" s="388"/>
      <c r="QT25" s="388"/>
      <c r="QU25" s="388"/>
      <c r="QV25" s="388"/>
      <c r="QW25" s="388"/>
      <c r="QX25" s="388"/>
      <c r="QY25" s="388"/>
      <c r="QZ25" s="388"/>
      <c r="RA25" s="388"/>
      <c r="RB25" s="388"/>
      <c r="RC25" s="388"/>
      <c r="RD25" s="388"/>
      <c r="RE25" s="388"/>
      <c r="RF25" s="388"/>
      <c r="RG25" s="388"/>
      <c r="RH25" s="388"/>
      <c r="RI25" s="388"/>
      <c r="RJ25" s="388"/>
      <c r="RK25" s="388"/>
      <c r="RL25" s="388"/>
      <c r="RM25" s="388"/>
      <c r="RN25" s="388"/>
      <c r="RO25" s="388"/>
      <c r="RP25" s="388"/>
      <c r="RQ25" s="388"/>
      <c r="RR25" s="388"/>
      <c r="RS25" s="388"/>
      <c r="RT25" s="388"/>
      <c r="RU25" s="388"/>
      <c r="RV25" s="388"/>
      <c r="RW25" s="388"/>
      <c r="RX25" s="388"/>
      <c r="RY25" s="388"/>
      <c r="RZ25" s="388"/>
      <c r="SA25" s="388"/>
      <c r="SB25" s="388"/>
      <c r="SC25" s="388"/>
      <c r="SD25" s="388"/>
      <c r="SE25" s="388"/>
      <c r="SF25" s="388"/>
      <c r="SG25" s="388"/>
      <c r="SH25" s="388"/>
      <c r="SI25" s="388"/>
      <c r="SJ25" s="388"/>
      <c r="SK25" s="388"/>
      <c r="SL25" s="388"/>
      <c r="SM25" s="388"/>
      <c r="SN25" s="388"/>
      <c r="SO25" s="388"/>
      <c r="SP25" s="388"/>
      <c r="SQ25" s="388"/>
      <c r="SR25" s="388"/>
      <c r="SS25" s="388"/>
      <c r="ST25" s="388"/>
      <c r="SU25" s="388"/>
      <c r="SV25" s="388"/>
      <c r="SW25" s="388"/>
      <c r="SX25" s="388"/>
      <c r="SY25" s="388"/>
      <c r="SZ25" s="388"/>
      <c r="TA25" s="388"/>
      <c r="TB25" s="388"/>
      <c r="TC25" s="388"/>
      <c r="TD25" s="388"/>
      <c r="TE25" s="388"/>
      <c r="TF25" s="388"/>
      <c r="TG25" s="388"/>
      <c r="TH25" s="388"/>
      <c r="TI25" s="388"/>
      <c r="TJ25" s="388"/>
      <c r="TK25" s="388"/>
      <c r="TL25" s="388"/>
      <c r="TM25" s="388"/>
      <c r="TN25" s="388"/>
      <c r="TO25" s="388"/>
      <c r="TP25" s="388"/>
      <c r="TQ25" s="388"/>
      <c r="TR25" s="388"/>
      <c r="TS25" s="388"/>
      <c r="TT25" s="388"/>
      <c r="TU25" s="388"/>
      <c r="TV25" s="388"/>
      <c r="TW25" s="388"/>
      <c r="TX25" s="388"/>
      <c r="TY25" s="388"/>
      <c r="TZ25" s="388"/>
      <c r="UA25" s="388"/>
      <c r="UB25" s="388"/>
      <c r="UC25" s="388"/>
      <c r="UD25" s="388"/>
      <c r="UE25" s="388"/>
      <c r="UF25" s="388"/>
      <c r="UG25" s="388"/>
      <c r="UH25" s="388"/>
      <c r="UI25" s="388"/>
      <c r="UJ25" s="388"/>
      <c r="UK25" s="388"/>
      <c r="UL25" s="388"/>
      <c r="UM25" s="388"/>
      <c r="UN25" s="388"/>
      <c r="UO25" s="388"/>
      <c r="UP25" s="388"/>
      <c r="UQ25" s="388"/>
      <c r="UR25" s="388"/>
      <c r="US25" s="388"/>
      <c r="UT25" s="388"/>
      <c r="UU25" s="388"/>
      <c r="UV25" s="388"/>
      <c r="UW25" s="388"/>
      <c r="UX25" s="388"/>
      <c r="UY25" s="388"/>
      <c r="UZ25" s="388"/>
      <c r="VA25" s="388"/>
      <c r="VB25" s="388"/>
      <c r="VC25" s="388"/>
      <c r="VD25" s="388"/>
      <c r="VE25" s="388"/>
      <c r="VF25" s="388"/>
      <c r="VG25" s="388"/>
      <c r="VH25" s="388"/>
      <c r="VI25" s="388"/>
      <c r="VJ25" s="388"/>
      <c r="VK25" s="388"/>
      <c r="VL25" s="388"/>
      <c r="VM25" s="388"/>
      <c r="VN25" s="388"/>
      <c r="VO25" s="388"/>
      <c r="VP25" s="388"/>
      <c r="VQ25" s="388"/>
      <c r="VR25" s="388"/>
      <c r="VS25" s="388"/>
      <c r="VT25" s="388"/>
      <c r="VU25" s="388"/>
      <c r="VV25" s="388"/>
      <c r="VW25" s="388"/>
      <c r="VX25" s="388"/>
      <c r="VY25" s="388"/>
      <c r="VZ25" s="388"/>
      <c r="WA25" s="388"/>
      <c r="WB25" s="388"/>
      <c r="WC25" s="388"/>
      <c r="WD25" s="388"/>
      <c r="WE25" s="388"/>
      <c r="WF25" s="388"/>
      <c r="WG25" s="388"/>
      <c r="WH25" s="388"/>
      <c r="WI25" s="388"/>
      <c r="WJ25" s="388"/>
      <c r="WK25" s="388"/>
      <c r="WL25" s="388"/>
      <c r="WM25" s="388"/>
      <c r="WN25" s="388"/>
      <c r="WO25" s="388"/>
      <c r="WP25" s="388"/>
      <c r="WQ25" s="388"/>
      <c r="WR25" s="388"/>
      <c r="WS25" s="388"/>
      <c r="WT25" s="388"/>
      <c r="WU25" s="388"/>
      <c r="WV25" s="388"/>
      <c r="WW25" s="388"/>
      <c r="WX25" s="388"/>
      <c r="WY25" s="388"/>
      <c r="WZ25" s="388"/>
      <c r="XA25" s="388"/>
      <c r="XB25" s="388"/>
      <c r="XC25" s="388"/>
      <c r="XD25" s="388"/>
      <c r="XE25" s="388"/>
      <c r="XF25" s="388"/>
      <c r="XG25" s="388"/>
      <c r="XH25" s="388"/>
      <c r="XI25" s="388"/>
      <c r="XJ25" s="388"/>
      <c r="XK25" s="388"/>
      <c r="XL25" s="388"/>
      <c r="XM25" s="388"/>
      <c r="XN25" s="388"/>
      <c r="XO25" s="388"/>
      <c r="XP25" s="388"/>
      <c r="XQ25" s="388"/>
      <c r="XR25" s="388"/>
      <c r="XS25" s="388"/>
      <c r="XT25" s="388"/>
      <c r="XU25" s="388"/>
      <c r="XV25" s="388"/>
      <c r="XW25" s="388"/>
      <c r="XX25" s="388"/>
      <c r="XY25" s="388"/>
      <c r="XZ25" s="388"/>
      <c r="YA25" s="388"/>
      <c r="YB25" s="388"/>
      <c r="YC25" s="388"/>
      <c r="YD25" s="388"/>
      <c r="YE25" s="388"/>
      <c r="YF25" s="388"/>
      <c r="YG25" s="388"/>
      <c r="YH25" s="388"/>
      <c r="YI25" s="388"/>
      <c r="YJ25" s="388"/>
      <c r="YK25" s="388"/>
      <c r="YL25" s="388"/>
      <c r="YM25" s="388"/>
      <c r="YN25" s="388"/>
      <c r="YO25" s="388"/>
      <c r="YP25" s="388"/>
      <c r="YQ25" s="388"/>
      <c r="YR25" s="388"/>
      <c r="YS25" s="388"/>
      <c r="YT25" s="388"/>
      <c r="YU25" s="388"/>
      <c r="YV25" s="388"/>
      <c r="YW25" s="388"/>
      <c r="YX25" s="388"/>
      <c r="YY25" s="388"/>
      <c r="YZ25" s="388"/>
      <c r="ZA25" s="388"/>
      <c r="ZB25" s="388"/>
      <c r="ZC25" s="388"/>
      <c r="ZD25" s="388"/>
      <c r="ZE25" s="388"/>
      <c r="ZF25" s="388"/>
      <c r="ZG25" s="388"/>
      <c r="ZH25" s="388"/>
      <c r="ZI25" s="388"/>
      <c r="ZJ25" s="388"/>
      <c r="ZK25" s="388"/>
      <c r="ZL25" s="388"/>
      <c r="ZM25" s="388"/>
      <c r="ZN25" s="388"/>
      <c r="ZO25" s="388"/>
      <c r="ZP25" s="388"/>
      <c r="ZQ25" s="388"/>
      <c r="ZR25" s="388"/>
      <c r="ZS25" s="388"/>
      <c r="ZT25" s="388"/>
      <c r="ZU25" s="388"/>
      <c r="ZV25" s="388"/>
      <c r="ZW25" s="388"/>
      <c r="ZX25" s="388"/>
      <c r="ZY25" s="388"/>
      <c r="ZZ25" s="388"/>
      <c r="AAA25" s="388"/>
      <c r="AAB25" s="388"/>
      <c r="AAC25" s="388"/>
      <c r="AAD25" s="388"/>
      <c r="AAE25" s="388"/>
      <c r="AAF25" s="388"/>
      <c r="AAG25" s="388"/>
      <c r="AAH25" s="388"/>
      <c r="AAI25" s="388"/>
      <c r="AAJ25" s="388"/>
      <c r="AAK25" s="388"/>
      <c r="AAL25" s="388"/>
      <c r="AAM25" s="388"/>
      <c r="AAN25" s="388"/>
      <c r="AAO25" s="388"/>
      <c r="AAP25" s="388"/>
      <c r="AAQ25" s="388"/>
      <c r="AAR25" s="388"/>
      <c r="AAS25" s="388"/>
      <c r="AAT25" s="388"/>
      <c r="AAU25" s="388"/>
      <c r="AAV25" s="388"/>
      <c r="AAW25" s="388"/>
      <c r="AAX25" s="388"/>
      <c r="AAY25" s="388"/>
      <c r="AAZ25" s="388"/>
      <c r="ABA25" s="388"/>
      <c r="ABB25" s="388"/>
      <c r="ABC25" s="388"/>
      <c r="ABD25" s="388"/>
      <c r="ABE25" s="388"/>
      <c r="ABF25" s="388"/>
      <c r="ABG25" s="388"/>
      <c r="ABH25" s="388"/>
      <c r="ABI25" s="388"/>
      <c r="ABJ25" s="388"/>
      <c r="ABK25" s="388"/>
      <c r="ABL25" s="388"/>
      <c r="ABM25" s="388"/>
      <c r="ABN25" s="388"/>
      <c r="ABO25" s="388"/>
      <c r="ABP25" s="388"/>
      <c r="ABQ25" s="388"/>
      <c r="ABR25" s="388"/>
      <c r="ABS25" s="388"/>
      <c r="ABT25" s="388"/>
      <c r="ABU25" s="388"/>
      <c r="ABV25" s="388"/>
      <c r="ABW25" s="388"/>
      <c r="ABX25" s="388"/>
      <c r="ABY25" s="388"/>
      <c r="ABZ25" s="388"/>
      <c r="ACA25" s="388"/>
      <c r="ACB25" s="388"/>
      <c r="ACC25" s="388"/>
      <c r="ACD25" s="388"/>
      <c r="ACE25" s="388"/>
      <c r="ACF25" s="388"/>
      <c r="ACG25" s="388"/>
      <c r="ACH25" s="388"/>
      <c r="ACI25" s="388"/>
      <c r="ACJ25" s="388"/>
      <c r="ACK25" s="388"/>
      <c r="ACL25" s="388"/>
      <c r="ACM25" s="388"/>
      <c r="ACN25" s="388"/>
      <c r="ACO25" s="388"/>
      <c r="ACP25" s="388"/>
      <c r="ACQ25" s="388"/>
      <c r="ACR25" s="388"/>
      <c r="ACS25" s="388"/>
      <c r="ACT25" s="388"/>
      <c r="ACU25" s="388"/>
      <c r="ACV25" s="388"/>
      <c r="ACW25" s="388"/>
      <c r="ACX25" s="388"/>
      <c r="ACY25" s="388"/>
      <c r="ACZ25" s="388"/>
      <c r="ADA25" s="388"/>
      <c r="ADB25" s="388"/>
      <c r="ADC25" s="388"/>
      <c r="ADD25" s="388"/>
      <c r="ADE25" s="388"/>
      <c r="ADF25" s="388"/>
      <c r="ADG25" s="388"/>
      <c r="ADH25" s="388"/>
      <c r="ADI25" s="388"/>
      <c r="ADJ25" s="388"/>
      <c r="ADK25" s="388"/>
      <c r="ADL25" s="388"/>
      <c r="ADM25" s="388"/>
      <c r="ADN25" s="388"/>
      <c r="ADO25" s="388"/>
      <c r="ADP25" s="388"/>
      <c r="ADQ25" s="388"/>
      <c r="ADR25" s="388"/>
      <c r="ADS25" s="388"/>
      <c r="ADT25" s="388"/>
      <c r="ADU25" s="388"/>
      <c r="ADV25" s="388"/>
      <c r="ADW25" s="388"/>
      <c r="ADX25" s="388"/>
      <c r="ADY25" s="388"/>
      <c r="ADZ25" s="388"/>
      <c r="AEA25" s="388"/>
      <c r="AEB25" s="388"/>
      <c r="AEC25" s="388"/>
      <c r="AED25" s="388"/>
      <c r="AEE25" s="388"/>
      <c r="AEF25" s="388"/>
      <c r="AEG25" s="388"/>
      <c r="AEH25" s="388"/>
      <c r="AEI25" s="388"/>
      <c r="AEJ25" s="388"/>
      <c r="AEK25" s="388"/>
      <c r="AEL25" s="388"/>
      <c r="AEM25" s="388"/>
      <c r="AEN25" s="388"/>
      <c r="AEO25" s="388"/>
      <c r="AEP25" s="388"/>
      <c r="AEQ25" s="388"/>
      <c r="AER25" s="388"/>
      <c r="AES25" s="388"/>
      <c r="AET25" s="388"/>
      <c r="AEU25" s="388"/>
      <c r="AEV25" s="388"/>
      <c r="AEW25" s="388"/>
      <c r="AEX25" s="388"/>
      <c r="AEY25" s="388"/>
      <c r="AEZ25" s="388"/>
      <c r="AFA25" s="388"/>
      <c r="AFB25" s="388"/>
      <c r="AFC25" s="388"/>
      <c r="AFD25" s="388"/>
      <c r="AFE25" s="388"/>
      <c r="AFF25" s="388"/>
      <c r="AFG25" s="388"/>
      <c r="AFH25" s="388"/>
      <c r="AFI25" s="388"/>
      <c r="AFJ25" s="388"/>
      <c r="AFK25" s="388"/>
      <c r="AFL25" s="388"/>
      <c r="AFM25" s="388"/>
      <c r="AFN25" s="388"/>
      <c r="AFO25" s="388"/>
      <c r="AFP25" s="388"/>
      <c r="AFQ25" s="388"/>
      <c r="AFR25" s="388"/>
      <c r="AFS25" s="388"/>
      <c r="AFT25" s="388"/>
      <c r="AFU25" s="388"/>
      <c r="AFV25" s="388"/>
      <c r="AFW25" s="388"/>
      <c r="AFX25" s="388"/>
      <c r="AFY25" s="388"/>
      <c r="AFZ25" s="388"/>
      <c r="AGA25" s="388"/>
      <c r="AGB25" s="388"/>
      <c r="AGC25" s="388"/>
      <c r="AGD25" s="388"/>
      <c r="AGE25" s="388"/>
      <c r="AGF25" s="388"/>
      <c r="AGG25" s="388"/>
      <c r="AGH25" s="388"/>
      <c r="AGI25" s="388"/>
      <c r="AGJ25" s="388"/>
      <c r="AGK25" s="388"/>
      <c r="AGL25" s="388"/>
      <c r="AGM25" s="388"/>
      <c r="AGN25" s="388"/>
      <c r="AGO25" s="388"/>
      <c r="AGP25" s="388"/>
      <c r="AGQ25" s="388"/>
      <c r="AGR25" s="388"/>
      <c r="AGS25" s="388"/>
      <c r="AGT25" s="388"/>
      <c r="AGU25" s="388"/>
      <c r="AGV25" s="388"/>
      <c r="AGW25" s="388"/>
      <c r="AGX25" s="388"/>
      <c r="AGY25" s="388"/>
      <c r="AGZ25" s="388"/>
      <c r="AHA25" s="388"/>
      <c r="AHB25" s="388"/>
      <c r="AHC25" s="388"/>
      <c r="AHD25" s="388"/>
      <c r="AHE25" s="388"/>
      <c r="AHF25" s="388"/>
      <c r="AHG25" s="388"/>
      <c r="AHH25" s="388"/>
      <c r="AHI25" s="388"/>
      <c r="AHJ25" s="388"/>
      <c r="AHK25" s="388"/>
      <c r="AHL25" s="388"/>
      <c r="AHM25" s="388"/>
      <c r="AHN25" s="388"/>
      <c r="AHO25" s="388"/>
      <c r="AHP25" s="388"/>
      <c r="AHQ25" s="388"/>
      <c r="AHR25" s="388"/>
      <c r="AHS25" s="388"/>
      <c r="AHT25" s="388"/>
      <c r="AHU25" s="388"/>
      <c r="AHV25" s="388"/>
      <c r="AHW25" s="388"/>
      <c r="AHX25" s="388"/>
      <c r="AHY25" s="388"/>
      <c r="AHZ25" s="388"/>
      <c r="AIA25" s="388"/>
      <c r="AIB25" s="388"/>
      <c r="AIC25" s="388"/>
      <c r="AID25" s="388"/>
      <c r="AIE25" s="388"/>
      <c r="AIF25" s="388"/>
      <c r="AIG25" s="388"/>
      <c r="AIH25" s="388"/>
      <c r="AII25" s="388"/>
      <c r="AIJ25" s="388"/>
      <c r="AIK25" s="388"/>
      <c r="AIL25" s="388"/>
      <c r="AIM25" s="388"/>
      <c r="AIN25" s="388"/>
      <c r="AIO25" s="388"/>
      <c r="AIP25" s="388"/>
      <c r="AIQ25" s="388"/>
      <c r="AIR25" s="388"/>
      <c r="AIS25" s="388"/>
      <c r="AIT25" s="388"/>
      <c r="AIU25" s="388"/>
      <c r="AIV25" s="388"/>
      <c r="AIW25" s="388"/>
      <c r="AIX25" s="388"/>
      <c r="AIY25" s="388"/>
      <c r="AIZ25" s="388"/>
      <c r="AJA25" s="388"/>
      <c r="AJB25" s="388"/>
      <c r="AJC25" s="388"/>
      <c r="AJD25" s="388"/>
      <c r="AJE25" s="388"/>
      <c r="AJF25" s="388"/>
      <c r="AJG25" s="388"/>
      <c r="AJH25" s="388"/>
      <c r="AJI25" s="388"/>
      <c r="AJJ25" s="388"/>
      <c r="AJK25" s="388"/>
      <c r="AJL25" s="388"/>
      <c r="AJM25" s="388"/>
      <c r="AJN25" s="388"/>
      <c r="AJO25" s="388"/>
      <c r="AJP25" s="388"/>
      <c r="AJQ25" s="388"/>
      <c r="AJR25" s="388"/>
      <c r="AJS25" s="388"/>
      <c r="AJT25" s="388"/>
      <c r="AJU25" s="388"/>
      <c r="AJV25" s="388"/>
      <c r="AJW25" s="388"/>
      <c r="AJX25" s="388"/>
      <c r="AJY25" s="388"/>
      <c r="AJZ25" s="388"/>
      <c r="AKA25" s="388"/>
      <c r="AKB25" s="388"/>
      <c r="AKC25" s="388"/>
      <c r="AKD25" s="388"/>
      <c r="AKE25" s="388"/>
      <c r="AKF25" s="388"/>
      <c r="AKG25" s="388"/>
      <c r="AKH25" s="388"/>
      <c r="AKI25" s="388"/>
      <c r="AKJ25" s="388"/>
      <c r="AKK25" s="388"/>
      <c r="AKL25" s="388"/>
      <c r="AKM25" s="388"/>
      <c r="AKN25" s="388"/>
      <c r="AKO25" s="388"/>
      <c r="AKP25" s="388"/>
      <c r="AKQ25" s="388"/>
      <c r="AKR25" s="388"/>
      <c r="AKS25" s="388"/>
      <c r="AKT25" s="388"/>
      <c r="AKU25" s="388"/>
      <c r="AKV25" s="388"/>
      <c r="AKW25" s="388"/>
      <c r="AKX25" s="388"/>
      <c r="AKY25" s="388"/>
      <c r="AKZ25" s="388"/>
      <c r="ALA25" s="388"/>
      <c r="ALB25" s="388"/>
      <c r="ALC25" s="388"/>
      <c r="ALD25" s="388"/>
      <c r="ALE25" s="388"/>
      <c r="ALF25" s="388"/>
      <c r="ALG25" s="388"/>
      <c r="ALH25" s="388"/>
      <c r="ALI25" s="388"/>
      <c r="ALJ25" s="388"/>
      <c r="ALK25" s="388"/>
      <c r="ALL25" s="388"/>
      <c r="ALM25" s="388"/>
      <c r="ALN25" s="388"/>
      <c r="ALO25" s="388"/>
      <c r="ALP25" s="388"/>
      <c r="ALQ25" s="388"/>
      <c r="ALR25" s="388"/>
      <c r="ALS25" s="388"/>
      <c r="ALT25" s="388"/>
      <c r="ALU25" s="388"/>
      <c r="ALV25" s="705"/>
      <c r="ALW25" s="705"/>
      <c r="ALX25" s="705"/>
      <c r="ALY25" s="705"/>
      <c r="ALZ25" s="705"/>
      <c r="AMA25" s="705"/>
      <c r="AMB25" s="705"/>
      <c r="AMC25" s="705"/>
      <c r="AMD25" s="705"/>
      <c r="AME25" s="705"/>
      <c r="AMF25" s="705"/>
      <c r="AMG25" s="705"/>
      <c r="AMH25" s="705"/>
      <c r="AMI25" s="705"/>
      <c r="AMJ25" s="705"/>
    </row>
    <row r="26" spans="1:1024">
      <c r="A26" s="706"/>
      <c r="B26" s="706"/>
      <c r="C26" s="706"/>
      <c r="D26" s="706"/>
      <c r="E26" s="706"/>
      <c r="F26" s="707"/>
      <c r="G26" s="708"/>
      <c r="H26" s="709"/>
      <c r="I26" s="709"/>
      <c r="J26" s="709"/>
      <c r="K26" s="710"/>
    </row>
    <row r="27" spans="1:1024" ht="26.25" customHeight="1">
      <c r="A27" s="711"/>
      <c r="B27" s="1656" t="s">
        <v>10</v>
      </c>
      <c r="C27" s="1657"/>
      <c r="D27" s="1657"/>
      <c r="E27" s="1657"/>
      <c r="F27" s="1657"/>
      <c r="G27" s="1657"/>
      <c r="H27" s="1657"/>
      <c r="I27" s="1657"/>
      <c r="J27" s="1657"/>
      <c r="K27" s="1657"/>
    </row>
    <row r="28" spans="1:1024" ht="12.75" customHeight="1">
      <c r="A28" s="711"/>
      <c r="B28" s="712"/>
      <c r="C28" s="712"/>
      <c r="D28" s="712"/>
      <c r="E28" s="713"/>
      <c r="F28" s="713"/>
      <c r="G28" s="711"/>
      <c r="H28" s="711"/>
      <c r="I28" s="711"/>
      <c r="J28" s="711"/>
      <c r="K28" s="711"/>
    </row>
    <row r="29" spans="1:1024" ht="12.75" customHeight="1">
      <c r="A29" s="711"/>
      <c r="B29" s="369" t="s">
        <v>257</v>
      </c>
      <c r="C29" s="714"/>
      <c r="F29" s="1658" t="s">
        <v>11</v>
      </c>
      <c r="G29" s="1658"/>
      <c r="H29" s="1658"/>
      <c r="I29" s="1658"/>
      <c r="J29" s="711"/>
      <c r="K29" s="711"/>
    </row>
    <row r="30" spans="1:1024">
      <c r="A30" s="711"/>
      <c r="B30" s="715"/>
      <c r="C30" s="714"/>
      <c r="F30" s="716" t="s">
        <v>13</v>
      </c>
      <c r="G30" s="716"/>
      <c r="H30" s="717"/>
      <c r="I30" s="717"/>
      <c r="J30" s="711"/>
      <c r="K30" s="711"/>
    </row>
    <row r="32" spans="1:1024">
      <c r="H32" s="718"/>
    </row>
  </sheetData>
  <mergeCells count="8">
    <mergeCell ref="B3:O3"/>
    <mergeCell ref="B27:K27"/>
    <mergeCell ref="F29:I29"/>
    <mergeCell ref="C6:D6"/>
    <mergeCell ref="K6:O6"/>
    <mergeCell ref="K7:L7"/>
    <mergeCell ref="A9:O9"/>
    <mergeCell ref="A25:F25"/>
  </mergeCells>
  <phoneticPr fontId="13" type="noConversion"/>
  <pageMargins left="0.70000000000000007" right="0.70000000000000007" top="1.1437007874015752" bottom="1.1437007874015752" header="0.75000000000000011" footer="0.75000000000000011"/>
  <pageSetup paperSize="9" scale="68" fitToHeight="0"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N166"/>
  <sheetViews>
    <sheetView zoomScaleNormal="100" zoomScaleSheetLayoutView="90" workbookViewId="0">
      <selection activeCell="A15" sqref="A15:J15"/>
    </sheetView>
  </sheetViews>
  <sheetFormatPr defaultColWidth="8.7109375" defaultRowHeight="15"/>
  <cols>
    <col min="1" max="1" width="3.5703125" style="850" customWidth="1"/>
    <col min="2" max="2" width="30.28515625" style="850" customWidth="1"/>
    <col min="3" max="3" width="15.5703125" style="850" customWidth="1"/>
    <col min="4" max="4" width="13.42578125" style="850" customWidth="1"/>
    <col min="5" max="7" width="13.140625" style="850" customWidth="1"/>
    <col min="8" max="8" width="17.42578125" style="850" customWidth="1"/>
    <col min="9" max="9" width="13" style="850" customWidth="1"/>
    <col min="10" max="10" width="14.7109375" style="850" customWidth="1"/>
    <col min="11" max="11" width="21.140625" style="850" customWidth="1"/>
    <col min="12" max="12" width="19.7109375" style="850" customWidth="1"/>
    <col min="13" max="13" width="15.140625" style="850" customWidth="1"/>
    <col min="14" max="14" width="11.28515625" style="850" customWidth="1"/>
    <col min="15" max="1024" width="9" style="850" customWidth="1"/>
    <col min="1025" max="16384" width="8.7109375" style="850"/>
  </cols>
  <sheetData>
    <row r="1" spans="1:14">
      <c r="B1" s="876" t="s">
        <v>935</v>
      </c>
      <c r="C1" s="852"/>
      <c r="D1" s="853"/>
      <c r="E1" s="853"/>
      <c r="F1" s="853"/>
      <c r="G1" s="853"/>
      <c r="H1" s="853"/>
      <c r="I1" s="853" t="s">
        <v>240</v>
      </c>
      <c r="J1" s="854"/>
    </row>
    <row r="2" spans="1:14">
      <c r="B2" s="687"/>
      <c r="C2" s="687"/>
      <c r="D2" s="687" t="s">
        <v>239</v>
      </c>
      <c r="E2" s="687"/>
      <c r="F2" s="687"/>
      <c r="G2" s="687"/>
      <c r="H2" s="687"/>
      <c r="I2" s="687"/>
      <c r="J2" s="687"/>
    </row>
    <row r="3" spans="1:14" ht="29.1" customHeight="1">
      <c r="B3" s="1655" t="s">
        <v>238</v>
      </c>
      <c r="C3" s="1655"/>
      <c r="D3" s="1655"/>
      <c r="E3" s="1655"/>
      <c r="F3" s="1655"/>
      <c r="G3" s="1655"/>
      <c r="H3" s="1655"/>
      <c r="I3" s="1655"/>
      <c r="J3" s="1655"/>
      <c r="K3" s="1655"/>
      <c r="L3" s="1655"/>
      <c r="M3" s="1655"/>
      <c r="N3" s="1655"/>
    </row>
    <row r="4" spans="1:14">
      <c r="B4" s="851"/>
      <c r="C4" s="852"/>
      <c r="D4" s="853"/>
      <c r="E4" s="853"/>
      <c r="F4" s="853"/>
      <c r="G4" s="853"/>
      <c r="H4" s="853"/>
      <c r="I4" s="854"/>
      <c r="J4" s="854"/>
    </row>
    <row r="5" spans="1:14" ht="27" customHeight="1">
      <c r="A5" s="854"/>
      <c r="B5" s="1621" t="s">
        <v>581</v>
      </c>
      <c r="C5" s="1621"/>
      <c r="D5" s="1621"/>
      <c r="E5" s="1621"/>
      <c r="F5" s="1621"/>
      <c r="G5" s="1621"/>
      <c r="H5" s="1621"/>
      <c r="I5" s="1621"/>
      <c r="J5" s="1621"/>
      <c r="K5" s="1621"/>
      <c r="L5" s="1621"/>
      <c r="M5" s="1621"/>
      <c r="N5" s="1621"/>
    </row>
    <row r="6" spans="1:14">
      <c r="B6" s="882" t="s">
        <v>382</v>
      </c>
      <c r="C6" s="854"/>
    </row>
    <row r="7" spans="1:14" ht="15.75" customHeight="1">
      <c r="C7" s="854"/>
      <c r="K7" s="1608" t="s">
        <v>1</v>
      </c>
      <c r="L7" s="1609"/>
      <c r="M7" s="1609"/>
      <c r="N7" s="1610"/>
    </row>
    <row r="8" spans="1:14" ht="52.5">
      <c r="A8" s="856" t="s">
        <v>190</v>
      </c>
      <c r="B8" s="856" t="s">
        <v>3</v>
      </c>
      <c r="C8" s="856" t="s">
        <v>94</v>
      </c>
      <c r="D8" s="856" t="s">
        <v>191</v>
      </c>
      <c r="E8" s="856" t="s">
        <v>192</v>
      </c>
      <c r="F8" s="856" t="s">
        <v>193</v>
      </c>
      <c r="G8" s="856" t="s">
        <v>194</v>
      </c>
      <c r="H8" s="856" t="s">
        <v>195</v>
      </c>
      <c r="I8" s="856" t="s">
        <v>196</v>
      </c>
      <c r="J8" s="856" t="s">
        <v>197</v>
      </c>
      <c r="K8" s="856" t="s">
        <v>198</v>
      </c>
      <c r="L8" s="856" t="s">
        <v>5</v>
      </c>
      <c r="M8" s="856" t="s">
        <v>199</v>
      </c>
      <c r="N8" s="856" t="s">
        <v>6</v>
      </c>
    </row>
    <row r="9" spans="1:14">
      <c r="A9" s="912">
        <v>1</v>
      </c>
      <c r="B9" s="912">
        <v>2</v>
      </c>
      <c r="C9" s="912">
        <v>3</v>
      </c>
      <c r="D9" s="912">
        <v>4</v>
      </c>
      <c r="E9" s="912">
        <v>5</v>
      </c>
      <c r="F9" s="912">
        <v>6</v>
      </c>
      <c r="G9" s="912">
        <v>7</v>
      </c>
      <c r="H9" s="912">
        <v>8</v>
      </c>
      <c r="I9" s="912">
        <v>9</v>
      </c>
      <c r="J9" s="912">
        <v>10</v>
      </c>
      <c r="K9" s="912">
        <v>11</v>
      </c>
      <c r="L9" s="912">
        <v>12</v>
      </c>
      <c r="M9" s="912">
        <v>13</v>
      </c>
      <c r="N9" s="912">
        <v>14</v>
      </c>
    </row>
    <row r="10" spans="1:14" ht="6.75" customHeight="1">
      <c r="A10" s="1634"/>
      <c r="B10" s="1635"/>
      <c r="C10" s="1635"/>
      <c r="D10" s="1635"/>
      <c r="E10" s="1635"/>
      <c r="F10" s="1635"/>
      <c r="G10" s="1635"/>
      <c r="H10" s="1635"/>
      <c r="I10" s="1635"/>
      <c r="J10" s="1635"/>
      <c r="K10" s="1635"/>
      <c r="L10" s="1635"/>
      <c r="M10" s="1635"/>
      <c r="N10" s="1636"/>
    </row>
    <row r="11" spans="1:14" ht="66.75" customHeight="1">
      <c r="A11" s="944">
        <v>1</v>
      </c>
      <c r="B11" s="1060" t="s">
        <v>574</v>
      </c>
      <c r="C11" s="1061" t="s">
        <v>376</v>
      </c>
      <c r="D11" s="1062">
        <v>1000</v>
      </c>
      <c r="E11" s="947"/>
      <c r="F11" s="948">
        <v>0.08</v>
      </c>
      <c r="G11" s="949">
        <f>E11+(E11*F11)</f>
        <v>0</v>
      </c>
      <c r="H11" s="950">
        <f>E11*D11</f>
        <v>0</v>
      </c>
      <c r="I11" s="951">
        <f>J11-H11</f>
        <v>0</v>
      </c>
      <c r="J11" s="951">
        <f>G11*D11</f>
        <v>0</v>
      </c>
      <c r="K11" s="952"/>
      <c r="L11" s="1063"/>
      <c r="M11" s="953"/>
      <c r="N11" s="954"/>
    </row>
    <row r="12" spans="1:14" ht="68.25" customHeight="1">
      <c r="A12" s="935">
        <v>2</v>
      </c>
      <c r="B12" s="1064" t="s">
        <v>575</v>
      </c>
      <c r="C12" s="1061" t="s">
        <v>376</v>
      </c>
      <c r="D12" s="1065">
        <v>100</v>
      </c>
      <c r="E12" s="903"/>
      <c r="F12" s="948">
        <v>0.08</v>
      </c>
      <c r="G12" s="949">
        <f t="shared" ref="G12:G14" si="0">E12+(E12*F12)</f>
        <v>0</v>
      </c>
      <c r="H12" s="950">
        <f t="shared" ref="H12:H14" si="1">E12*D12</f>
        <v>0</v>
      </c>
      <c r="I12" s="951">
        <f t="shared" ref="I12:I14" si="2">J12-H12</f>
        <v>0</v>
      </c>
      <c r="J12" s="951">
        <f t="shared" ref="J12:J14" si="3">G12*D12</f>
        <v>0</v>
      </c>
      <c r="K12" s="959"/>
      <c r="L12" s="955"/>
      <c r="M12" s="955"/>
      <c r="N12" s="869"/>
    </row>
    <row r="13" spans="1:14" ht="51">
      <c r="A13" s="935">
        <v>3</v>
      </c>
      <c r="B13" s="1066" t="s">
        <v>576</v>
      </c>
      <c r="C13" s="1061" t="s">
        <v>376</v>
      </c>
      <c r="D13" s="1065">
        <v>100</v>
      </c>
      <c r="E13" s="903"/>
      <c r="F13" s="948">
        <v>0.08</v>
      </c>
      <c r="G13" s="949">
        <f t="shared" si="0"/>
        <v>0</v>
      </c>
      <c r="H13" s="950">
        <f t="shared" si="1"/>
        <v>0</v>
      </c>
      <c r="I13" s="951">
        <f t="shared" si="2"/>
        <v>0</v>
      </c>
      <c r="J13" s="951">
        <f t="shared" si="3"/>
        <v>0</v>
      </c>
      <c r="K13" s="959"/>
      <c r="L13" s="955"/>
      <c r="M13" s="955"/>
      <c r="N13" s="869"/>
    </row>
    <row r="14" spans="1:14" ht="38.25">
      <c r="A14" s="935">
        <v>4</v>
      </c>
      <c r="B14" s="1067" t="s">
        <v>577</v>
      </c>
      <c r="C14" s="1061" t="s">
        <v>376</v>
      </c>
      <c r="D14" s="1065">
        <v>200</v>
      </c>
      <c r="E14" s="903"/>
      <c r="F14" s="942">
        <v>0.08</v>
      </c>
      <c r="G14" s="949">
        <f t="shared" si="0"/>
        <v>0</v>
      </c>
      <c r="H14" s="950">
        <f t="shared" si="1"/>
        <v>0</v>
      </c>
      <c r="I14" s="951">
        <f t="shared" si="2"/>
        <v>0</v>
      </c>
      <c r="J14" s="951">
        <f t="shared" si="3"/>
        <v>0</v>
      </c>
      <c r="K14" s="959"/>
      <c r="L14" s="955"/>
      <c r="M14" s="955"/>
      <c r="N14" s="869"/>
    </row>
    <row r="15" spans="1:14" ht="15" customHeight="1">
      <c r="A15" s="1791" t="s">
        <v>334</v>
      </c>
      <c r="B15" s="1792"/>
      <c r="C15" s="1792"/>
      <c r="D15" s="1792"/>
      <c r="E15" s="1792"/>
      <c r="F15" s="1792"/>
      <c r="G15" s="1793"/>
      <c r="H15" s="1805">
        <f>SUM(H11:H14)</f>
        <v>0</v>
      </c>
      <c r="I15" s="1806" t="s">
        <v>334</v>
      </c>
      <c r="J15" s="1805">
        <f>SUM(J11:J14)</f>
        <v>0</v>
      </c>
    </row>
    <row r="16" spans="1:14">
      <c r="B16" s="924"/>
      <c r="C16" s="854"/>
    </row>
    <row r="17" spans="1:13" ht="22.5" customHeight="1">
      <c r="B17" s="1619"/>
      <c r="C17" s="1619"/>
      <c r="D17" s="1619"/>
      <c r="E17" s="1619"/>
      <c r="F17" s="1619"/>
    </row>
    <row r="18" spans="1:13">
      <c r="B18" s="882"/>
      <c r="C18" s="854"/>
    </row>
    <row r="19" spans="1:13">
      <c r="A19" s="870"/>
      <c r="B19" s="876" t="s">
        <v>335</v>
      </c>
      <c r="C19" s="877"/>
      <c r="D19" s="852"/>
      <c r="E19" s="852"/>
      <c r="F19" s="878"/>
      <c r="G19" s="879"/>
      <c r="H19" s="879" t="s">
        <v>11</v>
      </c>
      <c r="I19" s="879"/>
      <c r="J19" s="874"/>
      <c r="K19" s="870"/>
      <c r="L19" s="870"/>
      <c r="M19" s="870"/>
    </row>
    <row r="20" spans="1:13">
      <c r="A20" s="870"/>
      <c r="B20" s="851"/>
      <c r="C20" s="852"/>
      <c r="D20" s="853"/>
      <c r="E20" s="853"/>
      <c r="F20" s="853"/>
      <c r="G20" s="853"/>
      <c r="H20" s="853" t="s">
        <v>13</v>
      </c>
      <c r="I20" s="880"/>
      <c r="J20" s="854"/>
      <c r="K20" s="870"/>
      <c r="L20" s="870"/>
      <c r="M20" s="870"/>
    </row>
    <row r="21" spans="1:13">
      <c r="A21" s="870"/>
      <c r="B21" s="870"/>
      <c r="C21" s="870"/>
      <c r="D21" s="870"/>
      <c r="E21" s="870"/>
      <c r="F21" s="870"/>
      <c r="G21" s="870"/>
      <c r="H21" s="870"/>
      <c r="I21" s="870"/>
      <c r="J21" s="870"/>
      <c r="K21" s="870"/>
      <c r="L21" s="870"/>
      <c r="M21" s="870"/>
    </row>
    <row r="22" spans="1:13">
      <c r="A22" s="870"/>
      <c r="B22" s="870"/>
      <c r="C22" s="870"/>
      <c r="D22" s="870"/>
      <c r="E22" s="870"/>
      <c r="F22" s="870"/>
      <c r="G22" s="870"/>
      <c r="H22" s="870"/>
      <c r="I22" s="870"/>
      <c r="J22" s="870"/>
      <c r="K22" s="870"/>
      <c r="L22" s="870"/>
      <c r="M22" s="870"/>
    </row>
    <row r="23" spans="1:13">
      <c r="A23" s="870"/>
      <c r="B23" s="870"/>
      <c r="C23" s="870"/>
      <c r="D23" s="870"/>
      <c r="E23" s="870"/>
      <c r="F23" s="870"/>
      <c r="G23" s="870"/>
      <c r="H23" s="870"/>
      <c r="I23" s="870"/>
      <c r="J23" s="870"/>
      <c r="K23" s="870"/>
      <c r="L23" s="870"/>
      <c r="M23" s="870"/>
    </row>
    <row r="24" spans="1:13">
      <c r="A24" s="870"/>
      <c r="B24" s="870"/>
      <c r="C24" s="870"/>
      <c r="D24" s="870"/>
      <c r="E24" s="870"/>
      <c r="F24" s="870"/>
      <c r="G24" s="870"/>
      <c r="H24" s="870"/>
      <c r="I24" s="870"/>
      <c r="J24" s="870"/>
      <c r="K24" s="870"/>
      <c r="L24" s="870"/>
      <c r="M24" s="870"/>
    </row>
    <row r="25" spans="1:13">
      <c r="A25" s="870"/>
      <c r="B25" s="870"/>
      <c r="C25" s="870"/>
      <c r="D25" s="870"/>
      <c r="E25" s="870"/>
      <c r="F25" s="870"/>
      <c r="G25" s="870"/>
      <c r="H25" s="870"/>
      <c r="I25" s="870"/>
      <c r="J25" s="870"/>
      <c r="K25" s="870"/>
      <c r="L25" s="870"/>
      <c r="M25" s="870"/>
    </row>
    <row r="26" spans="1:13">
      <c r="A26" s="870"/>
      <c r="B26" s="870"/>
      <c r="C26" s="870"/>
      <c r="D26" s="870"/>
      <c r="E26" s="870"/>
      <c r="F26" s="870"/>
      <c r="G26" s="870"/>
      <c r="H26" s="870"/>
      <c r="I26" s="870"/>
      <c r="J26" s="870"/>
      <c r="K26" s="870"/>
      <c r="L26" s="870"/>
      <c r="M26" s="870"/>
    </row>
    <row r="27" spans="1:13">
      <c r="A27" s="870"/>
      <c r="B27" s="870"/>
      <c r="C27" s="870"/>
      <c r="D27" s="870"/>
      <c r="E27" s="870"/>
      <c r="F27" s="870"/>
      <c r="G27" s="870"/>
      <c r="H27" s="870"/>
      <c r="I27" s="870"/>
      <c r="J27" s="870"/>
      <c r="K27" s="870"/>
      <c r="L27" s="870"/>
      <c r="M27" s="870"/>
    </row>
    <row r="28" spans="1:13">
      <c r="A28" s="870"/>
      <c r="B28" s="870"/>
      <c r="C28" s="870"/>
      <c r="D28" s="870"/>
      <c r="E28" s="870"/>
      <c r="F28" s="870"/>
      <c r="G28" s="870"/>
      <c r="H28" s="870"/>
      <c r="I28" s="870"/>
      <c r="J28" s="870"/>
      <c r="K28" s="870"/>
      <c r="L28" s="870"/>
      <c r="M28" s="870"/>
    </row>
    <row r="29" spans="1:13">
      <c r="A29" s="870"/>
      <c r="B29" s="870"/>
      <c r="C29" s="870"/>
      <c r="D29" s="870"/>
      <c r="E29" s="870"/>
      <c r="F29" s="870"/>
      <c r="G29" s="870"/>
      <c r="H29" s="870"/>
      <c r="I29" s="870"/>
      <c r="J29" s="870"/>
      <c r="K29" s="870"/>
      <c r="L29" s="870"/>
      <c r="M29" s="870"/>
    </row>
    <row r="30" spans="1:13">
      <c r="A30" s="870"/>
      <c r="B30" s="870"/>
      <c r="C30" s="870"/>
      <c r="D30" s="870"/>
      <c r="E30" s="870"/>
      <c r="F30" s="870"/>
      <c r="G30" s="870"/>
      <c r="H30" s="870"/>
      <c r="I30" s="870"/>
      <c r="J30" s="870"/>
      <c r="K30" s="870"/>
      <c r="L30" s="870"/>
      <c r="M30" s="870"/>
    </row>
    <row r="31" spans="1:13">
      <c r="A31" s="870"/>
      <c r="B31" s="870"/>
      <c r="C31" s="870"/>
      <c r="D31" s="870"/>
      <c r="E31" s="870"/>
      <c r="F31" s="870"/>
      <c r="G31" s="870"/>
      <c r="H31" s="870"/>
      <c r="I31" s="870"/>
      <c r="J31" s="870"/>
      <c r="K31" s="870"/>
      <c r="L31" s="870"/>
      <c r="M31" s="870"/>
    </row>
    <row r="32" spans="1:13">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row r="88" spans="1:13">
      <c r="A88" s="870"/>
      <c r="B88" s="870"/>
      <c r="C88" s="870"/>
      <c r="D88" s="870"/>
      <c r="E88" s="870"/>
      <c r="F88" s="870"/>
      <c r="G88" s="870"/>
      <c r="H88" s="870"/>
      <c r="I88" s="870"/>
      <c r="J88" s="870"/>
      <c r="K88" s="870"/>
      <c r="L88" s="870"/>
      <c r="M88" s="870"/>
    </row>
    <row r="89" spans="1:13">
      <c r="A89" s="870"/>
      <c r="B89" s="870"/>
      <c r="C89" s="870"/>
      <c r="D89" s="870"/>
      <c r="E89" s="870"/>
      <c r="F89" s="870"/>
      <c r="G89" s="870"/>
      <c r="H89" s="870"/>
      <c r="I89" s="870"/>
      <c r="J89" s="870"/>
      <c r="K89" s="870"/>
      <c r="L89" s="870"/>
      <c r="M89" s="870"/>
    </row>
    <row r="90" spans="1:13">
      <c r="A90" s="870"/>
      <c r="B90" s="870"/>
      <c r="C90" s="870"/>
      <c r="D90" s="870"/>
      <c r="E90" s="870"/>
      <c r="F90" s="870"/>
      <c r="G90" s="870"/>
      <c r="H90" s="870"/>
      <c r="I90" s="870"/>
      <c r="J90" s="870"/>
      <c r="K90" s="870"/>
      <c r="L90" s="870"/>
      <c r="M90" s="870"/>
    </row>
    <row r="91" spans="1:13">
      <c r="A91" s="870"/>
      <c r="B91" s="870"/>
      <c r="C91" s="870"/>
      <c r="D91" s="870"/>
      <c r="E91" s="870"/>
      <c r="F91" s="870"/>
      <c r="G91" s="870"/>
      <c r="H91" s="870"/>
      <c r="I91" s="870"/>
      <c r="J91" s="870"/>
      <c r="K91" s="870"/>
      <c r="L91" s="870"/>
      <c r="M91" s="870"/>
    </row>
    <row r="92" spans="1:13">
      <c r="A92" s="870"/>
      <c r="B92" s="870"/>
      <c r="C92" s="870"/>
      <c r="D92" s="870"/>
      <c r="E92" s="870"/>
      <c r="F92" s="870"/>
      <c r="G92" s="870"/>
      <c r="H92" s="870"/>
      <c r="I92" s="870"/>
      <c r="J92" s="870"/>
      <c r="K92" s="870"/>
      <c r="L92" s="870"/>
      <c r="M92" s="870"/>
    </row>
    <row r="93" spans="1:13">
      <c r="A93" s="870"/>
      <c r="B93" s="870"/>
      <c r="C93" s="870"/>
      <c r="D93" s="870"/>
      <c r="E93" s="870"/>
      <c r="F93" s="870"/>
      <c r="G93" s="870"/>
      <c r="H93" s="870"/>
      <c r="I93" s="870"/>
      <c r="J93" s="870"/>
      <c r="K93" s="870"/>
      <c r="L93" s="870"/>
      <c r="M93" s="870"/>
    </row>
    <row r="94" spans="1:13">
      <c r="A94" s="870"/>
      <c r="B94" s="870"/>
      <c r="C94" s="870"/>
      <c r="D94" s="870"/>
      <c r="E94" s="870"/>
      <c r="F94" s="870"/>
      <c r="G94" s="870"/>
      <c r="H94" s="870"/>
      <c r="I94" s="870"/>
      <c r="J94" s="870"/>
      <c r="K94" s="870"/>
      <c r="L94" s="870"/>
      <c r="M94" s="870"/>
    </row>
    <row r="95" spans="1:13">
      <c r="A95" s="870"/>
      <c r="B95" s="870"/>
      <c r="C95" s="870"/>
      <c r="D95" s="870"/>
      <c r="E95" s="870"/>
      <c r="F95" s="870"/>
      <c r="G95" s="870"/>
      <c r="H95" s="870"/>
      <c r="I95" s="870"/>
      <c r="J95" s="870"/>
      <c r="K95" s="870"/>
      <c r="L95" s="870"/>
      <c r="M95" s="870"/>
    </row>
    <row r="96" spans="1:13">
      <c r="A96" s="870"/>
      <c r="B96" s="870"/>
      <c r="C96" s="870"/>
      <c r="D96" s="870"/>
      <c r="E96" s="870"/>
      <c r="F96" s="870"/>
      <c r="G96" s="870"/>
      <c r="H96" s="870"/>
      <c r="I96" s="870"/>
      <c r="J96" s="870"/>
      <c r="K96" s="870"/>
      <c r="L96" s="870"/>
      <c r="M96" s="870"/>
    </row>
    <row r="97" spans="1:13">
      <c r="A97" s="870"/>
      <c r="B97" s="870"/>
      <c r="C97" s="870"/>
      <c r="D97" s="870"/>
      <c r="E97" s="870"/>
      <c r="F97" s="870"/>
      <c r="G97" s="870"/>
      <c r="H97" s="870"/>
      <c r="I97" s="870"/>
      <c r="J97" s="870"/>
      <c r="K97" s="870"/>
      <c r="L97" s="870"/>
      <c r="M97" s="870"/>
    </row>
    <row r="98" spans="1:13">
      <c r="A98" s="870"/>
      <c r="B98" s="870"/>
      <c r="C98" s="870"/>
      <c r="D98" s="870"/>
      <c r="E98" s="870"/>
      <c r="F98" s="870"/>
      <c r="G98" s="870"/>
      <c r="H98" s="870"/>
      <c r="I98" s="870"/>
      <c r="J98" s="870"/>
      <c r="K98" s="870"/>
      <c r="L98" s="870"/>
      <c r="M98" s="870"/>
    </row>
    <row r="99" spans="1:13">
      <c r="A99" s="870"/>
      <c r="B99" s="870"/>
      <c r="C99" s="870"/>
      <c r="D99" s="870"/>
      <c r="E99" s="870"/>
      <c r="F99" s="870"/>
      <c r="G99" s="870"/>
      <c r="H99" s="870"/>
      <c r="I99" s="870"/>
      <c r="J99" s="870"/>
      <c r="K99" s="870"/>
      <c r="L99" s="870"/>
      <c r="M99" s="870"/>
    </row>
    <row r="100" spans="1:13">
      <c r="A100" s="870"/>
      <c r="B100" s="870"/>
      <c r="C100" s="870"/>
      <c r="D100" s="870"/>
      <c r="E100" s="870"/>
      <c r="F100" s="870"/>
      <c r="G100" s="870"/>
      <c r="H100" s="870"/>
      <c r="I100" s="870"/>
      <c r="J100" s="870"/>
      <c r="K100" s="870"/>
      <c r="L100" s="870"/>
      <c r="M100" s="870"/>
    </row>
    <row r="101" spans="1:13">
      <c r="A101" s="870"/>
      <c r="B101" s="870"/>
      <c r="C101" s="870"/>
      <c r="D101" s="870"/>
      <c r="E101" s="870"/>
      <c r="F101" s="870"/>
      <c r="G101" s="870"/>
      <c r="H101" s="870"/>
      <c r="I101" s="870"/>
      <c r="J101" s="870"/>
      <c r="K101" s="870"/>
      <c r="L101" s="870"/>
      <c r="M101" s="870"/>
    </row>
    <row r="102" spans="1:13">
      <c r="A102" s="870"/>
      <c r="B102" s="870"/>
      <c r="C102" s="870"/>
      <c r="D102" s="870"/>
      <c r="E102" s="870"/>
      <c r="F102" s="870"/>
      <c r="G102" s="870"/>
      <c r="H102" s="870"/>
      <c r="I102" s="870"/>
      <c r="J102" s="870"/>
      <c r="K102" s="870"/>
      <c r="L102" s="870"/>
      <c r="M102" s="870"/>
    </row>
    <row r="103" spans="1:13">
      <c r="A103" s="870"/>
      <c r="B103" s="870"/>
      <c r="C103" s="870"/>
      <c r="D103" s="870"/>
      <c r="E103" s="870"/>
      <c r="F103" s="870"/>
      <c r="G103" s="870"/>
      <c r="H103" s="870"/>
      <c r="I103" s="870"/>
      <c r="J103" s="870"/>
      <c r="K103" s="870"/>
      <c r="L103" s="870"/>
      <c r="M103" s="870"/>
    </row>
    <row r="104" spans="1:13">
      <c r="A104" s="870"/>
      <c r="B104" s="870"/>
      <c r="C104" s="870"/>
      <c r="D104" s="870"/>
      <c r="E104" s="870"/>
      <c r="F104" s="870"/>
      <c r="G104" s="870"/>
      <c r="H104" s="870"/>
      <c r="I104" s="870"/>
      <c r="J104" s="870"/>
      <c r="K104" s="870"/>
      <c r="L104" s="870"/>
      <c r="M104" s="870"/>
    </row>
    <row r="105" spans="1:13">
      <c r="A105" s="870"/>
      <c r="B105" s="870"/>
      <c r="C105" s="870"/>
      <c r="D105" s="870"/>
      <c r="E105" s="870"/>
      <c r="F105" s="870"/>
      <c r="G105" s="870"/>
      <c r="H105" s="870"/>
      <c r="I105" s="870"/>
      <c r="J105" s="870"/>
      <c r="K105" s="870"/>
      <c r="L105" s="870"/>
      <c r="M105" s="870"/>
    </row>
    <row r="106" spans="1:13">
      <c r="A106" s="870"/>
      <c r="B106" s="870"/>
      <c r="C106" s="870"/>
      <c r="D106" s="870"/>
      <c r="E106" s="870"/>
      <c r="F106" s="870"/>
      <c r="G106" s="870"/>
      <c r="H106" s="870"/>
      <c r="I106" s="870"/>
      <c r="J106" s="870"/>
      <c r="K106" s="870"/>
      <c r="L106" s="870"/>
      <c r="M106" s="870"/>
    </row>
    <row r="107" spans="1:13">
      <c r="A107" s="870"/>
      <c r="B107" s="870"/>
      <c r="C107" s="870"/>
      <c r="D107" s="870"/>
      <c r="E107" s="870"/>
      <c r="F107" s="870"/>
      <c r="G107" s="870"/>
      <c r="H107" s="870"/>
      <c r="I107" s="870"/>
      <c r="J107" s="870"/>
      <c r="K107" s="870"/>
      <c r="L107" s="870"/>
      <c r="M107" s="870"/>
    </row>
    <row r="108" spans="1:13">
      <c r="A108" s="870"/>
      <c r="B108" s="870"/>
      <c r="C108" s="870"/>
      <c r="D108" s="870"/>
      <c r="E108" s="870"/>
      <c r="F108" s="870"/>
      <c r="G108" s="870"/>
      <c r="H108" s="870"/>
      <c r="I108" s="870"/>
      <c r="J108" s="870"/>
      <c r="K108" s="870"/>
      <c r="L108" s="870"/>
      <c r="M108" s="870"/>
    </row>
    <row r="109" spans="1:13">
      <c r="A109" s="870"/>
      <c r="B109" s="870"/>
      <c r="C109" s="870"/>
      <c r="D109" s="870"/>
      <c r="E109" s="870"/>
      <c r="F109" s="870"/>
      <c r="G109" s="870"/>
      <c r="H109" s="870"/>
      <c r="I109" s="870"/>
      <c r="J109" s="870"/>
      <c r="K109" s="870"/>
      <c r="L109" s="870"/>
      <c r="M109" s="870"/>
    </row>
    <row r="110" spans="1:13">
      <c r="A110" s="870"/>
      <c r="B110" s="870"/>
      <c r="C110" s="870"/>
      <c r="D110" s="870"/>
      <c r="E110" s="870"/>
      <c r="F110" s="870"/>
      <c r="G110" s="870"/>
      <c r="H110" s="870"/>
      <c r="I110" s="870"/>
      <c r="J110" s="870"/>
      <c r="K110" s="870"/>
      <c r="L110" s="870"/>
      <c r="M110" s="870"/>
    </row>
    <row r="111" spans="1:13">
      <c r="A111" s="870"/>
      <c r="B111" s="870"/>
      <c r="C111" s="870"/>
      <c r="D111" s="870"/>
      <c r="E111" s="870"/>
      <c r="F111" s="870"/>
      <c r="G111" s="870"/>
      <c r="H111" s="870"/>
      <c r="I111" s="870"/>
      <c r="J111" s="870"/>
      <c r="K111" s="870"/>
      <c r="L111" s="870"/>
      <c r="M111" s="870"/>
    </row>
    <row r="112" spans="1:13">
      <c r="A112" s="870"/>
      <c r="B112" s="870"/>
      <c r="C112" s="870"/>
      <c r="D112" s="870"/>
      <c r="E112" s="870"/>
      <c r="F112" s="870"/>
      <c r="G112" s="870"/>
      <c r="H112" s="870"/>
      <c r="I112" s="870"/>
      <c r="J112" s="870"/>
      <c r="K112" s="870"/>
      <c r="L112" s="870"/>
      <c r="M112" s="870"/>
    </row>
    <row r="113" spans="1:13">
      <c r="A113" s="870"/>
      <c r="B113" s="870"/>
      <c r="C113" s="870"/>
      <c r="D113" s="870"/>
      <c r="E113" s="870"/>
      <c r="F113" s="870"/>
      <c r="G113" s="870"/>
      <c r="H113" s="870"/>
      <c r="I113" s="870"/>
      <c r="J113" s="870"/>
      <c r="K113" s="870"/>
      <c r="L113" s="870"/>
      <c r="M113" s="870"/>
    </row>
    <row r="114" spans="1:13">
      <c r="A114" s="870"/>
      <c r="B114" s="870"/>
      <c r="C114" s="870"/>
      <c r="D114" s="870"/>
      <c r="E114" s="870"/>
      <c r="F114" s="870"/>
      <c r="G114" s="870"/>
      <c r="H114" s="870"/>
      <c r="I114" s="870"/>
      <c r="J114" s="870"/>
      <c r="K114" s="870"/>
      <c r="L114" s="870"/>
      <c r="M114" s="870"/>
    </row>
    <row r="115" spans="1:13">
      <c r="A115" s="870"/>
      <c r="B115" s="870"/>
      <c r="C115" s="870"/>
      <c r="D115" s="870"/>
      <c r="E115" s="870"/>
      <c r="F115" s="870"/>
      <c r="G115" s="870"/>
      <c r="H115" s="870"/>
      <c r="I115" s="870"/>
      <c r="J115" s="870"/>
      <c r="K115" s="870"/>
      <c r="L115" s="870"/>
      <c r="M115" s="870"/>
    </row>
    <row r="116" spans="1:13">
      <c r="A116" s="870"/>
      <c r="B116" s="870"/>
      <c r="C116" s="870"/>
      <c r="D116" s="870"/>
      <c r="E116" s="870"/>
      <c r="F116" s="870"/>
      <c r="G116" s="870"/>
      <c r="H116" s="870"/>
      <c r="I116" s="870"/>
      <c r="J116" s="870"/>
      <c r="K116" s="870"/>
      <c r="L116" s="870"/>
      <c r="M116" s="870"/>
    </row>
    <row r="117" spans="1:13">
      <c r="A117" s="870"/>
      <c r="B117" s="870"/>
      <c r="C117" s="870"/>
      <c r="D117" s="870"/>
      <c r="E117" s="870"/>
      <c r="F117" s="870"/>
      <c r="G117" s="870"/>
      <c r="H117" s="870"/>
      <c r="I117" s="870"/>
      <c r="J117" s="870"/>
      <c r="K117" s="870"/>
      <c r="L117" s="870"/>
      <c r="M117" s="870"/>
    </row>
    <row r="118" spans="1:13">
      <c r="A118" s="870"/>
      <c r="B118" s="870"/>
      <c r="C118" s="870"/>
      <c r="D118" s="870"/>
      <c r="E118" s="870"/>
      <c r="F118" s="870"/>
      <c r="G118" s="870"/>
      <c r="H118" s="870"/>
      <c r="I118" s="870"/>
      <c r="J118" s="870"/>
      <c r="K118" s="870"/>
      <c r="L118" s="870"/>
      <c r="M118" s="870"/>
    </row>
    <row r="119" spans="1:13">
      <c r="A119" s="870"/>
      <c r="B119" s="870"/>
      <c r="C119" s="870"/>
      <c r="D119" s="870"/>
      <c r="E119" s="870"/>
      <c r="F119" s="870"/>
      <c r="G119" s="870"/>
      <c r="H119" s="870"/>
      <c r="I119" s="870"/>
      <c r="J119" s="870"/>
      <c r="K119" s="870"/>
      <c r="L119" s="870"/>
      <c r="M119" s="870"/>
    </row>
    <row r="120" spans="1:13">
      <c r="A120" s="870"/>
      <c r="B120" s="870"/>
      <c r="C120" s="870"/>
      <c r="D120" s="870"/>
      <c r="E120" s="870"/>
      <c r="F120" s="870"/>
      <c r="G120" s="870"/>
      <c r="H120" s="870"/>
      <c r="I120" s="870"/>
      <c r="J120" s="870"/>
      <c r="K120" s="870"/>
      <c r="L120" s="870"/>
      <c r="M120" s="870"/>
    </row>
    <row r="121" spans="1:13">
      <c r="A121" s="870"/>
      <c r="B121" s="870"/>
      <c r="C121" s="870"/>
      <c r="D121" s="870"/>
      <c r="E121" s="870"/>
      <c r="F121" s="870"/>
      <c r="G121" s="870"/>
      <c r="H121" s="870"/>
      <c r="I121" s="870"/>
      <c r="J121" s="870"/>
      <c r="K121" s="870"/>
      <c r="L121" s="870"/>
      <c r="M121" s="870"/>
    </row>
    <row r="122" spans="1:13">
      <c r="A122" s="870"/>
      <c r="B122" s="870"/>
      <c r="C122" s="870"/>
      <c r="D122" s="870"/>
      <c r="E122" s="870"/>
      <c r="F122" s="870"/>
      <c r="G122" s="870"/>
      <c r="H122" s="870"/>
      <c r="I122" s="870"/>
      <c r="J122" s="870"/>
      <c r="K122" s="870"/>
      <c r="L122" s="870"/>
      <c r="M122" s="870"/>
    </row>
    <row r="123" spans="1:13">
      <c r="A123" s="870"/>
      <c r="B123" s="870"/>
      <c r="C123" s="870"/>
      <c r="D123" s="870"/>
      <c r="E123" s="870"/>
      <c r="F123" s="870"/>
      <c r="G123" s="870"/>
      <c r="H123" s="870"/>
      <c r="I123" s="870"/>
      <c r="J123" s="870"/>
      <c r="K123" s="870"/>
      <c r="L123" s="870"/>
      <c r="M123" s="870"/>
    </row>
    <row r="124" spans="1:13">
      <c r="A124" s="870"/>
      <c r="B124" s="870"/>
      <c r="C124" s="870"/>
      <c r="D124" s="870"/>
      <c r="E124" s="870"/>
      <c r="F124" s="870"/>
      <c r="G124" s="870"/>
      <c r="H124" s="870"/>
      <c r="I124" s="870"/>
      <c r="J124" s="870"/>
      <c r="K124" s="870"/>
      <c r="L124" s="870"/>
      <c r="M124" s="870"/>
    </row>
    <row r="125" spans="1:13">
      <c r="A125" s="870"/>
      <c r="B125" s="870"/>
      <c r="C125" s="870"/>
      <c r="D125" s="870"/>
      <c r="E125" s="870"/>
      <c r="F125" s="870"/>
      <c r="G125" s="870"/>
      <c r="H125" s="870"/>
      <c r="I125" s="870"/>
      <c r="J125" s="870"/>
      <c r="K125" s="870"/>
      <c r="L125" s="870"/>
      <c r="M125" s="870"/>
    </row>
    <row r="126" spans="1:13">
      <c r="A126" s="870"/>
      <c r="B126" s="870"/>
      <c r="C126" s="870"/>
      <c r="D126" s="870"/>
      <c r="E126" s="870"/>
      <c r="F126" s="870"/>
      <c r="G126" s="870"/>
      <c r="H126" s="870"/>
      <c r="I126" s="870"/>
      <c r="J126" s="870"/>
      <c r="K126" s="870"/>
      <c r="L126" s="870"/>
      <c r="M126" s="870"/>
    </row>
    <row r="127" spans="1:13">
      <c r="A127" s="870"/>
      <c r="B127" s="870"/>
      <c r="C127" s="870"/>
      <c r="D127" s="870"/>
      <c r="E127" s="870"/>
      <c r="F127" s="870"/>
      <c r="G127" s="870"/>
      <c r="H127" s="870"/>
      <c r="I127" s="870"/>
      <c r="J127" s="870"/>
      <c r="K127" s="870"/>
      <c r="L127" s="870"/>
      <c r="M127" s="870"/>
    </row>
    <row r="128" spans="1:13">
      <c r="A128" s="870"/>
      <c r="B128" s="870"/>
      <c r="C128" s="870"/>
      <c r="D128" s="870"/>
      <c r="E128" s="870"/>
      <c r="F128" s="870"/>
      <c r="G128" s="870"/>
      <c r="H128" s="870"/>
      <c r="I128" s="870"/>
      <c r="J128" s="870"/>
      <c r="K128" s="870"/>
      <c r="L128" s="870"/>
      <c r="M128" s="870"/>
    </row>
    <row r="129" spans="1:13">
      <c r="A129" s="870"/>
      <c r="B129" s="870"/>
      <c r="C129" s="870"/>
      <c r="D129" s="870"/>
      <c r="E129" s="870"/>
      <c r="F129" s="870"/>
      <c r="G129" s="870"/>
      <c r="H129" s="870"/>
      <c r="I129" s="870"/>
      <c r="J129" s="870"/>
      <c r="K129" s="870"/>
      <c r="L129" s="870"/>
      <c r="M129" s="870"/>
    </row>
    <row r="130" spans="1:13">
      <c r="A130" s="870"/>
      <c r="B130" s="870"/>
      <c r="C130" s="870"/>
      <c r="D130" s="870"/>
      <c r="E130" s="870"/>
      <c r="F130" s="870"/>
      <c r="G130" s="870"/>
      <c r="H130" s="870"/>
      <c r="I130" s="870"/>
      <c r="J130" s="870"/>
      <c r="K130" s="870"/>
      <c r="L130" s="870"/>
      <c r="M130" s="870"/>
    </row>
    <row r="131" spans="1:13">
      <c r="A131" s="870"/>
      <c r="B131" s="870"/>
      <c r="C131" s="870"/>
      <c r="D131" s="870"/>
      <c r="E131" s="870"/>
      <c r="F131" s="870"/>
      <c r="G131" s="870"/>
      <c r="H131" s="870"/>
      <c r="I131" s="870"/>
      <c r="J131" s="870"/>
      <c r="K131" s="870"/>
      <c r="L131" s="870"/>
      <c r="M131" s="870"/>
    </row>
    <row r="132" spans="1:13">
      <c r="A132" s="870"/>
      <c r="B132" s="870"/>
      <c r="C132" s="870"/>
      <c r="D132" s="870"/>
      <c r="E132" s="870"/>
      <c r="F132" s="870"/>
      <c r="G132" s="870"/>
      <c r="H132" s="870"/>
      <c r="I132" s="870"/>
      <c r="J132" s="870"/>
      <c r="K132" s="870"/>
      <c r="L132" s="870"/>
      <c r="M132" s="870"/>
    </row>
    <row r="133" spans="1:13">
      <c r="A133" s="870"/>
      <c r="B133" s="870"/>
      <c r="C133" s="870"/>
      <c r="D133" s="870"/>
      <c r="E133" s="870"/>
      <c r="F133" s="870"/>
      <c r="G133" s="870"/>
      <c r="H133" s="870"/>
      <c r="I133" s="870"/>
      <c r="J133" s="870"/>
      <c r="K133" s="870"/>
      <c r="L133" s="870"/>
      <c r="M133" s="870"/>
    </row>
    <row r="134" spans="1:13">
      <c r="A134" s="870"/>
      <c r="B134" s="870"/>
      <c r="C134" s="870"/>
      <c r="D134" s="870"/>
      <c r="E134" s="870"/>
      <c r="F134" s="870"/>
      <c r="G134" s="870"/>
      <c r="H134" s="870"/>
      <c r="I134" s="870"/>
      <c r="J134" s="870"/>
      <c r="K134" s="870"/>
      <c r="L134" s="870"/>
      <c r="M134" s="870"/>
    </row>
    <row r="135" spans="1:13">
      <c r="A135" s="870"/>
      <c r="B135" s="870"/>
      <c r="C135" s="870"/>
      <c r="D135" s="870"/>
      <c r="E135" s="870"/>
      <c r="F135" s="870"/>
      <c r="G135" s="870"/>
      <c r="H135" s="870"/>
      <c r="I135" s="870"/>
      <c r="J135" s="870"/>
      <c r="K135" s="870"/>
      <c r="L135" s="870"/>
      <c r="M135" s="870"/>
    </row>
    <row r="136" spans="1:13">
      <c r="A136" s="870"/>
      <c r="B136" s="870"/>
      <c r="C136" s="870"/>
      <c r="D136" s="870"/>
      <c r="E136" s="870"/>
      <c r="F136" s="870"/>
      <c r="G136" s="870"/>
      <c r="H136" s="870"/>
      <c r="I136" s="870"/>
      <c r="J136" s="870"/>
      <c r="K136" s="870"/>
      <c r="L136" s="870"/>
      <c r="M136" s="870"/>
    </row>
    <row r="137" spans="1:13">
      <c r="A137" s="870"/>
      <c r="B137" s="870"/>
      <c r="C137" s="870"/>
      <c r="D137" s="870"/>
      <c r="E137" s="870"/>
      <c r="F137" s="870"/>
      <c r="G137" s="870"/>
      <c r="H137" s="870"/>
      <c r="I137" s="870"/>
      <c r="J137" s="870"/>
      <c r="K137" s="870"/>
      <c r="L137" s="870"/>
      <c r="M137" s="870"/>
    </row>
    <row r="138" spans="1:13">
      <c r="A138" s="870"/>
      <c r="B138" s="870"/>
      <c r="C138" s="870"/>
      <c r="D138" s="870"/>
      <c r="E138" s="870"/>
      <c r="F138" s="870"/>
      <c r="G138" s="870"/>
      <c r="H138" s="870"/>
      <c r="I138" s="870"/>
      <c r="J138" s="870"/>
      <c r="K138" s="870"/>
      <c r="L138" s="870"/>
      <c r="M138" s="870"/>
    </row>
    <row r="139" spans="1:13">
      <c r="A139" s="870"/>
      <c r="B139" s="870"/>
      <c r="C139" s="870"/>
      <c r="D139" s="870"/>
      <c r="E139" s="870"/>
      <c r="F139" s="870"/>
      <c r="G139" s="870"/>
      <c r="H139" s="870"/>
      <c r="I139" s="870"/>
      <c r="J139" s="870"/>
      <c r="K139" s="870"/>
      <c r="L139" s="870"/>
      <c r="M139" s="870"/>
    </row>
    <row r="140" spans="1:13">
      <c r="A140" s="870"/>
      <c r="B140" s="870"/>
      <c r="C140" s="870"/>
      <c r="D140" s="870"/>
      <c r="E140" s="870"/>
      <c r="F140" s="870"/>
      <c r="G140" s="870"/>
      <c r="H140" s="870"/>
      <c r="I140" s="870"/>
      <c r="J140" s="870"/>
      <c r="K140" s="870"/>
      <c r="L140" s="870"/>
      <c r="M140" s="870"/>
    </row>
    <row r="141" spans="1:13">
      <c r="A141" s="870"/>
      <c r="B141" s="870"/>
      <c r="C141" s="870"/>
      <c r="D141" s="870"/>
      <c r="E141" s="870"/>
      <c r="F141" s="870"/>
      <c r="G141" s="870"/>
      <c r="H141" s="870"/>
      <c r="I141" s="870"/>
      <c r="J141" s="870"/>
      <c r="K141" s="870"/>
      <c r="L141" s="870"/>
      <c r="M141" s="870"/>
    </row>
    <row r="142" spans="1:13">
      <c r="A142" s="870"/>
      <c r="B142" s="870"/>
      <c r="C142" s="870"/>
      <c r="D142" s="870"/>
      <c r="E142" s="870"/>
      <c r="F142" s="870"/>
      <c r="G142" s="870"/>
      <c r="H142" s="870"/>
      <c r="I142" s="870"/>
      <c r="J142" s="870"/>
      <c r="K142" s="870"/>
      <c r="L142" s="870"/>
      <c r="M142" s="870"/>
    </row>
    <row r="143" spans="1:13">
      <c r="A143" s="870"/>
      <c r="B143" s="870"/>
      <c r="C143" s="870"/>
      <c r="D143" s="870"/>
      <c r="E143" s="870"/>
      <c r="F143" s="870"/>
      <c r="G143" s="870"/>
      <c r="H143" s="870"/>
      <c r="I143" s="870"/>
      <c r="J143" s="870"/>
      <c r="K143" s="870"/>
      <c r="L143" s="870"/>
      <c r="M143" s="870"/>
    </row>
    <row r="144" spans="1:13">
      <c r="A144" s="870"/>
      <c r="B144" s="870"/>
      <c r="C144" s="870"/>
      <c r="D144" s="870"/>
      <c r="E144" s="870"/>
      <c r="F144" s="870"/>
      <c r="G144" s="870"/>
      <c r="H144" s="870"/>
      <c r="I144" s="870"/>
      <c r="J144" s="870"/>
      <c r="K144" s="870"/>
      <c r="L144" s="870"/>
      <c r="M144" s="870"/>
    </row>
    <row r="145" spans="1:13">
      <c r="A145" s="870"/>
      <c r="B145" s="870"/>
      <c r="C145" s="870"/>
      <c r="D145" s="870"/>
      <c r="E145" s="870"/>
      <c r="F145" s="870"/>
      <c r="G145" s="870"/>
      <c r="H145" s="870"/>
      <c r="I145" s="870"/>
      <c r="J145" s="870"/>
      <c r="K145" s="870"/>
      <c r="L145" s="870"/>
      <c r="M145" s="870"/>
    </row>
    <row r="146" spans="1:13">
      <c r="A146" s="870"/>
      <c r="B146" s="870"/>
      <c r="C146" s="870"/>
      <c r="D146" s="870"/>
      <c r="E146" s="870"/>
      <c r="F146" s="870"/>
      <c r="G146" s="870"/>
      <c r="H146" s="870"/>
      <c r="I146" s="870"/>
      <c r="J146" s="870"/>
      <c r="K146" s="870"/>
      <c r="L146" s="870"/>
      <c r="M146" s="870"/>
    </row>
    <row r="147" spans="1:13">
      <c r="A147" s="870"/>
      <c r="B147" s="870"/>
      <c r="C147" s="870"/>
      <c r="D147" s="870"/>
      <c r="E147" s="870"/>
      <c r="F147" s="870"/>
      <c r="G147" s="870"/>
      <c r="H147" s="870"/>
      <c r="I147" s="870"/>
      <c r="J147" s="870"/>
      <c r="K147" s="870"/>
      <c r="L147" s="870"/>
      <c r="M147" s="870"/>
    </row>
    <row r="148" spans="1:13">
      <c r="A148" s="870"/>
      <c r="B148" s="870"/>
      <c r="C148" s="870"/>
      <c r="D148" s="870"/>
      <c r="E148" s="870"/>
      <c r="F148" s="870"/>
      <c r="G148" s="870"/>
      <c r="H148" s="870"/>
      <c r="I148" s="870"/>
      <c r="J148" s="870"/>
      <c r="K148" s="870"/>
      <c r="L148" s="870"/>
      <c r="M148" s="870"/>
    </row>
    <row r="149" spans="1:13">
      <c r="A149" s="870"/>
      <c r="B149" s="870"/>
      <c r="C149" s="870"/>
      <c r="D149" s="870"/>
      <c r="E149" s="870"/>
      <c r="F149" s="870"/>
      <c r="G149" s="870"/>
      <c r="H149" s="870"/>
      <c r="I149" s="870"/>
      <c r="J149" s="870"/>
      <c r="K149" s="870"/>
      <c r="L149" s="870"/>
      <c r="M149" s="870"/>
    </row>
    <row r="150" spans="1:13">
      <c r="A150" s="870"/>
      <c r="B150" s="870"/>
      <c r="C150" s="870"/>
      <c r="D150" s="870"/>
      <c r="E150" s="870"/>
      <c r="F150" s="870"/>
      <c r="G150" s="870"/>
      <c r="H150" s="870"/>
      <c r="I150" s="870"/>
      <c r="J150" s="870"/>
      <c r="K150" s="870"/>
      <c r="L150" s="870"/>
      <c r="M150" s="870"/>
    </row>
    <row r="151" spans="1:13">
      <c r="A151" s="870"/>
      <c r="B151" s="870"/>
      <c r="C151" s="870"/>
      <c r="D151" s="870"/>
      <c r="E151" s="870"/>
      <c r="F151" s="870"/>
      <c r="G151" s="870"/>
      <c r="H151" s="870"/>
      <c r="I151" s="870"/>
      <c r="J151" s="870"/>
      <c r="K151" s="870"/>
      <c r="L151" s="870"/>
      <c r="M151" s="870"/>
    </row>
    <row r="152" spans="1:13">
      <c r="A152" s="870"/>
      <c r="B152" s="870"/>
      <c r="C152" s="870"/>
      <c r="D152" s="870"/>
      <c r="E152" s="870"/>
      <c r="F152" s="870"/>
      <c r="G152" s="870"/>
      <c r="H152" s="870"/>
      <c r="I152" s="870"/>
      <c r="J152" s="870"/>
      <c r="K152" s="870"/>
      <c r="L152" s="870"/>
      <c r="M152" s="870"/>
    </row>
    <row r="153" spans="1:13">
      <c r="A153" s="870"/>
      <c r="B153" s="870"/>
      <c r="C153" s="870"/>
      <c r="D153" s="870"/>
      <c r="E153" s="870"/>
      <c r="F153" s="870"/>
      <c r="G153" s="870"/>
      <c r="H153" s="870"/>
      <c r="I153" s="870"/>
      <c r="J153" s="870"/>
      <c r="K153" s="870"/>
      <c r="L153" s="870"/>
      <c r="M153" s="870"/>
    </row>
    <row r="154" spans="1:13">
      <c r="A154" s="870"/>
      <c r="B154" s="870"/>
      <c r="C154" s="870"/>
      <c r="D154" s="870"/>
      <c r="E154" s="870"/>
      <c r="F154" s="870"/>
      <c r="G154" s="870"/>
      <c r="H154" s="870"/>
      <c r="I154" s="870"/>
      <c r="J154" s="870"/>
      <c r="K154" s="870"/>
      <c r="L154" s="870"/>
      <c r="M154" s="870"/>
    </row>
    <row r="155" spans="1:13">
      <c r="A155" s="870"/>
      <c r="B155" s="870"/>
      <c r="C155" s="870"/>
      <c r="D155" s="870"/>
      <c r="E155" s="870"/>
      <c r="F155" s="870"/>
      <c r="G155" s="870"/>
      <c r="H155" s="870"/>
      <c r="I155" s="870"/>
      <c r="J155" s="870"/>
      <c r="K155" s="870"/>
      <c r="L155" s="870"/>
      <c r="M155" s="870"/>
    </row>
    <row r="156" spans="1:13">
      <c r="A156" s="870"/>
      <c r="B156" s="870"/>
      <c r="C156" s="870"/>
      <c r="D156" s="870"/>
      <c r="E156" s="870"/>
      <c r="F156" s="870"/>
      <c r="G156" s="870"/>
      <c r="H156" s="870"/>
      <c r="I156" s="870"/>
      <c r="J156" s="870"/>
      <c r="K156" s="870"/>
      <c r="L156" s="870"/>
      <c r="M156" s="870"/>
    </row>
    <row r="157" spans="1:13">
      <c r="A157" s="870"/>
      <c r="B157" s="870"/>
      <c r="C157" s="870"/>
      <c r="D157" s="870"/>
      <c r="E157" s="870"/>
      <c r="F157" s="870"/>
      <c r="G157" s="870"/>
      <c r="H157" s="870"/>
      <c r="I157" s="870"/>
      <c r="J157" s="870"/>
      <c r="K157" s="870"/>
      <c r="L157" s="870"/>
      <c r="M157" s="870"/>
    </row>
    <row r="158" spans="1:13">
      <c r="A158" s="870"/>
      <c r="B158" s="870"/>
      <c r="C158" s="870"/>
      <c r="D158" s="870"/>
      <c r="E158" s="870"/>
      <c r="F158" s="870"/>
      <c r="G158" s="870"/>
      <c r="H158" s="870"/>
      <c r="I158" s="870"/>
      <c r="J158" s="870"/>
      <c r="K158" s="870"/>
      <c r="L158" s="870"/>
      <c r="M158" s="870"/>
    </row>
    <row r="159" spans="1:13">
      <c r="A159" s="870"/>
      <c r="B159" s="870"/>
      <c r="C159" s="870"/>
      <c r="D159" s="870"/>
      <c r="E159" s="870"/>
      <c r="F159" s="870"/>
      <c r="G159" s="870"/>
      <c r="H159" s="870"/>
      <c r="I159" s="870"/>
      <c r="J159" s="870"/>
      <c r="K159" s="870"/>
      <c r="L159" s="870"/>
      <c r="M159" s="870"/>
    </row>
    <row r="160" spans="1:13">
      <c r="A160" s="870"/>
      <c r="B160" s="870"/>
      <c r="C160" s="870"/>
      <c r="D160" s="870"/>
      <c r="E160" s="870"/>
      <c r="F160" s="870"/>
      <c r="G160" s="870"/>
      <c r="H160" s="870"/>
      <c r="I160" s="870"/>
      <c r="J160" s="870"/>
      <c r="K160" s="870"/>
      <c r="L160" s="870"/>
      <c r="M160" s="870"/>
    </row>
    <row r="161" spans="1:13">
      <c r="A161" s="870"/>
      <c r="B161" s="870"/>
      <c r="C161" s="870"/>
      <c r="D161" s="870"/>
      <c r="E161" s="870"/>
      <c r="F161" s="870"/>
      <c r="G161" s="870"/>
      <c r="H161" s="870"/>
      <c r="I161" s="870"/>
      <c r="J161" s="870"/>
      <c r="K161" s="870"/>
      <c r="L161" s="870"/>
      <c r="M161" s="870"/>
    </row>
    <row r="162" spans="1:13">
      <c r="A162" s="870"/>
      <c r="B162" s="870"/>
      <c r="C162" s="870"/>
      <c r="D162" s="870"/>
      <c r="E162" s="870"/>
      <c r="F162" s="870"/>
      <c r="G162" s="870"/>
      <c r="H162" s="870"/>
      <c r="I162" s="870"/>
      <c r="J162" s="870"/>
      <c r="K162" s="870"/>
      <c r="L162" s="870"/>
      <c r="M162" s="870"/>
    </row>
    <row r="163" spans="1:13">
      <c r="A163" s="870"/>
      <c r="B163" s="870"/>
      <c r="C163" s="870"/>
      <c r="D163" s="870"/>
      <c r="E163" s="870"/>
      <c r="F163" s="870"/>
      <c r="G163" s="870"/>
      <c r="H163" s="870"/>
      <c r="I163" s="870"/>
      <c r="J163" s="870"/>
      <c r="K163" s="870"/>
      <c r="L163" s="870"/>
      <c r="M163" s="870"/>
    </row>
    <row r="164" spans="1:13">
      <c r="A164" s="870"/>
      <c r="B164" s="870"/>
      <c r="C164" s="870"/>
      <c r="D164" s="870"/>
      <c r="E164" s="870"/>
      <c r="F164" s="870"/>
      <c r="G164" s="870"/>
      <c r="H164" s="870"/>
      <c r="I164" s="870"/>
      <c r="J164" s="870"/>
      <c r="K164" s="870"/>
      <c r="L164" s="870"/>
      <c r="M164" s="870"/>
    </row>
    <row r="165" spans="1:13">
      <c r="A165" s="870"/>
      <c r="B165" s="870"/>
      <c r="C165" s="870"/>
      <c r="D165" s="870"/>
      <c r="E165" s="870"/>
      <c r="F165" s="870"/>
      <c r="G165" s="870"/>
      <c r="H165" s="870"/>
      <c r="I165" s="870"/>
      <c r="J165" s="870"/>
      <c r="K165" s="870"/>
      <c r="L165" s="870"/>
      <c r="M165" s="870"/>
    </row>
    <row r="166" spans="1:13">
      <c r="A166" s="870"/>
      <c r="B166" s="870"/>
      <c r="C166" s="870"/>
      <c r="D166" s="870"/>
      <c r="E166" s="870"/>
      <c r="F166" s="870"/>
      <c r="G166" s="870"/>
      <c r="H166" s="870"/>
      <c r="I166" s="870"/>
      <c r="J166" s="870"/>
      <c r="K166" s="870"/>
      <c r="L166" s="870"/>
      <c r="M166" s="870"/>
    </row>
  </sheetData>
  <mergeCells count="6">
    <mergeCell ref="B3:N3"/>
    <mergeCell ref="K7:N7"/>
    <mergeCell ref="A10:N10"/>
    <mergeCell ref="A15:G15"/>
    <mergeCell ref="B17:F17"/>
    <mergeCell ref="B5:N5"/>
  </mergeCells>
  <pageMargins left="0.7" right="0.7" top="1.1437007874015748" bottom="1.1437007874015748" header="0.75" footer="0.75"/>
  <pageSetup paperSize="9" scale="61" fitToHeight="0"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N17"/>
  <sheetViews>
    <sheetView zoomScale="90" zoomScaleNormal="90" workbookViewId="0">
      <selection activeCell="B5" sqref="B5"/>
    </sheetView>
  </sheetViews>
  <sheetFormatPr defaultColWidth="8.7109375" defaultRowHeight="15"/>
  <cols>
    <col min="1" max="1" width="9.28515625" style="850" bestFit="1" customWidth="1"/>
    <col min="2" max="2" width="35" style="850" customWidth="1"/>
    <col min="3" max="3" width="8.7109375" style="850"/>
    <col min="4" max="4" width="9.28515625" style="850" bestFit="1" customWidth="1"/>
    <col min="5" max="5" width="10" style="850" bestFit="1" customWidth="1"/>
    <col min="6" max="6" width="8.7109375" style="850"/>
    <col min="7" max="7" width="12.85546875" style="850" customWidth="1"/>
    <col min="8" max="8" width="16.28515625" style="850" customWidth="1"/>
    <col min="9" max="9" width="13.28515625" style="850" customWidth="1"/>
    <col min="10" max="10" width="14.5703125" style="850" customWidth="1"/>
    <col min="11" max="11" width="12" style="850" customWidth="1"/>
    <col min="12" max="12" width="12.5703125" style="850" customWidth="1"/>
    <col min="13" max="13" width="11.28515625" style="850" customWidth="1"/>
    <col min="14" max="14" width="12.7109375" style="850" customWidth="1"/>
    <col min="15" max="16384" width="8.7109375" style="850"/>
  </cols>
  <sheetData>
    <row r="1" spans="1:14">
      <c r="B1" s="876" t="s">
        <v>935</v>
      </c>
      <c r="C1" s="852"/>
      <c r="D1" s="853"/>
      <c r="E1" s="853"/>
      <c r="F1" s="853"/>
      <c r="G1" s="853"/>
      <c r="H1" s="853"/>
      <c r="J1" s="854"/>
      <c r="M1" s="853" t="s">
        <v>240</v>
      </c>
    </row>
    <row r="2" spans="1:14">
      <c r="B2" s="687"/>
      <c r="C2" s="687"/>
      <c r="E2" s="687"/>
      <c r="F2" s="687"/>
      <c r="G2" s="687" t="s">
        <v>239</v>
      </c>
      <c r="H2" s="687"/>
      <c r="I2" s="687"/>
      <c r="J2" s="687"/>
    </row>
    <row r="3" spans="1:14" ht="34.5" customHeight="1">
      <c r="B3" s="1655" t="s">
        <v>238</v>
      </c>
      <c r="C3" s="1655"/>
      <c r="D3" s="1655"/>
      <c r="E3" s="1655"/>
      <c r="F3" s="1655"/>
      <c r="G3" s="1655"/>
      <c r="H3" s="1655"/>
      <c r="I3" s="1655"/>
      <c r="J3" s="1655"/>
      <c r="K3" s="1655"/>
      <c r="L3" s="1655"/>
      <c r="M3" s="1655"/>
      <c r="N3" s="1655"/>
    </row>
    <row r="4" spans="1:14" ht="24.95" customHeight="1">
      <c r="A4" s="854"/>
      <c r="B4" s="1618" t="s">
        <v>582</v>
      </c>
      <c r="C4" s="1618"/>
      <c r="D4" s="1618"/>
      <c r="E4" s="854"/>
      <c r="F4" s="854"/>
      <c r="G4" s="854"/>
      <c r="H4" s="854"/>
      <c r="I4" s="854"/>
      <c r="J4" s="854"/>
    </row>
    <row r="5" spans="1:14">
      <c r="B5" s="882" t="s">
        <v>382</v>
      </c>
      <c r="C5" s="854"/>
    </row>
    <row r="6" spans="1:14" ht="27" customHeight="1">
      <c r="C6" s="854"/>
      <c r="K6" s="1608" t="s">
        <v>1</v>
      </c>
      <c r="L6" s="1609"/>
      <c r="M6" s="1609"/>
      <c r="N6" s="1610"/>
    </row>
    <row r="7" spans="1:14" ht="94.5">
      <c r="A7" s="856" t="s">
        <v>190</v>
      </c>
      <c r="B7" s="856" t="s">
        <v>3</v>
      </c>
      <c r="C7" s="856" t="s">
        <v>94</v>
      </c>
      <c r="D7" s="856" t="s">
        <v>191</v>
      </c>
      <c r="E7" s="856" t="s">
        <v>192</v>
      </c>
      <c r="F7" s="856" t="s">
        <v>193</v>
      </c>
      <c r="G7" s="856" t="s">
        <v>194</v>
      </c>
      <c r="H7" s="856" t="s">
        <v>195</v>
      </c>
      <c r="I7" s="856" t="s">
        <v>196</v>
      </c>
      <c r="J7" s="856" t="s">
        <v>197</v>
      </c>
      <c r="K7" s="856" t="s">
        <v>198</v>
      </c>
      <c r="L7" s="856" t="s">
        <v>5</v>
      </c>
      <c r="M7" s="856" t="s">
        <v>199</v>
      </c>
      <c r="N7" s="856" t="s">
        <v>6</v>
      </c>
    </row>
    <row r="8" spans="1:14">
      <c r="A8" s="912">
        <v>1</v>
      </c>
      <c r="B8" s="912">
        <v>2</v>
      </c>
      <c r="C8" s="912">
        <v>3</v>
      </c>
      <c r="D8" s="912">
        <v>4</v>
      </c>
      <c r="E8" s="912">
        <v>5</v>
      </c>
      <c r="F8" s="912">
        <v>6</v>
      </c>
      <c r="G8" s="912">
        <v>7</v>
      </c>
      <c r="H8" s="912">
        <v>8</v>
      </c>
      <c r="I8" s="912">
        <v>9</v>
      </c>
      <c r="J8" s="912">
        <v>10</v>
      </c>
      <c r="K8" s="912">
        <v>11</v>
      </c>
      <c r="L8" s="912">
        <v>12</v>
      </c>
      <c r="M8" s="912">
        <v>13</v>
      </c>
      <c r="N8" s="912">
        <v>14</v>
      </c>
    </row>
    <row r="9" spans="1:14" ht="6.75" customHeight="1">
      <c r="A9" s="1634"/>
      <c r="B9" s="1635"/>
      <c r="C9" s="1635"/>
      <c r="D9" s="1635"/>
      <c r="E9" s="1635"/>
      <c r="F9" s="1635"/>
      <c r="G9" s="1635"/>
      <c r="H9" s="1635"/>
      <c r="I9" s="1635"/>
      <c r="J9" s="1635"/>
      <c r="K9" s="1635"/>
      <c r="L9" s="1635"/>
      <c r="M9" s="1635"/>
      <c r="N9" s="1636"/>
    </row>
    <row r="10" spans="1:14" ht="82.5" customHeight="1">
      <c r="A10" s="1068">
        <v>1</v>
      </c>
      <c r="B10" s="1069" t="s">
        <v>578</v>
      </c>
      <c r="C10" s="1068" t="s">
        <v>45</v>
      </c>
      <c r="D10" s="1068">
        <v>50</v>
      </c>
      <c r="E10" s="1070"/>
      <c r="F10" s="1071">
        <v>0.08</v>
      </c>
      <c r="G10" s="1070">
        <f>E10+(E10*F10)</f>
        <v>0</v>
      </c>
      <c r="H10" s="1070">
        <f>E10*D10</f>
        <v>0</v>
      </c>
      <c r="I10" s="1070">
        <f>J10-H10</f>
        <v>0</v>
      </c>
      <c r="J10" s="1070">
        <f>G10*D10</f>
        <v>0</v>
      </c>
      <c r="K10" s="1068"/>
      <c r="L10" s="1068"/>
      <c r="M10" s="1068"/>
      <c r="N10" s="1068"/>
    </row>
    <row r="11" spans="1:14" ht="76.5">
      <c r="A11" s="1068">
        <v>2</v>
      </c>
      <c r="B11" s="1069" t="s">
        <v>579</v>
      </c>
      <c r="C11" s="1068" t="s">
        <v>45</v>
      </c>
      <c r="D11" s="1068">
        <v>100</v>
      </c>
      <c r="E11" s="1070"/>
      <c r="F11" s="1071">
        <v>0.08</v>
      </c>
      <c r="G11" s="1070">
        <f>E11+(E11*F11)</f>
        <v>0</v>
      </c>
      <c r="H11" s="1070">
        <f>E11*D11</f>
        <v>0</v>
      </c>
      <c r="I11" s="1070">
        <f>J11-H11</f>
        <v>0</v>
      </c>
      <c r="J11" s="1070">
        <f>G11*D11</f>
        <v>0</v>
      </c>
      <c r="K11" s="1068"/>
      <c r="L11" s="1068"/>
      <c r="M11" s="1068"/>
      <c r="N11" s="1068"/>
    </row>
    <row r="12" spans="1:14" s="961" customFormat="1" ht="12.75">
      <c r="A12" s="1807" t="s">
        <v>334</v>
      </c>
      <c r="B12" s="1808"/>
      <c r="C12" s="1808"/>
      <c r="D12" s="1808"/>
      <c r="E12" s="1808"/>
      <c r="F12" s="1808"/>
      <c r="G12" s="1809"/>
      <c r="H12" s="1810">
        <f>SUM(H10:H11)</f>
        <v>0</v>
      </c>
      <c r="I12" s="1811" t="s">
        <v>334</v>
      </c>
      <c r="J12" s="1810">
        <f>SUM(J10:J11)</f>
        <v>0</v>
      </c>
    </row>
    <row r="13" spans="1:14" s="961" customFormat="1" ht="12.75">
      <c r="B13" s="962"/>
      <c r="C13" s="962"/>
      <c r="D13" s="962"/>
      <c r="E13" s="962"/>
      <c r="G13" s="963"/>
    </row>
    <row r="14" spans="1:14" s="961" customFormat="1" ht="36.6" customHeight="1">
      <c r="A14" s="1656" t="s">
        <v>10</v>
      </c>
      <c r="B14" s="1657"/>
      <c r="C14" s="1657"/>
      <c r="D14" s="1657"/>
      <c r="E14" s="1657"/>
      <c r="F14" s="1657"/>
      <c r="G14" s="1657"/>
      <c r="H14" s="1657"/>
      <c r="I14" s="1657"/>
      <c r="J14" s="1657"/>
    </row>
    <row r="15" spans="1:14">
      <c r="A15" s="870"/>
      <c r="B15" s="934"/>
      <c r="C15" s="877"/>
      <c r="D15" s="852"/>
      <c r="E15" s="874"/>
      <c r="F15" s="874"/>
      <c r="G15" s="874"/>
      <c r="H15" s="874"/>
    </row>
    <row r="16" spans="1:14">
      <c r="A16" s="870"/>
      <c r="B16" s="876" t="s">
        <v>335</v>
      </c>
      <c r="C16" s="877"/>
      <c r="D16" s="852"/>
      <c r="E16" s="879"/>
      <c r="F16" s="879" t="s">
        <v>11</v>
      </c>
      <c r="G16" s="879"/>
      <c r="H16" s="874"/>
    </row>
    <row r="17" spans="2:8">
      <c r="B17" s="851"/>
      <c r="C17" s="852"/>
      <c r="D17" s="853"/>
      <c r="E17" s="853"/>
      <c r="F17" s="853" t="s">
        <v>13</v>
      </c>
      <c r="G17" s="880"/>
      <c r="H17" s="854"/>
    </row>
  </sheetData>
  <mergeCells count="6">
    <mergeCell ref="B3:N3"/>
    <mergeCell ref="A14:J14"/>
    <mergeCell ref="K6:N6"/>
    <mergeCell ref="A9:N9"/>
    <mergeCell ref="A12:G12"/>
    <mergeCell ref="B4:D4"/>
  </mergeCells>
  <pageMargins left="0.7" right="0.7" top="0.75" bottom="0.75" header="0.3" footer="0.3"/>
  <pageSetup paperSize="9" scale="70" fitToHeight="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N124"/>
  <sheetViews>
    <sheetView zoomScaleNormal="100" zoomScaleSheetLayoutView="80" workbookViewId="0">
      <selection activeCell="B4" sqref="B4:E4"/>
    </sheetView>
  </sheetViews>
  <sheetFormatPr defaultColWidth="8.7109375" defaultRowHeight="15"/>
  <cols>
    <col min="1" max="1" width="3.5703125" style="850" customWidth="1"/>
    <col min="2" max="2" width="24.140625" style="850" customWidth="1"/>
    <col min="3" max="3" width="17.85546875" style="850" customWidth="1"/>
    <col min="4" max="4" width="13.42578125" style="850" customWidth="1"/>
    <col min="5" max="7" width="13.140625" style="850" customWidth="1"/>
    <col min="8" max="8" width="17.42578125" style="850" customWidth="1"/>
    <col min="9" max="9" width="13" style="850" customWidth="1"/>
    <col min="10" max="10" width="14.7109375" style="850" customWidth="1"/>
    <col min="11" max="11" width="18.85546875" style="850" customWidth="1"/>
    <col min="12" max="12" width="20.140625" style="850" customWidth="1"/>
    <col min="13" max="13" width="15.140625" style="850" customWidth="1"/>
    <col min="14" max="14" width="11.5703125" style="850" customWidth="1"/>
    <col min="15" max="1024" width="9" style="850" customWidth="1"/>
    <col min="1025" max="16384" width="8.7109375" style="850"/>
  </cols>
  <sheetData>
    <row r="1" spans="1:14">
      <c r="B1" s="876" t="s">
        <v>935</v>
      </c>
      <c r="C1" s="852"/>
      <c r="D1" s="853"/>
      <c r="E1" s="853"/>
      <c r="F1" s="853"/>
      <c r="G1" s="853"/>
      <c r="H1" s="853"/>
      <c r="J1" s="854"/>
      <c r="L1" s="853" t="s">
        <v>240</v>
      </c>
    </row>
    <row r="2" spans="1:14">
      <c r="B2" s="687"/>
      <c r="C2" s="687"/>
      <c r="E2" s="687"/>
      <c r="F2" s="687" t="s">
        <v>239</v>
      </c>
      <c r="G2" s="687"/>
      <c r="H2" s="687"/>
      <c r="I2" s="687"/>
      <c r="J2" s="687"/>
    </row>
    <row r="3" spans="1:14" ht="33.950000000000003" customHeight="1">
      <c r="B3" s="1663" t="s">
        <v>238</v>
      </c>
      <c r="C3" s="1663"/>
      <c r="D3" s="1663"/>
      <c r="E3" s="1663"/>
      <c r="F3" s="1663"/>
      <c r="G3" s="1663"/>
      <c r="H3" s="1663"/>
      <c r="I3" s="1663"/>
      <c r="J3" s="1663"/>
      <c r="K3" s="1663"/>
      <c r="L3" s="1663"/>
    </row>
    <row r="4" spans="1:14" ht="24.95" customHeight="1">
      <c r="A4" s="854"/>
      <c r="B4" s="1618" t="s">
        <v>811</v>
      </c>
      <c r="C4" s="1618"/>
      <c r="D4" s="1618"/>
      <c r="E4" s="1618"/>
      <c r="F4" s="854"/>
      <c r="G4" s="854"/>
      <c r="H4" s="854"/>
      <c r="I4" s="854"/>
      <c r="J4" s="854"/>
    </row>
    <row r="5" spans="1:14" ht="24.95" customHeight="1">
      <c r="B5" s="1620" t="s">
        <v>388</v>
      </c>
      <c r="C5" s="1620"/>
    </row>
    <row r="6" spans="1:14" ht="15.75" customHeight="1">
      <c r="C6" s="854"/>
      <c r="K6" s="1608" t="s">
        <v>1</v>
      </c>
      <c r="L6" s="1609"/>
      <c r="M6" s="1609"/>
      <c r="N6" s="1610"/>
    </row>
    <row r="7" spans="1:14" ht="52.5">
      <c r="A7" s="856" t="s">
        <v>190</v>
      </c>
      <c r="B7" s="856" t="s">
        <v>3</v>
      </c>
      <c r="C7" s="856" t="s">
        <v>94</v>
      </c>
      <c r="D7" s="856" t="s">
        <v>191</v>
      </c>
      <c r="E7" s="856" t="s">
        <v>192</v>
      </c>
      <c r="F7" s="856" t="s">
        <v>193</v>
      </c>
      <c r="G7" s="856" t="s">
        <v>194</v>
      </c>
      <c r="H7" s="856" t="s">
        <v>195</v>
      </c>
      <c r="I7" s="856" t="s">
        <v>196</v>
      </c>
      <c r="J7" s="856" t="s">
        <v>197</v>
      </c>
      <c r="K7" s="856" t="s">
        <v>198</v>
      </c>
      <c r="L7" s="856" t="s">
        <v>5</v>
      </c>
      <c r="M7" s="856" t="s">
        <v>199</v>
      </c>
      <c r="N7" s="856" t="s">
        <v>6</v>
      </c>
    </row>
    <row r="8" spans="1:14">
      <c r="A8" s="912">
        <v>1</v>
      </c>
      <c r="B8" s="912">
        <v>2</v>
      </c>
      <c r="C8" s="912">
        <v>3</v>
      </c>
      <c r="D8" s="912">
        <v>4</v>
      </c>
      <c r="E8" s="912">
        <v>5</v>
      </c>
      <c r="F8" s="912">
        <v>6</v>
      </c>
      <c r="G8" s="912">
        <v>7</v>
      </c>
      <c r="H8" s="912">
        <v>8</v>
      </c>
      <c r="I8" s="912">
        <v>9</v>
      </c>
      <c r="J8" s="912">
        <v>10</v>
      </c>
      <c r="K8" s="912">
        <v>11</v>
      </c>
      <c r="L8" s="912">
        <v>12</v>
      </c>
      <c r="M8" s="912">
        <v>13</v>
      </c>
      <c r="N8" s="912">
        <v>14</v>
      </c>
    </row>
    <row r="9" spans="1:14" ht="6.75" customHeight="1">
      <c r="A9" s="1664"/>
      <c r="B9" s="1665"/>
      <c r="C9" s="1665"/>
      <c r="D9" s="1665"/>
      <c r="E9" s="1665"/>
      <c r="F9" s="1665"/>
      <c r="G9" s="1665"/>
      <c r="H9" s="1665"/>
      <c r="I9" s="1665"/>
      <c r="J9" s="1665"/>
      <c r="K9" s="1665"/>
      <c r="L9" s="1665"/>
      <c r="M9" s="1665"/>
      <c r="N9" s="1666"/>
    </row>
    <row r="10" spans="1:14" ht="63.75">
      <c r="A10" s="913">
        <v>1</v>
      </c>
      <c r="B10" s="1054" t="s">
        <v>572</v>
      </c>
      <c r="C10" s="1055" t="s">
        <v>376</v>
      </c>
      <c r="D10" s="1056">
        <v>10</v>
      </c>
      <c r="E10" s="1057"/>
      <c r="F10" s="1058">
        <v>0.08</v>
      </c>
      <c r="G10" s="943">
        <f>E10+(E10*F10)</f>
        <v>0</v>
      </c>
      <c r="H10" s="918">
        <f>E10*D10</f>
        <v>0</v>
      </c>
      <c r="I10" s="919">
        <f>J10-H10</f>
        <v>0</v>
      </c>
      <c r="J10" s="919">
        <f>G10*D10</f>
        <v>0</v>
      </c>
      <c r="K10" s="920"/>
      <c r="L10" s="920"/>
      <c r="M10" s="921"/>
      <c r="N10" s="922"/>
    </row>
    <row r="11" spans="1:14" ht="63.75">
      <c r="A11" s="913">
        <v>2</v>
      </c>
      <c r="B11" s="1059" t="s">
        <v>573</v>
      </c>
      <c r="C11" s="899" t="s">
        <v>376</v>
      </c>
      <c r="D11" s="937">
        <v>20</v>
      </c>
      <c r="E11" s="903"/>
      <c r="F11" s="942">
        <v>0.08</v>
      </c>
      <c r="G11" s="943">
        <f>E11+(E11*F11)</f>
        <v>0</v>
      </c>
      <c r="H11" s="918">
        <f>E11*D11</f>
        <v>0</v>
      </c>
      <c r="I11" s="919">
        <f>J11-H11</f>
        <v>0</v>
      </c>
      <c r="J11" s="919">
        <f>G11*D11</f>
        <v>0</v>
      </c>
      <c r="K11" s="920"/>
      <c r="L11" s="920"/>
      <c r="M11" s="921"/>
      <c r="N11" s="922"/>
    </row>
    <row r="12" spans="1:14" ht="15" customHeight="1">
      <c r="A12" s="1791" t="s">
        <v>334</v>
      </c>
      <c r="B12" s="1792"/>
      <c r="C12" s="1792"/>
      <c r="D12" s="1792"/>
      <c r="E12" s="1792"/>
      <c r="F12" s="1792"/>
      <c r="G12" s="1793"/>
      <c r="H12" s="1794">
        <f>SUM(H10:H11)</f>
        <v>0</v>
      </c>
      <c r="I12" s="1795" t="s">
        <v>334</v>
      </c>
      <c r="J12" s="1794">
        <f>SUM(J10:J11)</f>
        <v>0</v>
      </c>
    </row>
    <row r="13" spans="1:14">
      <c r="B13" s="924"/>
      <c r="C13" s="854"/>
    </row>
    <row r="14" spans="1:14" ht="39" customHeight="1">
      <c r="B14" s="1656" t="s">
        <v>10</v>
      </c>
      <c r="C14" s="1657"/>
      <c r="D14" s="1657"/>
      <c r="E14" s="1657"/>
      <c r="F14" s="1657"/>
      <c r="G14" s="1657"/>
      <c r="H14" s="1657"/>
      <c r="I14" s="1657"/>
      <c r="J14" s="1657"/>
      <c r="K14" s="1657"/>
    </row>
    <row r="15" spans="1:14">
      <c r="B15" s="882"/>
      <c r="C15" s="854"/>
    </row>
    <row r="16" spans="1:14">
      <c r="A16" s="870"/>
      <c r="B16" s="876" t="s">
        <v>335</v>
      </c>
      <c r="C16" s="877"/>
      <c r="D16" s="852"/>
      <c r="E16" s="852"/>
      <c r="F16" s="878"/>
      <c r="G16" s="879"/>
      <c r="H16" s="879" t="s">
        <v>11</v>
      </c>
      <c r="I16" s="879"/>
      <c r="J16" s="874"/>
      <c r="K16" s="870"/>
      <c r="L16" s="870"/>
      <c r="M16" s="870"/>
    </row>
    <row r="17" spans="1:13">
      <c r="A17" s="870"/>
      <c r="B17" s="851"/>
      <c r="C17" s="852"/>
      <c r="D17" s="853"/>
      <c r="E17" s="853"/>
      <c r="F17" s="853"/>
      <c r="G17" s="853"/>
      <c r="H17" s="853" t="s">
        <v>13</v>
      </c>
      <c r="I17" s="880"/>
      <c r="J17" s="854"/>
      <c r="K17" s="870"/>
      <c r="L17" s="870"/>
      <c r="M17" s="870"/>
    </row>
    <row r="18" spans="1:13">
      <c r="A18" s="870"/>
      <c r="B18" s="870"/>
      <c r="C18" s="870"/>
      <c r="D18" s="870"/>
      <c r="E18" s="870"/>
      <c r="F18" s="870"/>
      <c r="G18" s="870"/>
      <c r="H18" s="870"/>
      <c r="I18" s="870"/>
      <c r="J18" s="870"/>
      <c r="K18" s="870"/>
      <c r="L18" s="870"/>
      <c r="M18" s="870"/>
    </row>
    <row r="19" spans="1:13">
      <c r="A19" s="870"/>
      <c r="B19" s="870"/>
      <c r="C19" s="870"/>
      <c r="D19" s="870"/>
      <c r="E19" s="870"/>
      <c r="F19" s="870"/>
      <c r="G19" s="870"/>
      <c r="H19" s="870"/>
      <c r="I19" s="870"/>
      <c r="J19" s="870"/>
      <c r="K19" s="870"/>
      <c r="L19" s="870"/>
      <c r="M19" s="870"/>
    </row>
    <row r="20" spans="1:13">
      <c r="A20" s="870"/>
      <c r="B20" s="870"/>
      <c r="C20" s="870"/>
      <c r="D20" s="870"/>
      <c r="E20" s="870"/>
      <c r="F20" s="870"/>
      <c r="G20" s="870"/>
      <c r="H20" s="870"/>
      <c r="I20" s="870"/>
      <c r="J20" s="870"/>
      <c r="K20" s="870"/>
      <c r="L20" s="870"/>
      <c r="M20" s="870"/>
    </row>
    <row r="21" spans="1:13">
      <c r="A21" s="870"/>
      <c r="B21" s="870"/>
      <c r="C21" s="870"/>
      <c r="D21" s="870"/>
      <c r="E21" s="870"/>
      <c r="F21" s="870"/>
      <c r="G21" s="870"/>
      <c r="H21" s="870"/>
      <c r="I21" s="870"/>
      <c r="J21" s="870"/>
      <c r="K21" s="870"/>
      <c r="L21" s="870"/>
      <c r="M21" s="870"/>
    </row>
    <row r="22" spans="1:13">
      <c r="A22" s="870"/>
      <c r="B22" s="870"/>
      <c r="C22" s="870"/>
      <c r="D22" s="870"/>
      <c r="E22" s="870"/>
      <c r="F22" s="870"/>
      <c r="G22" s="870"/>
      <c r="H22" s="870"/>
      <c r="I22" s="870"/>
      <c r="J22" s="870"/>
      <c r="K22" s="870"/>
      <c r="L22" s="870"/>
      <c r="M22" s="870"/>
    </row>
    <row r="23" spans="1:13">
      <c r="A23" s="870"/>
      <c r="B23" s="870"/>
      <c r="C23" s="870"/>
      <c r="D23" s="870"/>
      <c r="E23" s="870"/>
      <c r="F23" s="870"/>
      <c r="G23" s="870"/>
      <c r="H23" s="870"/>
      <c r="I23" s="870"/>
      <c r="J23" s="870"/>
      <c r="K23" s="870"/>
      <c r="L23" s="870"/>
      <c r="M23" s="870"/>
    </row>
    <row r="24" spans="1:13">
      <c r="A24" s="870"/>
      <c r="B24" s="870"/>
      <c r="C24" s="870"/>
      <c r="D24" s="870"/>
      <c r="E24" s="870"/>
      <c r="F24" s="870"/>
      <c r="G24" s="870"/>
      <c r="H24" s="870"/>
      <c r="I24" s="870"/>
      <c r="J24" s="870"/>
      <c r="K24" s="870"/>
      <c r="L24" s="870"/>
      <c r="M24" s="870"/>
    </row>
    <row r="25" spans="1:13">
      <c r="A25" s="870"/>
      <c r="B25" s="870"/>
      <c r="C25" s="870"/>
      <c r="D25" s="870"/>
      <c r="E25" s="870"/>
      <c r="F25" s="870"/>
      <c r="G25" s="870"/>
      <c r="H25" s="870"/>
      <c r="I25" s="870"/>
      <c r="J25" s="870"/>
      <c r="K25" s="870"/>
      <c r="L25" s="870"/>
      <c r="M25" s="870"/>
    </row>
    <row r="26" spans="1:13">
      <c r="A26" s="870"/>
      <c r="B26" s="870"/>
      <c r="C26" s="877"/>
      <c r="D26" s="852"/>
      <c r="E26" s="852"/>
      <c r="F26" s="878"/>
      <c r="J26" s="870"/>
      <c r="K26" s="870"/>
      <c r="L26" s="870"/>
      <c r="M26" s="870"/>
    </row>
    <row r="27" spans="1:13">
      <c r="A27" s="870"/>
      <c r="B27" s="870"/>
      <c r="C27" s="877"/>
      <c r="D27" s="852"/>
      <c r="E27" s="852"/>
      <c r="F27" s="878"/>
      <c r="J27" s="870"/>
      <c r="K27" s="870"/>
      <c r="L27" s="870"/>
      <c r="M27" s="870"/>
    </row>
    <row r="28" spans="1:13">
      <c r="A28" s="870"/>
      <c r="B28" s="870"/>
      <c r="C28" s="852"/>
      <c r="D28" s="853"/>
      <c r="E28" s="853"/>
      <c r="F28" s="853"/>
      <c r="J28" s="870"/>
      <c r="K28" s="870"/>
      <c r="L28" s="870"/>
      <c r="M28" s="870"/>
    </row>
    <row r="29" spans="1:13">
      <c r="A29" s="870"/>
      <c r="B29" s="870"/>
      <c r="C29" s="870"/>
      <c r="D29" s="870"/>
      <c r="E29" s="870"/>
      <c r="F29" s="870"/>
      <c r="J29" s="870"/>
      <c r="K29" s="870"/>
      <c r="L29" s="870"/>
      <c r="M29" s="870"/>
    </row>
    <row r="30" spans="1:13">
      <c r="A30" s="870"/>
      <c r="B30" s="870"/>
      <c r="C30" s="870"/>
      <c r="D30" s="870"/>
      <c r="E30" s="870"/>
      <c r="F30" s="870"/>
      <c r="J30" s="870"/>
      <c r="K30" s="870"/>
      <c r="L30" s="870"/>
      <c r="M30" s="870"/>
    </row>
    <row r="31" spans="1:13">
      <c r="A31" s="870"/>
      <c r="B31" s="870"/>
      <c r="C31" s="870"/>
      <c r="D31" s="870"/>
      <c r="E31" s="870"/>
      <c r="F31" s="870"/>
      <c r="J31" s="870"/>
      <c r="K31" s="870"/>
      <c r="L31" s="870"/>
      <c r="M31" s="870"/>
    </row>
    <row r="32" spans="1:13">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row r="88" spans="1:13">
      <c r="A88" s="870"/>
      <c r="B88" s="870"/>
      <c r="C88" s="870"/>
      <c r="D88" s="870"/>
      <c r="E88" s="870"/>
      <c r="F88" s="870"/>
      <c r="G88" s="870"/>
      <c r="H88" s="870"/>
      <c r="I88" s="870"/>
      <c r="J88" s="870"/>
      <c r="K88" s="870"/>
      <c r="L88" s="870"/>
      <c r="M88" s="870"/>
    </row>
    <row r="89" spans="1:13">
      <c r="A89" s="870"/>
      <c r="B89" s="870"/>
      <c r="C89" s="870"/>
      <c r="D89" s="870"/>
      <c r="E89" s="870"/>
      <c r="F89" s="870"/>
      <c r="G89" s="870"/>
      <c r="H89" s="870"/>
      <c r="I89" s="870"/>
      <c r="J89" s="870"/>
      <c r="K89" s="870"/>
      <c r="L89" s="870"/>
      <c r="M89" s="870"/>
    </row>
    <row r="90" spans="1:13">
      <c r="A90" s="870"/>
      <c r="B90" s="870"/>
      <c r="C90" s="870"/>
      <c r="D90" s="870"/>
      <c r="E90" s="870"/>
      <c r="F90" s="870"/>
      <c r="G90" s="870"/>
      <c r="H90" s="870"/>
      <c r="I90" s="870"/>
      <c r="J90" s="870"/>
      <c r="K90" s="870"/>
      <c r="L90" s="870"/>
      <c r="M90" s="870"/>
    </row>
    <row r="91" spans="1:13">
      <c r="A91" s="870"/>
      <c r="B91" s="870"/>
      <c r="C91" s="870"/>
      <c r="D91" s="870"/>
      <c r="E91" s="870"/>
      <c r="F91" s="870"/>
      <c r="G91" s="870"/>
      <c r="H91" s="870"/>
      <c r="I91" s="870"/>
      <c r="J91" s="870"/>
      <c r="K91" s="870"/>
      <c r="L91" s="870"/>
      <c r="M91" s="870"/>
    </row>
    <row r="92" spans="1:13">
      <c r="A92" s="870"/>
      <c r="B92" s="870"/>
      <c r="C92" s="870"/>
      <c r="D92" s="870"/>
      <c r="E92" s="870"/>
      <c r="F92" s="870"/>
      <c r="G92" s="870"/>
      <c r="H92" s="870"/>
      <c r="I92" s="870"/>
      <c r="J92" s="870"/>
      <c r="K92" s="870"/>
      <c r="L92" s="870"/>
      <c r="M92" s="870"/>
    </row>
    <row r="93" spans="1:13">
      <c r="A93" s="870"/>
      <c r="B93" s="870"/>
      <c r="C93" s="870"/>
      <c r="D93" s="870"/>
      <c r="E93" s="870"/>
      <c r="F93" s="870"/>
      <c r="G93" s="870"/>
      <c r="H93" s="870"/>
      <c r="I93" s="870"/>
      <c r="J93" s="870"/>
      <c r="K93" s="870"/>
      <c r="L93" s="870"/>
      <c r="M93" s="870"/>
    </row>
    <row r="94" spans="1:13">
      <c r="A94" s="870"/>
      <c r="B94" s="870"/>
      <c r="C94" s="870"/>
      <c r="D94" s="870"/>
      <c r="E94" s="870"/>
      <c r="F94" s="870"/>
      <c r="G94" s="870"/>
      <c r="H94" s="870"/>
      <c r="I94" s="870"/>
      <c r="J94" s="870"/>
      <c r="K94" s="870"/>
      <c r="L94" s="870"/>
      <c r="M94" s="870"/>
    </row>
    <row r="95" spans="1:13">
      <c r="A95" s="870"/>
      <c r="B95" s="870"/>
      <c r="C95" s="870"/>
      <c r="D95" s="870"/>
      <c r="E95" s="870"/>
      <c r="F95" s="870"/>
      <c r="G95" s="870"/>
      <c r="H95" s="870"/>
      <c r="I95" s="870"/>
      <c r="J95" s="870"/>
      <c r="K95" s="870"/>
      <c r="L95" s="870"/>
      <c r="M95" s="870"/>
    </row>
    <row r="96" spans="1:13">
      <c r="A96" s="870"/>
      <c r="B96" s="870"/>
      <c r="C96" s="870"/>
      <c r="D96" s="870"/>
      <c r="E96" s="870"/>
      <c r="F96" s="870"/>
      <c r="G96" s="870"/>
      <c r="H96" s="870"/>
      <c r="I96" s="870"/>
      <c r="J96" s="870"/>
      <c r="K96" s="870"/>
      <c r="L96" s="870"/>
      <c r="M96" s="870"/>
    </row>
    <row r="97" spans="1:13">
      <c r="A97" s="870"/>
      <c r="B97" s="870"/>
      <c r="C97" s="870"/>
      <c r="D97" s="870"/>
      <c r="E97" s="870"/>
      <c r="F97" s="870"/>
      <c r="G97" s="870"/>
      <c r="H97" s="870"/>
      <c r="I97" s="870"/>
      <c r="J97" s="870"/>
      <c r="K97" s="870"/>
      <c r="L97" s="870"/>
      <c r="M97" s="870"/>
    </row>
    <row r="98" spans="1:13">
      <c r="A98" s="870"/>
      <c r="B98" s="870"/>
      <c r="C98" s="870"/>
      <c r="D98" s="870"/>
      <c r="E98" s="870"/>
      <c r="F98" s="870"/>
      <c r="G98" s="870"/>
      <c r="H98" s="870"/>
      <c r="I98" s="870"/>
      <c r="J98" s="870"/>
      <c r="K98" s="870"/>
      <c r="L98" s="870"/>
      <c r="M98" s="870"/>
    </row>
    <row r="99" spans="1:13">
      <c r="A99" s="870"/>
      <c r="B99" s="870"/>
      <c r="C99" s="870"/>
      <c r="D99" s="870"/>
      <c r="E99" s="870"/>
      <c r="F99" s="870"/>
      <c r="G99" s="870"/>
      <c r="H99" s="870"/>
      <c r="I99" s="870"/>
      <c r="J99" s="870"/>
      <c r="K99" s="870"/>
      <c r="L99" s="870"/>
      <c r="M99" s="870"/>
    </row>
    <row r="100" spans="1:13">
      <c r="A100" s="870"/>
      <c r="B100" s="870"/>
      <c r="C100" s="870"/>
      <c r="D100" s="870"/>
      <c r="E100" s="870"/>
      <c r="F100" s="870"/>
      <c r="G100" s="870"/>
      <c r="H100" s="870"/>
      <c r="I100" s="870"/>
      <c r="J100" s="870"/>
      <c r="K100" s="870"/>
      <c r="L100" s="870"/>
      <c r="M100" s="870"/>
    </row>
    <row r="101" spans="1:13">
      <c r="A101" s="870"/>
      <c r="B101" s="870"/>
      <c r="C101" s="870"/>
      <c r="D101" s="870"/>
      <c r="E101" s="870"/>
      <c r="F101" s="870"/>
      <c r="G101" s="870"/>
      <c r="H101" s="870"/>
      <c r="I101" s="870"/>
      <c r="J101" s="870"/>
      <c r="K101" s="870"/>
      <c r="L101" s="870"/>
      <c r="M101" s="870"/>
    </row>
    <row r="102" spans="1:13">
      <c r="A102" s="870"/>
      <c r="B102" s="870"/>
      <c r="C102" s="870"/>
      <c r="D102" s="870"/>
      <c r="E102" s="870"/>
      <c r="F102" s="870"/>
      <c r="G102" s="870"/>
      <c r="H102" s="870"/>
      <c r="I102" s="870"/>
      <c r="J102" s="870"/>
      <c r="K102" s="870"/>
      <c r="L102" s="870"/>
      <c r="M102" s="870"/>
    </row>
    <row r="103" spans="1:13">
      <c r="A103" s="870"/>
      <c r="B103" s="870"/>
      <c r="C103" s="870"/>
      <c r="D103" s="870"/>
      <c r="E103" s="870"/>
      <c r="F103" s="870"/>
      <c r="G103" s="870"/>
      <c r="H103" s="870"/>
      <c r="I103" s="870"/>
      <c r="J103" s="870"/>
      <c r="K103" s="870"/>
      <c r="L103" s="870"/>
      <c r="M103" s="870"/>
    </row>
    <row r="104" spans="1:13">
      <c r="A104" s="870"/>
      <c r="B104" s="870"/>
      <c r="C104" s="870"/>
      <c r="D104" s="870"/>
      <c r="E104" s="870"/>
      <c r="F104" s="870"/>
      <c r="G104" s="870"/>
      <c r="H104" s="870"/>
      <c r="I104" s="870"/>
      <c r="J104" s="870"/>
      <c r="K104" s="870"/>
      <c r="L104" s="870"/>
      <c r="M104" s="870"/>
    </row>
    <row r="105" spans="1:13">
      <c r="A105" s="870"/>
      <c r="B105" s="870"/>
      <c r="C105" s="870"/>
      <c r="D105" s="870"/>
      <c r="E105" s="870"/>
      <c r="F105" s="870"/>
      <c r="G105" s="870"/>
      <c r="H105" s="870"/>
      <c r="I105" s="870"/>
      <c r="J105" s="870"/>
      <c r="K105" s="870"/>
      <c r="L105" s="870"/>
      <c r="M105" s="870"/>
    </row>
    <row r="106" spans="1:13">
      <c r="A106" s="870"/>
      <c r="B106" s="870"/>
      <c r="C106" s="870"/>
      <c r="D106" s="870"/>
      <c r="E106" s="870"/>
      <c r="F106" s="870"/>
      <c r="G106" s="870"/>
      <c r="H106" s="870"/>
      <c r="I106" s="870"/>
      <c r="J106" s="870"/>
      <c r="K106" s="870"/>
      <c r="L106" s="870"/>
      <c r="M106" s="870"/>
    </row>
    <row r="107" spans="1:13">
      <c r="A107" s="870"/>
      <c r="B107" s="870"/>
      <c r="C107" s="870"/>
      <c r="D107" s="870"/>
      <c r="E107" s="870"/>
      <c r="F107" s="870"/>
      <c r="G107" s="870"/>
      <c r="H107" s="870"/>
      <c r="I107" s="870"/>
      <c r="J107" s="870"/>
      <c r="K107" s="870"/>
      <c r="L107" s="870"/>
      <c r="M107" s="870"/>
    </row>
    <row r="108" spans="1:13">
      <c r="A108" s="870"/>
      <c r="B108" s="870"/>
      <c r="C108" s="870"/>
      <c r="D108" s="870"/>
      <c r="E108" s="870"/>
      <c r="F108" s="870"/>
      <c r="G108" s="870"/>
      <c r="H108" s="870"/>
      <c r="I108" s="870"/>
      <c r="J108" s="870"/>
      <c r="K108" s="870"/>
      <c r="L108" s="870"/>
      <c r="M108" s="870"/>
    </row>
    <row r="109" spans="1:13">
      <c r="A109" s="870"/>
      <c r="B109" s="870"/>
      <c r="C109" s="870"/>
      <c r="D109" s="870"/>
      <c r="E109" s="870"/>
      <c r="F109" s="870"/>
      <c r="G109" s="870"/>
      <c r="H109" s="870"/>
      <c r="I109" s="870"/>
      <c r="J109" s="870"/>
      <c r="K109" s="870"/>
      <c r="L109" s="870"/>
      <c r="M109" s="870"/>
    </row>
    <row r="110" spans="1:13">
      <c r="A110" s="870"/>
      <c r="B110" s="870"/>
      <c r="C110" s="870"/>
      <c r="D110" s="870"/>
      <c r="E110" s="870"/>
      <c r="F110" s="870"/>
      <c r="G110" s="870"/>
      <c r="H110" s="870"/>
      <c r="I110" s="870"/>
      <c r="J110" s="870"/>
      <c r="K110" s="870"/>
      <c r="L110" s="870"/>
      <c r="M110" s="870"/>
    </row>
    <row r="111" spans="1:13">
      <c r="A111" s="870"/>
      <c r="B111" s="870"/>
      <c r="C111" s="870"/>
      <c r="D111" s="870"/>
      <c r="E111" s="870"/>
      <c r="F111" s="870"/>
      <c r="G111" s="870"/>
      <c r="H111" s="870"/>
      <c r="I111" s="870"/>
      <c r="J111" s="870"/>
      <c r="K111" s="870"/>
      <c r="L111" s="870"/>
      <c r="M111" s="870"/>
    </row>
    <row r="112" spans="1:13">
      <c r="A112" s="870"/>
      <c r="B112" s="870"/>
      <c r="C112" s="870"/>
      <c r="D112" s="870"/>
      <c r="E112" s="870"/>
      <c r="F112" s="870"/>
      <c r="G112" s="870"/>
      <c r="H112" s="870"/>
      <c r="I112" s="870"/>
      <c r="J112" s="870"/>
      <c r="K112" s="870"/>
      <c r="L112" s="870"/>
      <c r="M112" s="870"/>
    </row>
    <row r="113" spans="1:13">
      <c r="A113" s="870"/>
      <c r="B113" s="870"/>
      <c r="C113" s="870"/>
      <c r="D113" s="870"/>
      <c r="E113" s="870"/>
      <c r="F113" s="870"/>
      <c r="G113" s="870"/>
      <c r="H113" s="870"/>
      <c r="I113" s="870"/>
      <c r="J113" s="870"/>
      <c r="K113" s="870"/>
      <c r="L113" s="870"/>
      <c r="M113" s="870"/>
    </row>
    <row r="114" spans="1:13">
      <c r="A114" s="870"/>
      <c r="B114" s="870"/>
      <c r="C114" s="870"/>
      <c r="D114" s="870"/>
      <c r="E114" s="870"/>
      <c r="F114" s="870"/>
      <c r="G114" s="870"/>
      <c r="H114" s="870"/>
      <c r="I114" s="870"/>
      <c r="J114" s="870"/>
      <c r="K114" s="870"/>
      <c r="L114" s="870"/>
      <c r="M114" s="870"/>
    </row>
    <row r="115" spans="1:13">
      <c r="A115" s="870"/>
      <c r="B115" s="870"/>
      <c r="C115" s="870"/>
      <c r="D115" s="870"/>
      <c r="E115" s="870"/>
      <c r="F115" s="870"/>
      <c r="G115" s="870"/>
      <c r="H115" s="870"/>
      <c r="I115" s="870"/>
      <c r="J115" s="870"/>
      <c r="K115" s="870"/>
      <c r="L115" s="870"/>
      <c r="M115" s="870"/>
    </row>
    <row r="116" spans="1:13">
      <c r="A116" s="870"/>
      <c r="B116" s="870"/>
      <c r="C116" s="870"/>
      <c r="D116" s="870"/>
      <c r="E116" s="870"/>
      <c r="F116" s="870"/>
      <c r="G116" s="870"/>
      <c r="H116" s="870"/>
      <c r="I116" s="870"/>
      <c r="J116" s="870"/>
      <c r="K116" s="870"/>
      <c r="L116" s="870"/>
      <c r="M116" s="870"/>
    </row>
    <row r="117" spans="1:13">
      <c r="A117" s="870"/>
      <c r="B117" s="870"/>
      <c r="C117" s="870"/>
      <c r="D117" s="870"/>
      <c r="E117" s="870"/>
      <c r="F117" s="870"/>
      <c r="G117" s="870"/>
      <c r="H117" s="870"/>
      <c r="I117" s="870"/>
      <c r="J117" s="870"/>
      <c r="K117" s="870"/>
      <c r="L117" s="870"/>
      <c r="M117" s="870"/>
    </row>
    <row r="118" spans="1:13">
      <c r="A118" s="870"/>
      <c r="B118" s="870"/>
      <c r="C118" s="870"/>
      <c r="D118" s="870"/>
      <c r="E118" s="870"/>
      <c r="F118" s="870"/>
      <c r="G118" s="870"/>
      <c r="H118" s="870"/>
      <c r="I118" s="870"/>
      <c r="J118" s="870"/>
      <c r="K118" s="870"/>
      <c r="L118" s="870"/>
      <c r="M118" s="870"/>
    </row>
    <row r="119" spans="1:13">
      <c r="A119" s="870"/>
      <c r="B119" s="870"/>
      <c r="C119" s="870"/>
      <c r="D119" s="870"/>
      <c r="E119" s="870"/>
      <c r="F119" s="870"/>
      <c r="G119" s="870"/>
      <c r="H119" s="870"/>
      <c r="I119" s="870"/>
      <c r="J119" s="870"/>
      <c r="K119" s="870"/>
      <c r="L119" s="870"/>
      <c r="M119" s="870"/>
    </row>
    <row r="120" spans="1:13">
      <c r="A120" s="870"/>
      <c r="B120" s="870"/>
      <c r="C120" s="870"/>
      <c r="D120" s="870"/>
      <c r="E120" s="870"/>
      <c r="F120" s="870"/>
      <c r="G120" s="870"/>
      <c r="H120" s="870"/>
      <c r="I120" s="870"/>
      <c r="J120" s="870"/>
      <c r="K120" s="870"/>
      <c r="L120" s="870"/>
      <c r="M120" s="870"/>
    </row>
    <row r="121" spans="1:13">
      <c r="A121" s="870"/>
      <c r="B121" s="870"/>
      <c r="J121" s="870"/>
      <c r="K121" s="870"/>
      <c r="L121" s="870"/>
      <c r="M121" s="870"/>
    </row>
    <row r="122" spans="1:13">
      <c r="A122" s="870"/>
      <c r="B122" s="870"/>
      <c r="J122" s="870"/>
      <c r="K122" s="870"/>
      <c r="L122" s="870"/>
      <c r="M122" s="870"/>
    </row>
    <row r="123" spans="1:13">
      <c r="A123" s="870"/>
      <c r="B123" s="870"/>
      <c r="J123" s="870"/>
      <c r="K123" s="870"/>
      <c r="L123" s="870"/>
      <c r="M123" s="870"/>
    </row>
    <row r="124" spans="1:13">
      <c r="A124" s="870"/>
      <c r="B124" s="870"/>
      <c r="J124" s="870"/>
      <c r="K124" s="870"/>
      <c r="L124" s="870"/>
      <c r="M124" s="870"/>
    </row>
  </sheetData>
  <mergeCells count="7">
    <mergeCell ref="B3:L3"/>
    <mergeCell ref="B14:K14"/>
    <mergeCell ref="K6:N6"/>
    <mergeCell ref="A9:N9"/>
    <mergeCell ref="A12:G12"/>
    <mergeCell ref="B4:E4"/>
    <mergeCell ref="B5:C5"/>
  </mergeCells>
  <pageMargins left="0.7" right="0.7" top="1.1437007874015748" bottom="1.1437007874015748" header="0.75" footer="0.75"/>
  <pageSetup paperSize="9" scale="62" fitToHeight="0"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AMK131"/>
  <sheetViews>
    <sheetView zoomScale="90" zoomScaleNormal="90" workbookViewId="0">
      <selection activeCell="A5" sqref="A5:B5"/>
    </sheetView>
  </sheetViews>
  <sheetFormatPr defaultColWidth="9.85546875" defaultRowHeight="14.25"/>
  <cols>
    <col min="1" max="1" width="5.140625" style="788" customWidth="1"/>
    <col min="2" max="2" width="46.42578125" style="788" customWidth="1"/>
    <col min="3" max="3" width="8" style="788" bestFit="1" customWidth="1"/>
    <col min="4" max="4" width="10.42578125" style="788" bestFit="1" customWidth="1"/>
    <col min="5" max="5" width="6" style="788" customWidth="1"/>
    <col min="6" max="6" width="12.28515625" style="805" bestFit="1" customWidth="1"/>
    <col min="7" max="7" width="14.85546875" style="788" bestFit="1" customWidth="1"/>
    <col min="8" max="9" width="12.42578125" style="788" customWidth="1"/>
    <col min="10" max="10" width="22.85546875" style="788" customWidth="1"/>
    <col min="11" max="11" width="15.42578125" style="788" customWidth="1"/>
    <col min="12" max="12" width="13.140625" style="788" bestFit="1" customWidth="1"/>
    <col min="13" max="13" width="17.85546875" style="788" customWidth="1"/>
    <col min="14" max="14" width="14" style="788" customWidth="1"/>
    <col min="15" max="254" width="9.28515625" style="788" customWidth="1"/>
    <col min="255" max="255" width="5.140625" style="788" customWidth="1"/>
    <col min="256" max="256" width="46.42578125" style="788" customWidth="1"/>
    <col min="257" max="257" width="11.85546875" style="788" customWidth="1"/>
    <col min="258" max="258" width="12.28515625" style="788" customWidth="1"/>
    <col min="259" max="259" width="12" style="788" customWidth="1"/>
    <col min="260" max="260" width="16.42578125" style="788" customWidth="1"/>
    <col min="261" max="261" width="13.140625" style="788" customWidth="1"/>
    <col min="262" max="262" width="16.42578125" style="788" customWidth="1"/>
    <col min="263" max="263" width="15.85546875" style="788" customWidth="1"/>
    <col min="264" max="264" width="14.7109375" style="788" customWidth="1"/>
    <col min="265" max="265" width="15" style="788" customWidth="1"/>
    <col min="266" max="266" width="27.28515625" style="788" customWidth="1"/>
    <col min="267" max="267" width="15.42578125" style="788" customWidth="1"/>
    <col min="268" max="268" width="27" style="788" customWidth="1"/>
    <col min="269" max="269" width="17.85546875" style="788" customWidth="1"/>
    <col min="270" max="270" width="14" style="788" customWidth="1"/>
    <col min="271" max="510" width="9.28515625" style="788" customWidth="1"/>
    <col min="511" max="511" width="5.140625" style="788" customWidth="1"/>
    <col min="512" max="512" width="46.42578125" style="788" customWidth="1"/>
    <col min="513" max="513" width="11.85546875" style="788" customWidth="1"/>
    <col min="514" max="514" width="12.28515625" style="788" customWidth="1"/>
    <col min="515" max="515" width="12" style="788" customWidth="1"/>
    <col min="516" max="516" width="16.42578125" style="788" customWidth="1"/>
    <col min="517" max="517" width="13.140625" style="788" customWidth="1"/>
    <col min="518" max="518" width="16.42578125" style="788" customWidth="1"/>
    <col min="519" max="519" width="15.85546875" style="788" customWidth="1"/>
    <col min="520" max="520" width="14.7109375" style="788" customWidth="1"/>
    <col min="521" max="521" width="15" style="788" customWidth="1"/>
    <col min="522" max="522" width="27.28515625" style="788" customWidth="1"/>
    <col min="523" max="523" width="15.42578125" style="788" customWidth="1"/>
    <col min="524" max="524" width="27" style="788" customWidth="1"/>
    <col min="525" max="525" width="17.85546875" style="788" customWidth="1"/>
    <col min="526" max="526" width="14" style="788" customWidth="1"/>
    <col min="527" max="766" width="9.28515625" style="788" customWidth="1"/>
    <col min="767" max="767" width="5.140625" style="788" customWidth="1"/>
    <col min="768" max="768" width="46.42578125" style="788" customWidth="1"/>
    <col min="769" max="769" width="11.85546875" style="788" customWidth="1"/>
    <col min="770" max="770" width="12.28515625" style="788" customWidth="1"/>
    <col min="771" max="771" width="12" style="788" customWidth="1"/>
    <col min="772" max="772" width="16.42578125" style="788" customWidth="1"/>
    <col min="773" max="773" width="13.140625" style="788" customWidth="1"/>
    <col min="774" max="774" width="16.42578125" style="788" customWidth="1"/>
    <col min="775" max="775" width="15.85546875" style="788" customWidth="1"/>
    <col min="776" max="776" width="14.7109375" style="788" customWidth="1"/>
    <col min="777" max="777" width="15" style="788" customWidth="1"/>
    <col min="778" max="778" width="27.28515625" style="788" customWidth="1"/>
    <col min="779" max="779" width="15.42578125" style="788" customWidth="1"/>
    <col min="780" max="780" width="27" style="788" customWidth="1"/>
    <col min="781" max="781" width="17.85546875" style="788" customWidth="1"/>
    <col min="782" max="782" width="14" style="788" customWidth="1"/>
    <col min="783" max="1021" width="9.28515625" style="788" customWidth="1"/>
    <col min="1022" max="1022" width="9.85546875" style="788" customWidth="1"/>
    <col min="1023" max="1023" width="9.85546875" style="804" customWidth="1"/>
    <col min="1024" max="16384" width="9.85546875" style="804"/>
  </cols>
  <sheetData>
    <row r="1" spans="1:16" s="783" customFormat="1">
      <c r="A1" s="779"/>
      <c r="B1" s="780" t="s">
        <v>935</v>
      </c>
      <c r="C1" s="780"/>
      <c r="D1" s="780"/>
      <c r="E1" s="781"/>
      <c r="F1" s="781"/>
      <c r="G1" s="780"/>
      <c r="H1" s="780"/>
      <c r="I1" s="780"/>
      <c r="J1" s="780"/>
      <c r="K1" s="780"/>
      <c r="L1" s="780"/>
      <c r="M1" s="780"/>
      <c r="N1" s="780"/>
      <c r="O1" s="780"/>
      <c r="P1" s="782" t="s">
        <v>240</v>
      </c>
    </row>
    <row r="2" spans="1:16" s="783" customFormat="1">
      <c r="A2" s="784"/>
      <c r="B2" s="781"/>
      <c r="C2" s="781"/>
      <c r="E2" s="781"/>
      <c r="F2" s="781"/>
      <c r="G2" s="781"/>
      <c r="H2" s="781" t="s">
        <v>239</v>
      </c>
      <c r="I2" s="781"/>
      <c r="J2" s="781"/>
      <c r="K2" s="781"/>
      <c r="L2" s="781"/>
      <c r="M2" s="781"/>
      <c r="N2" s="781"/>
      <c r="O2" s="781"/>
      <c r="P2" s="781"/>
    </row>
    <row r="3" spans="1:16" s="783" customFormat="1" ht="54" customHeight="1">
      <c r="A3" s="784"/>
      <c r="B3" s="1669" t="s">
        <v>238</v>
      </c>
      <c r="C3" s="1669"/>
      <c r="D3" s="1669"/>
      <c r="E3" s="1669"/>
      <c r="F3" s="1669"/>
      <c r="G3" s="1669"/>
      <c r="H3" s="1669"/>
      <c r="I3" s="1669"/>
      <c r="J3" s="1669"/>
      <c r="K3" s="1669"/>
      <c r="L3" s="1669"/>
      <c r="M3" s="1669"/>
      <c r="N3" s="1669"/>
      <c r="O3" s="1669"/>
      <c r="P3" s="1669"/>
    </row>
    <row r="4" spans="1:16" s="415" customFormat="1" ht="12.75">
      <c r="A4" s="785"/>
      <c r="B4" s="417"/>
      <c r="C4" s="785"/>
      <c r="D4" s="785"/>
      <c r="E4" s="417"/>
      <c r="F4" s="786"/>
      <c r="G4" s="417"/>
      <c r="H4" s="417"/>
      <c r="I4" s="417"/>
      <c r="J4" s="417"/>
      <c r="K4" s="417"/>
      <c r="L4" s="785"/>
    </row>
    <row r="5" spans="1:16" ht="17.25" customHeight="1" thickBot="1">
      <c r="A5" s="1532" t="s">
        <v>583</v>
      </c>
      <c r="B5" s="1532"/>
      <c r="C5" s="416"/>
      <c r="D5" s="416"/>
      <c r="E5" s="415"/>
      <c r="F5" s="787"/>
      <c r="G5" s="415"/>
      <c r="H5" s="417"/>
      <c r="I5" s="417"/>
      <c r="J5" s="417"/>
      <c r="K5" s="417"/>
      <c r="L5" s="417"/>
      <c r="M5" s="415"/>
    </row>
    <row r="6" spans="1:16" ht="18.75" customHeight="1" thickBot="1">
      <c r="A6" s="1668" t="s">
        <v>314</v>
      </c>
      <c r="B6" s="1668"/>
      <c r="C6" s="421"/>
      <c r="D6" s="421"/>
      <c r="E6" s="783"/>
      <c r="F6" s="783"/>
      <c r="G6" s="783"/>
      <c r="H6" s="783"/>
      <c r="I6" s="783"/>
      <c r="J6" s="403"/>
      <c r="K6" s="403"/>
      <c r="L6" s="1533" t="s">
        <v>1</v>
      </c>
      <c r="M6" s="1533"/>
      <c r="N6" s="1533"/>
      <c r="O6" s="1533"/>
      <c r="P6" s="1533"/>
    </row>
    <row r="7" spans="1:16" ht="51.75" customHeight="1" thickBot="1">
      <c r="A7" s="758" t="s">
        <v>2</v>
      </c>
      <c r="B7" s="758" t="s">
        <v>3</v>
      </c>
      <c r="C7" s="758" t="s">
        <v>4</v>
      </c>
      <c r="D7" s="402" t="s">
        <v>94</v>
      </c>
      <c r="E7" s="401" t="s">
        <v>191</v>
      </c>
      <c r="F7" s="400" t="s">
        <v>202</v>
      </c>
      <c r="G7" s="400" t="s">
        <v>193</v>
      </c>
      <c r="H7" s="400" t="s">
        <v>242</v>
      </c>
      <c r="I7" s="400" t="s">
        <v>262</v>
      </c>
      <c r="J7" s="400" t="s">
        <v>196</v>
      </c>
      <c r="K7" s="400" t="s">
        <v>261</v>
      </c>
      <c r="L7" s="1534" t="s">
        <v>260</v>
      </c>
      <c r="M7" s="1534"/>
      <c r="N7" s="399" t="s">
        <v>259</v>
      </c>
      <c r="O7" s="399" t="s">
        <v>199</v>
      </c>
      <c r="P7" s="399" t="s">
        <v>6</v>
      </c>
    </row>
    <row r="8" spans="1:16">
      <c r="A8" s="759">
        <v>1</v>
      </c>
      <c r="B8" s="759">
        <v>2</v>
      </c>
      <c r="C8" s="759">
        <v>3</v>
      </c>
      <c r="D8" s="422">
        <v>4</v>
      </c>
      <c r="E8" s="422">
        <v>5</v>
      </c>
      <c r="F8" s="423">
        <v>6</v>
      </c>
      <c r="G8" s="423">
        <v>7</v>
      </c>
      <c r="H8" s="423">
        <v>8</v>
      </c>
      <c r="I8" s="423">
        <v>9</v>
      </c>
      <c r="J8" s="423">
        <v>10</v>
      </c>
      <c r="K8" s="423">
        <v>11</v>
      </c>
      <c r="L8" s="423">
        <v>12</v>
      </c>
      <c r="M8" s="423">
        <v>13</v>
      </c>
      <c r="N8" s="423">
        <v>14</v>
      </c>
      <c r="O8" s="423">
        <v>15</v>
      </c>
      <c r="P8" s="424">
        <v>16</v>
      </c>
    </row>
    <row r="9" spans="1:16">
      <c r="A9" s="1670"/>
      <c r="B9" s="1670"/>
      <c r="C9" s="1670"/>
      <c r="D9" s="1670"/>
      <c r="E9" s="1670"/>
      <c r="F9" s="1670"/>
      <c r="G9" s="1670"/>
      <c r="H9" s="1670"/>
      <c r="I9" s="1670"/>
      <c r="J9" s="1670"/>
      <c r="K9" s="1670"/>
      <c r="L9" s="1670"/>
      <c r="M9" s="1670"/>
      <c r="N9" s="1670"/>
      <c r="O9" s="1670"/>
      <c r="P9" s="1670"/>
    </row>
    <row r="10" spans="1:16" ht="63.75">
      <c r="A10" s="789" t="s">
        <v>16</v>
      </c>
      <c r="B10" s="1226" t="s">
        <v>643</v>
      </c>
      <c r="C10" s="761" t="s">
        <v>89</v>
      </c>
      <c r="D10" s="762" t="s">
        <v>315</v>
      </c>
      <c r="E10" s="762">
        <v>120</v>
      </c>
      <c r="F10" s="790"/>
      <c r="G10" s="791">
        <v>0.08</v>
      </c>
      <c r="H10" s="451">
        <f t="shared" ref="H10:H16" si="0">F10*1.08</f>
        <v>0</v>
      </c>
      <c r="I10" s="451">
        <f t="shared" ref="I10:I16" si="1">F10*E10</f>
        <v>0</v>
      </c>
      <c r="J10" s="451">
        <f t="shared" ref="J10:J16" si="2">K10-I10</f>
        <v>0</v>
      </c>
      <c r="K10" s="451">
        <f t="shared" ref="K10:K16" si="3">H10*E10</f>
        <v>0</v>
      </c>
      <c r="L10" s="792"/>
      <c r="M10" s="432"/>
      <c r="N10" s="793"/>
      <c r="O10" s="793"/>
      <c r="P10" s="793"/>
    </row>
    <row r="11" spans="1:16" ht="51">
      <c r="A11" s="794" t="s">
        <v>17</v>
      </c>
      <c r="B11" s="624" t="s">
        <v>644</v>
      </c>
      <c r="C11" s="624" t="s">
        <v>102</v>
      </c>
      <c r="D11" s="767" t="s">
        <v>315</v>
      </c>
      <c r="E11" s="795">
        <v>600</v>
      </c>
      <c r="F11" s="796"/>
      <c r="G11" s="791">
        <v>0.08</v>
      </c>
      <c r="H11" s="769">
        <f t="shared" si="0"/>
        <v>0</v>
      </c>
      <c r="I11" s="769">
        <f t="shared" si="1"/>
        <v>0</v>
      </c>
      <c r="J11" s="769">
        <f t="shared" si="2"/>
        <v>0</v>
      </c>
      <c r="K11" s="769">
        <f t="shared" si="3"/>
        <v>0</v>
      </c>
      <c r="L11" s="797"/>
      <c r="M11" s="771"/>
      <c r="N11" s="798"/>
      <c r="O11" s="798"/>
      <c r="P11" s="798"/>
    </row>
    <row r="12" spans="1:16" ht="53.25" customHeight="1">
      <c r="A12" s="1671" t="s">
        <v>18</v>
      </c>
      <c r="B12" s="1672" t="s">
        <v>645</v>
      </c>
      <c r="C12" s="624" t="s">
        <v>87</v>
      </c>
      <c r="D12" s="767" t="s">
        <v>315</v>
      </c>
      <c r="E12" s="799">
        <v>100</v>
      </c>
      <c r="F12" s="796"/>
      <c r="G12" s="791">
        <v>0.08</v>
      </c>
      <c r="H12" s="769">
        <f t="shared" si="0"/>
        <v>0</v>
      </c>
      <c r="I12" s="769">
        <f t="shared" si="1"/>
        <v>0</v>
      </c>
      <c r="J12" s="769">
        <f t="shared" si="2"/>
        <v>0</v>
      </c>
      <c r="K12" s="769">
        <f t="shared" si="3"/>
        <v>0</v>
      </c>
      <c r="L12" s="797"/>
      <c r="M12" s="771"/>
      <c r="N12" s="798"/>
      <c r="O12" s="798"/>
      <c r="P12" s="798"/>
    </row>
    <row r="13" spans="1:16" ht="48" customHeight="1">
      <c r="A13" s="1671"/>
      <c r="B13" s="1672"/>
      <c r="C13" s="624" t="s">
        <v>88</v>
      </c>
      <c r="D13" s="767" t="s">
        <v>315</v>
      </c>
      <c r="E13" s="799">
        <v>100</v>
      </c>
      <c r="F13" s="796"/>
      <c r="G13" s="791">
        <v>0.08</v>
      </c>
      <c r="H13" s="769">
        <f t="shared" si="0"/>
        <v>0</v>
      </c>
      <c r="I13" s="769">
        <f t="shared" si="1"/>
        <v>0</v>
      </c>
      <c r="J13" s="769">
        <f t="shared" si="2"/>
        <v>0</v>
      </c>
      <c r="K13" s="769">
        <f t="shared" si="3"/>
        <v>0</v>
      </c>
      <c r="L13" s="797"/>
      <c r="M13" s="771"/>
      <c r="N13" s="798"/>
      <c r="O13" s="798"/>
      <c r="P13" s="798"/>
    </row>
    <row r="14" spans="1:16" ht="46.5" customHeight="1">
      <c r="A14" s="1671"/>
      <c r="B14" s="1672"/>
      <c r="C14" s="624" t="s">
        <v>316</v>
      </c>
      <c r="D14" s="767" t="s">
        <v>315</v>
      </c>
      <c r="E14" s="795">
        <v>900</v>
      </c>
      <c r="F14" s="796"/>
      <c r="G14" s="791">
        <v>0.08</v>
      </c>
      <c r="H14" s="769">
        <f t="shared" si="0"/>
        <v>0</v>
      </c>
      <c r="I14" s="769">
        <f t="shared" si="1"/>
        <v>0</v>
      </c>
      <c r="J14" s="769">
        <f t="shared" si="2"/>
        <v>0</v>
      </c>
      <c r="K14" s="769">
        <f t="shared" si="3"/>
        <v>0</v>
      </c>
      <c r="L14" s="797"/>
      <c r="M14" s="771"/>
      <c r="N14" s="798"/>
      <c r="O14" s="798"/>
      <c r="P14" s="798"/>
    </row>
    <row r="15" spans="1:16" ht="39.75" customHeight="1">
      <c r="A15" s="1671"/>
      <c r="B15" s="1672"/>
      <c r="C15" s="624" t="s">
        <v>89</v>
      </c>
      <c r="D15" s="767" t="s">
        <v>315</v>
      </c>
      <c r="E15" s="767">
        <v>100</v>
      </c>
      <c r="F15" s="796"/>
      <c r="G15" s="791">
        <v>0.08</v>
      </c>
      <c r="H15" s="769">
        <f t="shared" si="0"/>
        <v>0</v>
      </c>
      <c r="I15" s="769">
        <f t="shared" si="1"/>
        <v>0</v>
      </c>
      <c r="J15" s="769">
        <f t="shared" si="2"/>
        <v>0</v>
      </c>
      <c r="K15" s="769">
        <f t="shared" si="3"/>
        <v>0</v>
      </c>
      <c r="L15" s="797"/>
      <c r="M15" s="771"/>
      <c r="N15" s="798"/>
      <c r="O15" s="798"/>
      <c r="P15" s="798"/>
    </row>
    <row r="16" spans="1:16" ht="51.75" thickBot="1">
      <c r="A16" s="800" t="s">
        <v>19</v>
      </c>
      <c r="B16" s="600" t="s">
        <v>799</v>
      </c>
      <c r="C16" s="600" t="s">
        <v>7</v>
      </c>
      <c r="D16" s="1391" t="s">
        <v>45</v>
      </c>
      <c r="E16" s="1391">
        <v>250</v>
      </c>
      <c r="F16" s="1392"/>
      <c r="G16" s="791">
        <v>0.08</v>
      </c>
      <c r="H16" s="769">
        <f t="shared" si="0"/>
        <v>0</v>
      </c>
      <c r="I16" s="769">
        <f t="shared" si="1"/>
        <v>0</v>
      </c>
      <c r="J16" s="769">
        <f t="shared" si="2"/>
        <v>0</v>
      </c>
      <c r="K16" s="769">
        <f t="shared" si="3"/>
        <v>0</v>
      </c>
      <c r="L16" s="797"/>
      <c r="M16" s="771"/>
      <c r="N16" s="798"/>
      <c r="O16" s="798"/>
      <c r="P16" s="798"/>
    </row>
    <row r="17" spans="1:1025" s="783" customFormat="1" ht="12.75" customHeight="1">
      <c r="A17" s="1667"/>
      <c r="B17" s="1667"/>
      <c r="C17" s="1667"/>
      <c r="D17" s="1667"/>
      <c r="E17" s="1667"/>
      <c r="F17" s="1667"/>
      <c r="G17" s="1667"/>
      <c r="H17" s="649" t="s">
        <v>9</v>
      </c>
      <c r="I17" s="774">
        <f>SUM(I10:I16)</f>
        <v>0</v>
      </c>
      <c r="J17" s="393" t="s">
        <v>9</v>
      </c>
      <c r="K17" s="775">
        <f>SUM(K10:K16)</f>
        <v>0</v>
      </c>
      <c r="L17" s="390"/>
      <c r="M17" s="390"/>
      <c r="N17" s="390"/>
      <c r="O17" s="389"/>
      <c r="P17" s="388"/>
      <c r="Q17" s="388"/>
      <c r="R17" s="388"/>
      <c r="S17" s="388"/>
      <c r="T17" s="388"/>
      <c r="U17" s="388"/>
      <c r="V17" s="388"/>
      <c r="W17" s="388"/>
      <c r="X17" s="388"/>
      <c r="Y17" s="388"/>
      <c r="Z17" s="388"/>
      <c r="AA17" s="388"/>
      <c r="AB17" s="388"/>
      <c r="AC17" s="388"/>
      <c r="AD17" s="388"/>
      <c r="AE17" s="388"/>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388"/>
      <c r="BL17" s="388"/>
      <c r="BM17" s="388"/>
      <c r="BN17" s="388"/>
      <c r="BO17" s="388"/>
      <c r="BP17" s="388"/>
      <c r="BQ17" s="388"/>
      <c r="BR17" s="388"/>
      <c r="BS17" s="388"/>
      <c r="BT17" s="388"/>
      <c r="BU17" s="388"/>
      <c r="BV17" s="388"/>
      <c r="BW17" s="388"/>
      <c r="BX17" s="388"/>
      <c r="BY17" s="388"/>
      <c r="BZ17" s="388"/>
      <c r="CA17" s="388"/>
      <c r="CB17" s="388"/>
      <c r="CC17" s="388"/>
      <c r="CD17" s="388"/>
      <c r="CE17" s="388"/>
      <c r="CF17" s="388"/>
      <c r="CG17" s="388"/>
      <c r="CH17" s="388"/>
      <c r="CI17" s="388"/>
      <c r="CJ17" s="388"/>
      <c r="CK17" s="388"/>
      <c r="CL17" s="388"/>
      <c r="CM17" s="388"/>
      <c r="CN17" s="388"/>
      <c r="CO17" s="388"/>
      <c r="CP17" s="388"/>
      <c r="CQ17" s="388"/>
      <c r="CR17" s="388"/>
      <c r="CS17" s="388"/>
      <c r="CT17" s="388"/>
      <c r="CU17" s="388"/>
      <c r="CV17" s="388"/>
      <c r="CW17" s="388"/>
      <c r="CX17" s="388"/>
      <c r="CY17" s="388"/>
      <c r="CZ17" s="388"/>
      <c r="DA17" s="388"/>
      <c r="DB17" s="388"/>
      <c r="DC17" s="388"/>
      <c r="DD17" s="388"/>
      <c r="DE17" s="388"/>
      <c r="DF17" s="388"/>
      <c r="DG17" s="388"/>
      <c r="DH17" s="388"/>
      <c r="DI17" s="388"/>
      <c r="DJ17" s="388"/>
      <c r="DK17" s="388"/>
      <c r="DL17" s="388"/>
      <c r="DM17" s="388"/>
      <c r="DN17" s="388"/>
      <c r="DO17" s="388"/>
      <c r="DP17" s="388"/>
      <c r="DQ17" s="388"/>
      <c r="DR17" s="388"/>
      <c r="DS17" s="388"/>
      <c r="DT17" s="388"/>
      <c r="DU17" s="388"/>
      <c r="DV17" s="388"/>
      <c r="DW17" s="388"/>
      <c r="DX17" s="388"/>
      <c r="DY17" s="388"/>
      <c r="DZ17" s="388"/>
      <c r="EA17" s="388"/>
      <c r="EB17" s="388"/>
      <c r="EC17" s="388"/>
      <c r="ED17" s="388"/>
      <c r="EE17" s="388"/>
      <c r="EF17" s="388"/>
      <c r="EG17" s="388"/>
      <c r="EH17" s="388"/>
      <c r="EI17" s="388"/>
      <c r="EJ17" s="388"/>
      <c r="EK17" s="388"/>
      <c r="EL17" s="388"/>
      <c r="EM17" s="388"/>
      <c r="EN17" s="388"/>
      <c r="EO17" s="388"/>
      <c r="EP17" s="388"/>
      <c r="EQ17" s="388"/>
      <c r="ER17" s="388"/>
      <c r="ES17" s="388"/>
      <c r="ET17" s="388"/>
      <c r="EU17" s="388"/>
      <c r="EV17" s="388"/>
      <c r="EW17" s="388"/>
      <c r="EX17" s="388"/>
      <c r="EY17" s="388"/>
      <c r="EZ17" s="388"/>
      <c r="FA17" s="388"/>
      <c r="FB17" s="388"/>
      <c r="FC17" s="388"/>
      <c r="FD17" s="388"/>
      <c r="FE17" s="388"/>
      <c r="FF17" s="388"/>
      <c r="FG17" s="388"/>
      <c r="FH17" s="388"/>
      <c r="FI17" s="388"/>
      <c r="FJ17" s="388"/>
      <c r="FK17" s="388"/>
      <c r="FL17" s="388"/>
      <c r="FM17" s="388"/>
      <c r="FN17" s="388"/>
      <c r="FO17" s="388"/>
      <c r="FP17" s="388"/>
      <c r="FQ17" s="388"/>
      <c r="FR17" s="388"/>
      <c r="FS17" s="388"/>
      <c r="FT17" s="388"/>
      <c r="FU17" s="388"/>
      <c r="FV17" s="388"/>
      <c r="FW17" s="388"/>
      <c r="FX17" s="388"/>
      <c r="FY17" s="388"/>
      <c r="FZ17" s="388"/>
      <c r="GA17" s="388"/>
      <c r="GB17" s="388"/>
      <c r="GC17" s="388"/>
      <c r="GD17" s="388"/>
      <c r="GE17" s="388"/>
      <c r="GF17" s="388"/>
      <c r="GG17" s="388"/>
      <c r="GH17" s="388"/>
      <c r="GI17" s="388"/>
      <c r="GJ17" s="388"/>
      <c r="GK17" s="388"/>
      <c r="GL17" s="388"/>
      <c r="GM17" s="388"/>
      <c r="GN17" s="388"/>
      <c r="GO17" s="388"/>
      <c r="GP17" s="388"/>
      <c r="GQ17" s="388"/>
      <c r="GR17" s="388"/>
      <c r="GS17" s="388"/>
      <c r="GT17" s="388"/>
      <c r="GU17" s="388"/>
      <c r="GV17" s="388"/>
      <c r="GW17" s="388"/>
      <c r="GX17" s="388"/>
      <c r="GY17" s="388"/>
      <c r="GZ17" s="388"/>
      <c r="HA17" s="388"/>
      <c r="HB17" s="388"/>
      <c r="HC17" s="388"/>
      <c r="HD17" s="388"/>
      <c r="HE17" s="388"/>
      <c r="HF17" s="388"/>
      <c r="HG17" s="388"/>
      <c r="HH17" s="388"/>
      <c r="HI17" s="388"/>
      <c r="HJ17" s="388"/>
      <c r="HK17" s="388"/>
      <c r="HL17" s="388"/>
      <c r="HM17" s="388"/>
      <c r="HN17" s="388"/>
      <c r="HO17" s="388"/>
      <c r="HP17" s="388"/>
      <c r="HQ17" s="388"/>
      <c r="HR17" s="388"/>
      <c r="HS17" s="388"/>
      <c r="HT17" s="388"/>
      <c r="HU17" s="388"/>
      <c r="HV17" s="388"/>
      <c r="HW17" s="388"/>
      <c r="HX17" s="388"/>
      <c r="HY17" s="388"/>
      <c r="HZ17" s="388"/>
      <c r="IA17" s="388"/>
      <c r="IB17" s="388"/>
      <c r="IC17" s="388"/>
      <c r="ID17" s="388"/>
      <c r="IE17" s="388"/>
      <c r="IF17" s="388"/>
      <c r="IG17" s="388"/>
      <c r="IH17" s="388"/>
      <c r="II17" s="388"/>
      <c r="IJ17" s="388"/>
      <c r="IK17" s="388"/>
      <c r="IL17" s="388"/>
      <c r="IM17" s="388"/>
      <c r="IN17" s="388"/>
      <c r="IO17" s="388"/>
      <c r="IP17" s="388"/>
      <c r="IQ17" s="388"/>
      <c r="IR17" s="388"/>
      <c r="IS17" s="388"/>
      <c r="IT17" s="388"/>
      <c r="IU17" s="388"/>
      <c r="IV17" s="388"/>
      <c r="IW17" s="388"/>
      <c r="IX17" s="388"/>
      <c r="IY17" s="388"/>
      <c r="IZ17" s="388"/>
      <c r="JA17" s="388"/>
      <c r="JB17" s="388"/>
      <c r="JC17" s="388"/>
      <c r="JD17" s="388"/>
      <c r="JE17" s="388"/>
      <c r="JF17" s="388"/>
      <c r="JG17" s="388"/>
      <c r="JH17" s="388"/>
      <c r="JI17" s="388"/>
      <c r="JJ17" s="388"/>
      <c r="JK17" s="388"/>
      <c r="JL17" s="388"/>
      <c r="JM17" s="388"/>
      <c r="JN17" s="388"/>
      <c r="JO17" s="388"/>
      <c r="JP17" s="388"/>
      <c r="JQ17" s="388"/>
      <c r="JR17" s="388"/>
      <c r="JS17" s="388"/>
      <c r="JT17" s="388"/>
      <c r="JU17" s="388"/>
      <c r="JV17" s="388"/>
      <c r="JW17" s="388"/>
      <c r="JX17" s="388"/>
      <c r="JY17" s="388"/>
      <c r="JZ17" s="388"/>
      <c r="KA17" s="388"/>
      <c r="KB17" s="388"/>
      <c r="KC17" s="388"/>
      <c r="KD17" s="388"/>
      <c r="KE17" s="388"/>
      <c r="KF17" s="388"/>
      <c r="KG17" s="388"/>
      <c r="KH17" s="388"/>
      <c r="KI17" s="388"/>
      <c r="KJ17" s="388"/>
      <c r="KK17" s="388"/>
      <c r="KL17" s="388"/>
      <c r="KM17" s="388"/>
      <c r="KN17" s="388"/>
      <c r="KO17" s="388"/>
      <c r="KP17" s="388"/>
      <c r="KQ17" s="388"/>
      <c r="KR17" s="388"/>
      <c r="KS17" s="388"/>
      <c r="KT17" s="388"/>
      <c r="KU17" s="388"/>
      <c r="KV17" s="388"/>
      <c r="KW17" s="388"/>
      <c r="KX17" s="388"/>
      <c r="KY17" s="388"/>
      <c r="KZ17" s="388"/>
      <c r="LA17" s="388"/>
      <c r="LB17" s="388"/>
      <c r="LC17" s="388"/>
      <c r="LD17" s="388"/>
      <c r="LE17" s="388"/>
      <c r="LF17" s="388"/>
      <c r="LG17" s="388"/>
      <c r="LH17" s="388"/>
      <c r="LI17" s="388"/>
      <c r="LJ17" s="388"/>
      <c r="LK17" s="388"/>
      <c r="LL17" s="388"/>
      <c r="LM17" s="388"/>
      <c r="LN17" s="388"/>
      <c r="LO17" s="388"/>
      <c r="LP17" s="388"/>
      <c r="LQ17" s="388"/>
      <c r="LR17" s="388"/>
      <c r="LS17" s="388"/>
      <c r="LT17" s="388"/>
      <c r="LU17" s="388"/>
      <c r="LV17" s="388"/>
      <c r="LW17" s="388"/>
      <c r="LX17" s="388"/>
      <c r="LY17" s="388"/>
      <c r="LZ17" s="388"/>
      <c r="MA17" s="388"/>
      <c r="MB17" s="388"/>
      <c r="MC17" s="388"/>
      <c r="MD17" s="388"/>
      <c r="ME17" s="388"/>
      <c r="MF17" s="388"/>
      <c r="MG17" s="388"/>
      <c r="MH17" s="388"/>
      <c r="MI17" s="388"/>
      <c r="MJ17" s="388"/>
      <c r="MK17" s="388"/>
      <c r="ML17" s="388"/>
      <c r="MM17" s="388"/>
      <c r="MN17" s="388"/>
      <c r="MO17" s="388"/>
      <c r="MP17" s="388"/>
      <c r="MQ17" s="388"/>
      <c r="MR17" s="388"/>
      <c r="MS17" s="388"/>
      <c r="MT17" s="388"/>
      <c r="MU17" s="388"/>
      <c r="MV17" s="388"/>
      <c r="MW17" s="388"/>
      <c r="MX17" s="388"/>
      <c r="MY17" s="388"/>
      <c r="MZ17" s="388"/>
      <c r="NA17" s="388"/>
      <c r="NB17" s="388"/>
      <c r="NC17" s="388"/>
      <c r="ND17" s="388"/>
      <c r="NE17" s="388"/>
      <c r="NF17" s="388"/>
      <c r="NG17" s="388"/>
      <c r="NH17" s="388"/>
      <c r="NI17" s="388"/>
      <c r="NJ17" s="388"/>
      <c r="NK17" s="388"/>
      <c r="NL17" s="388"/>
      <c r="NM17" s="388"/>
      <c r="NN17" s="388"/>
      <c r="NO17" s="388"/>
      <c r="NP17" s="388"/>
      <c r="NQ17" s="388"/>
      <c r="NR17" s="388"/>
      <c r="NS17" s="388"/>
      <c r="NT17" s="388"/>
      <c r="NU17" s="388"/>
      <c r="NV17" s="388"/>
      <c r="NW17" s="388"/>
      <c r="NX17" s="388"/>
      <c r="NY17" s="388"/>
      <c r="NZ17" s="388"/>
      <c r="OA17" s="388"/>
      <c r="OB17" s="388"/>
      <c r="OC17" s="388"/>
      <c r="OD17" s="388"/>
      <c r="OE17" s="388"/>
      <c r="OF17" s="388"/>
      <c r="OG17" s="388"/>
      <c r="OH17" s="388"/>
      <c r="OI17" s="388"/>
      <c r="OJ17" s="388"/>
      <c r="OK17" s="388"/>
      <c r="OL17" s="388"/>
      <c r="OM17" s="388"/>
      <c r="ON17" s="388"/>
      <c r="OO17" s="388"/>
      <c r="OP17" s="388"/>
      <c r="OQ17" s="388"/>
      <c r="OR17" s="388"/>
      <c r="OS17" s="388"/>
      <c r="OT17" s="388"/>
      <c r="OU17" s="388"/>
      <c r="OV17" s="388"/>
      <c r="OW17" s="388"/>
      <c r="OX17" s="388"/>
      <c r="OY17" s="388"/>
      <c r="OZ17" s="388"/>
      <c r="PA17" s="388"/>
      <c r="PB17" s="388"/>
      <c r="PC17" s="388"/>
      <c r="PD17" s="388"/>
      <c r="PE17" s="388"/>
      <c r="PF17" s="388"/>
      <c r="PG17" s="388"/>
      <c r="PH17" s="388"/>
      <c r="PI17" s="388"/>
      <c r="PJ17" s="388"/>
      <c r="PK17" s="388"/>
      <c r="PL17" s="388"/>
      <c r="PM17" s="388"/>
      <c r="PN17" s="388"/>
      <c r="PO17" s="388"/>
      <c r="PP17" s="388"/>
      <c r="PQ17" s="388"/>
      <c r="PR17" s="388"/>
      <c r="PS17" s="388"/>
      <c r="PT17" s="388"/>
      <c r="PU17" s="388"/>
      <c r="PV17" s="388"/>
      <c r="PW17" s="388"/>
      <c r="PX17" s="388"/>
      <c r="PY17" s="388"/>
      <c r="PZ17" s="388"/>
      <c r="QA17" s="388"/>
      <c r="QB17" s="388"/>
      <c r="QC17" s="388"/>
      <c r="QD17" s="388"/>
      <c r="QE17" s="388"/>
      <c r="QF17" s="388"/>
      <c r="QG17" s="388"/>
      <c r="QH17" s="388"/>
      <c r="QI17" s="388"/>
      <c r="QJ17" s="388"/>
      <c r="QK17" s="388"/>
      <c r="QL17" s="388"/>
      <c r="QM17" s="388"/>
      <c r="QN17" s="388"/>
      <c r="QO17" s="388"/>
      <c r="QP17" s="388"/>
      <c r="QQ17" s="388"/>
      <c r="QR17" s="388"/>
      <c r="QS17" s="388"/>
      <c r="QT17" s="388"/>
      <c r="QU17" s="388"/>
      <c r="QV17" s="388"/>
      <c r="QW17" s="388"/>
      <c r="QX17" s="388"/>
      <c r="QY17" s="388"/>
      <c r="QZ17" s="388"/>
      <c r="RA17" s="388"/>
      <c r="RB17" s="388"/>
      <c r="RC17" s="388"/>
      <c r="RD17" s="388"/>
      <c r="RE17" s="388"/>
      <c r="RF17" s="388"/>
      <c r="RG17" s="388"/>
      <c r="RH17" s="388"/>
      <c r="RI17" s="388"/>
      <c r="RJ17" s="388"/>
      <c r="RK17" s="388"/>
      <c r="RL17" s="388"/>
      <c r="RM17" s="388"/>
      <c r="RN17" s="388"/>
      <c r="RO17" s="388"/>
      <c r="RP17" s="388"/>
      <c r="RQ17" s="388"/>
      <c r="RR17" s="388"/>
      <c r="RS17" s="388"/>
      <c r="RT17" s="388"/>
      <c r="RU17" s="388"/>
      <c r="RV17" s="388"/>
      <c r="RW17" s="388"/>
      <c r="RX17" s="388"/>
      <c r="RY17" s="388"/>
      <c r="RZ17" s="388"/>
      <c r="SA17" s="388"/>
      <c r="SB17" s="388"/>
      <c r="SC17" s="388"/>
      <c r="SD17" s="388"/>
      <c r="SE17" s="388"/>
      <c r="SF17" s="388"/>
      <c r="SG17" s="388"/>
      <c r="SH17" s="388"/>
      <c r="SI17" s="388"/>
      <c r="SJ17" s="388"/>
      <c r="SK17" s="388"/>
      <c r="SL17" s="388"/>
      <c r="SM17" s="388"/>
      <c r="SN17" s="388"/>
      <c r="SO17" s="388"/>
      <c r="SP17" s="388"/>
      <c r="SQ17" s="388"/>
      <c r="SR17" s="388"/>
      <c r="SS17" s="388"/>
      <c r="ST17" s="388"/>
      <c r="SU17" s="388"/>
      <c r="SV17" s="388"/>
      <c r="SW17" s="388"/>
      <c r="SX17" s="388"/>
      <c r="SY17" s="388"/>
      <c r="SZ17" s="388"/>
      <c r="TA17" s="388"/>
      <c r="TB17" s="388"/>
      <c r="TC17" s="388"/>
      <c r="TD17" s="388"/>
      <c r="TE17" s="388"/>
      <c r="TF17" s="388"/>
      <c r="TG17" s="388"/>
      <c r="TH17" s="388"/>
      <c r="TI17" s="388"/>
      <c r="TJ17" s="388"/>
      <c r="TK17" s="388"/>
      <c r="TL17" s="388"/>
      <c r="TM17" s="388"/>
      <c r="TN17" s="388"/>
      <c r="TO17" s="388"/>
      <c r="TP17" s="388"/>
      <c r="TQ17" s="388"/>
      <c r="TR17" s="388"/>
      <c r="TS17" s="388"/>
      <c r="TT17" s="388"/>
      <c r="TU17" s="388"/>
      <c r="TV17" s="388"/>
      <c r="TW17" s="388"/>
      <c r="TX17" s="388"/>
      <c r="TY17" s="388"/>
      <c r="TZ17" s="388"/>
      <c r="UA17" s="388"/>
      <c r="UB17" s="388"/>
      <c r="UC17" s="388"/>
      <c r="UD17" s="388"/>
      <c r="UE17" s="388"/>
      <c r="UF17" s="388"/>
      <c r="UG17" s="388"/>
      <c r="UH17" s="388"/>
      <c r="UI17" s="388"/>
      <c r="UJ17" s="388"/>
      <c r="UK17" s="388"/>
      <c r="UL17" s="388"/>
      <c r="UM17" s="388"/>
      <c r="UN17" s="388"/>
      <c r="UO17" s="388"/>
      <c r="UP17" s="388"/>
      <c r="UQ17" s="388"/>
      <c r="UR17" s="388"/>
      <c r="US17" s="388"/>
      <c r="UT17" s="388"/>
      <c r="UU17" s="388"/>
      <c r="UV17" s="388"/>
      <c r="UW17" s="388"/>
      <c r="UX17" s="388"/>
      <c r="UY17" s="388"/>
      <c r="UZ17" s="388"/>
      <c r="VA17" s="388"/>
      <c r="VB17" s="388"/>
      <c r="VC17" s="388"/>
      <c r="VD17" s="388"/>
      <c r="VE17" s="388"/>
      <c r="VF17" s="388"/>
      <c r="VG17" s="388"/>
      <c r="VH17" s="388"/>
      <c r="VI17" s="388"/>
      <c r="VJ17" s="388"/>
      <c r="VK17" s="388"/>
      <c r="VL17" s="388"/>
      <c r="VM17" s="388"/>
      <c r="VN17" s="388"/>
      <c r="VO17" s="388"/>
      <c r="VP17" s="388"/>
      <c r="VQ17" s="388"/>
      <c r="VR17" s="388"/>
      <c r="VS17" s="388"/>
      <c r="VT17" s="388"/>
      <c r="VU17" s="388"/>
      <c r="VV17" s="388"/>
      <c r="VW17" s="388"/>
      <c r="VX17" s="388"/>
      <c r="VY17" s="388"/>
      <c r="VZ17" s="388"/>
      <c r="WA17" s="388"/>
      <c r="WB17" s="388"/>
      <c r="WC17" s="388"/>
      <c r="WD17" s="388"/>
      <c r="WE17" s="388"/>
      <c r="WF17" s="388"/>
      <c r="WG17" s="388"/>
      <c r="WH17" s="388"/>
      <c r="WI17" s="388"/>
      <c r="WJ17" s="388"/>
      <c r="WK17" s="388"/>
      <c r="WL17" s="388"/>
      <c r="WM17" s="388"/>
      <c r="WN17" s="388"/>
      <c r="WO17" s="388"/>
      <c r="WP17" s="388"/>
      <c r="WQ17" s="388"/>
      <c r="WR17" s="388"/>
      <c r="WS17" s="388"/>
      <c r="WT17" s="388"/>
      <c r="WU17" s="388"/>
      <c r="WV17" s="388"/>
      <c r="WW17" s="388"/>
      <c r="WX17" s="388"/>
      <c r="WY17" s="388"/>
      <c r="WZ17" s="388"/>
      <c r="XA17" s="388"/>
      <c r="XB17" s="388"/>
      <c r="XC17" s="388"/>
      <c r="XD17" s="388"/>
      <c r="XE17" s="388"/>
      <c r="XF17" s="388"/>
      <c r="XG17" s="388"/>
      <c r="XH17" s="388"/>
      <c r="XI17" s="388"/>
      <c r="XJ17" s="388"/>
      <c r="XK17" s="388"/>
      <c r="XL17" s="388"/>
      <c r="XM17" s="388"/>
      <c r="XN17" s="388"/>
      <c r="XO17" s="388"/>
      <c r="XP17" s="388"/>
      <c r="XQ17" s="388"/>
      <c r="XR17" s="388"/>
      <c r="XS17" s="388"/>
      <c r="XT17" s="388"/>
      <c r="XU17" s="388"/>
      <c r="XV17" s="388"/>
      <c r="XW17" s="388"/>
      <c r="XX17" s="388"/>
      <c r="XY17" s="388"/>
      <c r="XZ17" s="388"/>
      <c r="YA17" s="388"/>
      <c r="YB17" s="388"/>
      <c r="YC17" s="388"/>
      <c r="YD17" s="388"/>
      <c r="YE17" s="388"/>
      <c r="YF17" s="388"/>
      <c r="YG17" s="388"/>
      <c r="YH17" s="388"/>
      <c r="YI17" s="388"/>
      <c r="YJ17" s="388"/>
      <c r="YK17" s="388"/>
      <c r="YL17" s="388"/>
      <c r="YM17" s="388"/>
      <c r="YN17" s="388"/>
      <c r="YO17" s="388"/>
      <c r="YP17" s="388"/>
      <c r="YQ17" s="388"/>
      <c r="YR17" s="388"/>
      <c r="YS17" s="388"/>
      <c r="YT17" s="388"/>
      <c r="YU17" s="388"/>
      <c r="YV17" s="388"/>
      <c r="YW17" s="388"/>
      <c r="YX17" s="388"/>
      <c r="YY17" s="388"/>
      <c r="YZ17" s="388"/>
      <c r="ZA17" s="388"/>
      <c r="ZB17" s="388"/>
      <c r="ZC17" s="388"/>
      <c r="ZD17" s="388"/>
      <c r="ZE17" s="388"/>
      <c r="ZF17" s="388"/>
      <c r="ZG17" s="388"/>
      <c r="ZH17" s="388"/>
      <c r="ZI17" s="388"/>
      <c r="ZJ17" s="388"/>
      <c r="ZK17" s="388"/>
      <c r="ZL17" s="388"/>
      <c r="ZM17" s="388"/>
      <c r="ZN17" s="388"/>
      <c r="ZO17" s="388"/>
      <c r="ZP17" s="388"/>
      <c r="ZQ17" s="388"/>
      <c r="ZR17" s="388"/>
      <c r="ZS17" s="388"/>
      <c r="ZT17" s="388"/>
      <c r="ZU17" s="388"/>
      <c r="ZV17" s="388"/>
      <c r="ZW17" s="388"/>
      <c r="ZX17" s="388"/>
      <c r="ZY17" s="388"/>
      <c r="ZZ17" s="388"/>
      <c r="AAA17" s="388"/>
      <c r="AAB17" s="388"/>
      <c r="AAC17" s="388"/>
      <c r="AAD17" s="388"/>
      <c r="AAE17" s="388"/>
      <c r="AAF17" s="388"/>
      <c r="AAG17" s="388"/>
      <c r="AAH17" s="388"/>
      <c r="AAI17" s="388"/>
      <c r="AAJ17" s="388"/>
      <c r="AAK17" s="388"/>
      <c r="AAL17" s="388"/>
      <c r="AAM17" s="388"/>
      <c r="AAN17" s="388"/>
      <c r="AAO17" s="388"/>
      <c r="AAP17" s="388"/>
      <c r="AAQ17" s="388"/>
      <c r="AAR17" s="388"/>
      <c r="AAS17" s="388"/>
      <c r="AAT17" s="388"/>
      <c r="AAU17" s="388"/>
      <c r="AAV17" s="388"/>
      <c r="AAW17" s="388"/>
      <c r="AAX17" s="388"/>
      <c r="AAY17" s="388"/>
      <c r="AAZ17" s="388"/>
      <c r="ABA17" s="388"/>
      <c r="ABB17" s="388"/>
      <c r="ABC17" s="388"/>
      <c r="ABD17" s="388"/>
      <c r="ABE17" s="388"/>
      <c r="ABF17" s="388"/>
      <c r="ABG17" s="388"/>
      <c r="ABH17" s="388"/>
      <c r="ABI17" s="388"/>
      <c r="ABJ17" s="388"/>
      <c r="ABK17" s="388"/>
      <c r="ABL17" s="388"/>
      <c r="ABM17" s="388"/>
      <c r="ABN17" s="388"/>
      <c r="ABO17" s="388"/>
      <c r="ABP17" s="388"/>
      <c r="ABQ17" s="388"/>
      <c r="ABR17" s="388"/>
      <c r="ABS17" s="388"/>
      <c r="ABT17" s="388"/>
      <c r="ABU17" s="388"/>
      <c r="ABV17" s="388"/>
      <c r="ABW17" s="388"/>
      <c r="ABX17" s="388"/>
      <c r="ABY17" s="388"/>
      <c r="ABZ17" s="388"/>
      <c r="ACA17" s="388"/>
      <c r="ACB17" s="388"/>
      <c r="ACC17" s="388"/>
      <c r="ACD17" s="388"/>
      <c r="ACE17" s="388"/>
      <c r="ACF17" s="388"/>
      <c r="ACG17" s="388"/>
      <c r="ACH17" s="388"/>
      <c r="ACI17" s="388"/>
      <c r="ACJ17" s="388"/>
      <c r="ACK17" s="388"/>
      <c r="ACL17" s="388"/>
      <c r="ACM17" s="388"/>
      <c r="ACN17" s="388"/>
      <c r="ACO17" s="388"/>
      <c r="ACP17" s="388"/>
      <c r="ACQ17" s="388"/>
      <c r="ACR17" s="388"/>
      <c r="ACS17" s="388"/>
      <c r="ACT17" s="388"/>
      <c r="ACU17" s="388"/>
      <c r="ACV17" s="388"/>
      <c r="ACW17" s="388"/>
      <c r="ACX17" s="388"/>
      <c r="ACY17" s="388"/>
      <c r="ACZ17" s="388"/>
      <c r="ADA17" s="388"/>
      <c r="ADB17" s="388"/>
      <c r="ADC17" s="388"/>
      <c r="ADD17" s="388"/>
      <c r="ADE17" s="388"/>
      <c r="ADF17" s="388"/>
      <c r="ADG17" s="388"/>
      <c r="ADH17" s="388"/>
      <c r="ADI17" s="388"/>
      <c r="ADJ17" s="388"/>
      <c r="ADK17" s="388"/>
      <c r="ADL17" s="388"/>
      <c r="ADM17" s="388"/>
      <c r="ADN17" s="388"/>
      <c r="ADO17" s="388"/>
      <c r="ADP17" s="388"/>
      <c r="ADQ17" s="388"/>
      <c r="ADR17" s="388"/>
      <c r="ADS17" s="388"/>
      <c r="ADT17" s="388"/>
      <c r="ADU17" s="388"/>
      <c r="ADV17" s="388"/>
      <c r="ADW17" s="388"/>
      <c r="ADX17" s="388"/>
      <c r="ADY17" s="388"/>
      <c r="ADZ17" s="388"/>
      <c r="AEA17" s="388"/>
      <c r="AEB17" s="388"/>
      <c r="AEC17" s="388"/>
      <c r="AED17" s="388"/>
      <c r="AEE17" s="388"/>
      <c r="AEF17" s="388"/>
      <c r="AEG17" s="388"/>
      <c r="AEH17" s="388"/>
      <c r="AEI17" s="388"/>
      <c r="AEJ17" s="388"/>
      <c r="AEK17" s="388"/>
      <c r="AEL17" s="388"/>
      <c r="AEM17" s="388"/>
      <c r="AEN17" s="388"/>
      <c r="AEO17" s="388"/>
      <c r="AEP17" s="388"/>
      <c r="AEQ17" s="388"/>
      <c r="AER17" s="388"/>
      <c r="AES17" s="388"/>
      <c r="AET17" s="388"/>
      <c r="AEU17" s="388"/>
      <c r="AEV17" s="388"/>
      <c r="AEW17" s="388"/>
      <c r="AEX17" s="388"/>
      <c r="AEY17" s="388"/>
      <c r="AEZ17" s="388"/>
      <c r="AFA17" s="388"/>
      <c r="AFB17" s="388"/>
      <c r="AFC17" s="388"/>
      <c r="AFD17" s="388"/>
      <c r="AFE17" s="388"/>
      <c r="AFF17" s="388"/>
      <c r="AFG17" s="388"/>
      <c r="AFH17" s="388"/>
      <c r="AFI17" s="388"/>
      <c r="AFJ17" s="388"/>
      <c r="AFK17" s="388"/>
      <c r="AFL17" s="388"/>
      <c r="AFM17" s="388"/>
      <c r="AFN17" s="388"/>
      <c r="AFO17" s="388"/>
      <c r="AFP17" s="388"/>
      <c r="AFQ17" s="388"/>
      <c r="AFR17" s="388"/>
      <c r="AFS17" s="388"/>
      <c r="AFT17" s="388"/>
      <c r="AFU17" s="388"/>
      <c r="AFV17" s="388"/>
      <c r="AFW17" s="388"/>
      <c r="AFX17" s="388"/>
      <c r="AFY17" s="388"/>
      <c r="AFZ17" s="388"/>
      <c r="AGA17" s="388"/>
      <c r="AGB17" s="388"/>
      <c r="AGC17" s="388"/>
      <c r="AGD17" s="388"/>
      <c r="AGE17" s="388"/>
      <c r="AGF17" s="388"/>
      <c r="AGG17" s="388"/>
      <c r="AGH17" s="388"/>
      <c r="AGI17" s="388"/>
      <c r="AGJ17" s="388"/>
      <c r="AGK17" s="388"/>
      <c r="AGL17" s="388"/>
      <c r="AGM17" s="388"/>
      <c r="AGN17" s="388"/>
      <c r="AGO17" s="388"/>
      <c r="AGP17" s="388"/>
      <c r="AGQ17" s="388"/>
      <c r="AGR17" s="388"/>
      <c r="AGS17" s="388"/>
      <c r="AGT17" s="388"/>
      <c r="AGU17" s="388"/>
      <c r="AGV17" s="388"/>
      <c r="AGW17" s="388"/>
      <c r="AGX17" s="388"/>
      <c r="AGY17" s="388"/>
      <c r="AGZ17" s="388"/>
      <c r="AHA17" s="388"/>
      <c r="AHB17" s="388"/>
      <c r="AHC17" s="388"/>
      <c r="AHD17" s="388"/>
      <c r="AHE17" s="388"/>
      <c r="AHF17" s="388"/>
      <c r="AHG17" s="388"/>
      <c r="AHH17" s="388"/>
      <c r="AHI17" s="388"/>
      <c r="AHJ17" s="388"/>
      <c r="AHK17" s="388"/>
      <c r="AHL17" s="388"/>
      <c r="AHM17" s="388"/>
      <c r="AHN17" s="388"/>
      <c r="AHO17" s="388"/>
      <c r="AHP17" s="388"/>
      <c r="AHQ17" s="388"/>
      <c r="AHR17" s="388"/>
      <c r="AHS17" s="388"/>
      <c r="AHT17" s="388"/>
      <c r="AHU17" s="388"/>
      <c r="AHV17" s="388"/>
      <c r="AHW17" s="388"/>
      <c r="AHX17" s="388"/>
      <c r="AHY17" s="388"/>
      <c r="AHZ17" s="388"/>
      <c r="AIA17" s="388"/>
      <c r="AIB17" s="388"/>
      <c r="AIC17" s="388"/>
      <c r="AID17" s="388"/>
      <c r="AIE17" s="388"/>
      <c r="AIF17" s="388"/>
      <c r="AIG17" s="388"/>
      <c r="AIH17" s="388"/>
      <c r="AII17" s="388"/>
      <c r="AIJ17" s="388"/>
      <c r="AIK17" s="388"/>
      <c r="AIL17" s="388"/>
      <c r="AIM17" s="388"/>
      <c r="AIN17" s="388"/>
      <c r="AIO17" s="388"/>
      <c r="AIP17" s="388"/>
      <c r="AIQ17" s="388"/>
      <c r="AIR17" s="388"/>
      <c r="AIS17" s="388"/>
      <c r="AIT17" s="388"/>
      <c r="AIU17" s="388"/>
      <c r="AIV17" s="388"/>
      <c r="AIW17" s="388"/>
      <c r="AIX17" s="388"/>
      <c r="AIY17" s="388"/>
      <c r="AIZ17" s="388"/>
      <c r="AJA17" s="388"/>
      <c r="AJB17" s="388"/>
      <c r="AJC17" s="388"/>
      <c r="AJD17" s="388"/>
      <c r="AJE17" s="388"/>
      <c r="AJF17" s="388"/>
      <c r="AJG17" s="388"/>
      <c r="AJH17" s="388"/>
      <c r="AJI17" s="388"/>
      <c r="AJJ17" s="388"/>
      <c r="AJK17" s="388"/>
      <c r="AJL17" s="388"/>
      <c r="AJM17" s="388"/>
      <c r="AJN17" s="388"/>
      <c r="AJO17" s="388"/>
      <c r="AJP17" s="388"/>
      <c r="AJQ17" s="388"/>
      <c r="AJR17" s="388"/>
      <c r="AJS17" s="388"/>
      <c r="AJT17" s="388"/>
      <c r="AJU17" s="388"/>
      <c r="AJV17" s="388"/>
      <c r="AJW17" s="388"/>
      <c r="AJX17" s="388"/>
      <c r="AJY17" s="388"/>
      <c r="AJZ17" s="388"/>
      <c r="AKA17" s="388"/>
      <c r="AKB17" s="388"/>
      <c r="AKC17" s="388"/>
      <c r="AKD17" s="388"/>
      <c r="AKE17" s="388"/>
      <c r="AKF17" s="388"/>
      <c r="AKG17" s="388"/>
      <c r="AKH17" s="388"/>
      <c r="AKI17" s="388"/>
      <c r="AKJ17" s="388"/>
      <c r="AKK17" s="388"/>
      <c r="AKL17" s="388"/>
      <c r="AKM17" s="388"/>
      <c r="AKN17" s="388"/>
      <c r="AKO17" s="388"/>
      <c r="AKP17" s="388"/>
      <c r="AKQ17" s="388"/>
      <c r="AKR17" s="388"/>
      <c r="AKS17" s="388"/>
      <c r="AKT17" s="388"/>
      <c r="AKU17" s="388"/>
      <c r="AKV17" s="388"/>
      <c r="AKW17" s="388"/>
      <c r="AKX17" s="388"/>
      <c r="AKY17" s="388"/>
      <c r="AKZ17" s="388"/>
      <c r="ALA17" s="388"/>
      <c r="ALB17" s="388"/>
      <c r="ALC17" s="388"/>
      <c r="ALD17" s="388"/>
      <c r="ALE17" s="388"/>
      <c r="ALF17" s="388"/>
      <c r="ALG17" s="388"/>
      <c r="ALH17" s="388"/>
      <c r="ALI17" s="388"/>
      <c r="ALJ17" s="388"/>
      <c r="ALK17" s="388"/>
      <c r="ALL17" s="388"/>
      <c r="ALM17" s="388"/>
      <c r="ALN17" s="388"/>
      <c r="ALO17" s="388"/>
      <c r="ALP17" s="388"/>
      <c r="ALQ17" s="388"/>
      <c r="ALR17" s="388"/>
      <c r="ALS17" s="388"/>
      <c r="ALT17" s="388"/>
      <c r="ALU17" s="388"/>
      <c r="ALV17" s="388"/>
      <c r="ALW17" s="801"/>
      <c r="ALX17" s="801"/>
      <c r="ALY17" s="801"/>
      <c r="ALZ17" s="801"/>
      <c r="AMA17" s="801"/>
      <c r="AMB17" s="801"/>
      <c r="AMC17" s="801"/>
      <c r="AMD17" s="801"/>
      <c r="AME17" s="801"/>
      <c r="AMF17" s="801"/>
      <c r="AMG17" s="801"/>
      <c r="AMH17" s="801"/>
      <c r="AMI17" s="801"/>
      <c r="AMJ17" s="801"/>
      <c r="AMK17" s="801"/>
    </row>
    <row r="18" spans="1:1025">
      <c r="A18" s="802"/>
      <c r="B18" s="757"/>
      <c r="C18" s="802"/>
      <c r="D18" s="802"/>
      <c r="E18" s="415"/>
      <c r="F18" s="787"/>
      <c r="G18" s="803"/>
      <c r="H18" s="415"/>
      <c r="I18" s="415"/>
      <c r="J18" s="415"/>
      <c r="K18" s="415"/>
      <c r="L18" s="415"/>
      <c r="M18" s="415"/>
    </row>
    <row r="19" spans="1:1025">
      <c r="A19" s="785"/>
      <c r="B19" s="1656" t="s">
        <v>10</v>
      </c>
      <c r="C19" s="1657"/>
      <c r="D19" s="1657"/>
      <c r="E19" s="1657"/>
      <c r="F19" s="1657"/>
      <c r="G19" s="1657"/>
      <c r="H19" s="1657"/>
      <c r="I19" s="1657"/>
      <c r="J19" s="1657"/>
      <c r="K19" s="1657"/>
      <c r="L19" s="417"/>
      <c r="M19" s="415"/>
    </row>
    <row r="20" spans="1:1025">
      <c r="A20" s="785"/>
      <c r="B20" s="417"/>
      <c r="C20" s="785"/>
      <c r="D20" s="785"/>
      <c r="E20" s="417"/>
      <c r="F20" s="786"/>
      <c r="G20" s="417"/>
      <c r="H20" s="417"/>
      <c r="I20" s="417"/>
      <c r="J20" s="417"/>
      <c r="K20" s="417"/>
      <c r="L20" s="417"/>
      <c r="M20" s="415"/>
    </row>
    <row r="21" spans="1:1025">
      <c r="A21" s="785"/>
      <c r="B21" s="417" t="s">
        <v>317</v>
      </c>
      <c r="C21" s="785"/>
      <c r="D21" s="785"/>
      <c r="E21" s="417"/>
      <c r="F21" s="786"/>
      <c r="G21" s="417"/>
      <c r="H21" s="417" t="s">
        <v>258</v>
      </c>
      <c r="I21" s="417"/>
      <c r="J21" s="417"/>
      <c r="K21" s="417"/>
      <c r="L21" s="417"/>
      <c r="M21" s="415"/>
    </row>
    <row r="22" spans="1:1025">
      <c r="A22" s="785"/>
      <c r="B22" s="417"/>
      <c r="C22" s="785"/>
      <c r="D22" s="785"/>
      <c r="E22" s="417"/>
      <c r="F22" s="786"/>
      <c r="G22" s="417"/>
      <c r="H22" s="417" t="s">
        <v>13</v>
      </c>
      <c r="I22" s="417"/>
      <c r="J22" s="417"/>
      <c r="K22" s="417"/>
      <c r="L22" s="417"/>
      <c r="M22" s="415"/>
    </row>
    <row r="23" spans="1:1025">
      <c r="A23" s="802"/>
      <c r="B23" s="415"/>
      <c r="C23" s="802"/>
      <c r="D23" s="802"/>
      <c r="E23" s="415"/>
      <c r="F23" s="787"/>
      <c r="G23" s="415"/>
      <c r="H23" s="415"/>
      <c r="I23" s="415"/>
      <c r="J23" s="415"/>
      <c r="K23" s="415"/>
      <c r="L23" s="415"/>
      <c r="M23" s="415"/>
    </row>
    <row r="24" spans="1:1025">
      <c r="A24" s="415"/>
      <c r="B24" s="415"/>
      <c r="C24" s="415"/>
      <c r="D24" s="415"/>
      <c r="E24" s="415"/>
      <c r="F24" s="787"/>
      <c r="G24" s="415"/>
      <c r="H24" s="415"/>
      <c r="I24" s="415"/>
      <c r="J24" s="415"/>
      <c r="K24" s="415"/>
      <c r="L24" s="415"/>
      <c r="M24" s="415"/>
    </row>
    <row r="25" spans="1:1025">
      <c r="A25" s="415"/>
      <c r="B25" s="415"/>
      <c r="C25" s="415"/>
      <c r="D25" s="415"/>
      <c r="E25" s="415"/>
      <c r="F25" s="787"/>
      <c r="G25" s="415"/>
      <c r="H25" s="415"/>
      <c r="I25" s="415"/>
      <c r="J25" s="415"/>
      <c r="K25" s="415"/>
      <c r="L25" s="415"/>
      <c r="M25" s="415"/>
    </row>
    <row r="26" spans="1:1025">
      <c r="C26" s="415"/>
      <c r="D26" s="415"/>
      <c r="E26" s="415"/>
      <c r="F26" s="787"/>
      <c r="G26" s="415"/>
      <c r="H26" s="415"/>
      <c r="I26" s="415"/>
      <c r="J26" s="415"/>
      <c r="K26" s="415"/>
      <c r="L26" s="415"/>
      <c r="M26" s="415"/>
    </row>
    <row r="27" spans="1:1025">
      <c r="A27" s="415"/>
      <c r="B27" s="415"/>
      <c r="C27" s="415"/>
      <c r="D27" s="415"/>
      <c r="E27" s="415"/>
      <c r="F27" s="787"/>
      <c r="G27" s="415"/>
      <c r="H27" s="415"/>
      <c r="I27" s="415"/>
      <c r="J27" s="415"/>
      <c r="K27" s="415"/>
      <c r="L27" s="415"/>
      <c r="M27" s="415"/>
    </row>
    <row r="28" spans="1:1025">
      <c r="A28" s="415"/>
      <c r="B28" s="415"/>
      <c r="C28" s="415"/>
      <c r="D28" s="415"/>
      <c r="E28" s="415"/>
      <c r="F28" s="787"/>
      <c r="G28" s="415"/>
      <c r="H28" s="415"/>
      <c r="I28" s="415"/>
      <c r="J28" s="415"/>
      <c r="K28" s="415"/>
      <c r="L28" s="415"/>
      <c r="M28" s="415"/>
    </row>
    <row r="29" spans="1:1025">
      <c r="A29" s="415"/>
      <c r="B29" s="415"/>
      <c r="C29" s="415"/>
      <c r="D29" s="415"/>
      <c r="E29" s="415"/>
      <c r="F29" s="787"/>
      <c r="G29" s="415"/>
      <c r="H29" s="415"/>
      <c r="I29" s="415"/>
      <c r="J29" s="415"/>
      <c r="K29" s="415"/>
      <c r="L29" s="415"/>
      <c r="M29" s="415"/>
    </row>
    <row r="30" spans="1:1025">
      <c r="A30" s="415"/>
      <c r="B30" s="415"/>
      <c r="C30" s="415"/>
      <c r="D30" s="415"/>
      <c r="E30" s="415"/>
      <c r="F30" s="787"/>
      <c r="G30" s="415"/>
      <c r="H30" s="415"/>
      <c r="I30" s="415"/>
      <c r="J30" s="415"/>
      <c r="K30" s="415"/>
      <c r="L30" s="415"/>
      <c r="M30" s="415"/>
    </row>
    <row r="31" spans="1:1025">
      <c r="A31" s="415"/>
      <c r="B31" s="415"/>
      <c r="C31" s="415"/>
      <c r="D31" s="415"/>
      <c r="E31" s="415"/>
      <c r="F31" s="787"/>
      <c r="G31" s="415"/>
      <c r="H31" s="415"/>
      <c r="I31" s="415"/>
      <c r="J31" s="415"/>
      <c r="K31" s="415"/>
      <c r="L31" s="415"/>
      <c r="M31" s="415"/>
    </row>
    <row r="32" spans="1:1025">
      <c r="A32" s="415"/>
      <c r="B32" s="415"/>
      <c r="C32" s="415"/>
      <c r="D32" s="415"/>
      <c r="E32" s="415"/>
      <c r="F32" s="787"/>
      <c r="G32" s="415"/>
      <c r="H32" s="415"/>
      <c r="I32" s="415"/>
      <c r="J32" s="415"/>
      <c r="K32" s="415"/>
      <c r="L32" s="415"/>
      <c r="M32" s="415"/>
    </row>
    <row r="33" spans="1:13">
      <c r="A33" s="415"/>
      <c r="B33" s="415"/>
      <c r="C33" s="415"/>
      <c r="D33" s="415"/>
      <c r="E33" s="415"/>
      <c r="F33" s="787"/>
      <c r="G33" s="415"/>
      <c r="H33" s="415"/>
      <c r="I33" s="415"/>
      <c r="J33" s="415"/>
      <c r="K33" s="415"/>
      <c r="L33" s="415"/>
      <c r="M33" s="415"/>
    </row>
    <row r="34" spans="1:13">
      <c r="A34" s="415"/>
      <c r="B34" s="415"/>
      <c r="C34" s="415"/>
      <c r="D34" s="415"/>
      <c r="E34" s="415"/>
      <c r="F34" s="787"/>
      <c r="G34" s="415"/>
      <c r="H34" s="415"/>
      <c r="I34" s="415"/>
      <c r="J34" s="415"/>
      <c r="K34" s="415"/>
      <c r="L34" s="415"/>
      <c r="M34" s="415"/>
    </row>
    <row r="35" spans="1:13">
      <c r="A35" s="415"/>
      <c r="B35" s="415"/>
      <c r="C35" s="415"/>
      <c r="D35" s="415"/>
      <c r="E35" s="415"/>
      <c r="F35" s="787"/>
      <c r="G35" s="415"/>
      <c r="H35" s="415"/>
      <c r="I35" s="415"/>
      <c r="J35" s="415"/>
      <c r="K35" s="415"/>
      <c r="L35" s="415"/>
      <c r="M35" s="415"/>
    </row>
    <row r="36" spans="1:13">
      <c r="A36" s="415"/>
      <c r="B36" s="415"/>
      <c r="C36" s="415"/>
      <c r="D36" s="415"/>
      <c r="E36" s="415"/>
      <c r="F36" s="787"/>
      <c r="G36" s="415"/>
      <c r="H36" s="415"/>
      <c r="I36" s="415"/>
      <c r="J36" s="415"/>
      <c r="K36" s="415"/>
      <c r="L36" s="415"/>
      <c r="M36" s="415"/>
    </row>
    <row r="37" spans="1:13">
      <c r="A37" s="415"/>
      <c r="B37" s="415"/>
      <c r="C37" s="415"/>
      <c r="D37" s="415"/>
      <c r="E37" s="415"/>
      <c r="F37" s="787"/>
      <c r="G37" s="415"/>
      <c r="H37" s="415"/>
      <c r="I37" s="415"/>
      <c r="J37" s="415"/>
      <c r="K37" s="415"/>
      <c r="L37" s="415"/>
      <c r="M37" s="415"/>
    </row>
    <row r="38" spans="1:13">
      <c r="A38" s="415"/>
      <c r="B38" s="415"/>
      <c r="C38" s="415"/>
      <c r="D38" s="415"/>
      <c r="E38" s="415"/>
      <c r="F38" s="787"/>
      <c r="G38" s="415"/>
      <c r="H38" s="415"/>
      <c r="I38" s="415"/>
      <c r="J38" s="415"/>
      <c r="K38" s="415"/>
      <c r="L38" s="415"/>
      <c r="M38" s="415"/>
    </row>
    <row r="39" spans="1:13">
      <c r="A39" s="415"/>
      <c r="B39" s="415"/>
      <c r="C39" s="415"/>
      <c r="D39" s="415"/>
      <c r="E39" s="415"/>
      <c r="F39" s="787"/>
      <c r="G39" s="415"/>
      <c r="H39" s="415"/>
      <c r="I39" s="415"/>
      <c r="J39" s="415"/>
      <c r="K39" s="415"/>
      <c r="L39" s="415"/>
      <c r="M39" s="415"/>
    </row>
    <row r="40" spans="1:13">
      <c r="A40" s="415"/>
      <c r="B40" s="415"/>
      <c r="C40" s="415"/>
      <c r="D40" s="415"/>
      <c r="E40" s="415"/>
      <c r="F40" s="787"/>
      <c r="G40" s="415"/>
      <c r="H40" s="415"/>
      <c r="I40" s="415"/>
      <c r="J40" s="415"/>
      <c r="K40" s="415"/>
      <c r="L40" s="415"/>
      <c r="M40" s="415"/>
    </row>
    <row r="41" spans="1:13">
      <c r="A41" s="415"/>
      <c r="B41" s="415"/>
      <c r="C41" s="415"/>
      <c r="D41" s="415"/>
      <c r="E41" s="415"/>
      <c r="F41" s="787"/>
      <c r="G41" s="415"/>
      <c r="H41" s="415"/>
      <c r="I41" s="415"/>
      <c r="J41" s="415"/>
      <c r="K41" s="415"/>
      <c r="L41" s="415"/>
      <c r="M41" s="415"/>
    </row>
    <row r="42" spans="1:13">
      <c r="A42" s="415"/>
      <c r="B42" s="415"/>
      <c r="C42" s="415"/>
      <c r="D42" s="415"/>
      <c r="E42" s="415"/>
      <c r="F42" s="787"/>
      <c r="G42" s="415"/>
      <c r="H42" s="415"/>
      <c r="I42" s="415"/>
      <c r="J42" s="415"/>
      <c r="K42" s="415"/>
      <c r="L42" s="415"/>
      <c r="M42" s="415"/>
    </row>
    <row r="43" spans="1:13">
      <c r="A43" s="415"/>
      <c r="B43" s="415"/>
      <c r="C43" s="415"/>
      <c r="D43" s="415"/>
      <c r="E43" s="415"/>
      <c r="F43" s="787"/>
      <c r="G43" s="415"/>
      <c r="H43" s="415"/>
      <c r="I43" s="415"/>
      <c r="J43" s="415"/>
      <c r="K43" s="415"/>
      <c r="L43" s="415"/>
      <c r="M43" s="415"/>
    </row>
    <row r="44" spans="1:13">
      <c r="A44" s="415"/>
      <c r="B44" s="415"/>
      <c r="C44" s="415"/>
      <c r="D44" s="415"/>
      <c r="E44" s="415"/>
      <c r="F44" s="787"/>
      <c r="G44" s="415"/>
      <c r="H44" s="415"/>
      <c r="I44" s="415"/>
      <c r="J44" s="415"/>
      <c r="K44" s="415"/>
      <c r="L44" s="415"/>
      <c r="M44" s="415"/>
    </row>
    <row r="45" spans="1:13">
      <c r="A45" s="415"/>
      <c r="B45" s="415"/>
      <c r="C45" s="415"/>
      <c r="D45" s="415"/>
      <c r="E45" s="415"/>
      <c r="F45" s="787"/>
      <c r="G45" s="415"/>
      <c r="H45" s="415"/>
      <c r="I45" s="415"/>
      <c r="J45" s="415"/>
      <c r="K45" s="415"/>
      <c r="L45" s="415"/>
      <c r="M45" s="415"/>
    </row>
    <row r="46" spans="1:13">
      <c r="A46" s="415"/>
      <c r="B46" s="415"/>
      <c r="C46" s="415"/>
      <c r="D46" s="415"/>
      <c r="E46" s="415"/>
      <c r="F46" s="787"/>
      <c r="G46" s="415"/>
      <c r="H46" s="415"/>
      <c r="I46" s="415"/>
      <c r="J46" s="415"/>
      <c r="K46" s="415"/>
      <c r="L46" s="415"/>
      <c r="M46" s="415"/>
    </row>
    <row r="47" spans="1:13">
      <c r="A47" s="415"/>
      <c r="B47" s="415"/>
      <c r="C47" s="415"/>
      <c r="D47" s="415"/>
      <c r="E47" s="415"/>
      <c r="F47" s="787"/>
      <c r="G47" s="415"/>
      <c r="H47" s="415"/>
      <c r="I47" s="415"/>
      <c r="J47" s="415"/>
      <c r="K47" s="415"/>
      <c r="L47" s="415"/>
      <c r="M47" s="415"/>
    </row>
    <row r="48" spans="1:13">
      <c r="A48" s="415"/>
      <c r="B48" s="415"/>
      <c r="C48" s="415"/>
      <c r="D48" s="415"/>
      <c r="E48" s="415"/>
      <c r="F48" s="787"/>
      <c r="G48" s="415"/>
      <c r="H48" s="415"/>
      <c r="I48" s="415"/>
      <c r="J48" s="415"/>
      <c r="K48" s="415"/>
      <c r="L48" s="415"/>
      <c r="M48" s="415"/>
    </row>
    <row r="49" spans="1:13">
      <c r="A49" s="415"/>
      <c r="B49" s="415"/>
      <c r="C49" s="415"/>
      <c r="D49" s="415"/>
      <c r="E49" s="415"/>
      <c r="F49" s="787"/>
      <c r="G49" s="415"/>
      <c r="H49" s="415"/>
      <c r="I49" s="415"/>
      <c r="J49" s="415"/>
      <c r="K49" s="415"/>
      <c r="L49" s="415"/>
      <c r="M49" s="415"/>
    </row>
    <row r="50" spans="1:13">
      <c r="A50" s="415"/>
      <c r="B50" s="415"/>
      <c r="C50" s="415"/>
      <c r="D50" s="415"/>
      <c r="E50" s="415"/>
      <c r="F50" s="787"/>
      <c r="G50" s="415"/>
      <c r="H50" s="415"/>
      <c r="I50" s="415"/>
      <c r="J50" s="415"/>
      <c r="K50" s="415"/>
      <c r="L50" s="415"/>
      <c r="M50" s="415"/>
    </row>
    <row r="51" spans="1:13">
      <c r="A51" s="415"/>
      <c r="B51" s="415"/>
      <c r="C51" s="415"/>
      <c r="D51" s="415"/>
      <c r="E51" s="415"/>
      <c r="F51" s="787"/>
      <c r="G51" s="415"/>
      <c r="H51" s="415"/>
      <c r="I51" s="415"/>
      <c r="J51" s="415"/>
      <c r="K51" s="415"/>
      <c r="L51" s="415"/>
      <c r="M51" s="415"/>
    </row>
    <row r="52" spans="1:13">
      <c r="A52" s="415"/>
      <c r="B52" s="415"/>
      <c r="C52" s="415"/>
      <c r="D52" s="415"/>
      <c r="E52" s="415"/>
      <c r="F52" s="787"/>
      <c r="G52" s="415"/>
      <c r="H52" s="415"/>
      <c r="I52" s="415"/>
      <c r="J52" s="415"/>
      <c r="K52" s="415"/>
      <c r="L52" s="415"/>
      <c r="M52" s="415"/>
    </row>
    <row r="53" spans="1:13">
      <c r="A53" s="415"/>
      <c r="B53" s="415"/>
      <c r="C53" s="415"/>
      <c r="D53" s="415"/>
      <c r="E53" s="415"/>
      <c r="F53" s="787"/>
      <c r="G53" s="415"/>
      <c r="H53" s="415"/>
      <c r="I53" s="415"/>
      <c r="J53" s="415"/>
      <c r="K53" s="415"/>
      <c r="L53" s="415"/>
      <c r="M53" s="415"/>
    </row>
    <row r="54" spans="1:13">
      <c r="A54" s="415"/>
      <c r="B54" s="415"/>
      <c r="C54" s="415"/>
      <c r="D54" s="415"/>
      <c r="E54" s="415"/>
      <c r="F54" s="787"/>
      <c r="G54" s="415"/>
      <c r="H54" s="415"/>
      <c r="I54" s="415"/>
      <c r="J54" s="415"/>
      <c r="K54" s="415"/>
      <c r="L54" s="415"/>
      <c r="M54" s="415"/>
    </row>
    <row r="55" spans="1:13">
      <c r="A55" s="415"/>
      <c r="B55" s="415"/>
      <c r="C55" s="415"/>
      <c r="D55" s="415"/>
      <c r="E55" s="415"/>
      <c r="F55" s="787"/>
      <c r="G55" s="415"/>
      <c r="H55" s="415"/>
      <c r="I55" s="415"/>
      <c r="J55" s="415"/>
      <c r="K55" s="415"/>
      <c r="L55" s="415"/>
      <c r="M55" s="415"/>
    </row>
    <row r="56" spans="1:13">
      <c r="A56" s="415"/>
      <c r="B56" s="415"/>
      <c r="C56" s="415"/>
      <c r="D56" s="415"/>
      <c r="E56" s="415"/>
      <c r="F56" s="787"/>
      <c r="G56" s="415"/>
      <c r="H56" s="415"/>
      <c r="I56" s="415"/>
      <c r="J56" s="415"/>
      <c r="K56" s="415"/>
      <c r="L56" s="415"/>
      <c r="M56" s="415"/>
    </row>
    <row r="57" spans="1:13">
      <c r="A57" s="415"/>
      <c r="B57" s="415"/>
      <c r="C57" s="415"/>
      <c r="D57" s="415"/>
      <c r="E57" s="415"/>
      <c r="F57" s="787"/>
      <c r="G57" s="415"/>
      <c r="H57" s="415"/>
      <c r="I57" s="415"/>
      <c r="J57" s="415"/>
      <c r="K57" s="415"/>
      <c r="L57" s="415"/>
      <c r="M57" s="415"/>
    </row>
    <row r="58" spans="1:13">
      <c r="A58" s="415"/>
      <c r="B58" s="415"/>
      <c r="C58" s="415"/>
      <c r="D58" s="415"/>
      <c r="E58" s="415"/>
      <c r="F58" s="787"/>
      <c r="G58" s="415"/>
      <c r="H58" s="415"/>
      <c r="I58" s="415"/>
      <c r="J58" s="415"/>
      <c r="K58" s="415"/>
      <c r="L58" s="415"/>
      <c r="M58" s="415"/>
    </row>
    <row r="59" spans="1:13">
      <c r="A59" s="415"/>
      <c r="B59" s="415"/>
      <c r="C59" s="415"/>
      <c r="D59" s="415"/>
      <c r="E59" s="415"/>
      <c r="F59" s="787"/>
      <c r="G59" s="415"/>
      <c r="H59" s="415"/>
      <c r="I59" s="415"/>
      <c r="J59" s="415"/>
      <c r="K59" s="415"/>
      <c r="L59" s="415"/>
      <c r="M59" s="415"/>
    </row>
    <row r="60" spans="1:13">
      <c r="A60" s="415"/>
      <c r="B60" s="415"/>
      <c r="C60" s="415"/>
      <c r="D60" s="415"/>
      <c r="E60" s="415"/>
      <c r="F60" s="787"/>
      <c r="G60" s="415"/>
      <c r="H60" s="415"/>
      <c r="I60" s="415"/>
      <c r="J60" s="415"/>
      <c r="K60" s="415"/>
      <c r="L60" s="415"/>
      <c r="M60" s="415"/>
    </row>
    <row r="61" spans="1:13">
      <c r="A61" s="415"/>
      <c r="B61" s="415"/>
      <c r="C61" s="415"/>
      <c r="D61" s="415"/>
      <c r="E61" s="415"/>
      <c r="F61" s="787"/>
      <c r="G61" s="415"/>
      <c r="H61" s="415"/>
      <c r="I61" s="415"/>
      <c r="J61" s="415"/>
      <c r="K61" s="415"/>
      <c r="L61" s="415"/>
      <c r="M61" s="415"/>
    </row>
    <row r="62" spans="1:13">
      <c r="A62" s="415"/>
      <c r="B62" s="415"/>
      <c r="C62" s="415"/>
      <c r="D62" s="415"/>
      <c r="E62" s="415"/>
      <c r="F62" s="787"/>
      <c r="G62" s="415"/>
      <c r="H62" s="415"/>
      <c r="I62" s="415"/>
      <c r="J62" s="415"/>
      <c r="K62" s="415"/>
      <c r="L62" s="415"/>
      <c r="M62" s="415"/>
    </row>
    <row r="63" spans="1:13">
      <c r="A63" s="415"/>
      <c r="B63" s="415"/>
      <c r="C63" s="415"/>
      <c r="D63" s="415"/>
      <c r="E63" s="415"/>
      <c r="F63" s="787"/>
      <c r="G63" s="415"/>
      <c r="H63" s="415"/>
      <c r="I63" s="415"/>
      <c r="J63" s="415"/>
      <c r="K63" s="415"/>
      <c r="L63" s="415"/>
      <c r="M63" s="415"/>
    </row>
    <row r="64" spans="1:13">
      <c r="A64" s="415"/>
      <c r="B64" s="415"/>
      <c r="C64" s="415"/>
      <c r="D64" s="415"/>
      <c r="E64" s="415"/>
      <c r="F64" s="787"/>
      <c r="G64" s="415"/>
      <c r="H64" s="415"/>
      <c r="I64" s="415"/>
      <c r="J64" s="415"/>
      <c r="K64" s="415"/>
      <c r="L64" s="415"/>
      <c r="M64" s="415"/>
    </row>
    <row r="65" spans="1:13">
      <c r="A65" s="415"/>
      <c r="B65" s="415"/>
      <c r="C65" s="415"/>
      <c r="D65" s="415"/>
      <c r="E65" s="415"/>
      <c r="F65" s="787"/>
      <c r="G65" s="415"/>
      <c r="H65" s="415"/>
      <c r="I65" s="415"/>
      <c r="J65" s="415"/>
      <c r="K65" s="415"/>
      <c r="L65" s="415"/>
      <c r="M65" s="415"/>
    </row>
    <row r="66" spans="1:13">
      <c r="A66" s="415"/>
      <c r="B66" s="415"/>
      <c r="C66" s="415"/>
      <c r="D66" s="415"/>
      <c r="E66" s="415"/>
      <c r="F66" s="787"/>
      <c r="G66" s="415"/>
      <c r="H66" s="415"/>
      <c r="I66" s="415"/>
      <c r="J66" s="415"/>
      <c r="K66" s="415"/>
      <c r="L66" s="415"/>
      <c r="M66" s="415"/>
    </row>
    <row r="67" spans="1:13">
      <c r="A67" s="415"/>
      <c r="B67" s="415"/>
      <c r="C67" s="415"/>
      <c r="D67" s="415"/>
      <c r="E67" s="415"/>
      <c r="F67" s="787"/>
      <c r="G67" s="415"/>
      <c r="H67" s="415"/>
      <c r="I67" s="415"/>
      <c r="J67" s="415"/>
      <c r="K67" s="415"/>
      <c r="L67" s="415"/>
      <c r="M67" s="415"/>
    </row>
    <row r="68" spans="1:13">
      <c r="A68" s="415"/>
      <c r="B68" s="415"/>
      <c r="C68" s="415"/>
      <c r="D68" s="415"/>
      <c r="E68" s="415"/>
      <c r="F68" s="787"/>
      <c r="G68" s="415"/>
      <c r="H68" s="415"/>
      <c r="I68" s="415"/>
      <c r="J68" s="415"/>
      <c r="K68" s="415"/>
      <c r="L68" s="415"/>
      <c r="M68" s="415"/>
    </row>
    <row r="69" spans="1:13">
      <c r="A69" s="415"/>
      <c r="B69" s="415"/>
      <c r="C69" s="415"/>
      <c r="D69" s="415"/>
      <c r="E69" s="415"/>
      <c r="F69" s="787"/>
      <c r="G69" s="415"/>
      <c r="H69" s="415"/>
      <c r="I69" s="415"/>
      <c r="J69" s="415"/>
      <c r="K69" s="415"/>
      <c r="L69" s="415"/>
      <c r="M69" s="415"/>
    </row>
    <row r="70" spans="1:13">
      <c r="A70" s="415"/>
      <c r="B70" s="415"/>
      <c r="C70" s="415"/>
      <c r="D70" s="415"/>
      <c r="E70" s="415"/>
      <c r="F70" s="787"/>
      <c r="G70" s="415"/>
      <c r="H70" s="415"/>
      <c r="I70" s="415"/>
      <c r="J70" s="415"/>
      <c r="K70" s="415"/>
      <c r="L70" s="415"/>
      <c r="M70" s="415"/>
    </row>
    <row r="71" spans="1:13">
      <c r="A71" s="415"/>
      <c r="B71" s="415"/>
      <c r="C71" s="415"/>
      <c r="D71" s="415"/>
      <c r="E71" s="415"/>
      <c r="F71" s="787"/>
      <c r="G71" s="415"/>
      <c r="H71" s="415"/>
      <c r="I71" s="415"/>
      <c r="J71" s="415"/>
      <c r="K71" s="415"/>
      <c r="L71" s="415"/>
      <c r="M71" s="415"/>
    </row>
    <row r="72" spans="1:13">
      <c r="A72" s="415"/>
      <c r="B72" s="415"/>
      <c r="C72" s="415"/>
      <c r="D72" s="415"/>
      <c r="E72" s="415"/>
      <c r="F72" s="787"/>
      <c r="G72" s="415"/>
      <c r="H72" s="415"/>
      <c r="I72" s="415"/>
      <c r="J72" s="415"/>
      <c r="K72" s="415"/>
      <c r="L72" s="415"/>
      <c r="M72" s="415"/>
    </row>
    <row r="73" spans="1:13">
      <c r="A73" s="415"/>
      <c r="B73" s="415"/>
      <c r="C73" s="415"/>
      <c r="D73" s="415"/>
      <c r="E73" s="415"/>
      <c r="F73" s="787"/>
      <c r="G73" s="415"/>
      <c r="H73" s="415"/>
      <c r="I73" s="415"/>
      <c r="J73" s="415"/>
      <c r="K73" s="415"/>
      <c r="L73" s="415"/>
      <c r="M73" s="415"/>
    </row>
    <row r="74" spans="1:13">
      <c r="A74" s="415"/>
      <c r="B74" s="415"/>
      <c r="C74" s="415"/>
      <c r="D74" s="415"/>
      <c r="E74" s="415"/>
      <c r="F74" s="787"/>
      <c r="G74" s="415"/>
      <c r="H74" s="415"/>
      <c r="I74" s="415"/>
      <c r="J74" s="415"/>
      <c r="K74" s="415"/>
      <c r="L74" s="415"/>
      <c r="M74" s="415"/>
    </row>
    <row r="75" spans="1:13">
      <c r="A75" s="415"/>
      <c r="B75" s="415"/>
      <c r="C75" s="415"/>
      <c r="D75" s="415"/>
      <c r="E75" s="415"/>
      <c r="F75" s="787"/>
      <c r="G75" s="415"/>
      <c r="H75" s="415"/>
      <c r="I75" s="415"/>
      <c r="J75" s="415"/>
      <c r="K75" s="415"/>
      <c r="L75" s="415"/>
      <c r="M75" s="415"/>
    </row>
    <row r="76" spans="1:13">
      <c r="A76" s="415"/>
      <c r="B76" s="415"/>
      <c r="C76" s="415"/>
      <c r="D76" s="415"/>
      <c r="E76" s="415"/>
      <c r="F76" s="787"/>
      <c r="G76" s="415"/>
      <c r="H76" s="415"/>
      <c r="I76" s="415"/>
      <c r="J76" s="415"/>
      <c r="K76" s="415"/>
      <c r="L76" s="415"/>
      <c r="M76" s="415"/>
    </row>
    <row r="77" spans="1:13">
      <c r="A77" s="415"/>
      <c r="B77" s="415"/>
      <c r="C77" s="415"/>
      <c r="D77" s="415"/>
      <c r="E77" s="415"/>
      <c r="F77" s="787"/>
      <c r="G77" s="415"/>
      <c r="H77" s="415"/>
      <c r="I77" s="415"/>
      <c r="J77" s="415"/>
      <c r="K77" s="415"/>
      <c r="L77" s="415"/>
      <c r="M77" s="415"/>
    </row>
    <row r="78" spans="1:13">
      <c r="A78" s="415"/>
      <c r="B78" s="415"/>
      <c r="C78" s="415"/>
      <c r="D78" s="415"/>
      <c r="E78" s="415"/>
      <c r="F78" s="787"/>
      <c r="G78" s="415"/>
      <c r="H78" s="415"/>
      <c r="I78" s="415"/>
      <c r="J78" s="415"/>
      <c r="K78" s="415"/>
      <c r="L78" s="415"/>
      <c r="M78" s="415"/>
    </row>
    <row r="79" spans="1:13">
      <c r="A79" s="415"/>
      <c r="B79" s="415"/>
      <c r="C79" s="415"/>
      <c r="D79" s="415"/>
      <c r="E79" s="415"/>
      <c r="F79" s="787"/>
      <c r="G79" s="415"/>
      <c r="H79" s="415"/>
      <c r="I79" s="415"/>
      <c r="J79" s="415"/>
      <c r="K79" s="415"/>
      <c r="L79" s="415"/>
      <c r="M79" s="415"/>
    </row>
    <row r="80" spans="1:13">
      <c r="A80" s="415"/>
      <c r="B80" s="415"/>
      <c r="C80" s="415"/>
      <c r="D80" s="415"/>
      <c r="E80" s="415"/>
      <c r="F80" s="787"/>
      <c r="G80" s="415"/>
      <c r="H80" s="415"/>
      <c r="I80" s="415"/>
      <c r="J80" s="415"/>
      <c r="K80" s="415"/>
      <c r="L80" s="415"/>
      <c r="M80" s="415"/>
    </row>
    <row r="81" spans="1:13">
      <c r="A81" s="415"/>
      <c r="B81" s="415"/>
      <c r="C81" s="415"/>
      <c r="D81" s="415"/>
      <c r="E81" s="415"/>
      <c r="F81" s="787"/>
      <c r="G81" s="415"/>
      <c r="H81" s="415"/>
      <c r="I81" s="415"/>
      <c r="J81" s="415"/>
      <c r="K81" s="415"/>
      <c r="L81" s="415"/>
      <c r="M81" s="415"/>
    </row>
    <row r="82" spans="1:13">
      <c r="A82" s="415"/>
      <c r="B82" s="415"/>
      <c r="C82" s="415"/>
      <c r="D82" s="415"/>
      <c r="E82" s="415"/>
      <c r="F82" s="787"/>
      <c r="G82" s="415"/>
      <c r="H82" s="415"/>
      <c r="I82" s="415"/>
      <c r="J82" s="415"/>
      <c r="K82" s="415"/>
      <c r="L82" s="415"/>
      <c r="M82" s="415"/>
    </row>
    <row r="83" spans="1:13">
      <c r="A83" s="415"/>
      <c r="B83" s="415"/>
      <c r="C83" s="415"/>
      <c r="D83" s="415"/>
      <c r="E83" s="415"/>
      <c r="F83" s="787"/>
      <c r="G83" s="415"/>
      <c r="H83" s="415"/>
      <c r="I83" s="415"/>
      <c r="J83" s="415"/>
      <c r="K83" s="415"/>
      <c r="L83" s="415"/>
      <c r="M83" s="415"/>
    </row>
    <row r="84" spans="1:13">
      <c r="A84" s="415"/>
      <c r="B84" s="415"/>
      <c r="C84" s="415"/>
      <c r="D84" s="415"/>
      <c r="E84" s="415"/>
      <c r="F84" s="787"/>
      <c r="G84" s="415"/>
      <c r="H84" s="415"/>
      <c r="I84" s="415"/>
      <c r="J84" s="415"/>
      <c r="K84" s="415"/>
      <c r="L84" s="415"/>
      <c r="M84" s="415"/>
    </row>
    <row r="85" spans="1:13">
      <c r="A85" s="415"/>
      <c r="B85" s="415"/>
      <c r="C85" s="415"/>
      <c r="D85" s="415"/>
      <c r="E85" s="415"/>
      <c r="F85" s="787"/>
      <c r="G85" s="415"/>
      <c r="H85" s="415"/>
      <c r="I85" s="415"/>
      <c r="J85" s="415"/>
      <c r="K85" s="415"/>
      <c r="L85" s="415"/>
      <c r="M85" s="415"/>
    </row>
    <row r="86" spans="1:13">
      <c r="A86" s="415"/>
      <c r="B86" s="415"/>
      <c r="C86" s="415"/>
      <c r="D86" s="415"/>
      <c r="E86" s="415"/>
      <c r="F86" s="787"/>
      <c r="G86" s="415"/>
      <c r="H86" s="415"/>
      <c r="I86" s="415"/>
      <c r="J86" s="415"/>
      <c r="K86" s="415"/>
      <c r="L86" s="415"/>
      <c r="M86" s="415"/>
    </row>
    <row r="87" spans="1:13">
      <c r="A87" s="415"/>
      <c r="B87" s="415"/>
      <c r="C87" s="415"/>
      <c r="D87" s="415"/>
      <c r="E87" s="415"/>
      <c r="F87" s="787"/>
      <c r="G87" s="415"/>
      <c r="H87" s="415"/>
      <c r="I87" s="415"/>
      <c r="J87" s="415"/>
      <c r="K87" s="415"/>
      <c r="L87" s="415"/>
      <c r="M87" s="415"/>
    </row>
    <row r="88" spans="1:13">
      <c r="A88" s="415"/>
      <c r="B88" s="415"/>
      <c r="C88" s="415"/>
      <c r="D88" s="415"/>
      <c r="E88" s="415"/>
      <c r="F88" s="787"/>
      <c r="G88" s="415"/>
      <c r="H88" s="415"/>
      <c r="I88" s="415"/>
      <c r="J88" s="415"/>
      <c r="K88" s="415"/>
      <c r="L88" s="415"/>
      <c r="M88" s="415"/>
    </row>
    <row r="89" spans="1:13">
      <c r="A89" s="415"/>
      <c r="B89" s="415"/>
      <c r="C89" s="415"/>
      <c r="D89" s="415"/>
      <c r="E89" s="415"/>
      <c r="F89" s="787"/>
      <c r="G89" s="415"/>
      <c r="H89" s="415"/>
      <c r="I89" s="415"/>
      <c r="J89" s="415"/>
      <c r="K89" s="415"/>
      <c r="L89" s="415"/>
      <c r="M89" s="415"/>
    </row>
    <row r="90" spans="1:13">
      <c r="A90" s="415"/>
      <c r="B90" s="415"/>
      <c r="C90" s="415"/>
      <c r="D90" s="415"/>
      <c r="E90" s="415"/>
      <c r="F90" s="787"/>
      <c r="G90" s="415"/>
      <c r="H90" s="415"/>
      <c r="I90" s="415"/>
      <c r="J90" s="415"/>
      <c r="K90" s="415"/>
      <c r="L90" s="415"/>
      <c r="M90" s="415"/>
    </row>
    <row r="91" spans="1:13">
      <c r="A91" s="415"/>
      <c r="B91" s="415"/>
      <c r="C91" s="415"/>
      <c r="D91" s="415"/>
      <c r="E91" s="415"/>
      <c r="F91" s="787"/>
      <c r="G91" s="415"/>
      <c r="H91" s="415"/>
      <c r="I91" s="415"/>
      <c r="J91" s="415"/>
      <c r="K91" s="415"/>
      <c r="L91" s="415"/>
      <c r="M91" s="415"/>
    </row>
    <row r="92" spans="1:13">
      <c r="A92" s="415"/>
      <c r="B92" s="415"/>
      <c r="C92" s="415"/>
      <c r="D92" s="415"/>
      <c r="E92" s="415"/>
      <c r="F92" s="787"/>
      <c r="G92" s="415"/>
      <c r="H92" s="415"/>
      <c r="I92" s="415"/>
      <c r="J92" s="415"/>
      <c r="K92" s="415"/>
      <c r="L92" s="415"/>
      <c r="M92" s="415"/>
    </row>
    <row r="93" spans="1:13">
      <c r="A93" s="415"/>
      <c r="B93" s="415"/>
      <c r="C93" s="415"/>
      <c r="D93" s="415"/>
      <c r="E93" s="415"/>
      <c r="F93" s="787"/>
      <c r="G93" s="415"/>
      <c r="H93" s="415"/>
      <c r="I93" s="415"/>
      <c r="J93" s="415"/>
      <c r="K93" s="415"/>
      <c r="L93" s="415"/>
      <c r="M93" s="415"/>
    </row>
    <row r="94" spans="1:13">
      <c r="A94" s="415"/>
      <c r="B94" s="415"/>
      <c r="C94" s="415"/>
      <c r="D94" s="415"/>
      <c r="E94" s="415"/>
      <c r="F94" s="787"/>
      <c r="G94" s="415"/>
      <c r="H94" s="415"/>
      <c r="I94" s="415"/>
      <c r="J94" s="415"/>
      <c r="K94" s="415"/>
      <c r="L94" s="415"/>
      <c r="M94" s="415"/>
    </row>
    <row r="95" spans="1:13">
      <c r="A95" s="415"/>
      <c r="B95" s="415"/>
      <c r="C95" s="415"/>
      <c r="D95" s="415"/>
      <c r="E95" s="415"/>
      <c r="F95" s="787"/>
      <c r="G95" s="415"/>
      <c r="H95" s="415"/>
      <c r="I95" s="415"/>
      <c r="J95" s="415"/>
      <c r="K95" s="415"/>
      <c r="L95" s="415"/>
      <c r="M95" s="415"/>
    </row>
    <row r="96" spans="1:13">
      <c r="A96" s="415"/>
      <c r="B96" s="415"/>
      <c r="C96" s="415"/>
      <c r="D96" s="415"/>
      <c r="E96" s="415"/>
      <c r="F96" s="787"/>
      <c r="G96" s="415"/>
      <c r="H96" s="415"/>
      <c r="I96" s="415"/>
      <c r="J96" s="415"/>
      <c r="K96" s="415"/>
      <c r="L96" s="415"/>
      <c r="M96" s="415"/>
    </row>
    <row r="97" spans="1:13">
      <c r="A97" s="415"/>
      <c r="B97" s="415"/>
      <c r="C97" s="415"/>
      <c r="D97" s="415"/>
      <c r="E97" s="415"/>
      <c r="F97" s="787"/>
      <c r="G97" s="415"/>
      <c r="H97" s="415"/>
      <c r="I97" s="415"/>
      <c r="J97" s="415"/>
      <c r="K97" s="415"/>
      <c r="L97" s="415"/>
      <c r="M97" s="415"/>
    </row>
    <row r="98" spans="1:13">
      <c r="A98" s="415"/>
      <c r="B98" s="415"/>
      <c r="C98" s="415"/>
      <c r="D98" s="415"/>
      <c r="E98" s="415"/>
      <c r="F98" s="787"/>
      <c r="G98" s="415"/>
      <c r="H98" s="415"/>
      <c r="I98" s="415"/>
      <c r="J98" s="415"/>
      <c r="K98" s="415"/>
      <c r="L98" s="415"/>
      <c r="M98" s="415"/>
    </row>
    <row r="99" spans="1:13">
      <c r="A99" s="415"/>
      <c r="B99" s="415"/>
      <c r="C99" s="415"/>
      <c r="D99" s="415"/>
      <c r="E99" s="415"/>
      <c r="F99" s="787"/>
      <c r="G99" s="415"/>
      <c r="H99" s="415"/>
      <c r="I99" s="415"/>
      <c r="J99" s="415"/>
      <c r="K99" s="415"/>
      <c r="L99" s="415"/>
      <c r="M99" s="415"/>
    </row>
    <row r="100" spans="1:13">
      <c r="A100" s="415"/>
      <c r="B100" s="415"/>
      <c r="C100" s="415"/>
      <c r="D100" s="415"/>
      <c r="E100" s="415"/>
      <c r="F100" s="787"/>
      <c r="G100" s="415"/>
      <c r="H100" s="415"/>
      <c r="I100" s="415"/>
      <c r="J100" s="415"/>
      <c r="K100" s="415"/>
      <c r="L100" s="415"/>
      <c r="M100" s="415"/>
    </row>
    <row r="101" spans="1:13">
      <c r="A101" s="415"/>
      <c r="B101" s="415"/>
      <c r="C101" s="415"/>
      <c r="D101" s="415"/>
      <c r="E101" s="415"/>
      <c r="F101" s="787"/>
      <c r="G101" s="415"/>
      <c r="H101" s="415"/>
      <c r="I101" s="415"/>
      <c r="J101" s="415"/>
      <c r="K101" s="415"/>
      <c r="L101" s="415"/>
      <c r="M101" s="415"/>
    </row>
    <row r="102" spans="1:13">
      <c r="A102" s="415"/>
      <c r="B102" s="415"/>
      <c r="C102" s="415"/>
      <c r="D102" s="415"/>
      <c r="E102" s="415"/>
      <c r="F102" s="787"/>
      <c r="G102" s="415"/>
      <c r="H102" s="415"/>
      <c r="I102" s="415"/>
      <c r="J102" s="415"/>
      <c r="K102" s="415"/>
      <c r="L102" s="415"/>
      <c r="M102" s="415"/>
    </row>
    <row r="103" spans="1:13">
      <c r="A103" s="415"/>
      <c r="B103" s="415"/>
      <c r="C103" s="415"/>
      <c r="D103" s="415"/>
      <c r="E103" s="415"/>
      <c r="F103" s="787"/>
      <c r="G103" s="415"/>
      <c r="H103" s="415"/>
      <c r="I103" s="415"/>
      <c r="J103" s="415"/>
      <c r="K103" s="415"/>
      <c r="L103" s="415"/>
      <c r="M103" s="415"/>
    </row>
    <row r="104" spans="1:13">
      <c r="A104" s="415"/>
      <c r="B104" s="415"/>
      <c r="C104" s="415"/>
      <c r="D104" s="415"/>
      <c r="E104" s="415"/>
      <c r="F104" s="787"/>
      <c r="G104" s="415"/>
      <c r="H104" s="415"/>
      <c r="I104" s="415"/>
      <c r="J104" s="415"/>
      <c r="K104" s="415"/>
      <c r="L104" s="415"/>
      <c r="M104" s="415"/>
    </row>
    <row r="105" spans="1:13">
      <c r="A105" s="415"/>
      <c r="B105" s="415"/>
      <c r="C105" s="415"/>
      <c r="D105" s="415"/>
      <c r="E105" s="415"/>
      <c r="F105" s="787"/>
      <c r="G105" s="415"/>
      <c r="H105" s="415"/>
      <c r="I105" s="415"/>
      <c r="J105" s="415"/>
      <c r="K105" s="415"/>
      <c r="L105" s="415"/>
      <c r="M105" s="415"/>
    </row>
    <row r="106" spans="1:13">
      <c r="A106" s="415"/>
      <c r="B106" s="415"/>
      <c r="C106" s="415"/>
      <c r="D106" s="415"/>
      <c r="E106" s="415"/>
      <c r="F106" s="787"/>
      <c r="G106" s="415"/>
      <c r="H106" s="415"/>
      <c r="I106" s="415"/>
      <c r="J106" s="415"/>
      <c r="K106" s="415"/>
      <c r="L106" s="415"/>
      <c r="M106" s="415"/>
    </row>
    <row r="107" spans="1:13">
      <c r="A107" s="415"/>
      <c r="B107" s="415"/>
      <c r="C107" s="415"/>
      <c r="D107" s="415"/>
      <c r="E107" s="415"/>
      <c r="F107" s="787"/>
      <c r="G107" s="415"/>
      <c r="H107" s="415"/>
      <c r="I107" s="415"/>
      <c r="J107" s="415"/>
      <c r="K107" s="415"/>
      <c r="L107" s="415"/>
      <c r="M107" s="415"/>
    </row>
    <row r="108" spans="1:13">
      <c r="A108" s="415"/>
      <c r="B108" s="415"/>
      <c r="C108" s="415"/>
      <c r="D108" s="415"/>
      <c r="E108" s="415"/>
      <c r="F108" s="787"/>
      <c r="G108" s="415"/>
      <c r="H108" s="415"/>
      <c r="I108" s="415"/>
      <c r="J108" s="415"/>
      <c r="K108" s="415"/>
      <c r="L108" s="415"/>
      <c r="M108" s="415"/>
    </row>
    <row r="109" spans="1:13">
      <c r="A109" s="415"/>
      <c r="B109" s="415"/>
      <c r="C109" s="415"/>
      <c r="D109" s="415"/>
      <c r="E109" s="415"/>
      <c r="F109" s="787"/>
      <c r="G109" s="415"/>
      <c r="H109" s="415"/>
      <c r="I109" s="415"/>
      <c r="J109" s="415"/>
      <c r="K109" s="415"/>
      <c r="L109" s="415"/>
      <c r="M109" s="415"/>
    </row>
    <row r="110" spans="1:13">
      <c r="A110" s="415"/>
      <c r="B110" s="415"/>
      <c r="C110" s="415"/>
      <c r="D110" s="415"/>
      <c r="E110" s="415"/>
      <c r="F110" s="787"/>
      <c r="G110" s="415"/>
      <c r="H110" s="415"/>
      <c r="I110" s="415"/>
      <c r="J110" s="415"/>
      <c r="K110" s="415"/>
      <c r="L110" s="415"/>
      <c r="M110" s="415"/>
    </row>
    <row r="111" spans="1:13">
      <c r="A111" s="415"/>
      <c r="B111" s="415"/>
      <c r="C111" s="415"/>
      <c r="D111" s="415"/>
      <c r="E111" s="415"/>
      <c r="F111" s="787"/>
      <c r="G111" s="415"/>
      <c r="H111" s="415"/>
      <c r="I111" s="415"/>
      <c r="J111" s="415"/>
      <c r="K111" s="415"/>
      <c r="L111" s="415"/>
      <c r="M111" s="415"/>
    </row>
    <row r="112" spans="1:13">
      <c r="A112" s="415"/>
      <c r="B112" s="415"/>
      <c r="C112" s="415"/>
      <c r="D112" s="415"/>
      <c r="E112" s="415"/>
      <c r="F112" s="787"/>
      <c r="G112" s="415"/>
      <c r="H112" s="415"/>
      <c r="I112" s="415"/>
      <c r="J112" s="415"/>
      <c r="K112" s="415"/>
      <c r="L112" s="415"/>
      <c r="M112" s="415"/>
    </row>
    <row r="113" spans="1:13">
      <c r="A113" s="415"/>
      <c r="B113" s="415"/>
      <c r="C113" s="415"/>
      <c r="D113" s="415"/>
      <c r="E113" s="415"/>
      <c r="F113" s="787"/>
      <c r="G113" s="415"/>
      <c r="H113" s="415"/>
      <c r="I113" s="415"/>
      <c r="J113" s="415"/>
      <c r="K113" s="415"/>
      <c r="L113" s="415"/>
      <c r="M113" s="415"/>
    </row>
    <row r="114" spans="1:13">
      <c r="A114" s="415"/>
      <c r="B114" s="415"/>
      <c r="C114" s="415"/>
      <c r="D114" s="415"/>
      <c r="E114" s="415"/>
      <c r="F114" s="787"/>
      <c r="G114" s="415"/>
      <c r="H114" s="415"/>
      <c r="I114" s="415"/>
      <c r="J114" s="415"/>
      <c r="K114" s="415"/>
      <c r="L114" s="415"/>
      <c r="M114" s="415"/>
    </row>
    <row r="115" spans="1:13">
      <c r="A115" s="415"/>
      <c r="B115" s="415"/>
      <c r="C115" s="415"/>
      <c r="D115" s="415"/>
      <c r="E115" s="415"/>
      <c r="F115" s="787"/>
      <c r="G115" s="415"/>
      <c r="H115" s="415"/>
      <c r="I115" s="415"/>
      <c r="J115" s="415"/>
      <c r="K115" s="415"/>
      <c r="L115" s="415"/>
      <c r="M115" s="415"/>
    </row>
    <row r="116" spans="1:13">
      <c r="A116" s="415"/>
      <c r="B116" s="415"/>
      <c r="C116" s="415"/>
      <c r="D116" s="415"/>
      <c r="E116" s="415"/>
      <c r="F116" s="787"/>
      <c r="G116" s="415"/>
      <c r="H116" s="415"/>
      <c r="I116" s="415"/>
      <c r="J116" s="415"/>
      <c r="K116" s="415"/>
      <c r="L116" s="415"/>
      <c r="M116" s="415"/>
    </row>
    <row r="117" spans="1:13">
      <c r="A117" s="415"/>
      <c r="B117" s="415"/>
      <c r="C117" s="415"/>
      <c r="D117" s="415"/>
      <c r="E117" s="415"/>
      <c r="F117" s="787"/>
      <c r="G117" s="415"/>
      <c r="H117" s="415"/>
      <c r="I117" s="415"/>
      <c r="J117" s="415"/>
      <c r="K117" s="415"/>
      <c r="L117" s="415"/>
      <c r="M117" s="415"/>
    </row>
    <row r="118" spans="1:13">
      <c r="A118" s="415"/>
      <c r="B118" s="415"/>
      <c r="C118" s="415"/>
      <c r="D118" s="415"/>
      <c r="E118" s="415"/>
      <c r="F118" s="787"/>
      <c r="G118" s="415"/>
      <c r="H118" s="415"/>
      <c r="I118" s="415"/>
      <c r="J118" s="415"/>
      <c r="K118" s="415"/>
      <c r="L118" s="415"/>
      <c r="M118" s="415"/>
    </row>
    <row r="119" spans="1:13">
      <c r="A119" s="415"/>
      <c r="B119" s="415"/>
      <c r="C119" s="415"/>
      <c r="D119" s="415"/>
      <c r="E119" s="415"/>
      <c r="F119" s="787"/>
      <c r="G119" s="415"/>
      <c r="H119" s="415"/>
      <c r="I119" s="415"/>
      <c r="J119" s="415"/>
      <c r="K119" s="415"/>
      <c r="L119" s="415"/>
      <c r="M119" s="415"/>
    </row>
    <row r="120" spans="1:13">
      <c r="A120" s="415"/>
      <c r="B120" s="415"/>
      <c r="C120" s="415"/>
      <c r="D120" s="415"/>
      <c r="E120" s="415"/>
      <c r="F120" s="787"/>
      <c r="G120" s="415"/>
      <c r="H120" s="415"/>
      <c r="I120" s="415"/>
      <c r="J120" s="415"/>
      <c r="K120" s="415"/>
      <c r="L120" s="415"/>
      <c r="M120" s="415"/>
    </row>
    <row r="121" spans="1:13">
      <c r="A121" s="415"/>
      <c r="B121" s="415"/>
      <c r="C121" s="415"/>
      <c r="D121" s="415"/>
      <c r="E121" s="415"/>
      <c r="F121" s="787"/>
      <c r="G121" s="415"/>
      <c r="H121" s="415"/>
      <c r="I121" s="415"/>
      <c r="J121" s="415"/>
      <c r="K121" s="415"/>
      <c r="L121" s="415"/>
      <c r="M121" s="415"/>
    </row>
    <row r="122" spans="1:13">
      <c r="A122" s="415"/>
      <c r="B122" s="415"/>
      <c r="C122" s="415"/>
      <c r="D122" s="415"/>
      <c r="E122" s="415"/>
      <c r="F122" s="787"/>
      <c r="G122" s="415"/>
      <c r="H122" s="415"/>
      <c r="I122" s="415"/>
      <c r="J122" s="415"/>
      <c r="K122" s="415"/>
      <c r="L122" s="415"/>
      <c r="M122" s="415"/>
    </row>
    <row r="123" spans="1:13">
      <c r="A123" s="415"/>
      <c r="B123" s="415"/>
      <c r="C123" s="415"/>
      <c r="D123" s="415"/>
      <c r="E123" s="415"/>
      <c r="F123" s="787"/>
      <c r="G123" s="415"/>
      <c r="H123" s="415"/>
      <c r="I123" s="415"/>
      <c r="J123" s="415"/>
      <c r="K123" s="415"/>
      <c r="L123" s="415"/>
      <c r="M123" s="415"/>
    </row>
    <row r="124" spans="1:13">
      <c r="A124" s="415"/>
      <c r="B124" s="415"/>
      <c r="C124" s="415"/>
      <c r="D124" s="415"/>
      <c r="E124" s="415"/>
      <c r="F124" s="787"/>
      <c r="G124" s="415"/>
      <c r="H124" s="415"/>
      <c r="I124" s="415"/>
      <c r="J124" s="415"/>
      <c r="K124" s="415"/>
      <c r="L124" s="415"/>
      <c r="M124" s="415"/>
    </row>
    <row r="125" spans="1:13">
      <c r="A125" s="415"/>
      <c r="B125" s="415"/>
      <c r="C125" s="415"/>
      <c r="D125" s="415"/>
      <c r="E125" s="415"/>
      <c r="F125" s="787"/>
      <c r="G125" s="415"/>
      <c r="H125" s="415"/>
      <c r="I125" s="415"/>
      <c r="J125" s="415"/>
      <c r="K125" s="415"/>
      <c r="L125" s="415"/>
      <c r="M125" s="415"/>
    </row>
    <row r="126" spans="1:13">
      <c r="A126" s="415"/>
      <c r="B126" s="415"/>
      <c r="C126" s="415"/>
      <c r="D126" s="415"/>
      <c r="E126" s="415"/>
      <c r="F126" s="787"/>
      <c r="G126" s="415"/>
      <c r="H126" s="415"/>
      <c r="I126" s="415"/>
      <c r="J126" s="415"/>
      <c r="K126" s="415"/>
      <c r="L126" s="415"/>
      <c r="M126" s="415"/>
    </row>
    <row r="127" spans="1:13">
      <c r="A127" s="415"/>
      <c r="B127" s="415"/>
      <c r="C127" s="415"/>
      <c r="D127" s="415"/>
      <c r="E127" s="415"/>
      <c r="F127" s="787"/>
      <c r="G127" s="415"/>
      <c r="H127" s="415"/>
      <c r="I127" s="415"/>
      <c r="J127" s="415"/>
      <c r="K127" s="415"/>
      <c r="L127" s="415"/>
      <c r="M127" s="415"/>
    </row>
    <row r="128" spans="1:13">
      <c r="A128" s="415"/>
      <c r="B128" s="415"/>
      <c r="C128" s="415"/>
      <c r="D128" s="415"/>
      <c r="E128" s="415"/>
      <c r="F128" s="787"/>
      <c r="G128" s="415"/>
      <c r="H128" s="415"/>
      <c r="I128" s="415"/>
      <c r="J128" s="415"/>
      <c r="K128" s="415"/>
      <c r="L128" s="415"/>
      <c r="M128" s="415"/>
    </row>
    <row r="129" spans="1:13">
      <c r="A129" s="415"/>
      <c r="B129" s="415"/>
      <c r="C129" s="415"/>
      <c r="D129" s="415"/>
      <c r="E129" s="415"/>
      <c r="F129" s="787"/>
      <c r="G129" s="415"/>
      <c r="H129" s="415"/>
      <c r="I129" s="415"/>
      <c r="J129" s="415"/>
      <c r="K129" s="415"/>
      <c r="L129" s="415"/>
      <c r="M129" s="415"/>
    </row>
    <row r="130" spans="1:13">
      <c r="A130" s="415"/>
      <c r="B130" s="415"/>
      <c r="C130" s="415"/>
      <c r="D130" s="415"/>
      <c r="E130" s="415"/>
      <c r="F130" s="787"/>
      <c r="G130" s="415"/>
      <c r="H130" s="415"/>
      <c r="I130" s="415"/>
      <c r="J130" s="415"/>
      <c r="K130" s="415"/>
      <c r="L130" s="415"/>
      <c r="M130" s="415"/>
    </row>
    <row r="131" spans="1:13">
      <c r="A131" s="415"/>
      <c r="B131" s="415"/>
      <c r="C131" s="415"/>
      <c r="D131" s="415"/>
      <c r="E131" s="415"/>
      <c r="F131" s="787"/>
      <c r="G131" s="415"/>
      <c r="H131" s="415"/>
      <c r="I131" s="415"/>
      <c r="J131" s="415"/>
      <c r="K131" s="415"/>
      <c r="L131" s="415"/>
      <c r="M131" s="415"/>
    </row>
  </sheetData>
  <mergeCells count="10">
    <mergeCell ref="B19:K19"/>
    <mergeCell ref="A17:G17"/>
    <mergeCell ref="A5:B5"/>
    <mergeCell ref="A6:B6"/>
    <mergeCell ref="B3:P3"/>
    <mergeCell ref="L6:P6"/>
    <mergeCell ref="L7:M7"/>
    <mergeCell ref="A9:P9"/>
    <mergeCell ref="A12:A15"/>
    <mergeCell ref="B12:B15"/>
  </mergeCells>
  <pageMargins left="0.75000000000000011" right="0.75000000000000011" top="1.393700787401575" bottom="1.393700787401575" header="1" footer="1"/>
  <pageSetup paperSize="9" scale="56"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23"/>
  <sheetViews>
    <sheetView topLeftCell="A7" zoomScaleNormal="100" workbookViewId="0">
      <selection sqref="A1:A1048576"/>
    </sheetView>
  </sheetViews>
  <sheetFormatPr defaultColWidth="9.140625" defaultRowHeight="12.75"/>
  <cols>
    <col min="1" max="1" width="4.28515625" style="1301" bestFit="1" customWidth="1"/>
    <col min="2" max="2" width="47.140625" style="40" customWidth="1"/>
    <col min="3" max="3" width="11" style="40" customWidth="1"/>
    <col min="4" max="4" width="4.5703125" style="40" bestFit="1" customWidth="1"/>
    <col min="5" max="5" width="6.42578125" style="40" bestFit="1" customWidth="1"/>
    <col min="6" max="6" width="13.28515625" style="40" customWidth="1"/>
    <col min="7" max="7" width="9.140625" style="1301"/>
    <col min="8" max="8" width="9.140625" style="40"/>
    <col min="9" max="9" width="12.85546875" style="40" bestFit="1" customWidth="1"/>
    <col min="10" max="10" width="24.28515625" style="40" customWidth="1"/>
    <col min="11" max="11" width="15.140625" style="40" customWidth="1"/>
    <col min="12" max="12" width="11.5703125" style="40" customWidth="1"/>
    <col min="13" max="16384" width="9.140625" style="40"/>
  </cols>
  <sheetData>
    <row r="1" spans="1:15">
      <c r="A1" s="1286"/>
      <c r="B1" s="2" t="s">
        <v>935</v>
      </c>
      <c r="C1" s="1"/>
      <c r="D1" s="1"/>
      <c r="E1" s="1"/>
      <c r="F1" s="1"/>
      <c r="G1" s="1286"/>
      <c r="H1" s="1"/>
      <c r="I1" s="1"/>
      <c r="J1" s="1"/>
      <c r="K1" s="36"/>
      <c r="L1" s="3" t="s">
        <v>240</v>
      </c>
    </row>
    <row r="2" spans="1:15" ht="12.75" customHeight="1">
      <c r="A2" s="1300"/>
      <c r="B2" s="35"/>
      <c r="C2" s="24"/>
      <c r="D2" s="7"/>
      <c r="E2" s="22"/>
      <c r="F2" s="7" t="s">
        <v>936</v>
      </c>
      <c r="G2" s="22"/>
      <c r="H2" s="39"/>
      <c r="I2" s="39"/>
      <c r="J2" s="39"/>
      <c r="K2" s="39"/>
      <c r="L2" s="51"/>
    </row>
    <row r="3" spans="1:15" ht="49.5" customHeight="1">
      <c r="A3" s="1489" t="s">
        <v>238</v>
      </c>
      <c r="B3" s="1489"/>
      <c r="C3" s="1489"/>
      <c r="D3" s="1489"/>
      <c r="E3" s="1489"/>
      <c r="F3" s="1489"/>
      <c r="G3" s="1489"/>
      <c r="H3" s="1489"/>
      <c r="I3" s="1489"/>
      <c r="J3" s="1489"/>
      <c r="K3" s="1489"/>
      <c r="L3" s="1489"/>
    </row>
    <row r="4" spans="1:15">
      <c r="A4" s="1300"/>
      <c r="B4" s="5"/>
      <c r="C4" s="5"/>
      <c r="D4" s="5"/>
      <c r="E4" s="5"/>
      <c r="F4" s="5"/>
      <c r="G4" s="5"/>
      <c r="H4" s="5"/>
      <c r="I4" s="5"/>
      <c r="J4" s="4"/>
      <c r="K4" s="4"/>
      <c r="L4" s="4"/>
    </row>
    <row r="5" spans="1:15">
      <c r="B5" s="72" t="s">
        <v>862</v>
      </c>
      <c r="C5" s="72"/>
      <c r="D5" s="72"/>
      <c r="E5" s="72"/>
      <c r="F5" s="72"/>
      <c r="G5" s="6"/>
      <c r="H5" s="7"/>
      <c r="I5" s="7"/>
      <c r="J5" s="7"/>
      <c r="K5" s="7"/>
      <c r="L5" s="1"/>
    </row>
    <row r="6" spans="1:15" ht="13.5" customHeight="1" thickBot="1">
      <c r="B6" s="78" t="s">
        <v>49</v>
      </c>
      <c r="C6" s="78"/>
      <c r="D6" s="105"/>
      <c r="E6"/>
      <c r="F6"/>
      <c r="G6" s="1288"/>
      <c r="H6"/>
      <c r="I6"/>
      <c r="J6"/>
      <c r="K6"/>
      <c r="L6" s="108" t="s">
        <v>1</v>
      </c>
      <c r="M6" s="109"/>
      <c r="N6" s="109"/>
      <c r="O6" s="110"/>
    </row>
    <row r="7" spans="1:15" ht="51.75"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58"/>
      <c r="N9" s="158"/>
      <c r="O9" s="158"/>
    </row>
    <row r="10" spans="1:15" ht="48" customHeight="1" thickBot="1">
      <c r="A10" s="1854" t="s">
        <v>16</v>
      </c>
      <c r="B10" s="1120" t="s">
        <v>180</v>
      </c>
      <c r="C10" s="257" t="s">
        <v>226</v>
      </c>
      <c r="D10" s="258" t="s">
        <v>45</v>
      </c>
      <c r="E10" s="268">
        <v>20</v>
      </c>
      <c r="F10" s="261"/>
      <c r="G10" s="1299">
        <v>0.08</v>
      </c>
      <c r="H10" s="259">
        <f>F10*1.08</f>
        <v>0</v>
      </c>
      <c r="I10" s="260">
        <f>F10*E10</f>
        <v>0</v>
      </c>
      <c r="J10" s="262">
        <f>K10-I10</f>
        <v>0</v>
      </c>
      <c r="K10" s="262">
        <f>H10*E10</f>
        <v>0</v>
      </c>
      <c r="L10" s="263"/>
      <c r="M10" s="157"/>
      <c r="N10" s="157"/>
      <c r="O10" s="157"/>
    </row>
    <row r="11" spans="1:15" ht="59.25" customHeight="1" thickBot="1">
      <c r="A11" s="1855" t="s">
        <v>17</v>
      </c>
      <c r="B11" s="269" t="s">
        <v>181</v>
      </c>
      <c r="C11" s="256" t="s">
        <v>227</v>
      </c>
      <c r="D11" s="251" t="s">
        <v>45</v>
      </c>
      <c r="E11" s="227">
        <v>800</v>
      </c>
      <c r="F11" s="254"/>
      <c r="G11" s="1299">
        <v>0.08</v>
      </c>
      <c r="H11" s="259">
        <f t="shared" ref="H11:H16" si="0">F11*1.08</f>
        <v>0</v>
      </c>
      <c r="I11" s="260">
        <f t="shared" ref="I11:I16" si="1">F11*E11</f>
        <v>0</v>
      </c>
      <c r="J11" s="262">
        <f t="shared" ref="J11:J16" si="2">K11-I11</f>
        <v>0</v>
      </c>
      <c r="K11" s="262">
        <f t="shared" ref="K11:K16" si="3">H11*E11</f>
        <v>0</v>
      </c>
      <c r="L11" s="255"/>
      <c r="M11" s="217"/>
      <c r="N11" s="157"/>
      <c r="O11" s="157"/>
    </row>
    <row r="12" spans="1:15" ht="12.75" customHeight="1" thickBot="1">
      <c r="A12" s="1856" t="s">
        <v>18</v>
      </c>
      <c r="B12" s="1501" t="s">
        <v>230</v>
      </c>
      <c r="C12" s="33" t="s">
        <v>51</v>
      </c>
      <c r="D12" s="33" t="s">
        <v>45</v>
      </c>
      <c r="E12" s="264">
        <v>2500</v>
      </c>
      <c r="F12" s="265"/>
      <c r="G12" s="1299">
        <v>0.08</v>
      </c>
      <c r="H12" s="259">
        <f t="shared" si="0"/>
        <v>0</v>
      </c>
      <c r="I12" s="260">
        <f t="shared" si="1"/>
        <v>0</v>
      </c>
      <c r="J12" s="262">
        <f t="shared" si="2"/>
        <v>0</v>
      </c>
      <c r="K12" s="262">
        <f t="shared" si="3"/>
        <v>0</v>
      </c>
      <c r="L12" s="267"/>
      <c r="M12" s="157"/>
      <c r="N12" s="157"/>
      <c r="O12" s="157"/>
    </row>
    <row r="13" spans="1:15" ht="13.5" customHeight="1" thickBot="1">
      <c r="A13" s="1857"/>
      <c r="B13" s="1501"/>
      <c r="C13" s="33" t="s">
        <v>52</v>
      </c>
      <c r="D13" s="33" t="s">
        <v>45</v>
      </c>
      <c r="E13" s="86">
        <v>500</v>
      </c>
      <c r="F13" s="253"/>
      <c r="G13" s="1299">
        <v>0.08</v>
      </c>
      <c r="H13" s="259">
        <f t="shared" si="0"/>
        <v>0</v>
      </c>
      <c r="I13" s="260">
        <f t="shared" si="1"/>
        <v>0</v>
      </c>
      <c r="J13" s="262">
        <f t="shared" si="2"/>
        <v>0</v>
      </c>
      <c r="K13" s="262">
        <f t="shared" si="3"/>
        <v>0</v>
      </c>
      <c r="L13" s="252"/>
      <c r="M13" s="266"/>
      <c r="N13" s="157"/>
      <c r="O13" s="157"/>
    </row>
    <row r="14" spans="1:15" ht="117" customHeight="1" thickBot="1">
      <c r="A14" s="1858" t="s">
        <v>19</v>
      </c>
      <c r="B14" s="270" t="s">
        <v>182</v>
      </c>
      <c r="C14" s="251" t="s">
        <v>589</v>
      </c>
      <c r="D14" s="33" t="s">
        <v>45</v>
      </c>
      <c r="E14" s="250">
        <v>48</v>
      </c>
      <c r="F14" s="253"/>
      <c r="G14" s="1299">
        <v>0.08</v>
      </c>
      <c r="H14" s="259">
        <f t="shared" si="0"/>
        <v>0</v>
      </c>
      <c r="I14" s="260">
        <f t="shared" si="1"/>
        <v>0</v>
      </c>
      <c r="J14" s="262">
        <f t="shared" si="2"/>
        <v>0</v>
      </c>
      <c r="K14" s="262">
        <f t="shared" si="3"/>
        <v>0</v>
      </c>
      <c r="L14" s="252"/>
      <c r="M14" s="157"/>
      <c r="N14" s="157"/>
      <c r="O14" s="157"/>
    </row>
    <row r="15" spans="1:15" ht="51.75" thickBot="1">
      <c r="A15" s="1859" t="s">
        <v>20</v>
      </c>
      <c r="B15" s="271" t="s">
        <v>183</v>
      </c>
      <c r="C15" s="251" t="s">
        <v>228</v>
      </c>
      <c r="D15" s="33" t="s">
        <v>45</v>
      </c>
      <c r="E15" s="250">
        <v>200</v>
      </c>
      <c r="F15" s="253"/>
      <c r="G15" s="1299">
        <v>0.08</v>
      </c>
      <c r="H15" s="259">
        <f t="shared" si="0"/>
        <v>0</v>
      </c>
      <c r="I15" s="260">
        <f t="shared" si="1"/>
        <v>0</v>
      </c>
      <c r="J15" s="262">
        <f t="shared" si="2"/>
        <v>0</v>
      </c>
      <c r="K15" s="262">
        <f t="shared" si="3"/>
        <v>0</v>
      </c>
      <c r="L15" s="252"/>
      <c r="M15" s="157"/>
      <c r="N15" s="157"/>
      <c r="O15" s="157"/>
    </row>
    <row r="16" spans="1:15" ht="51">
      <c r="A16" s="1859" t="s">
        <v>21</v>
      </c>
      <c r="B16" s="272" t="s">
        <v>337</v>
      </c>
      <c r="C16" s="33" t="s">
        <v>229</v>
      </c>
      <c r="D16" s="82" t="s">
        <v>45</v>
      </c>
      <c r="E16" s="250">
        <v>1000</v>
      </c>
      <c r="F16" s="253"/>
      <c r="G16" s="1299">
        <v>0.08</v>
      </c>
      <c r="H16" s="259">
        <f t="shared" si="0"/>
        <v>0</v>
      </c>
      <c r="I16" s="260">
        <f t="shared" si="1"/>
        <v>0</v>
      </c>
      <c r="J16" s="262">
        <f t="shared" si="2"/>
        <v>0</v>
      </c>
      <c r="K16" s="262">
        <f t="shared" si="3"/>
        <v>0</v>
      </c>
      <c r="L16" s="252"/>
      <c r="M16" s="157"/>
      <c r="N16" s="157"/>
      <c r="O16" s="157"/>
    </row>
    <row r="17" spans="1:12" ht="15" customHeight="1">
      <c r="A17" s="1478" t="s">
        <v>9</v>
      </c>
      <c r="B17" s="1479"/>
      <c r="C17" s="1479"/>
      <c r="D17" s="1479"/>
      <c r="E17" s="1479"/>
      <c r="F17" s="1479"/>
      <c r="G17" s="1479"/>
      <c r="H17" s="1480"/>
      <c r="I17" s="156">
        <f>SUM(I10:I16)</f>
        <v>0</v>
      </c>
      <c r="J17" s="205" t="s">
        <v>9</v>
      </c>
      <c r="K17" s="156">
        <f>SUM(K10:K16)</f>
        <v>0</v>
      </c>
      <c r="L17" s="13"/>
    </row>
    <row r="18" spans="1:12" ht="13.5" customHeight="1">
      <c r="A18" s="1860"/>
      <c r="B18" s="1484"/>
      <c r="C18" s="1484"/>
      <c r="D18" s="1484"/>
      <c r="E18" s="1484"/>
      <c r="F18" s="4"/>
      <c r="G18" s="1300"/>
      <c r="H18" s="39"/>
      <c r="I18" s="39"/>
      <c r="J18" s="39"/>
      <c r="K18" s="39"/>
      <c r="L18" s="39"/>
    </row>
    <row r="19" spans="1:12">
      <c r="B19" s="20" t="s">
        <v>10</v>
      </c>
      <c r="C19" s="4"/>
      <c r="D19" s="4"/>
      <c r="E19" s="21"/>
      <c r="F19" s="22"/>
      <c r="G19" s="22"/>
      <c r="H19" s="22"/>
      <c r="I19" s="22"/>
    </row>
    <row r="20" spans="1:12">
      <c r="B20" s="4"/>
      <c r="C20" s="4"/>
      <c r="D20" s="4"/>
      <c r="E20" s="21"/>
      <c r="F20" s="22"/>
      <c r="G20" s="22"/>
      <c r="H20" s="22"/>
      <c r="I20" s="22"/>
    </row>
    <row r="21" spans="1:12">
      <c r="B21" s="4"/>
      <c r="C21" s="4"/>
      <c r="D21" s="4"/>
      <c r="E21" s="21"/>
      <c r="F21" s="22"/>
      <c r="G21" s="22"/>
      <c r="H21" s="22"/>
      <c r="I21" s="22"/>
    </row>
    <row r="22" spans="1:12">
      <c r="B22" s="23"/>
      <c r="C22" s="24"/>
      <c r="D22" s="7"/>
      <c r="E22" s="25"/>
      <c r="F22" s="26"/>
      <c r="G22" s="1473" t="s">
        <v>11</v>
      </c>
      <c r="H22" s="1473"/>
      <c r="I22" s="1473"/>
    </row>
    <row r="23" spans="1:12">
      <c r="B23" s="27" t="s">
        <v>12</v>
      </c>
      <c r="C23" s="28"/>
      <c r="D23" s="24"/>
      <c r="E23" s="25"/>
      <c r="F23" s="26"/>
      <c r="G23" s="1473" t="s">
        <v>13</v>
      </c>
      <c r="H23" s="1473"/>
      <c r="I23" s="1473"/>
    </row>
  </sheetData>
  <mergeCells count="8">
    <mergeCell ref="G23:I23"/>
    <mergeCell ref="B18:E18"/>
    <mergeCell ref="B12:B13"/>
    <mergeCell ref="A3:L3"/>
    <mergeCell ref="A9:L9"/>
    <mergeCell ref="A12:A13"/>
    <mergeCell ref="A17:H17"/>
    <mergeCell ref="G22:I22"/>
  </mergeCells>
  <phoneticPr fontId="13" type="noConversion"/>
  <pageMargins left="0.7" right="0.7" top="0.75" bottom="0.75" header="0.3" footer="0.3"/>
  <pageSetup paperSize="9" scale="66" fitToHeight="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O21"/>
  <sheetViews>
    <sheetView zoomScale="90" zoomScaleNormal="90" workbookViewId="0">
      <selection activeCell="B4" sqref="B4"/>
    </sheetView>
  </sheetViews>
  <sheetFormatPr defaultRowHeight="15"/>
  <cols>
    <col min="1" max="1" width="4.28515625" bestFit="1" customWidth="1"/>
    <col min="2" max="2" width="59.85546875" customWidth="1"/>
    <col min="3" max="4" width="16" customWidth="1"/>
    <col min="5" max="5" width="16.28515625" customWidth="1"/>
    <col min="6" max="6" width="16.28515625" style="1417" customWidth="1"/>
    <col min="7" max="8" width="12.42578125" customWidth="1"/>
    <col min="9" max="9" width="15" customWidth="1"/>
    <col min="10" max="10" width="15.5703125" customWidth="1"/>
    <col min="11" max="11" width="14.5703125" customWidth="1"/>
    <col min="12" max="12" width="12.7109375" customWidth="1"/>
    <col min="13" max="14" width="11" customWidth="1"/>
  </cols>
  <sheetData>
    <row r="1" spans="1:15">
      <c r="A1" s="1"/>
      <c r="B1" s="2" t="s">
        <v>941</v>
      </c>
      <c r="C1" s="1"/>
      <c r="D1" s="1"/>
      <c r="E1" s="1421"/>
      <c r="F1" s="1414"/>
      <c r="G1" s="1"/>
      <c r="H1" s="1"/>
      <c r="I1" s="1"/>
      <c r="J1" s="1"/>
      <c r="M1" s="3" t="s">
        <v>240</v>
      </c>
    </row>
    <row r="2" spans="1:15">
      <c r="A2" s="1"/>
      <c r="B2" s="2"/>
      <c r="C2" s="1"/>
      <c r="D2" s="1"/>
      <c r="E2" s="1422" t="s">
        <v>239</v>
      </c>
      <c r="F2" s="1415"/>
      <c r="G2" s="1"/>
      <c r="H2" s="1"/>
      <c r="I2" s="1"/>
      <c r="J2" s="1"/>
      <c r="K2" s="3"/>
    </row>
    <row r="3" spans="1:15" ht="50.25" customHeight="1">
      <c r="A3" s="1673" t="s">
        <v>238</v>
      </c>
      <c r="B3" s="1673"/>
      <c r="C3" s="1673"/>
      <c r="D3" s="1673"/>
      <c r="E3" s="1673"/>
      <c r="F3" s="1673"/>
      <c r="G3" s="1673"/>
      <c r="H3" s="1673"/>
      <c r="I3" s="1673"/>
      <c r="J3" s="1673"/>
      <c r="K3" s="1673"/>
      <c r="L3" s="1673"/>
      <c r="M3" s="1673"/>
      <c r="N3" s="1673"/>
      <c r="O3" s="1673"/>
    </row>
    <row r="4" spans="1:15">
      <c r="A4" s="4"/>
      <c r="B4" s="5"/>
      <c r="C4" s="5"/>
      <c r="D4" s="5"/>
      <c r="E4" s="1423"/>
      <c r="F4" s="1409"/>
      <c r="G4" s="5"/>
      <c r="H4" s="5"/>
      <c r="I4" s="4"/>
      <c r="J4" s="4"/>
      <c r="K4" s="4"/>
    </row>
    <row r="5" spans="1:15">
      <c r="B5" s="72" t="s">
        <v>928</v>
      </c>
      <c r="C5" s="72"/>
      <c r="D5" s="72"/>
      <c r="E5" s="1424"/>
      <c r="F5" s="1416"/>
      <c r="G5" s="6"/>
      <c r="H5" s="7"/>
      <c r="I5" s="7"/>
      <c r="J5" s="7"/>
      <c r="K5" s="7"/>
    </row>
    <row r="6" spans="1:15" ht="15.75" customHeight="1" thickBot="1">
      <c r="B6" s="79" t="s">
        <v>43</v>
      </c>
      <c r="C6" s="79"/>
      <c r="D6" s="105"/>
      <c r="L6" s="108" t="s">
        <v>1</v>
      </c>
      <c r="M6" s="109"/>
      <c r="N6" s="109"/>
      <c r="O6" s="110"/>
    </row>
    <row r="7" spans="1:15" ht="51.75" customHeight="1" thickBot="1">
      <c r="A7" s="125" t="s">
        <v>2</v>
      </c>
      <c r="B7" s="125" t="s">
        <v>3</v>
      </c>
      <c r="C7" s="125" t="s">
        <v>4</v>
      </c>
      <c r="D7" s="141" t="s">
        <v>94</v>
      </c>
      <c r="E7" s="142" t="s">
        <v>191</v>
      </c>
      <c r="F7" s="1410" t="s">
        <v>192</v>
      </c>
      <c r="G7" s="142" t="s">
        <v>193</v>
      </c>
      <c r="H7" s="142" t="s">
        <v>194</v>
      </c>
      <c r="I7" s="142" t="s">
        <v>195</v>
      </c>
      <c r="J7" s="142" t="s">
        <v>196</v>
      </c>
      <c r="K7" s="142" t="s">
        <v>197</v>
      </c>
      <c r="L7" s="142" t="s">
        <v>198</v>
      </c>
      <c r="M7" s="142" t="s">
        <v>5</v>
      </c>
      <c r="N7" s="142" t="s">
        <v>199</v>
      </c>
      <c r="O7" s="142" t="s">
        <v>6</v>
      </c>
    </row>
    <row r="8" spans="1:15">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c r="A9" s="144"/>
      <c r="B9" s="144"/>
      <c r="C9" s="144"/>
      <c r="D9" s="144"/>
      <c r="E9" s="144"/>
      <c r="F9" s="1418"/>
      <c r="G9" s="144"/>
      <c r="H9" s="144"/>
      <c r="I9" s="144"/>
      <c r="J9" s="144"/>
      <c r="K9" s="144"/>
      <c r="L9" s="127"/>
      <c r="M9" s="127"/>
      <c r="N9" s="127"/>
      <c r="O9" s="127"/>
    </row>
    <row r="10" spans="1:15" ht="54" customHeight="1">
      <c r="A10" s="44" t="s">
        <v>16</v>
      </c>
      <c r="B10" s="1119" t="s">
        <v>882</v>
      </c>
      <c r="C10" s="130" t="s">
        <v>879</v>
      </c>
      <c r="D10" s="135" t="s">
        <v>45</v>
      </c>
      <c r="E10" s="1425">
        <v>5000</v>
      </c>
      <c r="F10" s="253"/>
      <c r="G10" s="149">
        <v>0.08</v>
      </c>
      <c r="H10" s="138">
        <f>F10*1.08</f>
        <v>0</v>
      </c>
      <c r="I10" s="139">
        <f>F10*E10</f>
        <v>0</v>
      </c>
      <c r="J10" s="139">
        <f>K10-I10</f>
        <v>0</v>
      </c>
      <c r="K10" s="140">
        <f>H10*E10</f>
        <v>0</v>
      </c>
      <c r="L10" s="143"/>
      <c r="M10" s="143"/>
      <c r="N10" s="143"/>
      <c r="O10" s="143"/>
    </row>
    <row r="11" spans="1:15" ht="39.75" customHeight="1">
      <c r="A11" s="8" t="s">
        <v>17</v>
      </c>
      <c r="B11" s="1088" t="s">
        <v>880</v>
      </c>
      <c r="C11" s="131" t="s">
        <v>881</v>
      </c>
      <c r="D11" s="135" t="s">
        <v>45</v>
      </c>
      <c r="E11" s="1426">
        <v>500</v>
      </c>
      <c r="F11" s="1419"/>
      <c r="G11" s="149">
        <v>0.08</v>
      </c>
      <c r="H11" s="138">
        <f t="shared" ref="H11:H12" si="0">F11*1.08</f>
        <v>0</v>
      </c>
      <c r="I11" s="139">
        <f t="shared" ref="I11:I12" si="1">F11*E11</f>
        <v>0</v>
      </c>
      <c r="J11" s="139">
        <f t="shared" ref="J11:J12" si="2">K11-I11</f>
        <v>0</v>
      </c>
      <c r="K11" s="140">
        <f t="shared" ref="K11:K12" si="3">H11*E11</f>
        <v>0</v>
      </c>
      <c r="L11" s="128"/>
      <c r="M11" s="128"/>
      <c r="N11" s="128"/>
      <c r="O11" s="128"/>
    </row>
    <row r="12" spans="1:15" ht="38.25" customHeight="1">
      <c r="A12" s="8" t="s">
        <v>18</v>
      </c>
      <c r="B12" s="95" t="s">
        <v>883</v>
      </c>
      <c r="C12" s="94" t="s">
        <v>884</v>
      </c>
      <c r="D12" s="135" t="s">
        <v>45</v>
      </c>
      <c r="E12" s="1427">
        <v>500</v>
      </c>
      <c r="F12" s="188"/>
      <c r="G12" s="149">
        <v>0.08</v>
      </c>
      <c r="H12" s="138">
        <f t="shared" si="0"/>
        <v>0</v>
      </c>
      <c r="I12" s="139">
        <f t="shared" si="1"/>
        <v>0</v>
      </c>
      <c r="J12" s="139">
        <f t="shared" si="2"/>
        <v>0</v>
      </c>
      <c r="K12" s="140">
        <f t="shared" si="3"/>
        <v>0</v>
      </c>
      <c r="L12" s="128"/>
      <c r="M12" s="128"/>
      <c r="N12" s="128"/>
      <c r="O12" s="128"/>
    </row>
    <row r="13" spans="1:15" ht="15" customHeight="1">
      <c r="A13" s="1478" t="s">
        <v>9</v>
      </c>
      <c r="B13" s="1479"/>
      <c r="C13" s="1479"/>
      <c r="D13" s="1479"/>
      <c r="E13" s="1479"/>
      <c r="F13" s="1479"/>
      <c r="G13" s="1479"/>
      <c r="H13" s="1480"/>
      <c r="I13" s="156">
        <f>SUM(I10:I12)</f>
        <v>0</v>
      </c>
      <c r="J13" s="145" t="s">
        <v>9</v>
      </c>
      <c r="K13" s="146">
        <f>SUM(K10:K12)</f>
        <v>0</v>
      </c>
    </row>
    <row r="14" spans="1:15">
      <c r="A14" s="14"/>
      <c r="B14" s="15"/>
      <c r="C14" s="15"/>
      <c r="D14" s="15"/>
      <c r="E14" s="15"/>
      <c r="F14" s="1411"/>
      <c r="G14" s="17"/>
      <c r="H14" s="18"/>
      <c r="I14" s="18"/>
      <c r="J14" s="12"/>
      <c r="K14" s="13"/>
    </row>
    <row r="15" spans="1:15">
      <c r="A15" s="20"/>
      <c r="B15" s="20" t="s">
        <v>10</v>
      </c>
      <c r="C15" s="4"/>
      <c r="D15" s="4"/>
      <c r="E15" s="1428"/>
      <c r="F15" s="1412"/>
      <c r="G15" s="22"/>
      <c r="H15" s="22"/>
      <c r="I15" s="22"/>
      <c r="J15" s="30"/>
      <c r="K15" s="30"/>
    </row>
    <row r="16" spans="1:15">
      <c r="A16" s="20"/>
      <c r="B16" s="4"/>
      <c r="C16" s="4"/>
      <c r="D16" s="4"/>
      <c r="E16" s="1428"/>
      <c r="F16" s="1412"/>
      <c r="G16" s="22"/>
      <c r="H16" s="22"/>
      <c r="I16" s="22"/>
      <c r="J16" s="30"/>
      <c r="K16" s="30"/>
    </row>
    <row r="17" spans="1:11">
      <c r="A17" s="20"/>
      <c r="B17" s="4"/>
      <c r="C17" s="4"/>
      <c r="D17" s="4"/>
      <c r="E17" s="1428"/>
      <c r="F17" s="1412"/>
      <c r="G17" s="22"/>
      <c r="H17" s="22"/>
      <c r="I17" s="22"/>
      <c r="J17" s="30"/>
      <c r="K17" s="30"/>
    </row>
    <row r="18" spans="1:11">
      <c r="A18" s="20"/>
      <c r="B18" s="4"/>
      <c r="C18" s="4"/>
      <c r="D18" s="4"/>
      <c r="E18" s="1428"/>
      <c r="F18" s="1412"/>
      <c r="G18" s="22"/>
      <c r="H18" s="22"/>
      <c r="I18" s="22"/>
      <c r="J18" s="30"/>
      <c r="K18" s="30"/>
    </row>
    <row r="19" spans="1:11" ht="15" customHeight="1">
      <c r="A19" s="1"/>
      <c r="B19" s="23"/>
      <c r="C19" s="24"/>
      <c r="D19" s="7"/>
      <c r="E19" s="1429"/>
      <c r="F19" s="1413"/>
      <c r="G19" s="1473" t="s">
        <v>11</v>
      </c>
      <c r="H19" s="1473"/>
      <c r="I19" s="1473"/>
      <c r="J19" s="30"/>
      <c r="K19" s="30"/>
    </row>
    <row r="20" spans="1:11">
      <c r="A20" s="7"/>
      <c r="B20" s="27" t="s">
        <v>12</v>
      </c>
      <c r="C20" s="28"/>
      <c r="D20" s="24"/>
      <c r="E20" s="1429"/>
      <c r="F20" s="1413"/>
      <c r="G20" s="1473" t="s">
        <v>13</v>
      </c>
      <c r="H20" s="1473"/>
      <c r="I20" s="1473"/>
      <c r="J20" s="30"/>
      <c r="K20" s="30"/>
    </row>
    <row r="21" spans="1:11">
      <c r="A21" s="7"/>
      <c r="B21" s="31"/>
      <c r="C21" s="24"/>
      <c r="D21" s="24"/>
      <c r="E21" s="1428"/>
      <c r="F21" s="1412"/>
      <c r="G21" s="22"/>
      <c r="H21" s="22"/>
      <c r="I21" s="22"/>
      <c r="J21" s="30"/>
      <c r="K21" s="30"/>
    </row>
  </sheetData>
  <mergeCells count="4">
    <mergeCell ref="A13:H13"/>
    <mergeCell ref="G19:I19"/>
    <mergeCell ref="G20:I20"/>
    <mergeCell ref="A3:O3"/>
  </mergeCells>
  <pageMargins left="0.7" right="0.7" top="0.75" bottom="0.75" header="0.3" footer="0.3"/>
  <pageSetup paperSize="9" scale="54" fitToHeight="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O23"/>
  <sheetViews>
    <sheetView topLeftCell="A4" zoomScale="80" zoomScaleNormal="80" workbookViewId="0">
      <selection activeCell="B5" sqref="B5"/>
    </sheetView>
  </sheetViews>
  <sheetFormatPr defaultRowHeight="15"/>
  <cols>
    <col min="1" max="1" width="4.28515625" bestFit="1" customWidth="1"/>
    <col min="2" max="2" width="60.42578125" customWidth="1"/>
    <col min="3" max="3" width="15.140625" customWidth="1"/>
    <col min="5" max="5" width="11.7109375" customWidth="1"/>
    <col min="6" max="6" width="11.5703125" customWidth="1"/>
    <col min="7" max="8" width="12.42578125" customWidth="1"/>
    <col min="9" max="9" width="16.7109375" customWidth="1"/>
    <col min="10" max="10" width="13.42578125" customWidth="1"/>
    <col min="11" max="11" width="16.140625" customWidth="1"/>
    <col min="12" max="12" width="13.140625" customWidth="1"/>
    <col min="13" max="13" width="11.7109375" customWidth="1"/>
    <col min="14" max="14" width="13.85546875" customWidth="1"/>
    <col min="15" max="15" width="13.140625" customWidth="1"/>
  </cols>
  <sheetData>
    <row r="1" spans="1:15">
      <c r="A1" s="1"/>
      <c r="B1" s="2" t="s">
        <v>941</v>
      </c>
      <c r="C1" s="1"/>
      <c r="D1" s="1"/>
      <c r="E1" s="1"/>
      <c r="F1" s="1"/>
      <c r="G1" s="1"/>
      <c r="H1" s="1"/>
      <c r="I1" s="1"/>
      <c r="J1" s="1"/>
      <c r="K1" s="3" t="s">
        <v>240</v>
      </c>
    </row>
    <row r="2" spans="1:15">
      <c r="A2" s="1"/>
      <c r="B2" s="2"/>
      <c r="C2" s="1"/>
      <c r="D2" s="1"/>
      <c r="E2" s="1384" t="s">
        <v>239</v>
      </c>
      <c r="F2" s="1384"/>
      <c r="G2" s="1"/>
      <c r="H2" s="1"/>
      <c r="I2" s="1"/>
      <c r="J2" s="1"/>
      <c r="K2" s="3"/>
    </row>
    <row r="3" spans="1:15" ht="50.25" customHeight="1">
      <c r="A3" s="1673" t="s">
        <v>238</v>
      </c>
      <c r="B3" s="1673"/>
      <c r="C3" s="1673"/>
      <c r="D3" s="1673"/>
      <c r="E3" s="1673"/>
      <c r="F3" s="1673"/>
      <c r="G3" s="1673"/>
      <c r="H3" s="1673"/>
      <c r="I3" s="1673"/>
      <c r="J3" s="1673"/>
      <c r="K3" s="1673"/>
      <c r="L3" s="1673"/>
      <c r="M3" s="1673"/>
      <c r="N3" s="1673"/>
      <c r="O3" s="1673"/>
    </row>
    <row r="4" spans="1:15">
      <c r="A4" s="4"/>
      <c r="B4" s="5"/>
      <c r="C4" s="5"/>
      <c r="D4" s="5"/>
      <c r="E4" s="5"/>
      <c r="F4" s="5"/>
      <c r="G4" s="5"/>
      <c r="H4" s="5"/>
      <c r="I4" s="4"/>
      <c r="J4" s="4"/>
      <c r="K4" s="4"/>
    </row>
    <row r="5" spans="1:15">
      <c r="B5" s="72" t="s">
        <v>929</v>
      </c>
      <c r="C5" s="72"/>
      <c r="D5" s="72"/>
      <c r="E5" s="72"/>
      <c r="F5" s="72"/>
      <c r="G5" s="6"/>
      <c r="H5" s="7"/>
      <c r="I5" s="7"/>
      <c r="J5" s="7"/>
      <c r="K5" s="7"/>
    </row>
    <row r="6" spans="1:15" ht="15.75" customHeight="1" thickBot="1">
      <c r="B6" s="79" t="s">
        <v>886</v>
      </c>
      <c r="C6" s="79"/>
      <c r="D6" s="105"/>
      <c r="L6" s="108" t="s">
        <v>1</v>
      </c>
      <c r="M6" s="109"/>
      <c r="N6" s="109"/>
      <c r="O6" s="110"/>
    </row>
    <row r="7" spans="1:15" ht="51.75" customHeight="1" thickBot="1">
      <c r="A7" s="125" t="s">
        <v>2</v>
      </c>
      <c r="B7" s="125" t="s">
        <v>3</v>
      </c>
      <c r="C7" s="125" t="s">
        <v>4</v>
      </c>
      <c r="D7" s="141" t="s">
        <v>94</v>
      </c>
      <c r="E7" s="142" t="s">
        <v>191</v>
      </c>
      <c r="F7" s="142" t="s">
        <v>192</v>
      </c>
      <c r="G7" s="142" t="s">
        <v>193</v>
      </c>
      <c r="H7" s="142" t="s">
        <v>194</v>
      </c>
      <c r="I7" s="142" t="s">
        <v>195</v>
      </c>
      <c r="J7" s="142" t="s">
        <v>196</v>
      </c>
      <c r="K7" s="142" t="s">
        <v>197</v>
      </c>
      <c r="L7" s="142" t="s">
        <v>198</v>
      </c>
      <c r="M7" s="142" t="s">
        <v>5</v>
      </c>
      <c r="N7" s="142" t="s">
        <v>199</v>
      </c>
      <c r="O7" s="142" t="s">
        <v>6</v>
      </c>
    </row>
    <row r="8" spans="1:15">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c r="A9" s="144"/>
      <c r="B9" s="144"/>
      <c r="C9" s="144"/>
      <c r="D9" s="144"/>
      <c r="E9" s="144"/>
      <c r="F9" s="144"/>
      <c r="G9" s="144"/>
      <c r="H9" s="144"/>
      <c r="I9" s="144"/>
      <c r="J9" s="144"/>
      <c r="K9" s="144"/>
      <c r="L9" s="127"/>
      <c r="M9" s="127"/>
      <c r="N9" s="127"/>
      <c r="O9" s="127"/>
    </row>
    <row r="10" spans="1:15" ht="97.5" customHeight="1">
      <c r="A10" s="44" t="s">
        <v>16</v>
      </c>
      <c r="B10" s="1119" t="s">
        <v>913</v>
      </c>
      <c r="C10" s="130" t="s">
        <v>914</v>
      </c>
      <c r="D10" s="135" t="s">
        <v>45</v>
      </c>
      <c r="E10" s="147">
        <v>3000</v>
      </c>
      <c r="F10" s="153"/>
      <c r="G10" s="149">
        <v>0.08</v>
      </c>
      <c r="H10" s="138">
        <f>F10*1.08</f>
        <v>0</v>
      </c>
      <c r="I10" s="139">
        <f>F10*E10</f>
        <v>0</v>
      </c>
      <c r="J10" s="139">
        <f>K10-I10</f>
        <v>0</v>
      </c>
      <c r="K10" s="140">
        <f>H10*E10</f>
        <v>0</v>
      </c>
      <c r="L10" s="143"/>
      <c r="M10" s="143"/>
      <c r="N10" s="143"/>
      <c r="O10" s="143"/>
    </row>
    <row r="11" spans="1:15" ht="97.5" customHeight="1">
      <c r="A11" s="44" t="s">
        <v>17</v>
      </c>
      <c r="B11" s="1119" t="s">
        <v>912</v>
      </c>
      <c r="C11" s="130" t="s">
        <v>915</v>
      </c>
      <c r="D11" s="135" t="s">
        <v>45</v>
      </c>
      <c r="E11" s="147">
        <v>500</v>
      </c>
      <c r="F11" s="153"/>
      <c r="G11" s="149">
        <v>0.08</v>
      </c>
      <c r="H11" s="138">
        <f>F11*1.08</f>
        <v>0</v>
      </c>
      <c r="I11" s="139">
        <f>F11*E11</f>
        <v>0</v>
      </c>
      <c r="J11" s="139">
        <f>K11-I11</f>
        <v>0</v>
      </c>
      <c r="K11" s="140">
        <f>H11*E11</f>
        <v>0</v>
      </c>
      <c r="L11" s="143"/>
      <c r="M11" s="143"/>
      <c r="N11" s="143"/>
      <c r="O11" s="143"/>
    </row>
    <row r="12" spans="1:15" ht="77.45" customHeight="1">
      <c r="A12" s="8" t="s">
        <v>18</v>
      </c>
      <c r="B12" s="1088" t="s">
        <v>916</v>
      </c>
      <c r="C12" s="131" t="s">
        <v>917</v>
      </c>
      <c r="D12" s="135" t="s">
        <v>45</v>
      </c>
      <c r="E12" s="133">
        <v>100</v>
      </c>
      <c r="F12" s="154"/>
      <c r="G12" s="149">
        <v>0.08</v>
      </c>
      <c r="H12" s="138">
        <f t="shared" ref="H12:H14" si="0">F12*1.08</f>
        <v>0</v>
      </c>
      <c r="I12" s="139">
        <f t="shared" ref="I12:I14" si="1">F12*E12</f>
        <v>0</v>
      </c>
      <c r="J12" s="139">
        <f t="shared" ref="J12:J14" si="2">K12-I12</f>
        <v>0</v>
      </c>
      <c r="K12" s="140">
        <f t="shared" ref="K12:K14" si="3">H12*E12</f>
        <v>0</v>
      </c>
      <c r="L12" s="128"/>
      <c r="M12" s="128"/>
      <c r="N12" s="128"/>
      <c r="O12" s="128"/>
    </row>
    <row r="13" spans="1:15" ht="113.1" customHeight="1">
      <c r="A13" s="8" t="s">
        <v>19</v>
      </c>
      <c r="B13" s="1431" t="s">
        <v>878</v>
      </c>
      <c r="C13" s="131" t="s">
        <v>918</v>
      </c>
      <c r="D13" s="135" t="s">
        <v>45</v>
      </c>
      <c r="E13" s="133">
        <v>300</v>
      </c>
      <c r="F13" s="154"/>
      <c r="G13" s="149">
        <v>0.08</v>
      </c>
      <c r="H13" s="138">
        <f t="shared" si="0"/>
        <v>0</v>
      </c>
      <c r="I13" s="139">
        <f t="shared" si="1"/>
        <v>0</v>
      </c>
      <c r="J13" s="139">
        <f t="shared" si="2"/>
        <v>0</v>
      </c>
      <c r="K13" s="140">
        <f t="shared" si="3"/>
        <v>0</v>
      </c>
      <c r="L13" s="128"/>
      <c r="M13" s="128"/>
      <c r="N13" s="128"/>
      <c r="O13" s="128"/>
    </row>
    <row r="14" spans="1:15" ht="107.45" customHeight="1">
      <c r="A14" s="8" t="s">
        <v>20</v>
      </c>
      <c r="B14" s="1088" t="s">
        <v>923</v>
      </c>
      <c r="C14" s="131" t="s">
        <v>918</v>
      </c>
      <c r="D14" s="135" t="s">
        <v>45</v>
      </c>
      <c r="E14" s="133">
        <v>200</v>
      </c>
      <c r="F14" s="154"/>
      <c r="G14" s="149">
        <v>0.08</v>
      </c>
      <c r="H14" s="138">
        <f t="shared" si="0"/>
        <v>0</v>
      </c>
      <c r="I14" s="139">
        <f t="shared" si="1"/>
        <v>0</v>
      </c>
      <c r="J14" s="139">
        <f t="shared" si="2"/>
        <v>0</v>
      </c>
      <c r="K14" s="140">
        <f t="shared" si="3"/>
        <v>0</v>
      </c>
      <c r="L14" s="128"/>
      <c r="M14" s="128"/>
      <c r="N14" s="128"/>
      <c r="O14" s="128"/>
    </row>
    <row r="15" spans="1:15" ht="15" customHeight="1">
      <c r="A15" s="1478" t="s">
        <v>9</v>
      </c>
      <c r="B15" s="1479"/>
      <c r="C15" s="1479"/>
      <c r="D15" s="1479"/>
      <c r="E15" s="1479"/>
      <c r="F15" s="1479"/>
      <c r="G15" s="1479"/>
      <c r="H15" s="1480"/>
      <c r="I15" s="156">
        <f>SUM(I10:I14)</f>
        <v>0</v>
      </c>
      <c r="J15" s="145" t="s">
        <v>9</v>
      </c>
      <c r="K15" s="146">
        <f>SUM(K10:K14)</f>
        <v>0</v>
      </c>
    </row>
    <row r="16" spans="1:15">
      <c r="A16" s="14"/>
      <c r="B16" s="15"/>
      <c r="C16" s="15"/>
      <c r="D16" s="15"/>
      <c r="E16" s="15"/>
      <c r="F16" s="16"/>
      <c r="G16" s="17"/>
      <c r="H16" s="18"/>
      <c r="I16" s="18"/>
      <c r="J16" s="12"/>
      <c r="K16" s="13"/>
    </row>
    <row r="17" spans="1:11">
      <c r="A17" s="20"/>
      <c r="B17" s="20" t="s">
        <v>10</v>
      </c>
      <c r="C17" s="4"/>
      <c r="D17" s="4"/>
      <c r="E17" s="21"/>
      <c r="F17" s="22"/>
      <c r="G17" s="22"/>
      <c r="H17" s="22"/>
      <c r="I17" s="22"/>
      <c r="J17" s="30"/>
      <c r="K17" s="30"/>
    </row>
    <row r="18" spans="1:11">
      <c r="A18" s="20"/>
      <c r="B18" s="4"/>
      <c r="C18" s="4"/>
      <c r="D18" s="4"/>
      <c r="E18" s="21"/>
      <c r="F18" s="22"/>
      <c r="G18" s="22"/>
      <c r="H18" s="22"/>
      <c r="I18" s="22"/>
      <c r="J18" s="30"/>
      <c r="K18" s="30"/>
    </row>
    <row r="19" spans="1:11">
      <c r="A19" s="20"/>
      <c r="B19" s="4"/>
      <c r="C19" s="4"/>
      <c r="D19" s="4"/>
      <c r="E19" s="21"/>
      <c r="F19" s="22"/>
      <c r="G19" s="22"/>
      <c r="H19" s="22"/>
      <c r="I19" s="22"/>
      <c r="J19" s="30"/>
      <c r="K19" s="30"/>
    </row>
    <row r="20" spans="1:11">
      <c r="A20" s="20"/>
      <c r="B20" s="4"/>
      <c r="C20" s="4"/>
      <c r="D20" s="4"/>
      <c r="E20" s="21"/>
      <c r="F20" s="22"/>
      <c r="G20" s="22"/>
      <c r="H20" s="22"/>
      <c r="I20" s="22"/>
      <c r="J20" s="30"/>
      <c r="K20" s="30"/>
    </row>
    <row r="21" spans="1:11" ht="15" customHeight="1">
      <c r="A21" s="1"/>
      <c r="B21" s="23"/>
      <c r="C21" s="24"/>
      <c r="D21" s="7"/>
      <c r="E21" s="25"/>
      <c r="F21" s="26"/>
      <c r="G21" s="1473" t="s">
        <v>11</v>
      </c>
      <c r="H21" s="1473"/>
      <c r="I21" s="1473"/>
      <c r="J21" s="30"/>
      <c r="K21" s="30"/>
    </row>
    <row r="22" spans="1:11">
      <c r="A22" s="7"/>
      <c r="B22" s="27" t="s">
        <v>12</v>
      </c>
      <c r="C22" s="28"/>
      <c r="D22" s="24"/>
      <c r="E22" s="25"/>
      <c r="F22" s="26"/>
      <c r="G22" s="1473" t="s">
        <v>13</v>
      </c>
      <c r="H22" s="1473"/>
      <c r="I22" s="1473"/>
      <c r="J22" s="30"/>
      <c r="K22" s="30"/>
    </row>
    <row r="23" spans="1:11">
      <c r="A23" s="7"/>
      <c r="B23" s="31"/>
      <c r="C23" s="24"/>
      <c r="D23" s="24"/>
      <c r="E23" s="21"/>
      <c r="F23" s="22"/>
      <c r="G23" s="22"/>
      <c r="H23" s="22"/>
      <c r="I23" s="22"/>
      <c r="J23" s="30"/>
      <c r="K23" s="30"/>
    </row>
  </sheetData>
  <mergeCells count="4">
    <mergeCell ref="A15:H15"/>
    <mergeCell ref="G21:I21"/>
    <mergeCell ref="G22:I22"/>
    <mergeCell ref="A3:O3"/>
  </mergeCells>
  <pageMargins left="0.7" right="0.7" top="0.75" bottom="0.75" header="0.3" footer="0.3"/>
  <pageSetup paperSize="9" scale="55" fitToHeight="0"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O36"/>
  <sheetViews>
    <sheetView topLeftCell="A28" zoomScale="70" zoomScaleNormal="70" workbookViewId="0">
      <selection activeCell="B5" sqref="B5"/>
    </sheetView>
  </sheetViews>
  <sheetFormatPr defaultRowHeight="15"/>
  <cols>
    <col min="1" max="1" width="6.140625" customWidth="1"/>
    <col min="2" max="2" width="51.140625" customWidth="1"/>
    <col min="3" max="3" width="66.140625" customWidth="1"/>
    <col min="5" max="5" width="13.28515625" customWidth="1"/>
    <col min="6" max="6" width="11.28515625" customWidth="1"/>
    <col min="8" max="8" width="10" bestFit="1" customWidth="1"/>
    <col min="9" max="9" width="16.7109375" customWidth="1"/>
    <col min="10" max="10" width="12.7109375" customWidth="1"/>
    <col min="11" max="11" width="16.42578125" customWidth="1"/>
    <col min="12" max="12" width="12.42578125" customWidth="1"/>
    <col min="13" max="13" width="13.28515625" customWidth="1"/>
    <col min="14" max="14" width="12.5703125" customWidth="1"/>
    <col min="15" max="15" width="13.28515625" customWidth="1"/>
  </cols>
  <sheetData>
    <row r="1" spans="1:15">
      <c r="A1" s="1"/>
      <c r="B1" s="2" t="s">
        <v>201</v>
      </c>
      <c r="C1" s="2"/>
      <c r="D1" s="1"/>
      <c r="E1" s="1"/>
      <c r="F1" s="1"/>
      <c r="G1" s="1"/>
      <c r="H1" s="1"/>
      <c r="I1" s="1"/>
      <c r="J1" s="1"/>
      <c r="K1" s="3" t="s">
        <v>240</v>
      </c>
    </row>
    <row r="2" spans="1:15">
      <c r="A2" s="1"/>
      <c r="B2" s="6"/>
      <c r="C2" s="6"/>
      <c r="D2" s="1384" t="s">
        <v>239</v>
      </c>
      <c r="E2" s="1"/>
      <c r="F2" s="1"/>
      <c r="G2" s="1"/>
      <c r="H2" s="1"/>
      <c r="I2" s="1"/>
      <c r="J2" s="1"/>
      <c r="K2" s="1"/>
    </row>
    <row r="3" spans="1:15" ht="54" customHeight="1">
      <c r="A3" s="1471" t="s">
        <v>238</v>
      </c>
      <c r="B3" s="1472"/>
      <c r="C3" s="1472"/>
      <c r="D3" s="1472"/>
      <c r="E3" s="1472"/>
      <c r="F3" s="1472"/>
      <c r="G3" s="1472"/>
      <c r="H3" s="1472"/>
      <c r="I3" s="1472"/>
      <c r="J3" s="1472"/>
      <c r="K3" s="1472"/>
      <c r="L3" s="49"/>
    </row>
    <row r="4" spans="1:15">
      <c r="A4" s="4"/>
      <c r="B4" s="5"/>
      <c r="C4" s="5"/>
      <c r="D4" s="5"/>
      <c r="E4" s="5"/>
      <c r="F4" s="5"/>
      <c r="G4" s="5"/>
      <c r="H4" s="5"/>
      <c r="I4" s="5"/>
      <c r="J4" s="5"/>
      <c r="K4" s="5"/>
    </row>
    <row r="5" spans="1:15">
      <c r="B5" s="72" t="s">
        <v>931</v>
      </c>
      <c r="C5" s="72"/>
      <c r="D5" s="72"/>
      <c r="E5" s="72"/>
      <c r="F5" s="72"/>
      <c r="H5" s="7"/>
      <c r="I5" s="7"/>
      <c r="J5" s="7"/>
      <c r="K5" s="7"/>
    </row>
    <row r="6" spans="1:15" ht="27" customHeight="1">
      <c r="B6" s="1311" t="s">
        <v>43</v>
      </c>
      <c r="C6" s="1311"/>
      <c r="D6" s="105"/>
      <c r="L6" s="108" t="s">
        <v>1</v>
      </c>
      <c r="M6" s="109"/>
      <c r="N6" s="109"/>
      <c r="O6" s="110"/>
    </row>
    <row r="7" spans="1:15" ht="102.75" customHeight="1">
      <c r="A7" s="1316" t="s">
        <v>2</v>
      </c>
      <c r="B7" s="1316" t="s">
        <v>3</v>
      </c>
      <c r="C7" s="1316" t="s">
        <v>206</v>
      </c>
      <c r="D7" s="1317" t="s">
        <v>94</v>
      </c>
      <c r="E7" s="1318" t="s">
        <v>191</v>
      </c>
      <c r="F7" s="1318" t="s">
        <v>192</v>
      </c>
      <c r="G7" s="1318" t="s">
        <v>193</v>
      </c>
      <c r="H7" s="1318" t="s">
        <v>194</v>
      </c>
      <c r="I7" s="1318" t="s">
        <v>195</v>
      </c>
      <c r="J7" s="1318" t="s">
        <v>196</v>
      </c>
      <c r="K7" s="1318" t="s">
        <v>197</v>
      </c>
      <c r="L7" s="110" t="s">
        <v>198</v>
      </c>
      <c r="M7" s="106" t="s">
        <v>5</v>
      </c>
      <c r="N7" s="106" t="s">
        <v>199</v>
      </c>
      <c r="O7" s="106" t="s">
        <v>6</v>
      </c>
    </row>
    <row r="8" spans="1:15">
      <c r="A8" s="1316">
        <v>1</v>
      </c>
      <c r="B8" s="1316">
        <v>2</v>
      </c>
      <c r="C8" s="1316">
        <v>3</v>
      </c>
      <c r="D8" s="1319">
        <v>4</v>
      </c>
      <c r="E8" s="1319">
        <v>5</v>
      </c>
      <c r="F8" s="1319">
        <v>6</v>
      </c>
      <c r="G8" s="1319">
        <v>7</v>
      </c>
      <c r="H8" s="1319">
        <v>8</v>
      </c>
      <c r="I8" s="1319">
        <v>9</v>
      </c>
      <c r="J8" s="1319">
        <v>10</v>
      </c>
      <c r="K8" s="1319">
        <v>11</v>
      </c>
      <c r="L8" s="1312">
        <v>12</v>
      </c>
      <c r="M8" s="126">
        <v>13</v>
      </c>
      <c r="N8" s="126">
        <v>14</v>
      </c>
      <c r="O8" s="126">
        <v>15</v>
      </c>
    </row>
    <row r="9" spans="1:15">
      <c r="A9" s="1674"/>
      <c r="B9" s="1674"/>
      <c r="C9" s="1674"/>
      <c r="D9" s="1674"/>
      <c r="E9" s="1674"/>
      <c r="F9" s="1674"/>
      <c r="G9" s="1674"/>
      <c r="H9" s="1674"/>
      <c r="I9" s="1674"/>
      <c r="J9" s="1674"/>
      <c r="K9" s="1674"/>
      <c r="L9" s="1313"/>
      <c r="M9" s="127"/>
      <c r="N9" s="127"/>
      <c r="O9" s="127"/>
    </row>
    <row r="10" spans="1:15" ht="144.75" customHeight="1">
      <c r="A10" s="1320">
        <v>1</v>
      </c>
      <c r="B10" s="1326" t="s">
        <v>689</v>
      </c>
      <c r="C10" s="1327" t="s">
        <v>869</v>
      </c>
      <c r="D10" s="1310" t="s">
        <v>45</v>
      </c>
      <c r="E10" s="1321">
        <v>200</v>
      </c>
      <c r="F10" s="1322"/>
      <c r="G10" s="1323">
        <v>0.08</v>
      </c>
      <c r="H10" s="1324">
        <f>F10*1.08</f>
        <v>0</v>
      </c>
      <c r="I10" s="1325">
        <f>F10*E10</f>
        <v>0</v>
      </c>
      <c r="J10" s="1325">
        <f>K10-I10</f>
        <v>0</v>
      </c>
      <c r="K10" s="1325">
        <f>H10*E10</f>
        <v>0</v>
      </c>
      <c r="L10" s="1314"/>
      <c r="M10" s="128"/>
      <c r="N10" s="128"/>
      <c r="O10" s="128"/>
    </row>
    <row r="11" spans="1:15" ht="145.5" customHeight="1">
      <c r="A11" s="1320">
        <v>2</v>
      </c>
      <c r="B11" s="1326" t="s">
        <v>690</v>
      </c>
      <c r="C11" s="1327" t="s">
        <v>869</v>
      </c>
      <c r="D11" s="1310" t="s">
        <v>45</v>
      </c>
      <c r="E11" s="1321">
        <v>200</v>
      </c>
      <c r="F11" s="1322"/>
      <c r="G11" s="1323">
        <v>0.08</v>
      </c>
      <c r="H11" s="1324">
        <f t="shared" ref="H11:H28" si="0">F11*1.08</f>
        <v>0</v>
      </c>
      <c r="I11" s="1325">
        <f t="shared" ref="I11:I28" si="1">F11*E11</f>
        <v>0</v>
      </c>
      <c r="J11" s="1325">
        <f t="shared" ref="J11:J28" si="2">K11-I11</f>
        <v>0</v>
      </c>
      <c r="K11" s="1325">
        <f t="shared" ref="K11:K28" si="3">H11*E11</f>
        <v>0</v>
      </c>
      <c r="L11" s="1314"/>
      <c r="M11" s="128"/>
      <c r="N11" s="128"/>
      <c r="O11" s="128"/>
    </row>
    <row r="12" spans="1:15" ht="147" customHeight="1">
      <c r="A12" s="1320">
        <v>3</v>
      </c>
      <c r="B12" s="1326" t="s">
        <v>691</v>
      </c>
      <c r="C12" s="1327" t="s">
        <v>869</v>
      </c>
      <c r="D12" s="1310" t="s">
        <v>45</v>
      </c>
      <c r="E12" s="1321">
        <v>200</v>
      </c>
      <c r="F12" s="1322"/>
      <c r="G12" s="1323">
        <v>0.08</v>
      </c>
      <c r="H12" s="1324">
        <f t="shared" si="0"/>
        <v>0</v>
      </c>
      <c r="I12" s="1325">
        <f t="shared" si="1"/>
        <v>0</v>
      </c>
      <c r="J12" s="1325">
        <f t="shared" si="2"/>
        <v>0</v>
      </c>
      <c r="K12" s="1325">
        <f t="shared" si="3"/>
        <v>0</v>
      </c>
      <c r="L12" s="1314"/>
      <c r="M12" s="128"/>
      <c r="N12" s="128"/>
      <c r="O12" s="128"/>
    </row>
    <row r="13" spans="1:15" ht="134.25" customHeight="1">
      <c r="A13" s="1320">
        <v>4</v>
      </c>
      <c r="B13" s="1326" t="s">
        <v>692</v>
      </c>
      <c r="C13" s="1327" t="s">
        <v>869</v>
      </c>
      <c r="D13" s="1310" t="s">
        <v>45</v>
      </c>
      <c r="E13" s="1321">
        <v>200</v>
      </c>
      <c r="F13" s="1322"/>
      <c r="G13" s="1323">
        <v>0.08</v>
      </c>
      <c r="H13" s="1324">
        <f t="shared" si="0"/>
        <v>0</v>
      </c>
      <c r="I13" s="1325">
        <f t="shared" si="1"/>
        <v>0</v>
      </c>
      <c r="J13" s="1325">
        <f t="shared" si="2"/>
        <v>0</v>
      </c>
      <c r="K13" s="1325">
        <f t="shared" si="3"/>
        <v>0</v>
      </c>
      <c r="L13" s="1314"/>
      <c r="M13" s="128"/>
      <c r="N13" s="128"/>
      <c r="O13" s="128"/>
    </row>
    <row r="14" spans="1:15" ht="138" customHeight="1">
      <c r="A14" s="1320">
        <v>5</v>
      </c>
      <c r="B14" s="1326" t="s">
        <v>693</v>
      </c>
      <c r="C14" s="1327" t="s">
        <v>870</v>
      </c>
      <c r="D14" s="1310" t="s">
        <v>45</v>
      </c>
      <c r="E14" s="1321">
        <v>200</v>
      </c>
      <c r="F14" s="1322"/>
      <c r="G14" s="1323">
        <v>0.08</v>
      </c>
      <c r="H14" s="1324">
        <f t="shared" si="0"/>
        <v>0</v>
      </c>
      <c r="I14" s="1325">
        <f t="shared" si="1"/>
        <v>0</v>
      </c>
      <c r="J14" s="1325">
        <f t="shared" si="2"/>
        <v>0</v>
      </c>
      <c r="K14" s="1325">
        <f t="shared" si="3"/>
        <v>0</v>
      </c>
      <c r="L14" s="1314"/>
      <c r="M14" s="128"/>
      <c r="N14" s="128"/>
      <c r="O14" s="128"/>
    </row>
    <row r="15" spans="1:15" ht="135" customHeight="1">
      <c r="A15" s="1320" t="s">
        <v>21</v>
      </c>
      <c r="B15" s="1326" t="s">
        <v>694</v>
      </c>
      <c r="C15" s="1327" t="s">
        <v>869</v>
      </c>
      <c r="D15" s="1310" t="s">
        <v>45</v>
      </c>
      <c r="E15" s="1321">
        <v>200</v>
      </c>
      <c r="F15" s="1322"/>
      <c r="G15" s="1323">
        <v>0.08</v>
      </c>
      <c r="H15" s="1324">
        <f t="shared" si="0"/>
        <v>0</v>
      </c>
      <c r="I15" s="1325">
        <f t="shared" si="1"/>
        <v>0</v>
      </c>
      <c r="J15" s="1325">
        <f t="shared" si="2"/>
        <v>0</v>
      </c>
      <c r="K15" s="1325">
        <f t="shared" si="3"/>
        <v>0</v>
      </c>
      <c r="L15" s="1314"/>
      <c r="M15" s="128"/>
      <c r="N15" s="128"/>
      <c r="O15" s="128"/>
    </row>
    <row r="16" spans="1:15" ht="138" customHeight="1">
      <c r="A16" s="1320" t="s">
        <v>22</v>
      </c>
      <c r="B16" s="1326" t="s">
        <v>695</v>
      </c>
      <c r="C16" s="1327" t="s">
        <v>871</v>
      </c>
      <c r="D16" s="1310" t="s">
        <v>45</v>
      </c>
      <c r="E16" s="1321">
        <v>200</v>
      </c>
      <c r="F16" s="1322"/>
      <c r="G16" s="1323">
        <v>0.08</v>
      </c>
      <c r="H16" s="1324">
        <f t="shared" si="0"/>
        <v>0</v>
      </c>
      <c r="I16" s="1325">
        <f t="shared" si="1"/>
        <v>0</v>
      </c>
      <c r="J16" s="1325">
        <f t="shared" si="2"/>
        <v>0</v>
      </c>
      <c r="K16" s="1325">
        <f t="shared" si="3"/>
        <v>0</v>
      </c>
      <c r="L16" s="1314"/>
      <c r="M16" s="128"/>
      <c r="N16" s="128"/>
      <c r="O16" s="128"/>
    </row>
    <row r="17" spans="1:15" ht="153" customHeight="1">
      <c r="A17" s="1320" t="s">
        <v>23</v>
      </c>
      <c r="B17" s="1326" t="s">
        <v>696</v>
      </c>
      <c r="C17" s="1327" t="s">
        <v>869</v>
      </c>
      <c r="D17" s="1310" t="s">
        <v>45</v>
      </c>
      <c r="E17" s="1321">
        <v>200</v>
      </c>
      <c r="F17" s="1322"/>
      <c r="G17" s="1323">
        <v>0.08</v>
      </c>
      <c r="H17" s="1324">
        <f t="shared" si="0"/>
        <v>0</v>
      </c>
      <c r="I17" s="1325">
        <f t="shared" si="1"/>
        <v>0</v>
      </c>
      <c r="J17" s="1325">
        <f t="shared" si="2"/>
        <v>0</v>
      </c>
      <c r="K17" s="1325">
        <f t="shared" si="3"/>
        <v>0</v>
      </c>
      <c r="L17" s="1314"/>
      <c r="M17" s="128"/>
      <c r="N17" s="128"/>
      <c r="O17" s="128"/>
    </row>
    <row r="18" spans="1:15" ht="137.25" customHeight="1">
      <c r="A18" s="1320" t="s">
        <v>24</v>
      </c>
      <c r="B18" s="1326" t="s">
        <v>697</v>
      </c>
      <c r="C18" s="1327" t="s">
        <v>869</v>
      </c>
      <c r="D18" s="1310" t="s">
        <v>45</v>
      </c>
      <c r="E18" s="1321">
        <v>200</v>
      </c>
      <c r="F18" s="1322"/>
      <c r="G18" s="1323">
        <v>0.08</v>
      </c>
      <c r="H18" s="1324">
        <f t="shared" si="0"/>
        <v>0</v>
      </c>
      <c r="I18" s="1325">
        <f t="shared" si="1"/>
        <v>0</v>
      </c>
      <c r="J18" s="1325">
        <f t="shared" si="2"/>
        <v>0</v>
      </c>
      <c r="K18" s="1325">
        <f t="shared" si="3"/>
        <v>0</v>
      </c>
      <c r="L18" s="1314"/>
      <c r="M18" s="128"/>
      <c r="N18" s="128"/>
      <c r="O18" s="128"/>
    </row>
    <row r="19" spans="1:15" ht="128.25" customHeight="1">
      <c r="A19" s="1320" t="s">
        <v>25</v>
      </c>
      <c r="B19" s="1326" t="s">
        <v>698</v>
      </c>
      <c r="C19" s="1327" t="s">
        <v>872</v>
      </c>
      <c r="D19" s="1310" t="s">
        <v>45</v>
      </c>
      <c r="E19" s="1321">
        <v>200</v>
      </c>
      <c r="F19" s="1322"/>
      <c r="G19" s="1323">
        <v>0.08</v>
      </c>
      <c r="H19" s="1324">
        <f t="shared" si="0"/>
        <v>0</v>
      </c>
      <c r="I19" s="1325">
        <f t="shared" si="1"/>
        <v>0</v>
      </c>
      <c r="J19" s="1325">
        <f t="shared" si="2"/>
        <v>0</v>
      </c>
      <c r="K19" s="1325">
        <f t="shared" si="3"/>
        <v>0</v>
      </c>
      <c r="L19" s="1314"/>
      <c r="M19" s="128"/>
      <c r="N19" s="128"/>
      <c r="O19" s="128"/>
    </row>
    <row r="20" spans="1:15" ht="144.75" customHeight="1">
      <c r="A20" s="1320" t="s">
        <v>26</v>
      </c>
      <c r="B20" s="1326" t="s">
        <v>699</v>
      </c>
      <c r="C20" s="1327" t="s">
        <v>873</v>
      </c>
      <c r="D20" s="1310" t="s">
        <v>45</v>
      </c>
      <c r="E20" s="1321">
        <v>200</v>
      </c>
      <c r="F20" s="1322"/>
      <c r="G20" s="1323">
        <v>0.08</v>
      </c>
      <c r="H20" s="1324">
        <f t="shared" si="0"/>
        <v>0</v>
      </c>
      <c r="I20" s="1325">
        <f t="shared" si="1"/>
        <v>0</v>
      </c>
      <c r="J20" s="1325">
        <f t="shared" si="2"/>
        <v>0</v>
      </c>
      <c r="K20" s="1325">
        <f t="shared" si="3"/>
        <v>0</v>
      </c>
      <c r="L20" s="1314"/>
      <c r="M20" s="128"/>
      <c r="N20" s="128"/>
      <c r="O20" s="128"/>
    </row>
    <row r="21" spans="1:15" ht="150" customHeight="1">
      <c r="A21" s="1320" t="s">
        <v>27</v>
      </c>
      <c r="B21" s="1326" t="s">
        <v>700</v>
      </c>
      <c r="C21" s="1327" t="s">
        <v>873</v>
      </c>
      <c r="D21" s="1310" t="s">
        <v>45</v>
      </c>
      <c r="E21" s="1321">
        <v>100</v>
      </c>
      <c r="F21" s="1322"/>
      <c r="G21" s="1323">
        <v>0.08</v>
      </c>
      <c r="H21" s="1324">
        <f t="shared" si="0"/>
        <v>0</v>
      </c>
      <c r="I21" s="1325">
        <f t="shared" si="1"/>
        <v>0</v>
      </c>
      <c r="J21" s="1325">
        <f t="shared" si="2"/>
        <v>0</v>
      </c>
      <c r="K21" s="1325">
        <f t="shared" si="3"/>
        <v>0</v>
      </c>
      <c r="L21" s="1315"/>
      <c r="M21" s="1097"/>
      <c r="N21" s="1097"/>
      <c r="O21" s="1097"/>
    </row>
    <row r="22" spans="1:15" ht="139.5" customHeight="1">
      <c r="A22" s="1320" t="s">
        <v>28</v>
      </c>
      <c r="B22" s="1326" t="s">
        <v>701</v>
      </c>
      <c r="C22" s="1327" t="s">
        <v>873</v>
      </c>
      <c r="D22" s="1310" t="s">
        <v>45</v>
      </c>
      <c r="E22" s="1321">
        <v>200</v>
      </c>
      <c r="F22" s="1322"/>
      <c r="G22" s="1323">
        <v>0.08</v>
      </c>
      <c r="H22" s="1324">
        <f t="shared" si="0"/>
        <v>0</v>
      </c>
      <c r="I22" s="1325">
        <f t="shared" si="1"/>
        <v>0</v>
      </c>
      <c r="J22" s="1325">
        <f t="shared" si="2"/>
        <v>0</v>
      </c>
      <c r="K22" s="1325">
        <f t="shared" si="3"/>
        <v>0</v>
      </c>
      <c r="L22" s="1315"/>
      <c r="M22" s="1097"/>
      <c r="N22" s="1097"/>
      <c r="O22" s="1097"/>
    </row>
    <row r="23" spans="1:15" ht="121.5" customHeight="1">
      <c r="A23" s="1320" t="s">
        <v>29</v>
      </c>
      <c r="B23" s="1326" t="s">
        <v>702</v>
      </c>
      <c r="C23" s="1327" t="s">
        <v>874</v>
      </c>
      <c r="D23" s="1310" t="s">
        <v>45</v>
      </c>
      <c r="E23" s="1321">
        <v>200</v>
      </c>
      <c r="F23" s="1322"/>
      <c r="G23" s="1323">
        <v>0.08</v>
      </c>
      <c r="H23" s="1324">
        <f t="shared" si="0"/>
        <v>0</v>
      </c>
      <c r="I23" s="1325">
        <f t="shared" si="1"/>
        <v>0</v>
      </c>
      <c r="J23" s="1325">
        <f t="shared" si="2"/>
        <v>0</v>
      </c>
      <c r="K23" s="1325">
        <f t="shared" si="3"/>
        <v>0</v>
      </c>
      <c r="L23" s="1315"/>
      <c r="M23" s="1097"/>
      <c r="N23" s="1097"/>
      <c r="O23" s="1097"/>
    </row>
    <row r="24" spans="1:15" ht="144.75" customHeight="1">
      <c r="A24" s="1320" t="s">
        <v>30</v>
      </c>
      <c r="B24" s="1326" t="s">
        <v>703</v>
      </c>
      <c r="C24" s="1327" t="s">
        <v>875</v>
      </c>
      <c r="D24" s="1310" t="s">
        <v>45</v>
      </c>
      <c r="E24" s="1321">
        <v>200</v>
      </c>
      <c r="F24" s="1322"/>
      <c r="G24" s="1323">
        <v>0.08</v>
      </c>
      <c r="H24" s="1324">
        <f t="shared" si="0"/>
        <v>0</v>
      </c>
      <c r="I24" s="1325">
        <f t="shared" si="1"/>
        <v>0</v>
      </c>
      <c r="J24" s="1325">
        <f t="shared" si="2"/>
        <v>0</v>
      </c>
      <c r="K24" s="1325">
        <f t="shared" si="3"/>
        <v>0</v>
      </c>
      <c r="L24" s="1315"/>
      <c r="M24" s="1097"/>
      <c r="N24" s="1097"/>
      <c r="O24" s="1097"/>
    </row>
    <row r="25" spans="1:15" ht="147.75" customHeight="1">
      <c r="A25" s="1320" t="s">
        <v>31</v>
      </c>
      <c r="B25" s="1326" t="s">
        <v>704</v>
      </c>
      <c r="C25" s="1327" t="s">
        <v>875</v>
      </c>
      <c r="D25" s="1310" t="s">
        <v>45</v>
      </c>
      <c r="E25" s="1321">
        <v>100</v>
      </c>
      <c r="F25" s="1322"/>
      <c r="G25" s="1323">
        <v>0.08</v>
      </c>
      <c r="H25" s="1324">
        <f t="shared" si="0"/>
        <v>0</v>
      </c>
      <c r="I25" s="1325">
        <f t="shared" si="1"/>
        <v>0</v>
      </c>
      <c r="J25" s="1325">
        <f t="shared" si="2"/>
        <v>0</v>
      </c>
      <c r="K25" s="1325">
        <f t="shared" si="3"/>
        <v>0</v>
      </c>
      <c r="L25" s="1315"/>
      <c r="M25" s="1097"/>
      <c r="N25" s="1097"/>
      <c r="O25" s="1097"/>
    </row>
    <row r="26" spans="1:15" ht="155.25" customHeight="1">
      <c r="A26" s="1320" t="s">
        <v>33</v>
      </c>
      <c r="B26" s="1326" t="s">
        <v>705</v>
      </c>
      <c r="C26" s="1327" t="s">
        <v>875</v>
      </c>
      <c r="D26" s="1310" t="s">
        <v>45</v>
      </c>
      <c r="E26" s="1321">
        <v>200</v>
      </c>
      <c r="F26" s="1322"/>
      <c r="G26" s="1323">
        <v>0.08</v>
      </c>
      <c r="H26" s="1324">
        <f t="shared" si="0"/>
        <v>0</v>
      </c>
      <c r="I26" s="1325">
        <f t="shared" si="1"/>
        <v>0</v>
      </c>
      <c r="J26" s="1325">
        <f t="shared" si="2"/>
        <v>0</v>
      </c>
      <c r="K26" s="1325">
        <f t="shared" si="3"/>
        <v>0</v>
      </c>
      <c r="L26" s="1315"/>
      <c r="M26" s="1097"/>
      <c r="N26" s="1097"/>
      <c r="O26" s="1097"/>
    </row>
    <row r="27" spans="1:15" ht="152.25" customHeight="1">
      <c r="A27" s="1320" t="s">
        <v>34</v>
      </c>
      <c r="B27" s="1326" t="s">
        <v>706</v>
      </c>
      <c r="C27" s="1327" t="s">
        <v>875</v>
      </c>
      <c r="D27" s="1310" t="s">
        <v>45</v>
      </c>
      <c r="E27" s="1321">
        <v>100</v>
      </c>
      <c r="F27" s="1322"/>
      <c r="G27" s="1323">
        <v>0.08</v>
      </c>
      <c r="H27" s="1324">
        <f t="shared" si="0"/>
        <v>0</v>
      </c>
      <c r="I27" s="1325">
        <f t="shared" si="1"/>
        <v>0</v>
      </c>
      <c r="J27" s="1325">
        <f t="shared" si="2"/>
        <v>0</v>
      </c>
      <c r="K27" s="1325">
        <f t="shared" si="3"/>
        <v>0</v>
      </c>
      <c r="L27" s="1315"/>
      <c r="M27" s="1097"/>
      <c r="N27" s="1097"/>
      <c r="O27" s="1097"/>
    </row>
    <row r="28" spans="1:15" ht="178.5" customHeight="1">
      <c r="A28" s="1320" t="s">
        <v>35</v>
      </c>
      <c r="B28" s="1326" t="s">
        <v>707</v>
      </c>
      <c r="C28" s="1326" t="s">
        <v>876</v>
      </c>
      <c r="D28" s="1310" t="s">
        <v>45</v>
      </c>
      <c r="E28" s="1321">
        <v>200</v>
      </c>
      <c r="F28" s="1322"/>
      <c r="G28" s="1323">
        <v>0.08</v>
      </c>
      <c r="H28" s="1324">
        <f t="shared" si="0"/>
        <v>0</v>
      </c>
      <c r="I28" s="1325">
        <f t="shared" si="1"/>
        <v>0</v>
      </c>
      <c r="J28" s="1325">
        <f t="shared" si="2"/>
        <v>0</v>
      </c>
      <c r="K28" s="1325">
        <f t="shared" si="3"/>
        <v>0</v>
      </c>
      <c r="L28" s="1315"/>
      <c r="M28" s="129"/>
      <c r="N28" s="129"/>
      <c r="O28" s="129"/>
    </row>
    <row r="29" spans="1:15" ht="15.75" customHeight="1">
      <c r="A29" s="1478" t="s">
        <v>9</v>
      </c>
      <c r="B29" s="1479"/>
      <c r="C29" s="1675"/>
      <c r="D29" s="1479"/>
      <c r="E29" s="1479"/>
      <c r="F29" s="1479"/>
      <c r="G29" s="1479"/>
      <c r="H29" s="1480"/>
      <c r="I29" s="121">
        <f>SUM(I10:I28)</f>
        <v>0</v>
      </c>
      <c r="J29" s="118" t="s">
        <v>9</v>
      </c>
      <c r="K29" s="121">
        <f>SUM(K10:K28)</f>
        <v>0</v>
      </c>
      <c r="L29" s="118"/>
      <c r="M29" s="118"/>
      <c r="N29" s="118"/>
      <c r="O29" s="118"/>
    </row>
    <row r="30" spans="1:15">
      <c r="A30" s="14"/>
      <c r="B30" s="15"/>
      <c r="C30" s="15"/>
      <c r="D30" s="15"/>
      <c r="E30" s="15"/>
      <c r="F30" s="16"/>
      <c r="G30" s="17"/>
      <c r="H30" s="18"/>
      <c r="I30" s="18"/>
      <c r="J30" s="18"/>
      <c r="K30" s="19"/>
    </row>
    <row r="31" spans="1:15">
      <c r="B31" s="20" t="s">
        <v>10</v>
      </c>
      <c r="C31" s="20"/>
      <c r="D31" s="4"/>
      <c r="E31" s="21"/>
      <c r="F31" s="22"/>
      <c r="G31" s="22"/>
      <c r="H31" s="22"/>
      <c r="I31" s="22"/>
      <c r="J31" s="22"/>
      <c r="K31" s="22"/>
    </row>
    <row r="32" spans="1:15">
      <c r="A32" s="20"/>
      <c r="B32" s="4"/>
      <c r="C32" s="4"/>
      <c r="D32" s="4"/>
      <c r="E32" s="21"/>
      <c r="F32" s="22"/>
      <c r="G32" s="22"/>
      <c r="H32" s="22"/>
      <c r="I32" s="22"/>
      <c r="J32" s="22"/>
      <c r="K32" s="22"/>
    </row>
    <row r="33" spans="1:11">
      <c r="A33" s="20"/>
      <c r="B33" s="4"/>
      <c r="C33" s="4"/>
      <c r="D33" s="4"/>
      <c r="E33" s="21"/>
      <c r="F33" s="22"/>
      <c r="G33" s="22"/>
      <c r="H33" s="22"/>
      <c r="I33" s="22"/>
      <c r="J33" s="22"/>
      <c r="K33" s="22"/>
    </row>
    <row r="34" spans="1:11">
      <c r="A34" s="20"/>
      <c r="B34" s="4"/>
      <c r="C34" s="4"/>
      <c r="D34" s="4"/>
      <c r="E34" s="21"/>
      <c r="F34" s="22"/>
      <c r="G34" s="22"/>
      <c r="H34" s="22"/>
      <c r="I34" s="22"/>
      <c r="J34" s="22"/>
      <c r="K34" s="22"/>
    </row>
    <row r="35" spans="1:11">
      <c r="A35" s="1"/>
      <c r="B35" s="23"/>
      <c r="C35" s="23"/>
      <c r="D35" s="7"/>
      <c r="E35" s="25"/>
      <c r="F35" s="26"/>
      <c r="G35" s="1473" t="s">
        <v>11</v>
      </c>
      <c r="H35" s="1473"/>
      <c r="I35" s="1473"/>
      <c r="J35" s="22"/>
      <c r="K35" s="22"/>
    </row>
    <row r="36" spans="1:11">
      <c r="A36" s="7"/>
      <c r="B36" s="27" t="s">
        <v>12</v>
      </c>
      <c r="C36" s="27"/>
      <c r="D36" s="24"/>
      <c r="E36" s="25"/>
      <c r="F36" s="26"/>
      <c r="G36" s="1473" t="s">
        <v>13</v>
      </c>
      <c r="H36" s="1473"/>
      <c r="I36" s="1473"/>
      <c r="J36" s="22"/>
      <c r="K36" s="22"/>
    </row>
  </sheetData>
  <mergeCells count="5">
    <mergeCell ref="A3:K3"/>
    <mergeCell ref="A9:K9"/>
    <mergeCell ref="A29:H29"/>
    <mergeCell ref="G35:I35"/>
    <mergeCell ref="G36:I36"/>
  </mergeCells>
  <phoneticPr fontId="13" type="noConversion"/>
  <pageMargins left="0.7" right="0.7" top="0.75" bottom="0.75" header="0.3" footer="0.3"/>
  <pageSetup paperSize="9" scale="47" fitToHeight="0" orientation="landscape" r:id="rId1"/>
  <rowBreaks count="2" manualBreakCount="2">
    <brk id="20" max="16383" man="1"/>
    <brk id="25"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O21"/>
  <sheetViews>
    <sheetView zoomScale="70" zoomScaleNormal="70" workbookViewId="0">
      <selection activeCell="B5" sqref="B5"/>
    </sheetView>
  </sheetViews>
  <sheetFormatPr defaultRowHeight="15"/>
  <cols>
    <col min="1" max="1" width="4.28515625" bestFit="1" customWidth="1"/>
    <col min="2" max="2" width="48.7109375" customWidth="1"/>
    <col min="3" max="3" width="44.85546875" customWidth="1"/>
    <col min="4" max="4" width="6.42578125" bestFit="1" customWidth="1"/>
    <col min="5" max="5" width="12.85546875" style="1112" bestFit="1" customWidth="1"/>
    <col min="6" max="6" width="9.7109375" bestFit="1" customWidth="1"/>
    <col min="8" max="8" width="11.7109375" customWidth="1"/>
    <col min="9" max="9" width="15" customWidth="1"/>
    <col min="10" max="10" width="15.140625" customWidth="1"/>
    <col min="11" max="11" width="9.85546875" customWidth="1"/>
    <col min="12" max="12" width="12.42578125" customWidth="1"/>
    <col min="13" max="13" width="12.85546875" customWidth="1"/>
  </cols>
  <sheetData>
    <row r="1" spans="1:15">
      <c r="A1" s="1"/>
      <c r="B1" s="2" t="s">
        <v>941</v>
      </c>
      <c r="C1" s="1"/>
      <c r="D1" s="1"/>
      <c r="E1" s="1109"/>
      <c r="F1" s="1"/>
      <c r="G1" s="1"/>
      <c r="H1" s="1"/>
      <c r="I1" s="1"/>
      <c r="J1" s="1"/>
      <c r="M1" s="3" t="s">
        <v>240</v>
      </c>
    </row>
    <row r="2" spans="1:15">
      <c r="A2" s="1"/>
      <c r="B2" s="2"/>
      <c r="C2" s="1"/>
      <c r="D2" s="1"/>
      <c r="E2" s="1390" t="s">
        <v>239</v>
      </c>
      <c r="F2" s="1"/>
      <c r="G2" s="1"/>
      <c r="H2" s="1"/>
      <c r="I2" s="1"/>
      <c r="J2" s="1"/>
      <c r="K2" s="3"/>
    </row>
    <row r="3" spans="1:15" ht="29.25" customHeight="1">
      <c r="A3" s="1673" t="s">
        <v>238</v>
      </c>
      <c r="B3" s="1673"/>
      <c r="C3" s="1673"/>
      <c r="D3" s="1673"/>
      <c r="E3" s="1673"/>
      <c r="F3" s="1673"/>
      <c r="G3" s="1673"/>
      <c r="H3" s="1673"/>
      <c r="I3" s="1673"/>
      <c r="J3" s="1673"/>
      <c r="K3" s="1673"/>
      <c r="L3" s="1673"/>
      <c r="M3" s="1673"/>
      <c r="N3" s="1673"/>
      <c r="O3" s="1673"/>
    </row>
    <row r="4" spans="1:15">
      <c r="A4" s="4"/>
      <c r="B4" s="5"/>
      <c r="C4" s="29"/>
      <c r="D4" s="29"/>
      <c r="E4" s="1110"/>
      <c r="F4" s="29"/>
      <c r="G4" s="29"/>
      <c r="H4" s="29"/>
      <c r="I4" s="29"/>
      <c r="J4" s="29"/>
      <c r="K4" s="29"/>
    </row>
    <row r="5" spans="1:15">
      <c r="B5" s="72" t="s">
        <v>930</v>
      </c>
      <c r="C5" s="72"/>
      <c r="D5" s="72"/>
      <c r="E5" s="1111"/>
      <c r="F5" s="72"/>
      <c r="G5" s="6"/>
      <c r="H5" s="7"/>
      <c r="I5" s="7"/>
      <c r="J5" s="7"/>
      <c r="K5" s="7"/>
    </row>
    <row r="6" spans="1:15" ht="37.5" customHeight="1" thickBot="1">
      <c r="B6" s="79" t="s">
        <v>14</v>
      </c>
      <c r="C6" s="79"/>
      <c r="D6" s="105"/>
      <c r="L6" s="1493" t="s">
        <v>1</v>
      </c>
      <c r="M6" s="1494"/>
      <c r="N6" s="1494"/>
      <c r="O6" s="1495"/>
    </row>
    <row r="7" spans="1:15" ht="77.25" customHeight="1" thickBot="1">
      <c r="A7" s="122" t="s">
        <v>2</v>
      </c>
      <c r="B7" s="122" t="s">
        <v>3</v>
      </c>
      <c r="C7" s="123" t="s">
        <v>4</v>
      </c>
      <c r="D7" s="124" t="s">
        <v>94</v>
      </c>
      <c r="E7" s="1113" t="s">
        <v>191</v>
      </c>
      <c r="F7" s="106" t="s">
        <v>192</v>
      </c>
      <c r="G7" s="106" t="s">
        <v>193</v>
      </c>
      <c r="H7" s="106" t="s">
        <v>194</v>
      </c>
      <c r="I7" s="106" t="s">
        <v>195</v>
      </c>
      <c r="J7" s="106" t="s">
        <v>196</v>
      </c>
      <c r="K7" s="106" t="s">
        <v>197</v>
      </c>
      <c r="L7" s="106" t="s">
        <v>198</v>
      </c>
      <c r="M7" s="106" t="s">
        <v>5</v>
      </c>
      <c r="N7" s="106" t="s">
        <v>199</v>
      </c>
      <c r="O7" s="106" t="s">
        <v>6</v>
      </c>
    </row>
    <row r="8" spans="1:15" ht="15.75" thickBot="1">
      <c r="A8" s="125">
        <v>1</v>
      </c>
      <c r="B8" s="125">
        <v>2</v>
      </c>
      <c r="C8" s="125">
        <v>3</v>
      </c>
      <c r="D8" s="126">
        <v>4</v>
      </c>
      <c r="E8" s="1107">
        <v>5</v>
      </c>
      <c r="F8" s="126">
        <v>6</v>
      </c>
      <c r="G8" s="126">
        <v>7</v>
      </c>
      <c r="H8" s="126">
        <v>8</v>
      </c>
      <c r="I8" s="126">
        <v>9</v>
      </c>
      <c r="J8" s="126">
        <v>10</v>
      </c>
      <c r="K8" s="126">
        <v>11</v>
      </c>
      <c r="L8" s="126">
        <v>12</v>
      </c>
      <c r="M8" s="126">
        <v>13</v>
      </c>
      <c r="N8" s="126">
        <v>14</v>
      </c>
      <c r="O8" s="126">
        <v>15</v>
      </c>
    </row>
    <row r="9" spans="1:15" ht="15.75" thickBot="1">
      <c r="A9" s="1474"/>
      <c r="B9" s="1475"/>
      <c r="C9" s="1475"/>
      <c r="D9" s="1476"/>
      <c r="E9" s="1475"/>
      <c r="F9" s="1475"/>
      <c r="G9" s="1475"/>
      <c r="H9" s="1475"/>
      <c r="I9" s="1475"/>
      <c r="J9" s="1475"/>
      <c r="K9" s="1477"/>
      <c r="L9" s="127"/>
      <c r="M9" s="127"/>
      <c r="N9" s="127"/>
      <c r="O9" s="127"/>
    </row>
    <row r="10" spans="1:15" ht="141" customHeight="1">
      <c r="A10" s="8">
        <v>1</v>
      </c>
      <c r="B10" s="1341" t="s">
        <v>926</v>
      </c>
      <c r="C10" s="131" t="s">
        <v>877</v>
      </c>
      <c r="D10" s="135" t="s">
        <v>45</v>
      </c>
      <c r="E10" s="1108">
        <v>500</v>
      </c>
      <c r="F10" s="178"/>
      <c r="G10" s="177">
        <v>0.08</v>
      </c>
      <c r="H10" s="179">
        <f>F10*1.08</f>
        <v>0</v>
      </c>
      <c r="I10" s="179">
        <f>F10*E10</f>
        <v>0</v>
      </c>
      <c r="J10" s="179">
        <f>K10-I10</f>
        <v>0</v>
      </c>
      <c r="K10" s="180">
        <f>H10*E10</f>
        <v>0</v>
      </c>
      <c r="L10" s="181"/>
      <c r="M10" s="128"/>
      <c r="N10" s="128"/>
      <c r="O10" s="128"/>
    </row>
    <row r="11" spans="1:15" ht="171.95" customHeight="1">
      <c r="A11" s="8">
        <v>2</v>
      </c>
      <c r="B11" s="1342" t="s">
        <v>924</v>
      </c>
      <c r="C11" s="131" t="s">
        <v>712</v>
      </c>
      <c r="D11" s="135" t="s">
        <v>45</v>
      </c>
      <c r="E11" s="1108">
        <v>10</v>
      </c>
      <c r="F11" s="178"/>
      <c r="G11" s="177">
        <v>0.08</v>
      </c>
      <c r="H11" s="179">
        <f t="shared" ref="H11:H12" si="0">F11*1.08</f>
        <v>0</v>
      </c>
      <c r="I11" s="179">
        <f t="shared" ref="I11:I12" si="1">F11*E11</f>
        <v>0</v>
      </c>
      <c r="J11" s="179">
        <f t="shared" ref="J11:J12" si="2">K11-I11</f>
        <v>0</v>
      </c>
      <c r="K11" s="180">
        <f t="shared" ref="K11:K12" si="3">H11*E11</f>
        <v>0</v>
      </c>
      <c r="L11" s="181"/>
      <c r="M11" s="128"/>
      <c r="N11" s="128"/>
      <c r="O11" s="128"/>
    </row>
    <row r="12" spans="1:15" ht="123" customHeight="1">
      <c r="A12" s="8">
        <v>3</v>
      </c>
      <c r="B12" s="1342" t="s">
        <v>925</v>
      </c>
      <c r="C12" s="131" t="s">
        <v>711</v>
      </c>
      <c r="D12" s="135" t="s">
        <v>45</v>
      </c>
      <c r="E12" s="1108">
        <v>10</v>
      </c>
      <c r="F12" s="178"/>
      <c r="G12" s="177">
        <v>0.08</v>
      </c>
      <c r="H12" s="179">
        <f t="shared" si="0"/>
        <v>0</v>
      </c>
      <c r="I12" s="179">
        <f t="shared" si="1"/>
        <v>0</v>
      </c>
      <c r="J12" s="179">
        <f t="shared" si="2"/>
        <v>0</v>
      </c>
      <c r="K12" s="180">
        <f t="shared" si="3"/>
        <v>0</v>
      </c>
      <c r="L12" s="181"/>
      <c r="M12" s="128"/>
      <c r="N12" s="128"/>
      <c r="O12" s="128"/>
    </row>
    <row r="13" spans="1:15" ht="15" customHeight="1">
      <c r="A13" s="1481" t="s">
        <v>9</v>
      </c>
      <c r="B13" s="1482"/>
      <c r="C13" s="1482"/>
      <c r="D13" s="1482"/>
      <c r="E13" s="1482"/>
      <c r="F13" s="1482"/>
      <c r="G13" s="1482"/>
      <c r="H13" s="1483"/>
      <c r="I13" s="1089">
        <f>SUM(I10:I12)</f>
        <v>0</v>
      </c>
      <c r="J13" s="1090" t="s">
        <v>9</v>
      </c>
      <c r="K13" s="1091">
        <f>SUM(K10:K12)</f>
        <v>0</v>
      </c>
    </row>
    <row r="14" spans="1:15">
      <c r="A14" s="14"/>
      <c r="B14" s="15"/>
      <c r="C14" s="15"/>
      <c r="D14" s="15"/>
      <c r="E14" s="1114"/>
      <c r="F14" s="16"/>
      <c r="G14" s="17"/>
      <c r="H14" s="18"/>
      <c r="I14" s="18"/>
      <c r="J14" s="30"/>
      <c r="K14" s="30"/>
    </row>
    <row r="15" spans="1:15">
      <c r="A15" s="20"/>
      <c r="B15" s="20" t="s">
        <v>10</v>
      </c>
      <c r="C15" s="4"/>
      <c r="D15" s="4"/>
      <c r="E15" s="1115"/>
      <c r="F15" s="22"/>
      <c r="G15" s="22"/>
      <c r="H15" s="22"/>
      <c r="I15" s="22"/>
      <c r="J15" s="30"/>
      <c r="K15" s="30"/>
    </row>
    <row r="16" spans="1:15">
      <c r="A16" s="20"/>
      <c r="B16" s="4"/>
      <c r="C16" s="4"/>
      <c r="D16" s="4"/>
      <c r="E16" s="1115"/>
      <c r="F16" s="22"/>
      <c r="G16" s="22"/>
      <c r="H16" s="22"/>
      <c r="I16" s="22"/>
      <c r="J16" s="30"/>
      <c r="K16" s="30"/>
    </row>
    <row r="17" spans="1:11">
      <c r="A17" s="20"/>
      <c r="B17" s="4"/>
      <c r="C17" s="4"/>
      <c r="D17" s="4"/>
      <c r="E17" s="1115"/>
      <c r="F17" s="22"/>
      <c r="G17" s="22"/>
      <c r="H17" s="22"/>
      <c r="I17" s="22"/>
      <c r="J17" s="30"/>
      <c r="K17" s="30"/>
    </row>
    <row r="18" spans="1:11">
      <c r="A18" s="20"/>
      <c r="B18" s="4"/>
      <c r="C18" s="4"/>
      <c r="D18" s="4"/>
      <c r="E18" s="1115"/>
      <c r="F18" s="22"/>
      <c r="G18" s="22"/>
      <c r="H18" s="22"/>
      <c r="I18" s="22"/>
      <c r="J18" s="30"/>
      <c r="K18" s="30"/>
    </row>
    <row r="19" spans="1:11" ht="15" customHeight="1">
      <c r="A19" s="1"/>
      <c r="B19" s="23"/>
      <c r="C19" s="24"/>
      <c r="D19" s="7"/>
      <c r="E19" s="1116"/>
      <c r="F19" s="26"/>
      <c r="G19" s="1473" t="s">
        <v>11</v>
      </c>
      <c r="H19" s="1473"/>
      <c r="I19" s="1473"/>
      <c r="J19" s="30"/>
      <c r="K19" s="30"/>
    </row>
    <row r="20" spans="1:11" ht="15" customHeight="1">
      <c r="A20" s="7"/>
      <c r="B20" s="27" t="s">
        <v>12</v>
      </c>
      <c r="C20" s="28"/>
      <c r="D20" s="24"/>
      <c r="E20" s="1116"/>
      <c r="F20" s="26"/>
      <c r="G20" s="1473" t="s">
        <v>13</v>
      </c>
      <c r="H20" s="1473"/>
      <c r="I20" s="1473"/>
      <c r="J20" s="30"/>
      <c r="K20" s="30"/>
    </row>
    <row r="21" spans="1:11">
      <c r="A21" s="7"/>
      <c r="B21" s="31"/>
      <c r="C21" s="24"/>
      <c r="D21" s="24"/>
      <c r="E21" s="1115"/>
      <c r="F21" s="22"/>
      <c r="G21" s="22"/>
      <c r="H21" s="22"/>
      <c r="I21" s="22"/>
      <c r="J21" s="30"/>
      <c r="K21" s="30"/>
    </row>
  </sheetData>
  <mergeCells count="6">
    <mergeCell ref="G20:I20"/>
    <mergeCell ref="L6:O6"/>
    <mergeCell ref="A3:O3"/>
    <mergeCell ref="A9:K9"/>
    <mergeCell ref="A13:H13"/>
    <mergeCell ref="G19:I19"/>
  </mergeCells>
  <pageMargins left="0.7" right="0.7" top="0.75" bottom="0.75" header="0.3" footer="0.3"/>
  <pageSetup paperSize="9" scale="56" fitToHeight="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AMK18"/>
  <sheetViews>
    <sheetView zoomScale="110" zoomScaleNormal="110" workbookViewId="0">
      <selection activeCell="A5" sqref="A5:B5"/>
    </sheetView>
  </sheetViews>
  <sheetFormatPr defaultColWidth="9.85546875" defaultRowHeight="14.25"/>
  <cols>
    <col min="1" max="1" width="5.140625" style="415" customWidth="1"/>
    <col min="2" max="2" width="43.7109375" style="415" bestFit="1" customWidth="1"/>
    <col min="3" max="3" width="10.7109375" style="415" customWidth="1"/>
    <col min="4" max="4" width="5" style="415" bestFit="1" customWidth="1"/>
    <col min="5" max="5" width="12.28515625" style="415" bestFit="1" customWidth="1"/>
    <col min="6" max="6" width="14.85546875" style="415" bestFit="1" customWidth="1"/>
    <col min="7" max="8" width="13.140625" style="415" customWidth="1"/>
    <col min="9" max="9" width="21.5703125" style="415" customWidth="1"/>
    <col min="10" max="10" width="14.28515625" style="415" customWidth="1"/>
    <col min="11" max="11" width="14" style="415" customWidth="1"/>
    <col min="12" max="253" width="9.28515625" style="415" customWidth="1"/>
    <col min="254" max="254" width="5.140625" style="415" customWidth="1"/>
    <col min="255" max="255" width="46.42578125" style="415" customWidth="1"/>
    <col min="256" max="256" width="11.85546875" style="415" customWidth="1"/>
    <col min="257" max="257" width="11" style="415" customWidth="1"/>
    <col min="258" max="258" width="16.42578125" style="415" customWidth="1"/>
    <col min="259" max="259" width="10.42578125" style="415" customWidth="1"/>
    <col min="260" max="260" width="15.85546875" style="415" customWidth="1"/>
    <col min="261" max="261" width="14.7109375" style="415" customWidth="1"/>
    <col min="262" max="262" width="16.140625" style="415" customWidth="1"/>
    <col min="263" max="264" width="15.42578125" style="415" customWidth="1"/>
    <col min="265" max="265" width="27" style="415" customWidth="1"/>
    <col min="266" max="266" width="17.85546875" style="415" customWidth="1"/>
    <col min="267" max="267" width="14" style="415" customWidth="1"/>
    <col min="268" max="509" width="9.28515625" style="415" customWidth="1"/>
    <col min="510" max="510" width="5.140625" style="415" customWidth="1"/>
    <col min="511" max="511" width="46.42578125" style="415" customWidth="1"/>
    <col min="512" max="512" width="11.85546875" style="415" customWidth="1"/>
    <col min="513" max="513" width="11" style="415" customWidth="1"/>
    <col min="514" max="514" width="16.42578125" style="415" customWidth="1"/>
    <col min="515" max="515" width="10.42578125" style="415" customWidth="1"/>
    <col min="516" max="516" width="15.85546875" style="415" customWidth="1"/>
    <col min="517" max="517" width="14.7109375" style="415" customWidth="1"/>
    <col min="518" max="518" width="16.140625" style="415" customWidth="1"/>
    <col min="519" max="520" width="15.42578125" style="415" customWidth="1"/>
    <col min="521" max="521" width="27" style="415" customWidth="1"/>
    <col min="522" max="522" width="17.85546875" style="415" customWidth="1"/>
    <col min="523" max="523" width="14" style="415" customWidth="1"/>
    <col min="524" max="765" width="9.28515625" style="415" customWidth="1"/>
    <col min="766" max="766" width="5.140625" style="415" customWidth="1"/>
    <col min="767" max="767" width="46.42578125" style="415" customWidth="1"/>
    <col min="768" max="768" width="11.85546875" style="415" customWidth="1"/>
    <col min="769" max="769" width="11" style="415" customWidth="1"/>
    <col min="770" max="770" width="16.42578125" style="415" customWidth="1"/>
    <col min="771" max="771" width="10.42578125" style="415" customWidth="1"/>
    <col min="772" max="772" width="15.85546875" style="415" customWidth="1"/>
    <col min="773" max="773" width="14.7109375" style="415" customWidth="1"/>
    <col min="774" max="774" width="16.140625" style="415" customWidth="1"/>
    <col min="775" max="776" width="15.42578125" style="415" customWidth="1"/>
    <col min="777" max="777" width="27" style="415" customWidth="1"/>
    <col min="778" max="778" width="17.85546875" style="415" customWidth="1"/>
    <col min="779" max="779" width="14" style="415" customWidth="1"/>
    <col min="780" max="1020" width="9.28515625" style="415" customWidth="1"/>
    <col min="1021" max="1021" width="9.85546875" style="415" customWidth="1"/>
    <col min="1022" max="1022" width="9.85546875" style="1165" customWidth="1"/>
    <col min="1023" max="16384" width="9.85546875" style="1165"/>
  </cols>
  <sheetData>
    <row r="1" spans="1:1025" s="1163" customFormat="1">
      <c r="A1" s="1159"/>
      <c r="B1" s="1161" t="s">
        <v>935</v>
      </c>
      <c r="C1" s="1160"/>
      <c r="D1" s="1160"/>
      <c r="E1" s="1161"/>
      <c r="F1" s="1161"/>
      <c r="G1" s="1160"/>
      <c r="H1" s="1160"/>
      <c r="I1" s="1160"/>
      <c r="K1" s="1160"/>
      <c r="L1" s="1160"/>
      <c r="M1" s="1161" t="s">
        <v>240</v>
      </c>
      <c r="N1" s="1160"/>
      <c r="O1" s="1160"/>
      <c r="P1" s="1162"/>
    </row>
    <row r="2" spans="1:1025" s="1163" customFormat="1">
      <c r="A2" s="1164"/>
      <c r="B2" s="1161"/>
      <c r="C2" s="1161"/>
      <c r="E2" s="1161"/>
      <c r="F2" s="1161" t="s">
        <v>239</v>
      </c>
      <c r="G2" s="1161"/>
      <c r="H2" s="1161"/>
      <c r="I2" s="1161"/>
      <c r="J2" s="1161"/>
      <c r="K2" s="1161"/>
      <c r="L2" s="1161"/>
      <c r="M2" s="1161"/>
      <c r="N2" s="1161"/>
      <c r="O2" s="1161"/>
      <c r="P2" s="1161"/>
    </row>
    <row r="3" spans="1:1025" s="1163" customFormat="1" ht="54" customHeight="1">
      <c r="A3" s="1676" t="s">
        <v>238</v>
      </c>
      <c r="B3" s="1676"/>
      <c r="C3" s="1676"/>
      <c r="D3" s="1676"/>
      <c r="E3" s="1676"/>
      <c r="F3" s="1676"/>
      <c r="G3" s="1676"/>
      <c r="H3" s="1676"/>
      <c r="I3" s="1676"/>
      <c r="J3" s="1676"/>
      <c r="K3" s="1676"/>
      <c r="L3" s="1676"/>
      <c r="M3" s="1676"/>
      <c r="N3" s="1676"/>
      <c r="O3" s="1676"/>
      <c r="P3" s="1160"/>
    </row>
    <row r="4" spans="1:1025">
      <c r="A4" s="785"/>
      <c r="B4" s="417"/>
      <c r="C4" s="785"/>
      <c r="D4" s="417"/>
      <c r="E4" s="417"/>
      <c r="F4" s="417"/>
      <c r="G4" s="417"/>
      <c r="H4" s="417"/>
      <c r="I4" s="417"/>
      <c r="J4" s="417"/>
      <c r="K4" s="417"/>
      <c r="L4" s="417"/>
      <c r="M4" s="417"/>
      <c r="N4" s="417"/>
      <c r="O4" s="417"/>
      <c r="P4" s="417"/>
      <c r="Q4" s="417"/>
      <c r="R4" s="417"/>
      <c r="S4" s="417"/>
      <c r="T4" s="417"/>
      <c r="U4" s="417"/>
      <c r="V4" s="417"/>
      <c r="W4" s="417"/>
    </row>
    <row r="5" spans="1:1025" ht="16.5" customHeight="1" thickBot="1">
      <c r="A5" s="1532" t="s">
        <v>598</v>
      </c>
      <c r="B5" s="1532"/>
      <c r="C5" s="416"/>
      <c r="G5" s="417"/>
      <c r="H5" s="417"/>
      <c r="I5" s="417"/>
      <c r="J5" s="417"/>
      <c r="K5" s="417"/>
      <c r="L5" s="417"/>
      <c r="M5" s="417"/>
      <c r="N5" s="417"/>
      <c r="O5" s="417"/>
      <c r="P5" s="417"/>
      <c r="Q5" s="417"/>
      <c r="R5" s="417"/>
      <c r="S5" s="417"/>
      <c r="T5" s="417"/>
      <c r="U5" s="417"/>
      <c r="V5" s="417"/>
      <c r="W5" s="417"/>
    </row>
    <row r="6" spans="1:1025" ht="17.25" customHeight="1" thickBot="1">
      <c r="A6" s="1668" t="s">
        <v>314</v>
      </c>
      <c r="B6" s="1668"/>
      <c r="C6" s="1680"/>
      <c r="D6" s="1680"/>
      <c r="E6" s="1163"/>
      <c r="F6" s="1163"/>
      <c r="G6" s="1163"/>
      <c r="H6" s="1163"/>
      <c r="I6" s="403"/>
      <c r="J6" s="403"/>
      <c r="K6" s="1533" t="s">
        <v>1</v>
      </c>
      <c r="L6" s="1533"/>
      <c r="M6" s="1533"/>
      <c r="N6" s="1533"/>
      <c r="O6" s="1533"/>
    </row>
    <row r="7" spans="1:1025" ht="51.75" customHeight="1" thickBot="1">
      <c r="A7" s="399" t="s">
        <v>2</v>
      </c>
      <c r="B7" s="399" t="s">
        <v>3</v>
      </c>
      <c r="C7" s="402" t="s">
        <v>94</v>
      </c>
      <c r="D7" s="401" t="s">
        <v>191</v>
      </c>
      <c r="E7" s="400" t="s">
        <v>202</v>
      </c>
      <c r="F7" s="400" t="s">
        <v>193</v>
      </c>
      <c r="G7" s="400" t="s">
        <v>242</v>
      </c>
      <c r="H7" s="400" t="s">
        <v>262</v>
      </c>
      <c r="I7" s="400" t="s">
        <v>196</v>
      </c>
      <c r="J7" s="400" t="s">
        <v>261</v>
      </c>
      <c r="K7" s="1534" t="s">
        <v>260</v>
      </c>
      <c r="L7" s="1534"/>
      <c r="M7" s="399" t="s">
        <v>259</v>
      </c>
      <c r="N7" s="399" t="s">
        <v>199</v>
      </c>
      <c r="O7" s="399" t="s">
        <v>6</v>
      </c>
    </row>
    <row r="8" spans="1:1025">
      <c r="A8" s="422">
        <v>1</v>
      </c>
      <c r="B8" s="422">
        <v>2</v>
      </c>
      <c r="C8" s="422">
        <v>3</v>
      </c>
      <c r="D8" s="422">
        <v>4</v>
      </c>
      <c r="E8" s="423">
        <v>5</v>
      </c>
      <c r="F8" s="423">
        <v>6</v>
      </c>
      <c r="G8" s="423">
        <v>7</v>
      </c>
      <c r="H8" s="423">
        <v>8</v>
      </c>
      <c r="I8" s="423">
        <v>9</v>
      </c>
      <c r="J8" s="423">
        <v>10</v>
      </c>
      <c r="K8" s="423">
        <v>11</v>
      </c>
      <c r="L8" s="423">
        <v>12</v>
      </c>
      <c r="M8" s="423">
        <v>13</v>
      </c>
      <c r="N8" s="423">
        <v>14</v>
      </c>
      <c r="O8" s="424">
        <v>15</v>
      </c>
    </row>
    <row r="9" spans="1:1025">
      <c r="A9" s="1677"/>
      <c r="B9" s="1677"/>
      <c r="C9" s="1677"/>
      <c r="D9" s="1677"/>
      <c r="E9" s="1677"/>
      <c r="F9" s="1677"/>
      <c r="G9" s="1677"/>
      <c r="H9" s="1677"/>
      <c r="I9" s="1677"/>
      <c r="J9" s="1677"/>
      <c r="K9" s="1677"/>
      <c r="L9" s="1678"/>
      <c r="M9" s="1678"/>
      <c r="N9" s="1678"/>
      <c r="O9" s="1678"/>
    </row>
    <row r="10" spans="1:1025" ht="25.5">
      <c r="A10" s="1405" t="s">
        <v>16</v>
      </c>
      <c r="B10" s="1346" t="s">
        <v>596</v>
      </c>
      <c r="C10" s="1405" t="s">
        <v>45</v>
      </c>
      <c r="D10" s="1405">
        <v>12</v>
      </c>
      <c r="E10" s="1406"/>
      <c r="F10" s="1379">
        <v>0.08</v>
      </c>
      <c r="G10" s="1407">
        <f>E10*1.23</f>
        <v>0</v>
      </c>
      <c r="H10" s="1407">
        <f>E10*D10</f>
        <v>0</v>
      </c>
      <c r="I10" s="1407">
        <f>J10-H10</f>
        <v>0</v>
      </c>
      <c r="J10" s="1407">
        <f>G10*D10</f>
        <v>0</v>
      </c>
      <c r="K10" s="1408"/>
      <c r="L10" s="1404"/>
      <c r="M10" s="432"/>
      <c r="N10" s="432"/>
      <c r="O10" s="432"/>
    </row>
    <row r="11" spans="1:1025" s="1163" customFormat="1" ht="12.75" customHeight="1" thickBot="1">
      <c r="A11" s="1679"/>
      <c r="B11" s="1679"/>
      <c r="C11" s="1679"/>
      <c r="D11" s="1679"/>
      <c r="E11" s="1679"/>
      <c r="F11" s="1679"/>
      <c r="G11" s="1077" t="s">
        <v>9</v>
      </c>
      <c r="H11" s="1077">
        <f>SUM(H10)</f>
        <v>0</v>
      </c>
      <c r="I11" s="1077" t="s">
        <v>9</v>
      </c>
      <c r="J11" s="1078">
        <f>SUM(J10)</f>
        <v>0</v>
      </c>
      <c r="K11" s="391"/>
      <c r="L11" s="390"/>
      <c r="M11" s="390"/>
      <c r="N11" s="390"/>
      <c r="O11" s="389"/>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Q11" s="388"/>
      <c r="CR11" s="388"/>
      <c r="CS11" s="388"/>
      <c r="CT11" s="388"/>
      <c r="CU11" s="388"/>
      <c r="CV11" s="388"/>
      <c r="CW11" s="388"/>
      <c r="CX11" s="388"/>
      <c r="CY11" s="388"/>
      <c r="CZ11" s="388"/>
      <c r="DA11" s="388"/>
      <c r="DB11" s="388"/>
      <c r="DC11" s="388"/>
      <c r="DD11" s="388"/>
      <c r="DE11" s="388"/>
      <c r="DF11" s="388"/>
      <c r="DG11" s="388"/>
      <c r="DH11" s="388"/>
      <c r="DI11" s="388"/>
      <c r="DJ11" s="388"/>
      <c r="DK11" s="388"/>
      <c r="DL11" s="388"/>
      <c r="DM11" s="388"/>
      <c r="DN11" s="388"/>
      <c r="DO11" s="388"/>
      <c r="DP11" s="388"/>
      <c r="DQ11" s="388"/>
      <c r="DR11" s="388"/>
      <c r="DS11" s="388"/>
      <c r="DT11" s="388"/>
      <c r="DU11" s="388"/>
      <c r="DV11" s="388"/>
      <c r="DW11" s="388"/>
      <c r="DX11" s="388"/>
      <c r="DY11" s="388"/>
      <c r="DZ11" s="388"/>
      <c r="EA11" s="388"/>
      <c r="EB11" s="388"/>
      <c r="EC11" s="388"/>
      <c r="ED11" s="388"/>
      <c r="EE11" s="388"/>
      <c r="EF11" s="388"/>
      <c r="EG11" s="388"/>
      <c r="EH11" s="388"/>
      <c r="EI11" s="388"/>
      <c r="EJ11" s="388"/>
      <c r="EK11" s="388"/>
      <c r="EL11" s="388"/>
      <c r="EM11" s="388"/>
      <c r="EN11" s="388"/>
      <c r="EO11" s="388"/>
      <c r="EP11" s="388"/>
      <c r="EQ11" s="388"/>
      <c r="ER11" s="388"/>
      <c r="ES11" s="388"/>
      <c r="ET11" s="388"/>
      <c r="EU11" s="388"/>
      <c r="EV11" s="388"/>
      <c r="EW11" s="388"/>
      <c r="EX11" s="388"/>
      <c r="EY11" s="388"/>
      <c r="EZ11" s="388"/>
      <c r="FA11" s="388"/>
      <c r="FB11" s="388"/>
      <c r="FC11" s="388"/>
      <c r="FD11" s="388"/>
      <c r="FE11" s="388"/>
      <c r="FF11" s="388"/>
      <c r="FG11" s="388"/>
      <c r="FH11" s="388"/>
      <c r="FI11" s="388"/>
      <c r="FJ11" s="388"/>
      <c r="FK11" s="388"/>
      <c r="FL11" s="388"/>
      <c r="FM11" s="388"/>
      <c r="FN11" s="388"/>
      <c r="FO11" s="388"/>
      <c r="FP11" s="388"/>
      <c r="FQ11" s="388"/>
      <c r="FR11" s="388"/>
      <c r="FS11" s="388"/>
      <c r="FT11" s="388"/>
      <c r="FU11" s="388"/>
      <c r="FV11" s="388"/>
      <c r="FW11" s="388"/>
      <c r="FX11" s="388"/>
      <c r="FY11" s="388"/>
      <c r="FZ11" s="388"/>
      <c r="GA11" s="388"/>
      <c r="GB11" s="388"/>
      <c r="GC11" s="388"/>
      <c r="GD11" s="388"/>
      <c r="GE11" s="388"/>
      <c r="GF11" s="388"/>
      <c r="GG11" s="388"/>
      <c r="GH11" s="388"/>
      <c r="GI11" s="388"/>
      <c r="GJ11" s="388"/>
      <c r="GK11" s="388"/>
      <c r="GL11" s="388"/>
      <c r="GM11" s="388"/>
      <c r="GN11" s="388"/>
      <c r="GO11" s="388"/>
      <c r="GP11" s="388"/>
      <c r="GQ11" s="388"/>
      <c r="GR11" s="388"/>
      <c r="GS11" s="388"/>
      <c r="GT11" s="388"/>
      <c r="GU11" s="388"/>
      <c r="GV11" s="388"/>
      <c r="GW11" s="388"/>
      <c r="GX11" s="388"/>
      <c r="GY11" s="388"/>
      <c r="GZ11" s="388"/>
      <c r="HA11" s="388"/>
      <c r="HB11" s="388"/>
      <c r="HC11" s="388"/>
      <c r="HD11" s="388"/>
      <c r="HE11" s="388"/>
      <c r="HF11" s="388"/>
      <c r="HG11" s="388"/>
      <c r="HH11" s="388"/>
      <c r="HI11" s="388"/>
      <c r="HJ11" s="388"/>
      <c r="HK11" s="388"/>
      <c r="HL11" s="388"/>
      <c r="HM11" s="388"/>
      <c r="HN11" s="388"/>
      <c r="HO11" s="388"/>
      <c r="HP11" s="388"/>
      <c r="HQ11" s="388"/>
      <c r="HR11" s="388"/>
      <c r="HS11" s="388"/>
      <c r="HT11" s="388"/>
      <c r="HU11" s="388"/>
      <c r="HV11" s="388"/>
      <c r="HW11" s="388"/>
      <c r="HX11" s="388"/>
      <c r="HY11" s="388"/>
      <c r="HZ11" s="388"/>
      <c r="IA11" s="388"/>
      <c r="IB11" s="388"/>
      <c r="IC11" s="388"/>
      <c r="ID11" s="388"/>
      <c r="IE11" s="388"/>
      <c r="IF11" s="388"/>
      <c r="IG11" s="388"/>
      <c r="IH11" s="388"/>
      <c r="II11" s="388"/>
      <c r="IJ11" s="388"/>
      <c r="IK11" s="388"/>
      <c r="IL11" s="388"/>
      <c r="IM11" s="388"/>
      <c r="IN11" s="388"/>
      <c r="IO11" s="388"/>
      <c r="IP11" s="388"/>
      <c r="IQ11" s="388"/>
      <c r="IR11" s="388"/>
      <c r="IS11" s="388"/>
      <c r="IT11" s="388"/>
      <c r="IU11" s="388"/>
      <c r="IV11" s="388"/>
      <c r="IW11" s="388"/>
      <c r="IX11" s="388"/>
      <c r="IY11" s="388"/>
      <c r="IZ11" s="388"/>
      <c r="JA11" s="388"/>
      <c r="JB11" s="388"/>
      <c r="JC11" s="388"/>
      <c r="JD11" s="388"/>
      <c r="JE11" s="388"/>
      <c r="JF11" s="388"/>
      <c r="JG11" s="388"/>
      <c r="JH11" s="388"/>
      <c r="JI11" s="388"/>
      <c r="JJ11" s="388"/>
      <c r="JK11" s="388"/>
      <c r="JL11" s="388"/>
      <c r="JM11" s="388"/>
      <c r="JN11" s="388"/>
      <c r="JO11" s="388"/>
      <c r="JP11" s="388"/>
      <c r="JQ11" s="388"/>
      <c r="JR11" s="388"/>
      <c r="JS11" s="388"/>
      <c r="JT11" s="388"/>
      <c r="JU11" s="388"/>
      <c r="JV11" s="388"/>
      <c r="JW11" s="388"/>
      <c r="JX11" s="388"/>
      <c r="JY11" s="388"/>
      <c r="JZ11" s="388"/>
      <c r="KA11" s="388"/>
      <c r="KB11" s="388"/>
      <c r="KC11" s="388"/>
      <c r="KD11" s="388"/>
      <c r="KE11" s="388"/>
      <c r="KF11" s="388"/>
      <c r="KG11" s="388"/>
      <c r="KH11" s="388"/>
      <c r="KI11" s="388"/>
      <c r="KJ11" s="388"/>
      <c r="KK11" s="388"/>
      <c r="KL11" s="388"/>
      <c r="KM11" s="388"/>
      <c r="KN11" s="388"/>
      <c r="KO11" s="388"/>
      <c r="KP11" s="388"/>
      <c r="KQ11" s="388"/>
      <c r="KR11" s="388"/>
      <c r="KS11" s="388"/>
      <c r="KT11" s="388"/>
      <c r="KU11" s="388"/>
      <c r="KV11" s="388"/>
      <c r="KW11" s="388"/>
      <c r="KX11" s="388"/>
      <c r="KY11" s="388"/>
      <c r="KZ11" s="388"/>
      <c r="LA11" s="388"/>
      <c r="LB11" s="388"/>
      <c r="LC11" s="388"/>
      <c r="LD11" s="388"/>
      <c r="LE11" s="388"/>
      <c r="LF11" s="388"/>
      <c r="LG11" s="388"/>
      <c r="LH11" s="388"/>
      <c r="LI11" s="388"/>
      <c r="LJ11" s="388"/>
      <c r="LK11" s="388"/>
      <c r="LL11" s="388"/>
      <c r="LM11" s="388"/>
      <c r="LN11" s="388"/>
      <c r="LO11" s="388"/>
      <c r="LP11" s="388"/>
      <c r="LQ11" s="388"/>
      <c r="LR11" s="388"/>
      <c r="LS11" s="388"/>
      <c r="LT11" s="388"/>
      <c r="LU11" s="388"/>
      <c r="LV11" s="388"/>
      <c r="LW11" s="388"/>
      <c r="LX11" s="388"/>
      <c r="LY11" s="388"/>
      <c r="LZ11" s="388"/>
      <c r="MA11" s="388"/>
      <c r="MB11" s="388"/>
      <c r="MC11" s="388"/>
      <c r="MD11" s="388"/>
      <c r="ME11" s="388"/>
      <c r="MF11" s="388"/>
      <c r="MG11" s="388"/>
      <c r="MH11" s="388"/>
      <c r="MI11" s="388"/>
      <c r="MJ11" s="388"/>
      <c r="MK11" s="388"/>
      <c r="ML11" s="388"/>
      <c r="MM11" s="388"/>
      <c r="MN11" s="388"/>
      <c r="MO11" s="388"/>
      <c r="MP11" s="388"/>
      <c r="MQ11" s="388"/>
      <c r="MR11" s="388"/>
      <c r="MS11" s="388"/>
      <c r="MT11" s="388"/>
      <c r="MU11" s="388"/>
      <c r="MV11" s="388"/>
      <c r="MW11" s="388"/>
      <c r="MX11" s="388"/>
      <c r="MY11" s="388"/>
      <c r="MZ11" s="388"/>
      <c r="NA11" s="388"/>
      <c r="NB11" s="388"/>
      <c r="NC11" s="388"/>
      <c r="ND11" s="388"/>
      <c r="NE11" s="388"/>
      <c r="NF11" s="388"/>
      <c r="NG11" s="388"/>
      <c r="NH11" s="388"/>
      <c r="NI11" s="388"/>
      <c r="NJ11" s="388"/>
      <c r="NK11" s="388"/>
      <c r="NL11" s="388"/>
      <c r="NM11" s="388"/>
      <c r="NN11" s="388"/>
      <c r="NO11" s="388"/>
      <c r="NP11" s="388"/>
      <c r="NQ11" s="388"/>
      <c r="NR11" s="388"/>
      <c r="NS11" s="388"/>
      <c r="NT11" s="388"/>
      <c r="NU11" s="388"/>
      <c r="NV11" s="388"/>
      <c r="NW11" s="388"/>
      <c r="NX11" s="388"/>
      <c r="NY11" s="388"/>
      <c r="NZ11" s="388"/>
      <c r="OA11" s="388"/>
      <c r="OB11" s="388"/>
      <c r="OC11" s="388"/>
      <c r="OD11" s="388"/>
      <c r="OE11" s="388"/>
      <c r="OF11" s="388"/>
      <c r="OG11" s="388"/>
      <c r="OH11" s="388"/>
      <c r="OI11" s="388"/>
      <c r="OJ11" s="388"/>
      <c r="OK11" s="388"/>
      <c r="OL11" s="388"/>
      <c r="OM11" s="388"/>
      <c r="ON11" s="388"/>
      <c r="OO11" s="388"/>
      <c r="OP11" s="388"/>
      <c r="OQ11" s="388"/>
      <c r="OR11" s="388"/>
      <c r="OS11" s="388"/>
      <c r="OT11" s="388"/>
      <c r="OU11" s="388"/>
      <c r="OV11" s="388"/>
      <c r="OW11" s="388"/>
      <c r="OX11" s="388"/>
      <c r="OY11" s="388"/>
      <c r="OZ11" s="388"/>
      <c r="PA11" s="388"/>
      <c r="PB11" s="388"/>
      <c r="PC11" s="388"/>
      <c r="PD11" s="388"/>
      <c r="PE11" s="388"/>
      <c r="PF11" s="388"/>
      <c r="PG11" s="388"/>
      <c r="PH11" s="388"/>
      <c r="PI11" s="388"/>
      <c r="PJ11" s="388"/>
      <c r="PK11" s="388"/>
      <c r="PL11" s="388"/>
      <c r="PM11" s="388"/>
      <c r="PN11" s="388"/>
      <c r="PO11" s="388"/>
      <c r="PP11" s="388"/>
      <c r="PQ11" s="388"/>
      <c r="PR11" s="388"/>
      <c r="PS11" s="388"/>
      <c r="PT11" s="388"/>
      <c r="PU11" s="388"/>
      <c r="PV11" s="388"/>
      <c r="PW11" s="388"/>
      <c r="PX11" s="388"/>
      <c r="PY11" s="388"/>
      <c r="PZ11" s="388"/>
      <c r="QA11" s="388"/>
      <c r="QB11" s="388"/>
      <c r="QC11" s="388"/>
      <c r="QD11" s="388"/>
      <c r="QE11" s="388"/>
      <c r="QF11" s="388"/>
      <c r="QG11" s="388"/>
      <c r="QH11" s="388"/>
      <c r="QI11" s="388"/>
      <c r="QJ11" s="388"/>
      <c r="QK11" s="388"/>
      <c r="QL11" s="388"/>
      <c r="QM11" s="388"/>
      <c r="QN11" s="388"/>
      <c r="QO11" s="388"/>
      <c r="QP11" s="388"/>
      <c r="QQ11" s="388"/>
      <c r="QR11" s="388"/>
      <c r="QS11" s="388"/>
      <c r="QT11" s="388"/>
      <c r="QU11" s="388"/>
      <c r="QV11" s="388"/>
      <c r="QW11" s="388"/>
      <c r="QX11" s="388"/>
      <c r="QY11" s="388"/>
      <c r="QZ11" s="388"/>
      <c r="RA11" s="388"/>
      <c r="RB11" s="388"/>
      <c r="RC11" s="388"/>
      <c r="RD11" s="388"/>
      <c r="RE11" s="388"/>
      <c r="RF11" s="388"/>
      <c r="RG11" s="388"/>
      <c r="RH11" s="388"/>
      <c r="RI11" s="388"/>
      <c r="RJ11" s="388"/>
      <c r="RK11" s="388"/>
      <c r="RL11" s="388"/>
      <c r="RM11" s="388"/>
      <c r="RN11" s="388"/>
      <c r="RO11" s="388"/>
      <c r="RP11" s="388"/>
      <c r="RQ11" s="388"/>
      <c r="RR11" s="388"/>
      <c r="RS11" s="388"/>
      <c r="RT11" s="388"/>
      <c r="RU11" s="388"/>
      <c r="RV11" s="388"/>
      <c r="RW11" s="388"/>
      <c r="RX11" s="388"/>
      <c r="RY11" s="388"/>
      <c r="RZ11" s="388"/>
      <c r="SA11" s="388"/>
      <c r="SB11" s="388"/>
      <c r="SC11" s="388"/>
      <c r="SD11" s="388"/>
      <c r="SE11" s="388"/>
      <c r="SF11" s="388"/>
      <c r="SG11" s="388"/>
      <c r="SH11" s="388"/>
      <c r="SI11" s="388"/>
      <c r="SJ11" s="388"/>
      <c r="SK11" s="388"/>
      <c r="SL11" s="388"/>
      <c r="SM11" s="388"/>
      <c r="SN11" s="388"/>
      <c r="SO11" s="388"/>
      <c r="SP11" s="388"/>
      <c r="SQ11" s="388"/>
      <c r="SR11" s="388"/>
      <c r="SS11" s="388"/>
      <c r="ST11" s="388"/>
      <c r="SU11" s="388"/>
      <c r="SV11" s="388"/>
      <c r="SW11" s="388"/>
      <c r="SX11" s="388"/>
      <c r="SY11" s="388"/>
      <c r="SZ11" s="388"/>
      <c r="TA11" s="388"/>
      <c r="TB11" s="388"/>
      <c r="TC11" s="388"/>
      <c r="TD11" s="388"/>
      <c r="TE11" s="388"/>
      <c r="TF11" s="388"/>
      <c r="TG11" s="388"/>
      <c r="TH11" s="388"/>
      <c r="TI11" s="388"/>
      <c r="TJ11" s="388"/>
      <c r="TK11" s="388"/>
      <c r="TL11" s="388"/>
      <c r="TM11" s="388"/>
      <c r="TN11" s="388"/>
      <c r="TO11" s="388"/>
      <c r="TP11" s="388"/>
      <c r="TQ11" s="388"/>
      <c r="TR11" s="388"/>
      <c r="TS11" s="388"/>
      <c r="TT11" s="388"/>
      <c r="TU11" s="388"/>
      <c r="TV11" s="388"/>
      <c r="TW11" s="388"/>
      <c r="TX11" s="388"/>
      <c r="TY11" s="388"/>
      <c r="TZ11" s="388"/>
      <c r="UA11" s="388"/>
      <c r="UB11" s="388"/>
      <c r="UC11" s="388"/>
      <c r="UD11" s="388"/>
      <c r="UE11" s="388"/>
      <c r="UF11" s="388"/>
      <c r="UG11" s="388"/>
      <c r="UH11" s="388"/>
      <c r="UI11" s="388"/>
      <c r="UJ11" s="388"/>
      <c r="UK11" s="388"/>
      <c r="UL11" s="388"/>
      <c r="UM11" s="388"/>
      <c r="UN11" s="388"/>
      <c r="UO11" s="388"/>
      <c r="UP11" s="388"/>
      <c r="UQ11" s="388"/>
      <c r="UR11" s="388"/>
      <c r="US11" s="388"/>
      <c r="UT11" s="388"/>
      <c r="UU11" s="388"/>
      <c r="UV11" s="388"/>
      <c r="UW11" s="388"/>
      <c r="UX11" s="388"/>
      <c r="UY11" s="388"/>
      <c r="UZ11" s="388"/>
      <c r="VA11" s="388"/>
      <c r="VB11" s="388"/>
      <c r="VC11" s="388"/>
      <c r="VD11" s="388"/>
      <c r="VE11" s="388"/>
      <c r="VF11" s="388"/>
      <c r="VG11" s="388"/>
      <c r="VH11" s="388"/>
      <c r="VI11" s="388"/>
      <c r="VJ11" s="388"/>
      <c r="VK11" s="388"/>
      <c r="VL11" s="388"/>
      <c r="VM11" s="388"/>
      <c r="VN11" s="388"/>
      <c r="VO11" s="388"/>
      <c r="VP11" s="388"/>
      <c r="VQ11" s="388"/>
      <c r="VR11" s="388"/>
      <c r="VS11" s="388"/>
      <c r="VT11" s="388"/>
      <c r="VU11" s="388"/>
      <c r="VV11" s="388"/>
      <c r="VW11" s="388"/>
      <c r="VX11" s="388"/>
      <c r="VY11" s="388"/>
      <c r="VZ11" s="388"/>
      <c r="WA11" s="388"/>
      <c r="WB11" s="388"/>
      <c r="WC11" s="388"/>
      <c r="WD11" s="388"/>
      <c r="WE11" s="388"/>
      <c r="WF11" s="388"/>
      <c r="WG11" s="388"/>
      <c r="WH11" s="388"/>
      <c r="WI11" s="388"/>
      <c r="WJ11" s="388"/>
      <c r="WK11" s="388"/>
      <c r="WL11" s="388"/>
      <c r="WM11" s="388"/>
      <c r="WN11" s="388"/>
      <c r="WO11" s="388"/>
      <c r="WP11" s="388"/>
      <c r="WQ11" s="388"/>
      <c r="WR11" s="388"/>
      <c r="WS11" s="388"/>
      <c r="WT11" s="388"/>
      <c r="WU11" s="388"/>
      <c r="WV11" s="388"/>
      <c r="WW11" s="388"/>
      <c r="WX11" s="388"/>
      <c r="WY11" s="388"/>
      <c r="WZ11" s="388"/>
      <c r="XA11" s="388"/>
      <c r="XB11" s="388"/>
      <c r="XC11" s="388"/>
      <c r="XD11" s="388"/>
      <c r="XE11" s="388"/>
      <c r="XF11" s="388"/>
      <c r="XG11" s="388"/>
      <c r="XH11" s="388"/>
      <c r="XI11" s="388"/>
      <c r="XJ11" s="388"/>
      <c r="XK11" s="388"/>
      <c r="XL11" s="388"/>
      <c r="XM11" s="388"/>
      <c r="XN11" s="388"/>
      <c r="XO11" s="388"/>
      <c r="XP11" s="388"/>
      <c r="XQ11" s="388"/>
      <c r="XR11" s="388"/>
      <c r="XS11" s="388"/>
      <c r="XT11" s="388"/>
      <c r="XU11" s="388"/>
      <c r="XV11" s="388"/>
      <c r="XW11" s="388"/>
      <c r="XX11" s="388"/>
      <c r="XY11" s="388"/>
      <c r="XZ11" s="388"/>
      <c r="YA11" s="388"/>
      <c r="YB11" s="388"/>
      <c r="YC11" s="388"/>
      <c r="YD11" s="388"/>
      <c r="YE11" s="388"/>
      <c r="YF11" s="388"/>
      <c r="YG11" s="388"/>
      <c r="YH11" s="388"/>
      <c r="YI11" s="388"/>
      <c r="YJ11" s="388"/>
      <c r="YK11" s="388"/>
      <c r="YL11" s="388"/>
      <c r="YM11" s="388"/>
      <c r="YN11" s="388"/>
      <c r="YO11" s="388"/>
      <c r="YP11" s="388"/>
      <c r="YQ11" s="388"/>
      <c r="YR11" s="388"/>
      <c r="YS11" s="388"/>
      <c r="YT11" s="388"/>
      <c r="YU11" s="388"/>
      <c r="YV11" s="388"/>
      <c r="YW11" s="388"/>
      <c r="YX11" s="388"/>
      <c r="YY11" s="388"/>
      <c r="YZ11" s="388"/>
      <c r="ZA11" s="388"/>
      <c r="ZB11" s="388"/>
      <c r="ZC11" s="388"/>
      <c r="ZD11" s="388"/>
      <c r="ZE11" s="388"/>
      <c r="ZF11" s="388"/>
      <c r="ZG11" s="388"/>
      <c r="ZH11" s="388"/>
      <c r="ZI11" s="388"/>
      <c r="ZJ11" s="388"/>
      <c r="ZK11" s="388"/>
      <c r="ZL11" s="388"/>
      <c r="ZM11" s="388"/>
      <c r="ZN11" s="388"/>
      <c r="ZO11" s="388"/>
      <c r="ZP11" s="388"/>
      <c r="ZQ11" s="388"/>
      <c r="ZR11" s="388"/>
      <c r="ZS11" s="388"/>
      <c r="ZT11" s="388"/>
      <c r="ZU11" s="388"/>
      <c r="ZV11" s="388"/>
      <c r="ZW11" s="388"/>
      <c r="ZX11" s="388"/>
      <c r="ZY11" s="388"/>
      <c r="ZZ11" s="388"/>
      <c r="AAA11" s="388"/>
      <c r="AAB11" s="388"/>
      <c r="AAC11" s="388"/>
      <c r="AAD11" s="388"/>
      <c r="AAE11" s="388"/>
      <c r="AAF11" s="388"/>
      <c r="AAG11" s="388"/>
      <c r="AAH11" s="388"/>
      <c r="AAI11" s="388"/>
      <c r="AAJ11" s="388"/>
      <c r="AAK11" s="388"/>
      <c r="AAL11" s="388"/>
      <c r="AAM11" s="388"/>
      <c r="AAN11" s="388"/>
      <c r="AAO11" s="388"/>
      <c r="AAP11" s="388"/>
      <c r="AAQ11" s="388"/>
      <c r="AAR11" s="388"/>
      <c r="AAS11" s="388"/>
      <c r="AAT11" s="388"/>
      <c r="AAU11" s="388"/>
      <c r="AAV11" s="388"/>
      <c r="AAW11" s="388"/>
      <c r="AAX11" s="388"/>
      <c r="AAY11" s="388"/>
      <c r="AAZ11" s="388"/>
      <c r="ABA11" s="388"/>
      <c r="ABB11" s="388"/>
      <c r="ABC11" s="388"/>
      <c r="ABD11" s="388"/>
      <c r="ABE11" s="388"/>
      <c r="ABF11" s="388"/>
      <c r="ABG11" s="388"/>
      <c r="ABH11" s="388"/>
      <c r="ABI11" s="388"/>
      <c r="ABJ11" s="388"/>
      <c r="ABK11" s="388"/>
      <c r="ABL11" s="388"/>
      <c r="ABM11" s="388"/>
      <c r="ABN11" s="388"/>
      <c r="ABO11" s="388"/>
      <c r="ABP11" s="388"/>
      <c r="ABQ11" s="388"/>
      <c r="ABR11" s="388"/>
      <c r="ABS11" s="388"/>
      <c r="ABT11" s="388"/>
      <c r="ABU11" s="388"/>
      <c r="ABV11" s="388"/>
      <c r="ABW11" s="388"/>
      <c r="ABX11" s="388"/>
      <c r="ABY11" s="388"/>
      <c r="ABZ11" s="388"/>
      <c r="ACA11" s="388"/>
      <c r="ACB11" s="388"/>
      <c r="ACC11" s="388"/>
      <c r="ACD11" s="388"/>
      <c r="ACE11" s="388"/>
      <c r="ACF11" s="388"/>
      <c r="ACG11" s="388"/>
      <c r="ACH11" s="388"/>
      <c r="ACI11" s="388"/>
      <c r="ACJ11" s="388"/>
      <c r="ACK11" s="388"/>
      <c r="ACL11" s="388"/>
      <c r="ACM11" s="388"/>
      <c r="ACN11" s="388"/>
      <c r="ACO11" s="388"/>
      <c r="ACP11" s="388"/>
      <c r="ACQ11" s="388"/>
      <c r="ACR11" s="388"/>
      <c r="ACS11" s="388"/>
      <c r="ACT11" s="388"/>
      <c r="ACU11" s="388"/>
      <c r="ACV11" s="388"/>
      <c r="ACW11" s="388"/>
      <c r="ACX11" s="388"/>
      <c r="ACY11" s="388"/>
      <c r="ACZ11" s="388"/>
      <c r="ADA11" s="388"/>
      <c r="ADB11" s="388"/>
      <c r="ADC11" s="388"/>
      <c r="ADD11" s="388"/>
      <c r="ADE11" s="388"/>
      <c r="ADF11" s="388"/>
      <c r="ADG11" s="388"/>
      <c r="ADH11" s="388"/>
      <c r="ADI11" s="388"/>
      <c r="ADJ11" s="388"/>
      <c r="ADK11" s="388"/>
      <c r="ADL11" s="388"/>
      <c r="ADM11" s="388"/>
      <c r="ADN11" s="388"/>
      <c r="ADO11" s="388"/>
      <c r="ADP11" s="388"/>
      <c r="ADQ11" s="388"/>
      <c r="ADR11" s="388"/>
      <c r="ADS11" s="388"/>
      <c r="ADT11" s="388"/>
      <c r="ADU11" s="388"/>
      <c r="ADV11" s="388"/>
      <c r="ADW11" s="388"/>
      <c r="ADX11" s="388"/>
      <c r="ADY11" s="388"/>
      <c r="ADZ11" s="388"/>
      <c r="AEA11" s="388"/>
      <c r="AEB11" s="388"/>
      <c r="AEC11" s="388"/>
      <c r="AED11" s="388"/>
      <c r="AEE11" s="388"/>
      <c r="AEF11" s="388"/>
      <c r="AEG11" s="388"/>
      <c r="AEH11" s="388"/>
      <c r="AEI11" s="388"/>
      <c r="AEJ11" s="388"/>
      <c r="AEK11" s="388"/>
      <c r="AEL11" s="388"/>
      <c r="AEM11" s="388"/>
      <c r="AEN11" s="388"/>
      <c r="AEO11" s="388"/>
      <c r="AEP11" s="388"/>
      <c r="AEQ11" s="388"/>
      <c r="AER11" s="388"/>
      <c r="AES11" s="388"/>
      <c r="AET11" s="388"/>
      <c r="AEU11" s="388"/>
      <c r="AEV11" s="388"/>
      <c r="AEW11" s="388"/>
      <c r="AEX11" s="388"/>
      <c r="AEY11" s="388"/>
      <c r="AEZ11" s="388"/>
      <c r="AFA11" s="388"/>
      <c r="AFB11" s="388"/>
      <c r="AFC11" s="388"/>
      <c r="AFD11" s="388"/>
      <c r="AFE11" s="388"/>
      <c r="AFF11" s="388"/>
      <c r="AFG11" s="388"/>
      <c r="AFH11" s="388"/>
      <c r="AFI11" s="388"/>
      <c r="AFJ11" s="388"/>
      <c r="AFK11" s="388"/>
      <c r="AFL11" s="388"/>
      <c r="AFM11" s="388"/>
      <c r="AFN11" s="388"/>
      <c r="AFO11" s="388"/>
      <c r="AFP11" s="388"/>
      <c r="AFQ11" s="388"/>
      <c r="AFR11" s="388"/>
      <c r="AFS11" s="388"/>
      <c r="AFT11" s="388"/>
      <c r="AFU11" s="388"/>
      <c r="AFV11" s="388"/>
      <c r="AFW11" s="388"/>
      <c r="AFX11" s="388"/>
      <c r="AFY11" s="388"/>
      <c r="AFZ11" s="388"/>
      <c r="AGA11" s="388"/>
      <c r="AGB11" s="388"/>
      <c r="AGC11" s="388"/>
      <c r="AGD11" s="388"/>
      <c r="AGE11" s="388"/>
      <c r="AGF11" s="388"/>
      <c r="AGG11" s="388"/>
      <c r="AGH11" s="388"/>
      <c r="AGI11" s="388"/>
      <c r="AGJ11" s="388"/>
      <c r="AGK11" s="388"/>
      <c r="AGL11" s="388"/>
      <c r="AGM11" s="388"/>
      <c r="AGN11" s="388"/>
      <c r="AGO11" s="388"/>
      <c r="AGP11" s="388"/>
      <c r="AGQ11" s="388"/>
      <c r="AGR11" s="388"/>
      <c r="AGS11" s="388"/>
      <c r="AGT11" s="388"/>
      <c r="AGU11" s="388"/>
      <c r="AGV11" s="388"/>
      <c r="AGW11" s="388"/>
      <c r="AGX11" s="388"/>
      <c r="AGY11" s="388"/>
      <c r="AGZ11" s="388"/>
      <c r="AHA11" s="388"/>
      <c r="AHB11" s="388"/>
      <c r="AHC11" s="388"/>
      <c r="AHD11" s="388"/>
      <c r="AHE11" s="388"/>
      <c r="AHF11" s="388"/>
      <c r="AHG11" s="388"/>
      <c r="AHH11" s="388"/>
      <c r="AHI11" s="388"/>
      <c r="AHJ11" s="388"/>
      <c r="AHK11" s="388"/>
      <c r="AHL11" s="388"/>
      <c r="AHM11" s="388"/>
      <c r="AHN11" s="388"/>
      <c r="AHO11" s="388"/>
      <c r="AHP11" s="388"/>
      <c r="AHQ11" s="388"/>
      <c r="AHR11" s="388"/>
      <c r="AHS11" s="388"/>
      <c r="AHT11" s="388"/>
      <c r="AHU11" s="388"/>
      <c r="AHV11" s="388"/>
      <c r="AHW11" s="388"/>
      <c r="AHX11" s="388"/>
      <c r="AHY11" s="388"/>
      <c r="AHZ11" s="388"/>
      <c r="AIA11" s="388"/>
      <c r="AIB11" s="388"/>
      <c r="AIC11" s="388"/>
      <c r="AID11" s="388"/>
      <c r="AIE11" s="388"/>
      <c r="AIF11" s="388"/>
      <c r="AIG11" s="388"/>
      <c r="AIH11" s="388"/>
      <c r="AII11" s="388"/>
      <c r="AIJ11" s="388"/>
      <c r="AIK11" s="388"/>
      <c r="AIL11" s="388"/>
      <c r="AIM11" s="388"/>
      <c r="AIN11" s="388"/>
      <c r="AIO11" s="388"/>
      <c r="AIP11" s="388"/>
      <c r="AIQ11" s="388"/>
      <c r="AIR11" s="388"/>
      <c r="AIS11" s="388"/>
      <c r="AIT11" s="388"/>
      <c r="AIU11" s="388"/>
      <c r="AIV11" s="388"/>
      <c r="AIW11" s="388"/>
      <c r="AIX11" s="388"/>
      <c r="AIY11" s="388"/>
      <c r="AIZ11" s="388"/>
      <c r="AJA11" s="388"/>
      <c r="AJB11" s="388"/>
      <c r="AJC11" s="388"/>
      <c r="AJD11" s="388"/>
      <c r="AJE11" s="388"/>
      <c r="AJF11" s="388"/>
      <c r="AJG11" s="388"/>
      <c r="AJH11" s="388"/>
      <c r="AJI11" s="388"/>
      <c r="AJJ11" s="388"/>
      <c r="AJK11" s="388"/>
      <c r="AJL11" s="388"/>
      <c r="AJM11" s="388"/>
      <c r="AJN11" s="388"/>
      <c r="AJO11" s="388"/>
      <c r="AJP11" s="388"/>
      <c r="AJQ11" s="388"/>
      <c r="AJR11" s="388"/>
      <c r="AJS11" s="388"/>
      <c r="AJT11" s="388"/>
      <c r="AJU11" s="388"/>
      <c r="AJV11" s="388"/>
      <c r="AJW11" s="388"/>
      <c r="AJX11" s="388"/>
      <c r="AJY11" s="388"/>
      <c r="AJZ11" s="388"/>
      <c r="AKA11" s="388"/>
      <c r="AKB11" s="388"/>
      <c r="AKC11" s="388"/>
      <c r="AKD11" s="388"/>
      <c r="AKE11" s="388"/>
      <c r="AKF11" s="388"/>
      <c r="AKG11" s="388"/>
      <c r="AKH11" s="388"/>
      <c r="AKI11" s="388"/>
      <c r="AKJ11" s="388"/>
      <c r="AKK11" s="388"/>
      <c r="AKL11" s="388"/>
      <c r="AKM11" s="388"/>
      <c r="AKN11" s="388"/>
      <c r="AKO11" s="388"/>
      <c r="AKP11" s="388"/>
      <c r="AKQ11" s="388"/>
      <c r="AKR11" s="388"/>
      <c r="AKS11" s="388"/>
      <c r="AKT11" s="388"/>
      <c r="AKU11" s="388"/>
      <c r="AKV11" s="388"/>
      <c r="AKW11" s="388"/>
      <c r="AKX11" s="388"/>
      <c r="AKY11" s="388"/>
      <c r="AKZ11" s="388"/>
      <c r="ALA11" s="388"/>
      <c r="ALB11" s="388"/>
      <c r="ALC11" s="388"/>
      <c r="ALD11" s="388"/>
      <c r="ALE11" s="388"/>
      <c r="ALF11" s="388"/>
      <c r="ALG11" s="388"/>
      <c r="ALH11" s="388"/>
      <c r="ALI11" s="388"/>
      <c r="ALJ11" s="388"/>
      <c r="ALK11" s="388"/>
      <c r="ALL11" s="388"/>
      <c r="ALM11" s="388"/>
      <c r="ALN11" s="388"/>
      <c r="ALO11" s="388"/>
      <c r="ALP11" s="388"/>
      <c r="ALQ11" s="388"/>
      <c r="ALR11" s="388"/>
      <c r="ALS11" s="388"/>
      <c r="ALT11" s="388"/>
      <c r="ALU11" s="388"/>
      <c r="ALV11" s="388"/>
      <c r="ALW11" s="1166"/>
      <c r="ALX11" s="1166"/>
      <c r="ALY11" s="1166"/>
      <c r="ALZ11" s="1166"/>
      <c r="AMA11" s="1166"/>
      <c r="AMB11" s="1166"/>
      <c r="AMC11" s="1166"/>
      <c r="AMD11" s="1166"/>
      <c r="AME11" s="1166"/>
      <c r="AMF11" s="1166"/>
      <c r="AMG11" s="1166"/>
      <c r="AMH11" s="1166"/>
      <c r="AMI11" s="1166"/>
      <c r="AMJ11" s="1166"/>
      <c r="AMK11" s="1166"/>
    </row>
    <row r="12" spans="1:1025">
      <c r="A12" s="802"/>
      <c r="C12" s="802"/>
      <c r="F12" s="803"/>
    </row>
    <row r="13" spans="1:1025">
      <c r="A13" s="802"/>
      <c r="C13" s="802"/>
      <c r="F13" s="803"/>
    </row>
    <row r="14" spans="1:1025">
      <c r="A14" s="802"/>
      <c r="C14" s="802"/>
      <c r="F14" s="803"/>
    </row>
    <row r="15" spans="1:1025">
      <c r="A15" s="785"/>
      <c r="B15" s="417"/>
      <c r="C15" s="785"/>
      <c r="D15" s="417"/>
      <c r="E15" s="417"/>
      <c r="F15" s="803"/>
      <c r="G15" s="417"/>
      <c r="H15" s="417"/>
      <c r="I15" s="417"/>
      <c r="J15" s="417"/>
      <c r="K15" s="417"/>
    </row>
    <row r="16" spans="1:1025">
      <c r="A16" s="785"/>
      <c r="B16" s="417" t="s">
        <v>317</v>
      </c>
      <c r="C16" s="785"/>
      <c r="D16" s="417"/>
      <c r="E16" s="417"/>
      <c r="F16" s="417"/>
      <c r="G16" s="417" t="s">
        <v>258</v>
      </c>
      <c r="H16" s="417"/>
      <c r="I16" s="417"/>
      <c r="J16" s="417"/>
      <c r="K16" s="417"/>
    </row>
    <row r="17" spans="1:11">
      <c r="A17" s="785"/>
      <c r="B17" s="417"/>
      <c r="C17" s="785"/>
      <c r="D17" s="417"/>
      <c r="E17" s="417"/>
      <c r="F17" s="417"/>
      <c r="G17" s="417" t="s">
        <v>13</v>
      </c>
      <c r="H17" s="417"/>
      <c r="I17" s="417"/>
      <c r="J17" s="417"/>
      <c r="K17" s="417"/>
    </row>
    <row r="18" spans="1:11">
      <c r="A18" s="802"/>
      <c r="C18" s="802"/>
    </row>
  </sheetData>
  <mergeCells count="8">
    <mergeCell ref="A3:O3"/>
    <mergeCell ref="A9:O9"/>
    <mergeCell ref="A11:F11"/>
    <mergeCell ref="A5:B5"/>
    <mergeCell ref="A6:B6"/>
    <mergeCell ref="C6:D6"/>
    <mergeCell ref="K6:O6"/>
    <mergeCell ref="K7:L7"/>
  </mergeCells>
  <pageMargins left="0.75000000000000011" right="0.75000000000000011" top="1.393700787401575" bottom="1.393700787401575" header="1" footer="1"/>
  <pageSetup paperSize="9" scale="63" fitToHeight="0"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AMK34"/>
  <sheetViews>
    <sheetView zoomScaleNormal="100" workbookViewId="0">
      <selection activeCell="A5" sqref="A5:B5"/>
    </sheetView>
  </sheetViews>
  <sheetFormatPr defaultColWidth="9.85546875" defaultRowHeight="14.25"/>
  <cols>
    <col min="1" max="1" width="5.140625" style="1173" customWidth="1"/>
    <col min="2" max="2" width="46.42578125" style="1173" customWidth="1"/>
    <col min="3" max="3" width="9.85546875" style="1173" customWidth="1"/>
    <col min="4" max="4" width="8.7109375" style="1173" customWidth="1"/>
    <col min="5" max="5" width="14.7109375" style="1173" customWidth="1"/>
    <col min="6" max="6" width="15" style="1173" customWidth="1"/>
    <col min="7" max="7" width="9.5703125" style="1173" customWidth="1"/>
    <col min="8" max="8" width="16.85546875" style="1173" customWidth="1"/>
    <col min="9" max="9" width="17.7109375" style="1173" customWidth="1"/>
    <col min="10" max="10" width="13.7109375" style="1173" customWidth="1"/>
    <col min="11" max="11" width="11.28515625" style="1173" customWidth="1"/>
    <col min="12" max="253" width="9.28515625" style="1173" customWidth="1"/>
    <col min="254" max="254" width="5.140625" style="1173" customWidth="1"/>
    <col min="255" max="255" width="46.42578125" style="1173" customWidth="1"/>
    <col min="256" max="256" width="11.85546875" style="1173" customWidth="1"/>
    <col min="257" max="257" width="5.28515625" style="1173" customWidth="1"/>
    <col min="258" max="258" width="16.42578125" style="1173" customWidth="1"/>
    <col min="259" max="259" width="10.42578125" style="1173" customWidth="1"/>
    <col min="260" max="260" width="15.85546875" style="1173" customWidth="1"/>
    <col min="261" max="261" width="14.7109375" style="1173" customWidth="1"/>
    <col min="262" max="262" width="15" style="1173" customWidth="1"/>
    <col min="263" max="264" width="15.42578125" style="1173" customWidth="1"/>
    <col min="265" max="265" width="27" style="1173" customWidth="1"/>
    <col min="266" max="266" width="17.85546875" style="1173" customWidth="1"/>
    <col min="267" max="267" width="14" style="1173" customWidth="1"/>
    <col min="268" max="509" width="9.28515625" style="1173" customWidth="1"/>
    <col min="510" max="510" width="5.140625" style="1173" customWidth="1"/>
    <col min="511" max="511" width="46.42578125" style="1173" customWidth="1"/>
    <col min="512" max="512" width="11.85546875" style="1173" customWidth="1"/>
    <col min="513" max="513" width="5.28515625" style="1173" customWidth="1"/>
    <col min="514" max="514" width="16.42578125" style="1173" customWidth="1"/>
    <col min="515" max="515" width="10.42578125" style="1173" customWidth="1"/>
    <col min="516" max="516" width="15.85546875" style="1173" customWidth="1"/>
    <col min="517" max="517" width="14.7109375" style="1173" customWidth="1"/>
    <col min="518" max="518" width="15" style="1173" customWidth="1"/>
    <col min="519" max="520" width="15.42578125" style="1173" customWidth="1"/>
    <col min="521" max="521" width="27" style="1173" customWidth="1"/>
    <col min="522" max="522" width="17.85546875" style="1173" customWidth="1"/>
    <col min="523" max="523" width="14" style="1173" customWidth="1"/>
    <col min="524" max="765" width="9.28515625" style="1173" customWidth="1"/>
    <col min="766" max="766" width="5.140625" style="1173" customWidth="1"/>
    <col min="767" max="767" width="46.42578125" style="1173" customWidth="1"/>
    <col min="768" max="768" width="11.85546875" style="1173" customWidth="1"/>
    <col min="769" max="769" width="5.28515625" style="1173" customWidth="1"/>
    <col min="770" max="770" width="16.42578125" style="1173" customWidth="1"/>
    <col min="771" max="771" width="10.42578125" style="1173" customWidth="1"/>
    <col min="772" max="772" width="15.85546875" style="1173" customWidth="1"/>
    <col min="773" max="773" width="14.7109375" style="1173" customWidth="1"/>
    <col min="774" max="774" width="15" style="1173" customWidth="1"/>
    <col min="775" max="776" width="15.42578125" style="1173" customWidth="1"/>
    <col min="777" max="777" width="27" style="1173" customWidth="1"/>
    <col min="778" max="778" width="17.85546875" style="1173" customWidth="1"/>
    <col min="779" max="779" width="14" style="1173" customWidth="1"/>
    <col min="780" max="1020" width="9.28515625" style="1173" customWidth="1"/>
    <col min="1021" max="1021" width="9.85546875" style="1173" customWidth="1"/>
    <col min="1022" max="1022" width="9.85546875" style="1171" customWidth="1"/>
    <col min="1023" max="16384" width="9.85546875" style="1171"/>
  </cols>
  <sheetData>
    <row r="1" spans="1:1025">
      <c r="A1" s="1167"/>
      <c r="B1" s="1169" t="s">
        <v>935</v>
      </c>
      <c r="C1" s="1168"/>
      <c r="D1" s="1168"/>
      <c r="E1" s="1169"/>
      <c r="F1" s="1169"/>
      <c r="G1" s="1168"/>
      <c r="H1" s="1168"/>
      <c r="I1" s="1168"/>
      <c r="J1" s="1168"/>
      <c r="K1" s="1168"/>
      <c r="L1" s="1168"/>
      <c r="M1" s="1168"/>
      <c r="N1" s="1170" t="s">
        <v>240</v>
      </c>
      <c r="O1" s="1168"/>
      <c r="Q1" s="1171"/>
      <c r="R1" s="1171"/>
      <c r="S1" s="1171"/>
      <c r="T1" s="1171"/>
      <c r="U1" s="1171"/>
      <c r="V1" s="1171"/>
      <c r="W1" s="1171"/>
      <c r="X1" s="1171"/>
      <c r="Y1" s="1171"/>
      <c r="Z1" s="1171"/>
      <c r="AA1" s="1171"/>
      <c r="AB1" s="1171"/>
      <c r="AC1" s="1171"/>
      <c r="AD1" s="1171"/>
      <c r="AE1" s="1171"/>
      <c r="AF1" s="1171"/>
      <c r="AG1" s="1171"/>
      <c r="AH1" s="1171"/>
      <c r="AI1" s="1171"/>
      <c r="AJ1" s="1171"/>
      <c r="AK1" s="1171"/>
      <c r="AL1" s="1171"/>
      <c r="AM1" s="1171"/>
      <c r="AN1" s="1171"/>
      <c r="AO1" s="1171"/>
      <c r="AP1" s="1171"/>
      <c r="AQ1" s="1171"/>
      <c r="AR1" s="1171"/>
      <c r="AS1" s="1171"/>
      <c r="AT1" s="1171"/>
      <c r="AU1" s="1171"/>
      <c r="AV1" s="1171"/>
      <c r="AW1" s="1171"/>
      <c r="AX1" s="1171"/>
      <c r="AY1" s="1171"/>
      <c r="AZ1" s="1171"/>
      <c r="BA1" s="1171"/>
      <c r="BB1" s="1171"/>
      <c r="BC1" s="1171"/>
      <c r="BD1" s="1171"/>
      <c r="BE1" s="1171"/>
      <c r="BF1" s="1171"/>
      <c r="BG1" s="1171"/>
      <c r="BH1" s="1171"/>
      <c r="BI1" s="1171"/>
      <c r="BJ1" s="1171"/>
      <c r="BK1" s="1171"/>
      <c r="BL1" s="1171"/>
      <c r="BM1" s="1171"/>
      <c r="BN1" s="1171"/>
      <c r="BO1" s="1171"/>
      <c r="BP1" s="1171"/>
      <c r="BQ1" s="1171"/>
      <c r="BR1" s="1171"/>
      <c r="BS1" s="1171"/>
      <c r="BT1" s="1171"/>
      <c r="BU1" s="1171"/>
      <c r="BV1" s="1171"/>
      <c r="BW1" s="1171"/>
      <c r="BX1" s="1171"/>
      <c r="BY1" s="1171"/>
      <c r="BZ1" s="1171"/>
      <c r="CA1" s="1171"/>
      <c r="CB1" s="1171"/>
      <c r="CC1" s="1171"/>
      <c r="CD1" s="1171"/>
      <c r="CE1" s="1171"/>
      <c r="CF1" s="1171"/>
      <c r="CG1" s="1171"/>
      <c r="CH1" s="1171"/>
      <c r="CI1" s="1171"/>
      <c r="CJ1" s="1171"/>
      <c r="CK1" s="1171"/>
      <c r="CL1" s="1171"/>
      <c r="CM1" s="1171"/>
      <c r="CN1" s="1171"/>
      <c r="CO1" s="1171"/>
      <c r="CP1" s="1171"/>
      <c r="CQ1" s="1171"/>
      <c r="CR1" s="1171"/>
      <c r="CS1" s="1171"/>
      <c r="CT1" s="1171"/>
      <c r="CU1" s="1171"/>
      <c r="CV1" s="1171"/>
      <c r="CW1" s="1171"/>
      <c r="CX1" s="1171"/>
      <c r="CY1" s="1171"/>
      <c r="CZ1" s="1171"/>
      <c r="DA1" s="1171"/>
      <c r="DB1" s="1171"/>
      <c r="DC1" s="1171"/>
      <c r="DD1" s="1171"/>
      <c r="DE1" s="1171"/>
      <c r="DF1" s="1171"/>
      <c r="DG1" s="1171"/>
      <c r="DH1" s="1171"/>
      <c r="DI1" s="1171"/>
      <c r="DJ1" s="1171"/>
      <c r="DK1" s="1171"/>
      <c r="DL1" s="1171"/>
      <c r="DM1" s="1171"/>
      <c r="DN1" s="1171"/>
      <c r="DO1" s="1171"/>
      <c r="DP1" s="1171"/>
      <c r="DQ1" s="1171"/>
      <c r="DR1" s="1171"/>
      <c r="DS1" s="1171"/>
      <c r="DT1" s="1171"/>
      <c r="DU1" s="1171"/>
      <c r="DV1" s="1171"/>
      <c r="DW1" s="1171"/>
      <c r="DX1" s="1171"/>
      <c r="DY1" s="1171"/>
      <c r="DZ1" s="1171"/>
      <c r="EA1" s="1171"/>
      <c r="EB1" s="1171"/>
      <c r="EC1" s="1171"/>
      <c r="ED1" s="1171"/>
      <c r="EE1" s="1171"/>
      <c r="EF1" s="1171"/>
      <c r="EG1" s="1171"/>
      <c r="EH1" s="1171"/>
      <c r="EI1" s="1171"/>
      <c r="EJ1" s="1171"/>
      <c r="EK1" s="1171"/>
      <c r="EL1" s="1171"/>
      <c r="EM1" s="1171"/>
      <c r="EN1" s="1171"/>
      <c r="EO1" s="1171"/>
      <c r="EP1" s="1171"/>
      <c r="EQ1" s="1171"/>
      <c r="ER1" s="1171"/>
      <c r="ES1" s="1171"/>
      <c r="ET1" s="1171"/>
      <c r="EU1" s="1171"/>
      <c r="EV1" s="1171"/>
      <c r="EW1" s="1171"/>
      <c r="EX1" s="1171"/>
      <c r="EY1" s="1171"/>
      <c r="EZ1" s="1171"/>
      <c r="FA1" s="1171"/>
      <c r="FB1" s="1171"/>
      <c r="FC1" s="1171"/>
      <c r="FD1" s="1171"/>
      <c r="FE1" s="1171"/>
      <c r="FF1" s="1171"/>
      <c r="FG1" s="1171"/>
      <c r="FH1" s="1171"/>
      <c r="FI1" s="1171"/>
      <c r="FJ1" s="1171"/>
      <c r="FK1" s="1171"/>
      <c r="FL1" s="1171"/>
      <c r="FM1" s="1171"/>
      <c r="FN1" s="1171"/>
      <c r="FO1" s="1171"/>
      <c r="FP1" s="1171"/>
      <c r="FQ1" s="1171"/>
      <c r="FR1" s="1171"/>
      <c r="FS1" s="1171"/>
      <c r="FT1" s="1171"/>
      <c r="FU1" s="1171"/>
      <c r="FV1" s="1171"/>
      <c r="FW1" s="1171"/>
      <c r="FX1" s="1171"/>
      <c r="FY1" s="1171"/>
      <c r="FZ1" s="1171"/>
      <c r="GA1" s="1171"/>
      <c r="GB1" s="1171"/>
      <c r="GC1" s="1171"/>
      <c r="GD1" s="1171"/>
      <c r="GE1" s="1171"/>
      <c r="GF1" s="1171"/>
      <c r="GG1" s="1171"/>
      <c r="GH1" s="1171"/>
      <c r="GI1" s="1171"/>
      <c r="GJ1" s="1171"/>
      <c r="GK1" s="1171"/>
      <c r="GL1" s="1171"/>
      <c r="GM1" s="1171"/>
      <c r="GN1" s="1171"/>
      <c r="GO1" s="1171"/>
      <c r="GP1" s="1171"/>
      <c r="GQ1" s="1171"/>
      <c r="GR1" s="1171"/>
      <c r="GS1" s="1171"/>
      <c r="GT1" s="1171"/>
      <c r="GU1" s="1171"/>
      <c r="GV1" s="1171"/>
      <c r="GW1" s="1171"/>
      <c r="GX1" s="1171"/>
      <c r="GY1" s="1171"/>
      <c r="GZ1" s="1171"/>
      <c r="HA1" s="1171"/>
      <c r="HB1" s="1171"/>
      <c r="HC1" s="1171"/>
      <c r="HD1" s="1171"/>
      <c r="HE1" s="1171"/>
      <c r="HF1" s="1171"/>
      <c r="HG1" s="1171"/>
      <c r="HH1" s="1171"/>
      <c r="HI1" s="1171"/>
      <c r="HJ1" s="1171"/>
      <c r="HK1" s="1171"/>
      <c r="HL1" s="1171"/>
      <c r="HM1" s="1171"/>
      <c r="HN1" s="1171"/>
      <c r="HO1" s="1171"/>
      <c r="HP1" s="1171"/>
      <c r="HQ1" s="1171"/>
      <c r="HR1" s="1171"/>
      <c r="HS1" s="1171"/>
      <c r="HT1" s="1171"/>
      <c r="HU1" s="1171"/>
      <c r="HV1" s="1171"/>
      <c r="HW1" s="1171"/>
      <c r="HX1" s="1171"/>
      <c r="HY1" s="1171"/>
      <c r="HZ1" s="1171"/>
      <c r="IA1" s="1171"/>
      <c r="IB1" s="1171"/>
      <c r="IC1" s="1171"/>
      <c r="ID1" s="1171"/>
      <c r="IE1" s="1171"/>
      <c r="IF1" s="1171"/>
      <c r="IG1" s="1171"/>
      <c r="IH1" s="1171"/>
      <c r="II1" s="1171"/>
      <c r="IJ1" s="1171"/>
      <c r="IK1" s="1171"/>
      <c r="IL1" s="1171"/>
      <c r="IM1" s="1171"/>
      <c r="IN1" s="1171"/>
      <c r="IO1" s="1171"/>
      <c r="IP1" s="1171"/>
      <c r="IQ1" s="1171"/>
      <c r="IR1" s="1171"/>
      <c r="IS1" s="1171"/>
      <c r="IT1" s="1171"/>
      <c r="IU1" s="1171"/>
      <c r="IV1" s="1171"/>
      <c r="IW1" s="1171"/>
      <c r="IX1" s="1171"/>
      <c r="IY1" s="1171"/>
      <c r="IZ1" s="1171"/>
      <c r="JA1" s="1171"/>
      <c r="JB1" s="1171"/>
      <c r="JC1" s="1171"/>
      <c r="JD1" s="1171"/>
      <c r="JE1" s="1171"/>
      <c r="JF1" s="1171"/>
      <c r="JG1" s="1171"/>
      <c r="JH1" s="1171"/>
      <c r="JI1" s="1171"/>
      <c r="JJ1" s="1171"/>
      <c r="JK1" s="1171"/>
      <c r="JL1" s="1171"/>
      <c r="JM1" s="1171"/>
      <c r="JN1" s="1171"/>
      <c r="JO1" s="1171"/>
      <c r="JP1" s="1171"/>
      <c r="JQ1" s="1171"/>
      <c r="JR1" s="1171"/>
      <c r="JS1" s="1171"/>
      <c r="JT1" s="1171"/>
      <c r="JU1" s="1171"/>
      <c r="JV1" s="1171"/>
      <c r="JW1" s="1171"/>
      <c r="JX1" s="1171"/>
      <c r="JY1" s="1171"/>
      <c r="JZ1" s="1171"/>
      <c r="KA1" s="1171"/>
      <c r="KB1" s="1171"/>
      <c r="KC1" s="1171"/>
      <c r="KD1" s="1171"/>
      <c r="KE1" s="1171"/>
      <c r="KF1" s="1171"/>
      <c r="KG1" s="1171"/>
      <c r="KH1" s="1171"/>
      <c r="KI1" s="1171"/>
      <c r="KJ1" s="1171"/>
      <c r="KK1" s="1171"/>
      <c r="KL1" s="1171"/>
      <c r="KM1" s="1171"/>
      <c r="KN1" s="1171"/>
      <c r="KO1" s="1171"/>
      <c r="KP1" s="1171"/>
      <c r="KQ1" s="1171"/>
      <c r="KR1" s="1171"/>
      <c r="KS1" s="1171"/>
      <c r="KT1" s="1171"/>
      <c r="KU1" s="1171"/>
      <c r="KV1" s="1171"/>
      <c r="KW1" s="1171"/>
      <c r="KX1" s="1171"/>
      <c r="KY1" s="1171"/>
      <c r="KZ1" s="1171"/>
      <c r="LA1" s="1171"/>
      <c r="LB1" s="1171"/>
      <c r="LC1" s="1171"/>
      <c r="LD1" s="1171"/>
      <c r="LE1" s="1171"/>
      <c r="LF1" s="1171"/>
      <c r="LG1" s="1171"/>
      <c r="LH1" s="1171"/>
      <c r="LI1" s="1171"/>
      <c r="LJ1" s="1171"/>
      <c r="LK1" s="1171"/>
      <c r="LL1" s="1171"/>
      <c r="LM1" s="1171"/>
      <c r="LN1" s="1171"/>
      <c r="LO1" s="1171"/>
      <c r="LP1" s="1171"/>
      <c r="LQ1" s="1171"/>
      <c r="LR1" s="1171"/>
      <c r="LS1" s="1171"/>
      <c r="LT1" s="1171"/>
      <c r="LU1" s="1171"/>
      <c r="LV1" s="1171"/>
      <c r="LW1" s="1171"/>
      <c r="LX1" s="1171"/>
      <c r="LY1" s="1171"/>
      <c r="LZ1" s="1171"/>
      <c r="MA1" s="1171"/>
      <c r="MB1" s="1171"/>
      <c r="MC1" s="1171"/>
      <c r="MD1" s="1171"/>
      <c r="ME1" s="1171"/>
      <c r="MF1" s="1171"/>
      <c r="MG1" s="1171"/>
      <c r="MH1" s="1171"/>
      <c r="MI1" s="1171"/>
      <c r="MJ1" s="1171"/>
      <c r="MK1" s="1171"/>
      <c r="ML1" s="1171"/>
      <c r="MM1" s="1171"/>
      <c r="MN1" s="1171"/>
      <c r="MO1" s="1171"/>
      <c r="MP1" s="1171"/>
      <c r="MQ1" s="1171"/>
      <c r="MR1" s="1171"/>
      <c r="MS1" s="1171"/>
      <c r="MT1" s="1171"/>
      <c r="MU1" s="1171"/>
      <c r="MV1" s="1171"/>
      <c r="MW1" s="1171"/>
      <c r="MX1" s="1171"/>
      <c r="MY1" s="1171"/>
      <c r="MZ1" s="1171"/>
      <c r="NA1" s="1171"/>
      <c r="NB1" s="1171"/>
      <c r="NC1" s="1171"/>
      <c r="ND1" s="1171"/>
      <c r="NE1" s="1171"/>
      <c r="NF1" s="1171"/>
      <c r="NG1" s="1171"/>
      <c r="NH1" s="1171"/>
      <c r="NI1" s="1171"/>
      <c r="NJ1" s="1171"/>
      <c r="NK1" s="1171"/>
      <c r="NL1" s="1171"/>
      <c r="NM1" s="1171"/>
      <c r="NN1" s="1171"/>
      <c r="NO1" s="1171"/>
      <c r="NP1" s="1171"/>
      <c r="NQ1" s="1171"/>
      <c r="NR1" s="1171"/>
      <c r="NS1" s="1171"/>
      <c r="NT1" s="1171"/>
      <c r="NU1" s="1171"/>
      <c r="NV1" s="1171"/>
      <c r="NW1" s="1171"/>
      <c r="NX1" s="1171"/>
      <c r="NY1" s="1171"/>
      <c r="NZ1" s="1171"/>
      <c r="OA1" s="1171"/>
      <c r="OB1" s="1171"/>
      <c r="OC1" s="1171"/>
      <c r="OD1" s="1171"/>
      <c r="OE1" s="1171"/>
      <c r="OF1" s="1171"/>
      <c r="OG1" s="1171"/>
      <c r="OH1" s="1171"/>
      <c r="OI1" s="1171"/>
      <c r="OJ1" s="1171"/>
      <c r="OK1" s="1171"/>
      <c r="OL1" s="1171"/>
      <c r="OM1" s="1171"/>
      <c r="ON1" s="1171"/>
      <c r="OO1" s="1171"/>
      <c r="OP1" s="1171"/>
      <c r="OQ1" s="1171"/>
      <c r="OR1" s="1171"/>
      <c r="OS1" s="1171"/>
      <c r="OT1" s="1171"/>
      <c r="OU1" s="1171"/>
      <c r="OV1" s="1171"/>
      <c r="OW1" s="1171"/>
      <c r="OX1" s="1171"/>
      <c r="OY1" s="1171"/>
      <c r="OZ1" s="1171"/>
      <c r="PA1" s="1171"/>
      <c r="PB1" s="1171"/>
      <c r="PC1" s="1171"/>
      <c r="PD1" s="1171"/>
      <c r="PE1" s="1171"/>
      <c r="PF1" s="1171"/>
      <c r="PG1" s="1171"/>
      <c r="PH1" s="1171"/>
      <c r="PI1" s="1171"/>
      <c r="PJ1" s="1171"/>
      <c r="PK1" s="1171"/>
      <c r="PL1" s="1171"/>
      <c r="PM1" s="1171"/>
      <c r="PN1" s="1171"/>
      <c r="PO1" s="1171"/>
      <c r="PP1" s="1171"/>
      <c r="PQ1" s="1171"/>
      <c r="PR1" s="1171"/>
      <c r="PS1" s="1171"/>
      <c r="PT1" s="1171"/>
      <c r="PU1" s="1171"/>
      <c r="PV1" s="1171"/>
      <c r="PW1" s="1171"/>
      <c r="PX1" s="1171"/>
      <c r="PY1" s="1171"/>
      <c r="PZ1" s="1171"/>
      <c r="QA1" s="1171"/>
      <c r="QB1" s="1171"/>
      <c r="QC1" s="1171"/>
      <c r="QD1" s="1171"/>
      <c r="QE1" s="1171"/>
      <c r="QF1" s="1171"/>
      <c r="QG1" s="1171"/>
      <c r="QH1" s="1171"/>
      <c r="QI1" s="1171"/>
      <c r="QJ1" s="1171"/>
      <c r="QK1" s="1171"/>
      <c r="QL1" s="1171"/>
      <c r="QM1" s="1171"/>
      <c r="QN1" s="1171"/>
      <c r="QO1" s="1171"/>
      <c r="QP1" s="1171"/>
      <c r="QQ1" s="1171"/>
      <c r="QR1" s="1171"/>
      <c r="QS1" s="1171"/>
      <c r="QT1" s="1171"/>
      <c r="QU1" s="1171"/>
      <c r="QV1" s="1171"/>
      <c r="QW1" s="1171"/>
      <c r="QX1" s="1171"/>
      <c r="QY1" s="1171"/>
      <c r="QZ1" s="1171"/>
      <c r="RA1" s="1171"/>
      <c r="RB1" s="1171"/>
      <c r="RC1" s="1171"/>
      <c r="RD1" s="1171"/>
      <c r="RE1" s="1171"/>
      <c r="RF1" s="1171"/>
      <c r="RG1" s="1171"/>
      <c r="RH1" s="1171"/>
      <c r="RI1" s="1171"/>
      <c r="RJ1" s="1171"/>
      <c r="RK1" s="1171"/>
      <c r="RL1" s="1171"/>
      <c r="RM1" s="1171"/>
      <c r="RN1" s="1171"/>
      <c r="RO1" s="1171"/>
      <c r="RP1" s="1171"/>
      <c r="RQ1" s="1171"/>
      <c r="RR1" s="1171"/>
      <c r="RS1" s="1171"/>
      <c r="RT1" s="1171"/>
      <c r="RU1" s="1171"/>
      <c r="RV1" s="1171"/>
      <c r="RW1" s="1171"/>
      <c r="RX1" s="1171"/>
      <c r="RY1" s="1171"/>
      <c r="RZ1" s="1171"/>
      <c r="SA1" s="1171"/>
      <c r="SB1" s="1171"/>
      <c r="SC1" s="1171"/>
      <c r="SD1" s="1171"/>
      <c r="SE1" s="1171"/>
      <c r="SF1" s="1171"/>
      <c r="SG1" s="1171"/>
      <c r="SH1" s="1171"/>
      <c r="SI1" s="1171"/>
      <c r="SJ1" s="1171"/>
      <c r="SK1" s="1171"/>
      <c r="SL1" s="1171"/>
      <c r="SM1" s="1171"/>
      <c r="SN1" s="1171"/>
      <c r="SO1" s="1171"/>
      <c r="SP1" s="1171"/>
      <c r="SQ1" s="1171"/>
      <c r="SR1" s="1171"/>
      <c r="SS1" s="1171"/>
      <c r="ST1" s="1171"/>
      <c r="SU1" s="1171"/>
      <c r="SV1" s="1171"/>
      <c r="SW1" s="1171"/>
      <c r="SX1" s="1171"/>
      <c r="SY1" s="1171"/>
      <c r="SZ1" s="1171"/>
      <c r="TA1" s="1171"/>
      <c r="TB1" s="1171"/>
      <c r="TC1" s="1171"/>
      <c r="TD1" s="1171"/>
      <c r="TE1" s="1171"/>
      <c r="TF1" s="1171"/>
      <c r="TG1" s="1171"/>
      <c r="TH1" s="1171"/>
      <c r="TI1" s="1171"/>
      <c r="TJ1" s="1171"/>
      <c r="TK1" s="1171"/>
      <c r="TL1" s="1171"/>
      <c r="TM1" s="1171"/>
      <c r="TN1" s="1171"/>
      <c r="TO1" s="1171"/>
      <c r="TP1" s="1171"/>
      <c r="TQ1" s="1171"/>
      <c r="TR1" s="1171"/>
      <c r="TS1" s="1171"/>
      <c r="TT1" s="1171"/>
      <c r="TU1" s="1171"/>
      <c r="TV1" s="1171"/>
      <c r="TW1" s="1171"/>
      <c r="TX1" s="1171"/>
      <c r="TY1" s="1171"/>
      <c r="TZ1" s="1171"/>
      <c r="UA1" s="1171"/>
      <c r="UB1" s="1171"/>
      <c r="UC1" s="1171"/>
      <c r="UD1" s="1171"/>
      <c r="UE1" s="1171"/>
      <c r="UF1" s="1171"/>
      <c r="UG1" s="1171"/>
      <c r="UH1" s="1171"/>
      <c r="UI1" s="1171"/>
      <c r="UJ1" s="1171"/>
      <c r="UK1" s="1171"/>
      <c r="UL1" s="1171"/>
      <c r="UM1" s="1171"/>
      <c r="UN1" s="1171"/>
      <c r="UO1" s="1171"/>
      <c r="UP1" s="1171"/>
      <c r="UQ1" s="1171"/>
      <c r="UR1" s="1171"/>
      <c r="US1" s="1171"/>
      <c r="UT1" s="1171"/>
      <c r="UU1" s="1171"/>
      <c r="UV1" s="1171"/>
      <c r="UW1" s="1171"/>
      <c r="UX1" s="1171"/>
      <c r="UY1" s="1171"/>
      <c r="UZ1" s="1171"/>
      <c r="VA1" s="1171"/>
      <c r="VB1" s="1171"/>
      <c r="VC1" s="1171"/>
      <c r="VD1" s="1171"/>
      <c r="VE1" s="1171"/>
      <c r="VF1" s="1171"/>
      <c r="VG1" s="1171"/>
      <c r="VH1" s="1171"/>
      <c r="VI1" s="1171"/>
      <c r="VJ1" s="1171"/>
      <c r="VK1" s="1171"/>
      <c r="VL1" s="1171"/>
      <c r="VM1" s="1171"/>
      <c r="VN1" s="1171"/>
      <c r="VO1" s="1171"/>
      <c r="VP1" s="1171"/>
      <c r="VQ1" s="1171"/>
      <c r="VR1" s="1171"/>
      <c r="VS1" s="1171"/>
      <c r="VT1" s="1171"/>
      <c r="VU1" s="1171"/>
      <c r="VV1" s="1171"/>
      <c r="VW1" s="1171"/>
      <c r="VX1" s="1171"/>
      <c r="VY1" s="1171"/>
      <c r="VZ1" s="1171"/>
      <c r="WA1" s="1171"/>
      <c r="WB1" s="1171"/>
      <c r="WC1" s="1171"/>
      <c r="WD1" s="1171"/>
      <c r="WE1" s="1171"/>
      <c r="WF1" s="1171"/>
      <c r="WG1" s="1171"/>
      <c r="WH1" s="1171"/>
      <c r="WI1" s="1171"/>
      <c r="WJ1" s="1171"/>
      <c r="WK1" s="1171"/>
      <c r="WL1" s="1171"/>
      <c r="WM1" s="1171"/>
      <c r="WN1" s="1171"/>
      <c r="WO1" s="1171"/>
      <c r="WP1" s="1171"/>
      <c r="WQ1" s="1171"/>
      <c r="WR1" s="1171"/>
      <c r="WS1" s="1171"/>
      <c r="WT1" s="1171"/>
      <c r="WU1" s="1171"/>
      <c r="WV1" s="1171"/>
      <c r="WW1" s="1171"/>
      <c r="WX1" s="1171"/>
      <c r="WY1" s="1171"/>
      <c r="WZ1" s="1171"/>
      <c r="XA1" s="1171"/>
      <c r="XB1" s="1171"/>
      <c r="XC1" s="1171"/>
      <c r="XD1" s="1171"/>
      <c r="XE1" s="1171"/>
      <c r="XF1" s="1171"/>
      <c r="XG1" s="1171"/>
      <c r="XH1" s="1171"/>
      <c r="XI1" s="1171"/>
      <c r="XJ1" s="1171"/>
      <c r="XK1" s="1171"/>
      <c r="XL1" s="1171"/>
      <c r="XM1" s="1171"/>
      <c r="XN1" s="1171"/>
      <c r="XO1" s="1171"/>
      <c r="XP1" s="1171"/>
      <c r="XQ1" s="1171"/>
      <c r="XR1" s="1171"/>
      <c r="XS1" s="1171"/>
      <c r="XT1" s="1171"/>
      <c r="XU1" s="1171"/>
      <c r="XV1" s="1171"/>
      <c r="XW1" s="1171"/>
      <c r="XX1" s="1171"/>
      <c r="XY1" s="1171"/>
      <c r="XZ1" s="1171"/>
      <c r="YA1" s="1171"/>
      <c r="YB1" s="1171"/>
      <c r="YC1" s="1171"/>
      <c r="YD1" s="1171"/>
      <c r="YE1" s="1171"/>
      <c r="YF1" s="1171"/>
      <c r="YG1" s="1171"/>
      <c r="YH1" s="1171"/>
      <c r="YI1" s="1171"/>
      <c r="YJ1" s="1171"/>
      <c r="YK1" s="1171"/>
      <c r="YL1" s="1171"/>
      <c r="YM1" s="1171"/>
      <c r="YN1" s="1171"/>
      <c r="YO1" s="1171"/>
      <c r="YP1" s="1171"/>
      <c r="YQ1" s="1171"/>
      <c r="YR1" s="1171"/>
      <c r="YS1" s="1171"/>
      <c r="YT1" s="1171"/>
      <c r="YU1" s="1171"/>
      <c r="YV1" s="1171"/>
      <c r="YW1" s="1171"/>
      <c r="YX1" s="1171"/>
      <c r="YY1" s="1171"/>
      <c r="YZ1" s="1171"/>
      <c r="ZA1" s="1171"/>
      <c r="ZB1" s="1171"/>
      <c r="ZC1" s="1171"/>
      <c r="ZD1" s="1171"/>
      <c r="ZE1" s="1171"/>
      <c r="ZF1" s="1171"/>
      <c r="ZG1" s="1171"/>
      <c r="ZH1" s="1171"/>
      <c r="ZI1" s="1171"/>
      <c r="ZJ1" s="1171"/>
      <c r="ZK1" s="1171"/>
      <c r="ZL1" s="1171"/>
      <c r="ZM1" s="1171"/>
      <c r="ZN1" s="1171"/>
      <c r="ZO1" s="1171"/>
      <c r="ZP1" s="1171"/>
      <c r="ZQ1" s="1171"/>
      <c r="ZR1" s="1171"/>
      <c r="ZS1" s="1171"/>
      <c r="ZT1" s="1171"/>
      <c r="ZU1" s="1171"/>
      <c r="ZV1" s="1171"/>
      <c r="ZW1" s="1171"/>
      <c r="ZX1" s="1171"/>
      <c r="ZY1" s="1171"/>
      <c r="ZZ1" s="1171"/>
      <c r="AAA1" s="1171"/>
      <c r="AAB1" s="1171"/>
      <c r="AAC1" s="1171"/>
      <c r="AAD1" s="1171"/>
      <c r="AAE1" s="1171"/>
      <c r="AAF1" s="1171"/>
      <c r="AAG1" s="1171"/>
      <c r="AAH1" s="1171"/>
      <c r="AAI1" s="1171"/>
      <c r="AAJ1" s="1171"/>
      <c r="AAK1" s="1171"/>
      <c r="AAL1" s="1171"/>
      <c r="AAM1" s="1171"/>
      <c r="AAN1" s="1171"/>
      <c r="AAO1" s="1171"/>
      <c r="AAP1" s="1171"/>
      <c r="AAQ1" s="1171"/>
      <c r="AAR1" s="1171"/>
      <c r="AAS1" s="1171"/>
      <c r="AAT1" s="1171"/>
      <c r="AAU1" s="1171"/>
      <c r="AAV1" s="1171"/>
      <c r="AAW1" s="1171"/>
      <c r="AAX1" s="1171"/>
      <c r="AAY1" s="1171"/>
      <c r="AAZ1" s="1171"/>
      <c r="ABA1" s="1171"/>
      <c r="ABB1" s="1171"/>
      <c r="ABC1" s="1171"/>
      <c r="ABD1" s="1171"/>
      <c r="ABE1" s="1171"/>
      <c r="ABF1" s="1171"/>
      <c r="ABG1" s="1171"/>
      <c r="ABH1" s="1171"/>
      <c r="ABI1" s="1171"/>
      <c r="ABJ1" s="1171"/>
      <c r="ABK1" s="1171"/>
      <c r="ABL1" s="1171"/>
      <c r="ABM1" s="1171"/>
      <c r="ABN1" s="1171"/>
      <c r="ABO1" s="1171"/>
      <c r="ABP1" s="1171"/>
      <c r="ABQ1" s="1171"/>
      <c r="ABR1" s="1171"/>
      <c r="ABS1" s="1171"/>
      <c r="ABT1" s="1171"/>
      <c r="ABU1" s="1171"/>
      <c r="ABV1" s="1171"/>
      <c r="ABW1" s="1171"/>
      <c r="ABX1" s="1171"/>
      <c r="ABY1" s="1171"/>
      <c r="ABZ1" s="1171"/>
      <c r="ACA1" s="1171"/>
      <c r="ACB1" s="1171"/>
      <c r="ACC1" s="1171"/>
      <c r="ACD1" s="1171"/>
      <c r="ACE1" s="1171"/>
      <c r="ACF1" s="1171"/>
      <c r="ACG1" s="1171"/>
      <c r="ACH1" s="1171"/>
      <c r="ACI1" s="1171"/>
      <c r="ACJ1" s="1171"/>
      <c r="ACK1" s="1171"/>
      <c r="ACL1" s="1171"/>
      <c r="ACM1" s="1171"/>
      <c r="ACN1" s="1171"/>
      <c r="ACO1" s="1171"/>
      <c r="ACP1" s="1171"/>
      <c r="ACQ1" s="1171"/>
      <c r="ACR1" s="1171"/>
      <c r="ACS1" s="1171"/>
      <c r="ACT1" s="1171"/>
      <c r="ACU1" s="1171"/>
      <c r="ACV1" s="1171"/>
      <c r="ACW1" s="1171"/>
      <c r="ACX1" s="1171"/>
      <c r="ACY1" s="1171"/>
      <c r="ACZ1" s="1171"/>
      <c r="ADA1" s="1171"/>
      <c r="ADB1" s="1171"/>
      <c r="ADC1" s="1171"/>
      <c r="ADD1" s="1171"/>
      <c r="ADE1" s="1171"/>
      <c r="ADF1" s="1171"/>
      <c r="ADG1" s="1171"/>
      <c r="ADH1" s="1171"/>
      <c r="ADI1" s="1171"/>
      <c r="ADJ1" s="1171"/>
      <c r="ADK1" s="1171"/>
      <c r="ADL1" s="1171"/>
      <c r="ADM1" s="1171"/>
      <c r="ADN1" s="1171"/>
      <c r="ADO1" s="1171"/>
      <c r="ADP1" s="1171"/>
      <c r="ADQ1" s="1171"/>
      <c r="ADR1" s="1171"/>
      <c r="ADS1" s="1171"/>
      <c r="ADT1" s="1171"/>
      <c r="ADU1" s="1171"/>
      <c r="ADV1" s="1171"/>
      <c r="ADW1" s="1171"/>
      <c r="ADX1" s="1171"/>
      <c r="ADY1" s="1171"/>
      <c r="ADZ1" s="1171"/>
      <c r="AEA1" s="1171"/>
      <c r="AEB1" s="1171"/>
      <c r="AEC1" s="1171"/>
      <c r="AED1" s="1171"/>
      <c r="AEE1" s="1171"/>
      <c r="AEF1" s="1171"/>
      <c r="AEG1" s="1171"/>
      <c r="AEH1" s="1171"/>
      <c r="AEI1" s="1171"/>
      <c r="AEJ1" s="1171"/>
      <c r="AEK1" s="1171"/>
      <c r="AEL1" s="1171"/>
      <c r="AEM1" s="1171"/>
      <c r="AEN1" s="1171"/>
      <c r="AEO1" s="1171"/>
      <c r="AEP1" s="1171"/>
      <c r="AEQ1" s="1171"/>
      <c r="AER1" s="1171"/>
      <c r="AES1" s="1171"/>
      <c r="AET1" s="1171"/>
      <c r="AEU1" s="1171"/>
      <c r="AEV1" s="1171"/>
      <c r="AEW1" s="1171"/>
      <c r="AEX1" s="1171"/>
      <c r="AEY1" s="1171"/>
      <c r="AEZ1" s="1171"/>
      <c r="AFA1" s="1171"/>
      <c r="AFB1" s="1171"/>
      <c r="AFC1" s="1171"/>
      <c r="AFD1" s="1171"/>
      <c r="AFE1" s="1171"/>
      <c r="AFF1" s="1171"/>
      <c r="AFG1" s="1171"/>
      <c r="AFH1" s="1171"/>
      <c r="AFI1" s="1171"/>
      <c r="AFJ1" s="1171"/>
      <c r="AFK1" s="1171"/>
      <c r="AFL1" s="1171"/>
      <c r="AFM1" s="1171"/>
      <c r="AFN1" s="1171"/>
      <c r="AFO1" s="1171"/>
      <c r="AFP1" s="1171"/>
      <c r="AFQ1" s="1171"/>
      <c r="AFR1" s="1171"/>
      <c r="AFS1" s="1171"/>
      <c r="AFT1" s="1171"/>
      <c r="AFU1" s="1171"/>
      <c r="AFV1" s="1171"/>
      <c r="AFW1" s="1171"/>
      <c r="AFX1" s="1171"/>
      <c r="AFY1" s="1171"/>
      <c r="AFZ1" s="1171"/>
      <c r="AGA1" s="1171"/>
      <c r="AGB1" s="1171"/>
      <c r="AGC1" s="1171"/>
      <c r="AGD1" s="1171"/>
      <c r="AGE1" s="1171"/>
      <c r="AGF1" s="1171"/>
      <c r="AGG1" s="1171"/>
      <c r="AGH1" s="1171"/>
      <c r="AGI1" s="1171"/>
      <c r="AGJ1" s="1171"/>
      <c r="AGK1" s="1171"/>
      <c r="AGL1" s="1171"/>
      <c r="AGM1" s="1171"/>
      <c r="AGN1" s="1171"/>
      <c r="AGO1" s="1171"/>
      <c r="AGP1" s="1171"/>
      <c r="AGQ1" s="1171"/>
      <c r="AGR1" s="1171"/>
      <c r="AGS1" s="1171"/>
      <c r="AGT1" s="1171"/>
      <c r="AGU1" s="1171"/>
      <c r="AGV1" s="1171"/>
      <c r="AGW1" s="1171"/>
      <c r="AGX1" s="1171"/>
      <c r="AGY1" s="1171"/>
      <c r="AGZ1" s="1171"/>
      <c r="AHA1" s="1171"/>
      <c r="AHB1" s="1171"/>
      <c r="AHC1" s="1171"/>
      <c r="AHD1" s="1171"/>
      <c r="AHE1" s="1171"/>
      <c r="AHF1" s="1171"/>
      <c r="AHG1" s="1171"/>
      <c r="AHH1" s="1171"/>
      <c r="AHI1" s="1171"/>
      <c r="AHJ1" s="1171"/>
      <c r="AHK1" s="1171"/>
      <c r="AHL1" s="1171"/>
      <c r="AHM1" s="1171"/>
      <c r="AHN1" s="1171"/>
      <c r="AHO1" s="1171"/>
      <c r="AHP1" s="1171"/>
      <c r="AHQ1" s="1171"/>
      <c r="AHR1" s="1171"/>
      <c r="AHS1" s="1171"/>
      <c r="AHT1" s="1171"/>
      <c r="AHU1" s="1171"/>
      <c r="AHV1" s="1171"/>
      <c r="AHW1" s="1171"/>
      <c r="AHX1" s="1171"/>
      <c r="AHY1" s="1171"/>
      <c r="AHZ1" s="1171"/>
      <c r="AIA1" s="1171"/>
      <c r="AIB1" s="1171"/>
      <c r="AIC1" s="1171"/>
      <c r="AID1" s="1171"/>
      <c r="AIE1" s="1171"/>
      <c r="AIF1" s="1171"/>
      <c r="AIG1" s="1171"/>
      <c r="AIH1" s="1171"/>
      <c r="AII1" s="1171"/>
      <c r="AIJ1" s="1171"/>
      <c r="AIK1" s="1171"/>
      <c r="AIL1" s="1171"/>
      <c r="AIM1" s="1171"/>
      <c r="AIN1" s="1171"/>
      <c r="AIO1" s="1171"/>
      <c r="AIP1" s="1171"/>
      <c r="AIQ1" s="1171"/>
      <c r="AIR1" s="1171"/>
      <c r="AIS1" s="1171"/>
      <c r="AIT1" s="1171"/>
      <c r="AIU1" s="1171"/>
      <c r="AIV1" s="1171"/>
      <c r="AIW1" s="1171"/>
      <c r="AIX1" s="1171"/>
      <c r="AIY1" s="1171"/>
      <c r="AIZ1" s="1171"/>
      <c r="AJA1" s="1171"/>
      <c r="AJB1" s="1171"/>
      <c r="AJC1" s="1171"/>
      <c r="AJD1" s="1171"/>
      <c r="AJE1" s="1171"/>
      <c r="AJF1" s="1171"/>
      <c r="AJG1" s="1171"/>
      <c r="AJH1" s="1171"/>
      <c r="AJI1" s="1171"/>
      <c r="AJJ1" s="1171"/>
      <c r="AJK1" s="1171"/>
      <c r="AJL1" s="1171"/>
      <c r="AJM1" s="1171"/>
      <c r="AJN1" s="1171"/>
      <c r="AJO1" s="1171"/>
      <c r="AJP1" s="1171"/>
      <c r="AJQ1" s="1171"/>
      <c r="AJR1" s="1171"/>
      <c r="AJS1" s="1171"/>
      <c r="AJT1" s="1171"/>
      <c r="AJU1" s="1171"/>
      <c r="AJV1" s="1171"/>
      <c r="AJW1" s="1171"/>
      <c r="AJX1" s="1171"/>
      <c r="AJY1" s="1171"/>
      <c r="AJZ1" s="1171"/>
      <c r="AKA1" s="1171"/>
      <c r="AKB1" s="1171"/>
      <c r="AKC1" s="1171"/>
      <c r="AKD1" s="1171"/>
      <c r="AKE1" s="1171"/>
      <c r="AKF1" s="1171"/>
      <c r="AKG1" s="1171"/>
      <c r="AKH1" s="1171"/>
      <c r="AKI1" s="1171"/>
      <c r="AKJ1" s="1171"/>
      <c r="AKK1" s="1171"/>
      <c r="AKL1" s="1171"/>
      <c r="AKM1" s="1171"/>
      <c r="AKN1" s="1171"/>
      <c r="AKO1" s="1171"/>
      <c r="AKP1" s="1171"/>
      <c r="AKQ1" s="1171"/>
      <c r="AKR1" s="1171"/>
      <c r="AKS1" s="1171"/>
      <c r="AKT1" s="1171"/>
      <c r="AKU1" s="1171"/>
      <c r="AKV1" s="1171"/>
      <c r="AKW1" s="1171"/>
      <c r="AKX1" s="1171"/>
      <c r="AKY1" s="1171"/>
      <c r="AKZ1" s="1171"/>
      <c r="ALA1" s="1171"/>
      <c r="ALB1" s="1171"/>
      <c r="ALC1" s="1171"/>
      <c r="ALD1" s="1171"/>
      <c r="ALE1" s="1171"/>
      <c r="ALF1" s="1171"/>
      <c r="ALG1" s="1171"/>
      <c r="ALH1" s="1171"/>
      <c r="ALI1" s="1171"/>
      <c r="ALJ1" s="1171"/>
      <c r="ALK1" s="1171"/>
      <c r="ALL1" s="1171"/>
      <c r="ALM1" s="1171"/>
      <c r="ALN1" s="1171"/>
      <c r="ALO1" s="1171"/>
      <c r="ALP1" s="1171"/>
      <c r="ALQ1" s="1171"/>
      <c r="ALR1" s="1171"/>
      <c r="ALS1" s="1171"/>
      <c r="ALT1" s="1171"/>
      <c r="ALU1" s="1171"/>
      <c r="ALV1" s="1171"/>
      <c r="ALW1" s="1171"/>
      <c r="ALX1" s="1171"/>
      <c r="ALY1" s="1171"/>
      <c r="ALZ1" s="1171"/>
      <c r="AMA1" s="1171"/>
      <c r="AMB1" s="1171"/>
      <c r="AMC1" s="1171"/>
      <c r="AMD1" s="1171"/>
      <c r="AME1" s="1171"/>
      <c r="AMF1" s="1171"/>
      <c r="AMG1" s="1171"/>
    </row>
    <row r="2" spans="1:1025">
      <c r="A2" s="1172"/>
      <c r="B2" s="1169"/>
      <c r="C2" s="1169"/>
      <c r="E2" s="1169"/>
      <c r="F2" s="1169"/>
      <c r="G2" s="1169" t="s">
        <v>239</v>
      </c>
      <c r="H2" s="1169"/>
      <c r="I2" s="1169"/>
      <c r="J2" s="1169"/>
      <c r="K2" s="1169"/>
      <c r="L2" s="1169"/>
      <c r="M2" s="1169"/>
      <c r="N2" s="1169"/>
      <c r="O2" s="1169"/>
      <c r="P2" s="1169"/>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1171"/>
      <c r="AZ2" s="1171"/>
      <c r="BA2" s="1171"/>
      <c r="BB2" s="1171"/>
      <c r="BC2" s="1171"/>
      <c r="BD2" s="1171"/>
      <c r="BE2" s="1171"/>
      <c r="BF2" s="1171"/>
      <c r="BG2" s="1171"/>
      <c r="BH2" s="1171"/>
      <c r="BI2" s="1171"/>
      <c r="BJ2" s="1171"/>
      <c r="BK2" s="1171"/>
      <c r="BL2" s="1171"/>
      <c r="BM2" s="1171"/>
      <c r="BN2" s="1171"/>
      <c r="BO2" s="1171"/>
      <c r="BP2" s="1171"/>
      <c r="BQ2" s="1171"/>
      <c r="BR2" s="1171"/>
      <c r="BS2" s="1171"/>
      <c r="BT2" s="1171"/>
      <c r="BU2" s="1171"/>
      <c r="BV2" s="1171"/>
      <c r="BW2" s="1171"/>
      <c r="BX2" s="1171"/>
      <c r="BY2" s="1171"/>
      <c r="BZ2" s="1171"/>
      <c r="CA2" s="1171"/>
      <c r="CB2" s="1171"/>
      <c r="CC2" s="1171"/>
      <c r="CD2" s="1171"/>
      <c r="CE2" s="1171"/>
      <c r="CF2" s="1171"/>
      <c r="CG2" s="1171"/>
      <c r="CH2" s="1171"/>
      <c r="CI2" s="1171"/>
      <c r="CJ2" s="1171"/>
      <c r="CK2" s="1171"/>
      <c r="CL2" s="1171"/>
      <c r="CM2" s="1171"/>
      <c r="CN2" s="1171"/>
      <c r="CO2" s="1171"/>
      <c r="CP2" s="1171"/>
      <c r="CQ2" s="1171"/>
      <c r="CR2" s="1171"/>
      <c r="CS2" s="1171"/>
      <c r="CT2" s="1171"/>
      <c r="CU2" s="1171"/>
      <c r="CV2" s="1171"/>
      <c r="CW2" s="1171"/>
      <c r="CX2" s="1171"/>
      <c r="CY2" s="1171"/>
      <c r="CZ2" s="1171"/>
      <c r="DA2" s="1171"/>
      <c r="DB2" s="1171"/>
      <c r="DC2" s="1171"/>
      <c r="DD2" s="1171"/>
      <c r="DE2" s="1171"/>
      <c r="DF2" s="1171"/>
      <c r="DG2" s="1171"/>
      <c r="DH2" s="1171"/>
      <c r="DI2" s="1171"/>
      <c r="DJ2" s="1171"/>
      <c r="DK2" s="1171"/>
      <c r="DL2" s="1171"/>
      <c r="DM2" s="1171"/>
      <c r="DN2" s="1171"/>
      <c r="DO2" s="1171"/>
      <c r="DP2" s="1171"/>
      <c r="DQ2" s="1171"/>
      <c r="DR2" s="1171"/>
      <c r="DS2" s="1171"/>
      <c r="DT2" s="1171"/>
      <c r="DU2" s="1171"/>
      <c r="DV2" s="1171"/>
      <c r="DW2" s="1171"/>
      <c r="DX2" s="1171"/>
      <c r="DY2" s="1171"/>
      <c r="DZ2" s="1171"/>
      <c r="EA2" s="1171"/>
      <c r="EB2" s="1171"/>
      <c r="EC2" s="1171"/>
      <c r="ED2" s="1171"/>
      <c r="EE2" s="1171"/>
      <c r="EF2" s="1171"/>
      <c r="EG2" s="1171"/>
      <c r="EH2" s="1171"/>
      <c r="EI2" s="1171"/>
      <c r="EJ2" s="1171"/>
      <c r="EK2" s="1171"/>
      <c r="EL2" s="1171"/>
      <c r="EM2" s="1171"/>
      <c r="EN2" s="1171"/>
      <c r="EO2" s="1171"/>
      <c r="EP2" s="1171"/>
      <c r="EQ2" s="1171"/>
      <c r="ER2" s="1171"/>
      <c r="ES2" s="1171"/>
      <c r="ET2" s="1171"/>
      <c r="EU2" s="1171"/>
      <c r="EV2" s="1171"/>
      <c r="EW2" s="1171"/>
      <c r="EX2" s="1171"/>
      <c r="EY2" s="1171"/>
      <c r="EZ2" s="1171"/>
      <c r="FA2" s="1171"/>
      <c r="FB2" s="1171"/>
      <c r="FC2" s="1171"/>
      <c r="FD2" s="1171"/>
      <c r="FE2" s="1171"/>
      <c r="FF2" s="1171"/>
      <c r="FG2" s="1171"/>
      <c r="FH2" s="1171"/>
      <c r="FI2" s="1171"/>
      <c r="FJ2" s="1171"/>
      <c r="FK2" s="1171"/>
      <c r="FL2" s="1171"/>
      <c r="FM2" s="1171"/>
      <c r="FN2" s="1171"/>
      <c r="FO2" s="1171"/>
      <c r="FP2" s="1171"/>
      <c r="FQ2" s="1171"/>
      <c r="FR2" s="1171"/>
      <c r="FS2" s="1171"/>
      <c r="FT2" s="1171"/>
      <c r="FU2" s="1171"/>
      <c r="FV2" s="1171"/>
      <c r="FW2" s="1171"/>
      <c r="FX2" s="1171"/>
      <c r="FY2" s="1171"/>
      <c r="FZ2" s="1171"/>
      <c r="GA2" s="1171"/>
      <c r="GB2" s="1171"/>
      <c r="GC2" s="1171"/>
      <c r="GD2" s="1171"/>
      <c r="GE2" s="1171"/>
      <c r="GF2" s="1171"/>
      <c r="GG2" s="1171"/>
      <c r="GH2" s="1171"/>
      <c r="GI2" s="1171"/>
      <c r="GJ2" s="1171"/>
      <c r="GK2" s="1171"/>
      <c r="GL2" s="1171"/>
      <c r="GM2" s="1171"/>
      <c r="GN2" s="1171"/>
      <c r="GO2" s="1171"/>
      <c r="GP2" s="1171"/>
      <c r="GQ2" s="1171"/>
      <c r="GR2" s="1171"/>
      <c r="GS2" s="1171"/>
      <c r="GT2" s="1171"/>
      <c r="GU2" s="1171"/>
      <c r="GV2" s="1171"/>
      <c r="GW2" s="1171"/>
      <c r="GX2" s="1171"/>
      <c r="GY2" s="1171"/>
      <c r="GZ2" s="1171"/>
      <c r="HA2" s="1171"/>
      <c r="HB2" s="1171"/>
      <c r="HC2" s="1171"/>
      <c r="HD2" s="1171"/>
      <c r="HE2" s="1171"/>
      <c r="HF2" s="1171"/>
      <c r="HG2" s="1171"/>
      <c r="HH2" s="1171"/>
      <c r="HI2" s="1171"/>
      <c r="HJ2" s="1171"/>
      <c r="HK2" s="1171"/>
      <c r="HL2" s="1171"/>
      <c r="HM2" s="1171"/>
      <c r="HN2" s="1171"/>
      <c r="HO2" s="1171"/>
      <c r="HP2" s="1171"/>
      <c r="HQ2" s="1171"/>
      <c r="HR2" s="1171"/>
      <c r="HS2" s="1171"/>
      <c r="HT2" s="1171"/>
      <c r="HU2" s="1171"/>
      <c r="HV2" s="1171"/>
      <c r="HW2" s="1171"/>
      <c r="HX2" s="1171"/>
      <c r="HY2" s="1171"/>
      <c r="HZ2" s="1171"/>
      <c r="IA2" s="1171"/>
      <c r="IB2" s="1171"/>
      <c r="IC2" s="1171"/>
      <c r="ID2" s="1171"/>
      <c r="IE2" s="1171"/>
      <c r="IF2" s="1171"/>
      <c r="IG2" s="1171"/>
      <c r="IH2" s="1171"/>
      <c r="II2" s="1171"/>
      <c r="IJ2" s="1171"/>
      <c r="IK2" s="1171"/>
      <c r="IL2" s="1171"/>
      <c r="IM2" s="1171"/>
      <c r="IN2" s="1171"/>
      <c r="IO2" s="1171"/>
      <c r="IP2" s="1171"/>
      <c r="IQ2" s="1171"/>
      <c r="IR2" s="1171"/>
      <c r="IS2" s="1171"/>
      <c r="IT2" s="1171"/>
      <c r="IU2" s="1171"/>
      <c r="IV2" s="1171"/>
      <c r="IW2" s="1171"/>
      <c r="IX2" s="1171"/>
      <c r="IY2" s="1171"/>
      <c r="IZ2" s="1171"/>
      <c r="JA2" s="1171"/>
      <c r="JB2" s="1171"/>
      <c r="JC2" s="1171"/>
      <c r="JD2" s="1171"/>
      <c r="JE2" s="1171"/>
      <c r="JF2" s="1171"/>
      <c r="JG2" s="1171"/>
      <c r="JH2" s="1171"/>
      <c r="JI2" s="1171"/>
      <c r="JJ2" s="1171"/>
      <c r="JK2" s="1171"/>
      <c r="JL2" s="1171"/>
      <c r="JM2" s="1171"/>
      <c r="JN2" s="1171"/>
      <c r="JO2" s="1171"/>
      <c r="JP2" s="1171"/>
      <c r="JQ2" s="1171"/>
      <c r="JR2" s="1171"/>
      <c r="JS2" s="1171"/>
      <c r="JT2" s="1171"/>
      <c r="JU2" s="1171"/>
      <c r="JV2" s="1171"/>
      <c r="JW2" s="1171"/>
      <c r="JX2" s="1171"/>
      <c r="JY2" s="1171"/>
      <c r="JZ2" s="1171"/>
      <c r="KA2" s="1171"/>
      <c r="KB2" s="1171"/>
      <c r="KC2" s="1171"/>
      <c r="KD2" s="1171"/>
      <c r="KE2" s="1171"/>
      <c r="KF2" s="1171"/>
      <c r="KG2" s="1171"/>
      <c r="KH2" s="1171"/>
      <c r="KI2" s="1171"/>
      <c r="KJ2" s="1171"/>
      <c r="KK2" s="1171"/>
      <c r="KL2" s="1171"/>
      <c r="KM2" s="1171"/>
      <c r="KN2" s="1171"/>
      <c r="KO2" s="1171"/>
      <c r="KP2" s="1171"/>
      <c r="KQ2" s="1171"/>
      <c r="KR2" s="1171"/>
      <c r="KS2" s="1171"/>
      <c r="KT2" s="1171"/>
      <c r="KU2" s="1171"/>
      <c r="KV2" s="1171"/>
      <c r="KW2" s="1171"/>
      <c r="KX2" s="1171"/>
      <c r="KY2" s="1171"/>
      <c r="KZ2" s="1171"/>
      <c r="LA2" s="1171"/>
      <c r="LB2" s="1171"/>
      <c r="LC2" s="1171"/>
      <c r="LD2" s="1171"/>
      <c r="LE2" s="1171"/>
      <c r="LF2" s="1171"/>
      <c r="LG2" s="1171"/>
      <c r="LH2" s="1171"/>
      <c r="LI2" s="1171"/>
      <c r="LJ2" s="1171"/>
      <c r="LK2" s="1171"/>
      <c r="LL2" s="1171"/>
      <c r="LM2" s="1171"/>
      <c r="LN2" s="1171"/>
      <c r="LO2" s="1171"/>
      <c r="LP2" s="1171"/>
      <c r="LQ2" s="1171"/>
      <c r="LR2" s="1171"/>
      <c r="LS2" s="1171"/>
      <c r="LT2" s="1171"/>
      <c r="LU2" s="1171"/>
      <c r="LV2" s="1171"/>
      <c r="LW2" s="1171"/>
      <c r="LX2" s="1171"/>
      <c r="LY2" s="1171"/>
      <c r="LZ2" s="1171"/>
      <c r="MA2" s="1171"/>
      <c r="MB2" s="1171"/>
      <c r="MC2" s="1171"/>
      <c r="MD2" s="1171"/>
      <c r="ME2" s="1171"/>
      <c r="MF2" s="1171"/>
      <c r="MG2" s="1171"/>
      <c r="MH2" s="1171"/>
      <c r="MI2" s="1171"/>
      <c r="MJ2" s="1171"/>
      <c r="MK2" s="1171"/>
      <c r="ML2" s="1171"/>
      <c r="MM2" s="1171"/>
      <c r="MN2" s="1171"/>
      <c r="MO2" s="1171"/>
      <c r="MP2" s="1171"/>
      <c r="MQ2" s="1171"/>
      <c r="MR2" s="1171"/>
      <c r="MS2" s="1171"/>
      <c r="MT2" s="1171"/>
      <c r="MU2" s="1171"/>
      <c r="MV2" s="1171"/>
      <c r="MW2" s="1171"/>
      <c r="MX2" s="1171"/>
      <c r="MY2" s="1171"/>
      <c r="MZ2" s="1171"/>
      <c r="NA2" s="1171"/>
      <c r="NB2" s="1171"/>
      <c r="NC2" s="1171"/>
      <c r="ND2" s="1171"/>
      <c r="NE2" s="1171"/>
      <c r="NF2" s="1171"/>
      <c r="NG2" s="1171"/>
      <c r="NH2" s="1171"/>
      <c r="NI2" s="1171"/>
      <c r="NJ2" s="1171"/>
      <c r="NK2" s="1171"/>
      <c r="NL2" s="1171"/>
      <c r="NM2" s="1171"/>
      <c r="NN2" s="1171"/>
      <c r="NO2" s="1171"/>
      <c r="NP2" s="1171"/>
      <c r="NQ2" s="1171"/>
      <c r="NR2" s="1171"/>
      <c r="NS2" s="1171"/>
      <c r="NT2" s="1171"/>
      <c r="NU2" s="1171"/>
      <c r="NV2" s="1171"/>
      <c r="NW2" s="1171"/>
      <c r="NX2" s="1171"/>
      <c r="NY2" s="1171"/>
      <c r="NZ2" s="1171"/>
      <c r="OA2" s="1171"/>
      <c r="OB2" s="1171"/>
      <c r="OC2" s="1171"/>
      <c r="OD2" s="1171"/>
      <c r="OE2" s="1171"/>
      <c r="OF2" s="1171"/>
      <c r="OG2" s="1171"/>
      <c r="OH2" s="1171"/>
      <c r="OI2" s="1171"/>
      <c r="OJ2" s="1171"/>
      <c r="OK2" s="1171"/>
      <c r="OL2" s="1171"/>
      <c r="OM2" s="1171"/>
      <c r="ON2" s="1171"/>
      <c r="OO2" s="1171"/>
      <c r="OP2" s="1171"/>
      <c r="OQ2" s="1171"/>
      <c r="OR2" s="1171"/>
      <c r="OS2" s="1171"/>
      <c r="OT2" s="1171"/>
      <c r="OU2" s="1171"/>
      <c r="OV2" s="1171"/>
      <c r="OW2" s="1171"/>
      <c r="OX2" s="1171"/>
      <c r="OY2" s="1171"/>
      <c r="OZ2" s="1171"/>
      <c r="PA2" s="1171"/>
      <c r="PB2" s="1171"/>
      <c r="PC2" s="1171"/>
      <c r="PD2" s="1171"/>
      <c r="PE2" s="1171"/>
      <c r="PF2" s="1171"/>
      <c r="PG2" s="1171"/>
      <c r="PH2" s="1171"/>
      <c r="PI2" s="1171"/>
      <c r="PJ2" s="1171"/>
      <c r="PK2" s="1171"/>
      <c r="PL2" s="1171"/>
      <c r="PM2" s="1171"/>
      <c r="PN2" s="1171"/>
      <c r="PO2" s="1171"/>
      <c r="PP2" s="1171"/>
      <c r="PQ2" s="1171"/>
      <c r="PR2" s="1171"/>
      <c r="PS2" s="1171"/>
      <c r="PT2" s="1171"/>
      <c r="PU2" s="1171"/>
      <c r="PV2" s="1171"/>
      <c r="PW2" s="1171"/>
      <c r="PX2" s="1171"/>
      <c r="PY2" s="1171"/>
      <c r="PZ2" s="1171"/>
      <c r="QA2" s="1171"/>
      <c r="QB2" s="1171"/>
      <c r="QC2" s="1171"/>
      <c r="QD2" s="1171"/>
      <c r="QE2" s="1171"/>
      <c r="QF2" s="1171"/>
      <c r="QG2" s="1171"/>
      <c r="QH2" s="1171"/>
      <c r="QI2" s="1171"/>
      <c r="QJ2" s="1171"/>
      <c r="QK2" s="1171"/>
      <c r="QL2" s="1171"/>
      <c r="QM2" s="1171"/>
      <c r="QN2" s="1171"/>
      <c r="QO2" s="1171"/>
      <c r="QP2" s="1171"/>
      <c r="QQ2" s="1171"/>
      <c r="QR2" s="1171"/>
      <c r="QS2" s="1171"/>
      <c r="QT2" s="1171"/>
      <c r="QU2" s="1171"/>
      <c r="QV2" s="1171"/>
      <c r="QW2" s="1171"/>
      <c r="QX2" s="1171"/>
      <c r="QY2" s="1171"/>
      <c r="QZ2" s="1171"/>
      <c r="RA2" s="1171"/>
      <c r="RB2" s="1171"/>
      <c r="RC2" s="1171"/>
      <c r="RD2" s="1171"/>
      <c r="RE2" s="1171"/>
      <c r="RF2" s="1171"/>
      <c r="RG2" s="1171"/>
      <c r="RH2" s="1171"/>
      <c r="RI2" s="1171"/>
      <c r="RJ2" s="1171"/>
      <c r="RK2" s="1171"/>
      <c r="RL2" s="1171"/>
      <c r="RM2" s="1171"/>
      <c r="RN2" s="1171"/>
      <c r="RO2" s="1171"/>
      <c r="RP2" s="1171"/>
      <c r="RQ2" s="1171"/>
      <c r="RR2" s="1171"/>
      <c r="RS2" s="1171"/>
      <c r="RT2" s="1171"/>
      <c r="RU2" s="1171"/>
      <c r="RV2" s="1171"/>
      <c r="RW2" s="1171"/>
      <c r="RX2" s="1171"/>
      <c r="RY2" s="1171"/>
      <c r="RZ2" s="1171"/>
      <c r="SA2" s="1171"/>
      <c r="SB2" s="1171"/>
      <c r="SC2" s="1171"/>
      <c r="SD2" s="1171"/>
      <c r="SE2" s="1171"/>
      <c r="SF2" s="1171"/>
      <c r="SG2" s="1171"/>
      <c r="SH2" s="1171"/>
      <c r="SI2" s="1171"/>
      <c r="SJ2" s="1171"/>
      <c r="SK2" s="1171"/>
      <c r="SL2" s="1171"/>
      <c r="SM2" s="1171"/>
      <c r="SN2" s="1171"/>
      <c r="SO2" s="1171"/>
      <c r="SP2" s="1171"/>
      <c r="SQ2" s="1171"/>
      <c r="SR2" s="1171"/>
      <c r="SS2" s="1171"/>
      <c r="ST2" s="1171"/>
      <c r="SU2" s="1171"/>
      <c r="SV2" s="1171"/>
      <c r="SW2" s="1171"/>
      <c r="SX2" s="1171"/>
      <c r="SY2" s="1171"/>
      <c r="SZ2" s="1171"/>
      <c r="TA2" s="1171"/>
      <c r="TB2" s="1171"/>
      <c r="TC2" s="1171"/>
      <c r="TD2" s="1171"/>
      <c r="TE2" s="1171"/>
      <c r="TF2" s="1171"/>
      <c r="TG2" s="1171"/>
      <c r="TH2" s="1171"/>
      <c r="TI2" s="1171"/>
      <c r="TJ2" s="1171"/>
      <c r="TK2" s="1171"/>
      <c r="TL2" s="1171"/>
      <c r="TM2" s="1171"/>
      <c r="TN2" s="1171"/>
      <c r="TO2" s="1171"/>
      <c r="TP2" s="1171"/>
      <c r="TQ2" s="1171"/>
      <c r="TR2" s="1171"/>
      <c r="TS2" s="1171"/>
      <c r="TT2" s="1171"/>
      <c r="TU2" s="1171"/>
      <c r="TV2" s="1171"/>
      <c r="TW2" s="1171"/>
      <c r="TX2" s="1171"/>
      <c r="TY2" s="1171"/>
      <c r="TZ2" s="1171"/>
      <c r="UA2" s="1171"/>
      <c r="UB2" s="1171"/>
      <c r="UC2" s="1171"/>
      <c r="UD2" s="1171"/>
      <c r="UE2" s="1171"/>
      <c r="UF2" s="1171"/>
      <c r="UG2" s="1171"/>
      <c r="UH2" s="1171"/>
      <c r="UI2" s="1171"/>
      <c r="UJ2" s="1171"/>
      <c r="UK2" s="1171"/>
      <c r="UL2" s="1171"/>
      <c r="UM2" s="1171"/>
      <c r="UN2" s="1171"/>
      <c r="UO2" s="1171"/>
      <c r="UP2" s="1171"/>
      <c r="UQ2" s="1171"/>
      <c r="UR2" s="1171"/>
      <c r="US2" s="1171"/>
      <c r="UT2" s="1171"/>
      <c r="UU2" s="1171"/>
      <c r="UV2" s="1171"/>
      <c r="UW2" s="1171"/>
      <c r="UX2" s="1171"/>
      <c r="UY2" s="1171"/>
      <c r="UZ2" s="1171"/>
      <c r="VA2" s="1171"/>
      <c r="VB2" s="1171"/>
      <c r="VC2" s="1171"/>
      <c r="VD2" s="1171"/>
      <c r="VE2" s="1171"/>
      <c r="VF2" s="1171"/>
      <c r="VG2" s="1171"/>
      <c r="VH2" s="1171"/>
      <c r="VI2" s="1171"/>
      <c r="VJ2" s="1171"/>
      <c r="VK2" s="1171"/>
      <c r="VL2" s="1171"/>
      <c r="VM2" s="1171"/>
      <c r="VN2" s="1171"/>
      <c r="VO2" s="1171"/>
      <c r="VP2" s="1171"/>
      <c r="VQ2" s="1171"/>
      <c r="VR2" s="1171"/>
      <c r="VS2" s="1171"/>
      <c r="VT2" s="1171"/>
      <c r="VU2" s="1171"/>
      <c r="VV2" s="1171"/>
      <c r="VW2" s="1171"/>
      <c r="VX2" s="1171"/>
      <c r="VY2" s="1171"/>
      <c r="VZ2" s="1171"/>
      <c r="WA2" s="1171"/>
      <c r="WB2" s="1171"/>
      <c r="WC2" s="1171"/>
      <c r="WD2" s="1171"/>
      <c r="WE2" s="1171"/>
      <c r="WF2" s="1171"/>
      <c r="WG2" s="1171"/>
      <c r="WH2" s="1171"/>
      <c r="WI2" s="1171"/>
      <c r="WJ2" s="1171"/>
      <c r="WK2" s="1171"/>
      <c r="WL2" s="1171"/>
      <c r="WM2" s="1171"/>
      <c r="WN2" s="1171"/>
      <c r="WO2" s="1171"/>
      <c r="WP2" s="1171"/>
      <c r="WQ2" s="1171"/>
      <c r="WR2" s="1171"/>
      <c r="WS2" s="1171"/>
      <c r="WT2" s="1171"/>
      <c r="WU2" s="1171"/>
      <c r="WV2" s="1171"/>
      <c r="WW2" s="1171"/>
      <c r="WX2" s="1171"/>
      <c r="WY2" s="1171"/>
      <c r="WZ2" s="1171"/>
      <c r="XA2" s="1171"/>
      <c r="XB2" s="1171"/>
      <c r="XC2" s="1171"/>
      <c r="XD2" s="1171"/>
      <c r="XE2" s="1171"/>
      <c r="XF2" s="1171"/>
      <c r="XG2" s="1171"/>
      <c r="XH2" s="1171"/>
      <c r="XI2" s="1171"/>
      <c r="XJ2" s="1171"/>
      <c r="XK2" s="1171"/>
      <c r="XL2" s="1171"/>
      <c r="XM2" s="1171"/>
      <c r="XN2" s="1171"/>
      <c r="XO2" s="1171"/>
      <c r="XP2" s="1171"/>
      <c r="XQ2" s="1171"/>
      <c r="XR2" s="1171"/>
      <c r="XS2" s="1171"/>
      <c r="XT2" s="1171"/>
      <c r="XU2" s="1171"/>
      <c r="XV2" s="1171"/>
      <c r="XW2" s="1171"/>
      <c r="XX2" s="1171"/>
      <c r="XY2" s="1171"/>
      <c r="XZ2" s="1171"/>
      <c r="YA2" s="1171"/>
      <c r="YB2" s="1171"/>
      <c r="YC2" s="1171"/>
      <c r="YD2" s="1171"/>
      <c r="YE2" s="1171"/>
      <c r="YF2" s="1171"/>
      <c r="YG2" s="1171"/>
      <c r="YH2" s="1171"/>
      <c r="YI2" s="1171"/>
      <c r="YJ2" s="1171"/>
      <c r="YK2" s="1171"/>
      <c r="YL2" s="1171"/>
      <c r="YM2" s="1171"/>
      <c r="YN2" s="1171"/>
      <c r="YO2" s="1171"/>
      <c r="YP2" s="1171"/>
      <c r="YQ2" s="1171"/>
      <c r="YR2" s="1171"/>
      <c r="YS2" s="1171"/>
      <c r="YT2" s="1171"/>
      <c r="YU2" s="1171"/>
      <c r="YV2" s="1171"/>
      <c r="YW2" s="1171"/>
      <c r="YX2" s="1171"/>
      <c r="YY2" s="1171"/>
      <c r="YZ2" s="1171"/>
      <c r="ZA2" s="1171"/>
      <c r="ZB2" s="1171"/>
      <c r="ZC2" s="1171"/>
      <c r="ZD2" s="1171"/>
      <c r="ZE2" s="1171"/>
      <c r="ZF2" s="1171"/>
      <c r="ZG2" s="1171"/>
      <c r="ZH2" s="1171"/>
      <c r="ZI2" s="1171"/>
      <c r="ZJ2" s="1171"/>
      <c r="ZK2" s="1171"/>
      <c r="ZL2" s="1171"/>
      <c r="ZM2" s="1171"/>
      <c r="ZN2" s="1171"/>
      <c r="ZO2" s="1171"/>
      <c r="ZP2" s="1171"/>
      <c r="ZQ2" s="1171"/>
      <c r="ZR2" s="1171"/>
      <c r="ZS2" s="1171"/>
      <c r="ZT2" s="1171"/>
      <c r="ZU2" s="1171"/>
      <c r="ZV2" s="1171"/>
      <c r="ZW2" s="1171"/>
      <c r="ZX2" s="1171"/>
      <c r="ZY2" s="1171"/>
      <c r="ZZ2" s="1171"/>
      <c r="AAA2" s="1171"/>
      <c r="AAB2" s="1171"/>
      <c r="AAC2" s="1171"/>
      <c r="AAD2" s="1171"/>
      <c r="AAE2" s="1171"/>
      <c r="AAF2" s="1171"/>
      <c r="AAG2" s="1171"/>
      <c r="AAH2" s="1171"/>
      <c r="AAI2" s="1171"/>
      <c r="AAJ2" s="1171"/>
      <c r="AAK2" s="1171"/>
      <c r="AAL2" s="1171"/>
      <c r="AAM2" s="1171"/>
      <c r="AAN2" s="1171"/>
      <c r="AAO2" s="1171"/>
      <c r="AAP2" s="1171"/>
      <c r="AAQ2" s="1171"/>
      <c r="AAR2" s="1171"/>
      <c r="AAS2" s="1171"/>
      <c r="AAT2" s="1171"/>
      <c r="AAU2" s="1171"/>
      <c r="AAV2" s="1171"/>
      <c r="AAW2" s="1171"/>
      <c r="AAX2" s="1171"/>
      <c r="AAY2" s="1171"/>
      <c r="AAZ2" s="1171"/>
      <c r="ABA2" s="1171"/>
      <c r="ABB2" s="1171"/>
      <c r="ABC2" s="1171"/>
      <c r="ABD2" s="1171"/>
      <c r="ABE2" s="1171"/>
      <c r="ABF2" s="1171"/>
      <c r="ABG2" s="1171"/>
      <c r="ABH2" s="1171"/>
      <c r="ABI2" s="1171"/>
      <c r="ABJ2" s="1171"/>
      <c r="ABK2" s="1171"/>
      <c r="ABL2" s="1171"/>
      <c r="ABM2" s="1171"/>
      <c r="ABN2" s="1171"/>
      <c r="ABO2" s="1171"/>
      <c r="ABP2" s="1171"/>
      <c r="ABQ2" s="1171"/>
      <c r="ABR2" s="1171"/>
      <c r="ABS2" s="1171"/>
      <c r="ABT2" s="1171"/>
      <c r="ABU2" s="1171"/>
      <c r="ABV2" s="1171"/>
      <c r="ABW2" s="1171"/>
      <c r="ABX2" s="1171"/>
      <c r="ABY2" s="1171"/>
      <c r="ABZ2" s="1171"/>
      <c r="ACA2" s="1171"/>
      <c r="ACB2" s="1171"/>
      <c r="ACC2" s="1171"/>
      <c r="ACD2" s="1171"/>
      <c r="ACE2" s="1171"/>
      <c r="ACF2" s="1171"/>
      <c r="ACG2" s="1171"/>
      <c r="ACH2" s="1171"/>
      <c r="ACI2" s="1171"/>
      <c r="ACJ2" s="1171"/>
      <c r="ACK2" s="1171"/>
      <c r="ACL2" s="1171"/>
      <c r="ACM2" s="1171"/>
      <c r="ACN2" s="1171"/>
      <c r="ACO2" s="1171"/>
      <c r="ACP2" s="1171"/>
      <c r="ACQ2" s="1171"/>
      <c r="ACR2" s="1171"/>
      <c r="ACS2" s="1171"/>
      <c r="ACT2" s="1171"/>
      <c r="ACU2" s="1171"/>
      <c r="ACV2" s="1171"/>
      <c r="ACW2" s="1171"/>
      <c r="ACX2" s="1171"/>
      <c r="ACY2" s="1171"/>
      <c r="ACZ2" s="1171"/>
      <c r="ADA2" s="1171"/>
      <c r="ADB2" s="1171"/>
      <c r="ADC2" s="1171"/>
      <c r="ADD2" s="1171"/>
      <c r="ADE2" s="1171"/>
      <c r="ADF2" s="1171"/>
      <c r="ADG2" s="1171"/>
      <c r="ADH2" s="1171"/>
      <c r="ADI2" s="1171"/>
      <c r="ADJ2" s="1171"/>
      <c r="ADK2" s="1171"/>
      <c r="ADL2" s="1171"/>
      <c r="ADM2" s="1171"/>
      <c r="ADN2" s="1171"/>
      <c r="ADO2" s="1171"/>
      <c r="ADP2" s="1171"/>
      <c r="ADQ2" s="1171"/>
      <c r="ADR2" s="1171"/>
      <c r="ADS2" s="1171"/>
      <c r="ADT2" s="1171"/>
      <c r="ADU2" s="1171"/>
      <c r="ADV2" s="1171"/>
      <c r="ADW2" s="1171"/>
      <c r="ADX2" s="1171"/>
      <c r="ADY2" s="1171"/>
      <c r="ADZ2" s="1171"/>
      <c r="AEA2" s="1171"/>
      <c r="AEB2" s="1171"/>
      <c r="AEC2" s="1171"/>
      <c r="AED2" s="1171"/>
      <c r="AEE2" s="1171"/>
      <c r="AEF2" s="1171"/>
      <c r="AEG2" s="1171"/>
      <c r="AEH2" s="1171"/>
      <c r="AEI2" s="1171"/>
      <c r="AEJ2" s="1171"/>
      <c r="AEK2" s="1171"/>
      <c r="AEL2" s="1171"/>
      <c r="AEM2" s="1171"/>
      <c r="AEN2" s="1171"/>
      <c r="AEO2" s="1171"/>
      <c r="AEP2" s="1171"/>
      <c r="AEQ2" s="1171"/>
      <c r="AER2" s="1171"/>
      <c r="AES2" s="1171"/>
      <c r="AET2" s="1171"/>
      <c r="AEU2" s="1171"/>
      <c r="AEV2" s="1171"/>
      <c r="AEW2" s="1171"/>
      <c r="AEX2" s="1171"/>
      <c r="AEY2" s="1171"/>
      <c r="AEZ2" s="1171"/>
      <c r="AFA2" s="1171"/>
      <c r="AFB2" s="1171"/>
      <c r="AFC2" s="1171"/>
      <c r="AFD2" s="1171"/>
      <c r="AFE2" s="1171"/>
      <c r="AFF2" s="1171"/>
      <c r="AFG2" s="1171"/>
      <c r="AFH2" s="1171"/>
      <c r="AFI2" s="1171"/>
      <c r="AFJ2" s="1171"/>
      <c r="AFK2" s="1171"/>
      <c r="AFL2" s="1171"/>
      <c r="AFM2" s="1171"/>
      <c r="AFN2" s="1171"/>
      <c r="AFO2" s="1171"/>
      <c r="AFP2" s="1171"/>
      <c r="AFQ2" s="1171"/>
      <c r="AFR2" s="1171"/>
      <c r="AFS2" s="1171"/>
      <c r="AFT2" s="1171"/>
      <c r="AFU2" s="1171"/>
      <c r="AFV2" s="1171"/>
      <c r="AFW2" s="1171"/>
      <c r="AFX2" s="1171"/>
      <c r="AFY2" s="1171"/>
      <c r="AFZ2" s="1171"/>
      <c r="AGA2" s="1171"/>
      <c r="AGB2" s="1171"/>
      <c r="AGC2" s="1171"/>
      <c r="AGD2" s="1171"/>
      <c r="AGE2" s="1171"/>
      <c r="AGF2" s="1171"/>
      <c r="AGG2" s="1171"/>
      <c r="AGH2" s="1171"/>
      <c r="AGI2" s="1171"/>
      <c r="AGJ2" s="1171"/>
      <c r="AGK2" s="1171"/>
      <c r="AGL2" s="1171"/>
      <c r="AGM2" s="1171"/>
      <c r="AGN2" s="1171"/>
      <c r="AGO2" s="1171"/>
      <c r="AGP2" s="1171"/>
      <c r="AGQ2" s="1171"/>
      <c r="AGR2" s="1171"/>
      <c r="AGS2" s="1171"/>
      <c r="AGT2" s="1171"/>
      <c r="AGU2" s="1171"/>
      <c r="AGV2" s="1171"/>
      <c r="AGW2" s="1171"/>
      <c r="AGX2" s="1171"/>
      <c r="AGY2" s="1171"/>
      <c r="AGZ2" s="1171"/>
      <c r="AHA2" s="1171"/>
      <c r="AHB2" s="1171"/>
      <c r="AHC2" s="1171"/>
      <c r="AHD2" s="1171"/>
      <c r="AHE2" s="1171"/>
      <c r="AHF2" s="1171"/>
      <c r="AHG2" s="1171"/>
      <c r="AHH2" s="1171"/>
      <c r="AHI2" s="1171"/>
      <c r="AHJ2" s="1171"/>
      <c r="AHK2" s="1171"/>
      <c r="AHL2" s="1171"/>
      <c r="AHM2" s="1171"/>
      <c r="AHN2" s="1171"/>
      <c r="AHO2" s="1171"/>
      <c r="AHP2" s="1171"/>
      <c r="AHQ2" s="1171"/>
      <c r="AHR2" s="1171"/>
      <c r="AHS2" s="1171"/>
      <c r="AHT2" s="1171"/>
      <c r="AHU2" s="1171"/>
      <c r="AHV2" s="1171"/>
      <c r="AHW2" s="1171"/>
      <c r="AHX2" s="1171"/>
      <c r="AHY2" s="1171"/>
      <c r="AHZ2" s="1171"/>
      <c r="AIA2" s="1171"/>
      <c r="AIB2" s="1171"/>
      <c r="AIC2" s="1171"/>
      <c r="AID2" s="1171"/>
      <c r="AIE2" s="1171"/>
      <c r="AIF2" s="1171"/>
      <c r="AIG2" s="1171"/>
      <c r="AIH2" s="1171"/>
      <c r="AII2" s="1171"/>
      <c r="AIJ2" s="1171"/>
      <c r="AIK2" s="1171"/>
      <c r="AIL2" s="1171"/>
      <c r="AIM2" s="1171"/>
      <c r="AIN2" s="1171"/>
      <c r="AIO2" s="1171"/>
      <c r="AIP2" s="1171"/>
      <c r="AIQ2" s="1171"/>
      <c r="AIR2" s="1171"/>
      <c r="AIS2" s="1171"/>
      <c r="AIT2" s="1171"/>
      <c r="AIU2" s="1171"/>
      <c r="AIV2" s="1171"/>
      <c r="AIW2" s="1171"/>
      <c r="AIX2" s="1171"/>
      <c r="AIY2" s="1171"/>
      <c r="AIZ2" s="1171"/>
      <c r="AJA2" s="1171"/>
      <c r="AJB2" s="1171"/>
      <c r="AJC2" s="1171"/>
      <c r="AJD2" s="1171"/>
      <c r="AJE2" s="1171"/>
      <c r="AJF2" s="1171"/>
      <c r="AJG2" s="1171"/>
      <c r="AJH2" s="1171"/>
      <c r="AJI2" s="1171"/>
      <c r="AJJ2" s="1171"/>
      <c r="AJK2" s="1171"/>
      <c r="AJL2" s="1171"/>
      <c r="AJM2" s="1171"/>
      <c r="AJN2" s="1171"/>
      <c r="AJO2" s="1171"/>
      <c r="AJP2" s="1171"/>
      <c r="AJQ2" s="1171"/>
      <c r="AJR2" s="1171"/>
      <c r="AJS2" s="1171"/>
      <c r="AJT2" s="1171"/>
      <c r="AJU2" s="1171"/>
      <c r="AJV2" s="1171"/>
      <c r="AJW2" s="1171"/>
      <c r="AJX2" s="1171"/>
      <c r="AJY2" s="1171"/>
      <c r="AJZ2" s="1171"/>
      <c r="AKA2" s="1171"/>
      <c r="AKB2" s="1171"/>
      <c r="AKC2" s="1171"/>
      <c r="AKD2" s="1171"/>
      <c r="AKE2" s="1171"/>
      <c r="AKF2" s="1171"/>
      <c r="AKG2" s="1171"/>
      <c r="AKH2" s="1171"/>
      <c r="AKI2" s="1171"/>
      <c r="AKJ2" s="1171"/>
      <c r="AKK2" s="1171"/>
      <c r="AKL2" s="1171"/>
      <c r="AKM2" s="1171"/>
      <c r="AKN2" s="1171"/>
      <c r="AKO2" s="1171"/>
      <c r="AKP2" s="1171"/>
      <c r="AKQ2" s="1171"/>
      <c r="AKR2" s="1171"/>
      <c r="AKS2" s="1171"/>
      <c r="AKT2" s="1171"/>
      <c r="AKU2" s="1171"/>
      <c r="AKV2" s="1171"/>
      <c r="AKW2" s="1171"/>
      <c r="AKX2" s="1171"/>
      <c r="AKY2" s="1171"/>
      <c r="AKZ2" s="1171"/>
      <c r="ALA2" s="1171"/>
      <c r="ALB2" s="1171"/>
      <c r="ALC2" s="1171"/>
      <c r="ALD2" s="1171"/>
      <c r="ALE2" s="1171"/>
      <c r="ALF2" s="1171"/>
      <c r="ALG2" s="1171"/>
      <c r="ALH2" s="1171"/>
      <c r="ALI2" s="1171"/>
      <c r="ALJ2" s="1171"/>
      <c r="ALK2" s="1171"/>
      <c r="ALL2" s="1171"/>
      <c r="ALM2" s="1171"/>
      <c r="ALN2" s="1171"/>
      <c r="ALO2" s="1171"/>
      <c r="ALP2" s="1171"/>
      <c r="ALQ2" s="1171"/>
      <c r="ALR2" s="1171"/>
      <c r="ALS2" s="1171"/>
      <c r="ALT2" s="1171"/>
      <c r="ALU2" s="1171"/>
      <c r="ALV2" s="1171"/>
      <c r="ALW2" s="1171"/>
      <c r="ALX2" s="1171"/>
      <c r="ALY2" s="1171"/>
      <c r="ALZ2" s="1171"/>
      <c r="AMA2" s="1171"/>
      <c r="AMB2" s="1171"/>
      <c r="AMC2" s="1171"/>
      <c r="AMD2" s="1171"/>
      <c r="AME2" s="1171"/>
      <c r="AMF2" s="1171"/>
      <c r="AMG2" s="1171"/>
    </row>
    <row r="3" spans="1:1025" ht="26.25" customHeight="1">
      <c r="A3" s="1681" t="s">
        <v>238</v>
      </c>
      <c r="B3" s="1681"/>
      <c r="C3" s="1681"/>
      <c r="D3" s="1681"/>
      <c r="E3" s="1681"/>
      <c r="F3" s="1681"/>
      <c r="G3" s="1681"/>
      <c r="H3" s="1681"/>
      <c r="I3" s="1681"/>
      <c r="J3" s="1681"/>
      <c r="K3" s="1681"/>
      <c r="L3" s="1681"/>
      <c r="M3" s="1681"/>
      <c r="N3" s="1681"/>
      <c r="O3" s="1681"/>
      <c r="P3" s="1168"/>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1171"/>
      <c r="AZ3" s="1171"/>
      <c r="BA3" s="1171"/>
      <c r="BB3" s="1171"/>
      <c r="BC3" s="1171"/>
      <c r="BD3" s="1171"/>
      <c r="BE3" s="1171"/>
      <c r="BF3" s="1171"/>
      <c r="BG3" s="1171"/>
      <c r="BH3" s="1171"/>
      <c r="BI3" s="1171"/>
      <c r="BJ3" s="1171"/>
      <c r="BK3" s="1171"/>
      <c r="BL3" s="1171"/>
      <c r="BM3" s="1171"/>
      <c r="BN3" s="1171"/>
      <c r="BO3" s="1171"/>
      <c r="BP3" s="1171"/>
      <c r="BQ3" s="1171"/>
      <c r="BR3" s="1171"/>
      <c r="BS3" s="1171"/>
      <c r="BT3" s="1171"/>
      <c r="BU3" s="1171"/>
      <c r="BV3" s="1171"/>
      <c r="BW3" s="1171"/>
      <c r="BX3" s="1171"/>
      <c r="BY3" s="1171"/>
      <c r="BZ3" s="1171"/>
      <c r="CA3" s="1171"/>
      <c r="CB3" s="1171"/>
      <c r="CC3" s="1171"/>
      <c r="CD3" s="1171"/>
      <c r="CE3" s="1171"/>
      <c r="CF3" s="1171"/>
      <c r="CG3" s="1171"/>
      <c r="CH3" s="1171"/>
      <c r="CI3" s="1171"/>
      <c r="CJ3" s="1171"/>
      <c r="CK3" s="1171"/>
      <c r="CL3" s="1171"/>
      <c r="CM3" s="1171"/>
      <c r="CN3" s="1171"/>
      <c r="CO3" s="1171"/>
      <c r="CP3" s="1171"/>
      <c r="CQ3" s="1171"/>
      <c r="CR3" s="1171"/>
      <c r="CS3" s="1171"/>
      <c r="CT3" s="1171"/>
      <c r="CU3" s="1171"/>
      <c r="CV3" s="1171"/>
      <c r="CW3" s="1171"/>
      <c r="CX3" s="1171"/>
      <c r="CY3" s="1171"/>
      <c r="CZ3" s="1171"/>
      <c r="DA3" s="1171"/>
      <c r="DB3" s="1171"/>
      <c r="DC3" s="1171"/>
      <c r="DD3" s="1171"/>
      <c r="DE3" s="1171"/>
      <c r="DF3" s="1171"/>
      <c r="DG3" s="1171"/>
      <c r="DH3" s="1171"/>
      <c r="DI3" s="1171"/>
      <c r="DJ3" s="1171"/>
      <c r="DK3" s="1171"/>
      <c r="DL3" s="1171"/>
      <c r="DM3" s="1171"/>
      <c r="DN3" s="1171"/>
      <c r="DO3" s="1171"/>
      <c r="DP3" s="1171"/>
      <c r="DQ3" s="1171"/>
      <c r="DR3" s="1171"/>
      <c r="DS3" s="1171"/>
      <c r="DT3" s="1171"/>
      <c r="DU3" s="1171"/>
      <c r="DV3" s="1171"/>
      <c r="DW3" s="1171"/>
      <c r="DX3" s="1171"/>
      <c r="DY3" s="1171"/>
      <c r="DZ3" s="1171"/>
      <c r="EA3" s="1171"/>
      <c r="EB3" s="1171"/>
      <c r="EC3" s="1171"/>
      <c r="ED3" s="1171"/>
      <c r="EE3" s="1171"/>
      <c r="EF3" s="1171"/>
      <c r="EG3" s="1171"/>
      <c r="EH3" s="1171"/>
      <c r="EI3" s="1171"/>
      <c r="EJ3" s="1171"/>
      <c r="EK3" s="1171"/>
      <c r="EL3" s="1171"/>
      <c r="EM3" s="1171"/>
      <c r="EN3" s="1171"/>
      <c r="EO3" s="1171"/>
      <c r="EP3" s="1171"/>
      <c r="EQ3" s="1171"/>
      <c r="ER3" s="1171"/>
      <c r="ES3" s="1171"/>
      <c r="ET3" s="1171"/>
      <c r="EU3" s="1171"/>
      <c r="EV3" s="1171"/>
      <c r="EW3" s="1171"/>
      <c r="EX3" s="1171"/>
      <c r="EY3" s="1171"/>
      <c r="EZ3" s="1171"/>
      <c r="FA3" s="1171"/>
      <c r="FB3" s="1171"/>
      <c r="FC3" s="1171"/>
      <c r="FD3" s="1171"/>
      <c r="FE3" s="1171"/>
      <c r="FF3" s="1171"/>
      <c r="FG3" s="1171"/>
      <c r="FH3" s="1171"/>
      <c r="FI3" s="1171"/>
      <c r="FJ3" s="1171"/>
      <c r="FK3" s="1171"/>
      <c r="FL3" s="1171"/>
      <c r="FM3" s="1171"/>
      <c r="FN3" s="1171"/>
      <c r="FO3" s="1171"/>
      <c r="FP3" s="1171"/>
      <c r="FQ3" s="1171"/>
      <c r="FR3" s="1171"/>
      <c r="FS3" s="1171"/>
      <c r="FT3" s="1171"/>
      <c r="FU3" s="1171"/>
      <c r="FV3" s="1171"/>
      <c r="FW3" s="1171"/>
      <c r="FX3" s="1171"/>
      <c r="FY3" s="1171"/>
      <c r="FZ3" s="1171"/>
      <c r="GA3" s="1171"/>
      <c r="GB3" s="1171"/>
      <c r="GC3" s="1171"/>
      <c r="GD3" s="1171"/>
      <c r="GE3" s="1171"/>
      <c r="GF3" s="1171"/>
      <c r="GG3" s="1171"/>
      <c r="GH3" s="1171"/>
      <c r="GI3" s="1171"/>
      <c r="GJ3" s="1171"/>
      <c r="GK3" s="1171"/>
      <c r="GL3" s="1171"/>
      <c r="GM3" s="1171"/>
      <c r="GN3" s="1171"/>
      <c r="GO3" s="1171"/>
      <c r="GP3" s="1171"/>
      <c r="GQ3" s="1171"/>
      <c r="GR3" s="1171"/>
      <c r="GS3" s="1171"/>
      <c r="GT3" s="1171"/>
      <c r="GU3" s="1171"/>
      <c r="GV3" s="1171"/>
      <c r="GW3" s="1171"/>
      <c r="GX3" s="1171"/>
      <c r="GY3" s="1171"/>
      <c r="GZ3" s="1171"/>
      <c r="HA3" s="1171"/>
      <c r="HB3" s="1171"/>
      <c r="HC3" s="1171"/>
      <c r="HD3" s="1171"/>
      <c r="HE3" s="1171"/>
      <c r="HF3" s="1171"/>
      <c r="HG3" s="1171"/>
      <c r="HH3" s="1171"/>
      <c r="HI3" s="1171"/>
      <c r="HJ3" s="1171"/>
      <c r="HK3" s="1171"/>
      <c r="HL3" s="1171"/>
      <c r="HM3" s="1171"/>
      <c r="HN3" s="1171"/>
      <c r="HO3" s="1171"/>
      <c r="HP3" s="1171"/>
      <c r="HQ3" s="1171"/>
      <c r="HR3" s="1171"/>
      <c r="HS3" s="1171"/>
      <c r="HT3" s="1171"/>
      <c r="HU3" s="1171"/>
      <c r="HV3" s="1171"/>
      <c r="HW3" s="1171"/>
      <c r="HX3" s="1171"/>
      <c r="HY3" s="1171"/>
      <c r="HZ3" s="1171"/>
      <c r="IA3" s="1171"/>
      <c r="IB3" s="1171"/>
      <c r="IC3" s="1171"/>
      <c r="ID3" s="1171"/>
      <c r="IE3" s="1171"/>
      <c r="IF3" s="1171"/>
      <c r="IG3" s="1171"/>
      <c r="IH3" s="1171"/>
      <c r="II3" s="1171"/>
      <c r="IJ3" s="1171"/>
      <c r="IK3" s="1171"/>
      <c r="IL3" s="1171"/>
      <c r="IM3" s="1171"/>
      <c r="IN3" s="1171"/>
      <c r="IO3" s="1171"/>
      <c r="IP3" s="1171"/>
      <c r="IQ3" s="1171"/>
      <c r="IR3" s="1171"/>
      <c r="IS3" s="1171"/>
      <c r="IT3" s="1171"/>
      <c r="IU3" s="1171"/>
      <c r="IV3" s="1171"/>
      <c r="IW3" s="1171"/>
      <c r="IX3" s="1171"/>
      <c r="IY3" s="1171"/>
      <c r="IZ3" s="1171"/>
      <c r="JA3" s="1171"/>
      <c r="JB3" s="1171"/>
      <c r="JC3" s="1171"/>
      <c r="JD3" s="1171"/>
      <c r="JE3" s="1171"/>
      <c r="JF3" s="1171"/>
      <c r="JG3" s="1171"/>
      <c r="JH3" s="1171"/>
      <c r="JI3" s="1171"/>
      <c r="JJ3" s="1171"/>
      <c r="JK3" s="1171"/>
      <c r="JL3" s="1171"/>
      <c r="JM3" s="1171"/>
      <c r="JN3" s="1171"/>
      <c r="JO3" s="1171"/>
      <c r="JP3" s="1171"/>
      <c r="JQ3" s="1171"/>
      <c r="JR3" s="1171"/>
      <c r="JS3" s="1171"/>
      <c r="JT3" s="1171"/>
      <c r="JU3" s="1171"/>
      <c r="JV3" s="1171"/>
      <c r="JW3" s="1171"/>
      <c r="JX3" s="1171"/>
      <c r="JY3" s="1171"/>
      <c r="JZ3" s="1171"/>
      <c r="KA3" s="1171"/>
      <c r="KB3" s="1171"/>
      <c r="KC3" s="1171"/>
      <c r="KD3" s="1171"/>
      <c r="KE3" s="1171"/>
      <c r="KF3" s="1171"/>
      <c r="KG3" s="1171"/>
      <c r="KH3" s="1171"/>
      <c r="KI3" s="1171"/>
      <c r="KJ3" s="1171"/>
      <c r="KK3" s="1171"/>
      <c r="KL3" s="1171"/>
      <c r="KM3" s="1171"/>
      <c r="KN3" s="1171"/>
      <c r="KO3" s="1171"/>
      <c r="KP3" s="1171"/>
      <c r="KQ3" s="1171"/>
      <c r="KR3" s="1171"/>
      <c r="KS3" s="1171"/>
      <c r="KT3" s="1171"/>
      <c r="KU3" s="1171"/>
      <c r="KV3" s="1171"/>
      <c r="KW3" s="1171"/>
      <c r="KX3" s="1171"/>
      <c r="KY3" s="1171"/>
      <c r="KZ3" s="1171"/>
      <c r="LA3" s="1171"/>
      <c r="LB3" s="1171"/>
      <c r="LC3" s="1171"/>
      <c r="LD3" s="1171"/>
      <c r="LE3" s="1171"/>
      <c r="LF3" s="1171"/>
      <c r="LG3" s="1171"/>
      <c r="LH3" s="1171"/>
      <c r="LI3" s="1171"/>
      <c r="LJ3" s="1171"/>
      <c r="LK3" s="1171"/>
      <c r="LL3" s="1171"/>
      <c r="LM3" s="1171"/>
      <c r="LN3" s="1171"/>
      <c r="LO3" s="1171"/>
      <c r="LP3" s="1171"/>
      <c r="LQ3" s="1171"/>
      <c r="LR3" s="1171"/>
      <c r="LS3" s="1171"/>
      <c r="LT3" s="1171"/>
      <c r="LU3" s="1171"/>
      <c r="LV3" s="1171"/>
      <c r="LW3" s="1171"/>
      <c r="LX3" s="1171"/>
      <c r="LY3" s="1171"/>
      <c r="LZ3" s="1171"/>
      <c r="MA3" s="1171"/>
      <c r="MB3" s="1171"/>
      <c r="MC3" s="1171"/>
      <c r="MD3" s="1171"/>
      <c r="ME3" s="1171"/>
      <c r="MF3" s="1171"/>
      <c r="MG3" s="1171"/>
      <c r="MH3" s="1171"/>
      <c r="MI3" s="1171"/>
      <c r="MJ3" s="1171"/>
      <c r="MK3" s="1171"/>
      <c r="ML3" s="1171"/>
      <c r="MM3" s="1171"/>
      <c r="MN3" s="1171"/>
      <c r="MO3" s="1171"/>
      <c r="MP3" s="1171"/>
      <c r="MQ3" s="1171"/>
      <c r="MR3" s="1171"/>
      <c r="MS3" s="1171"/>
      <c r="MT3" s="1171"/>
      <c r="MU3" s="1171"/>
      <c r="MV3" s="1171"/>
      <c r="MW3" s="1171"/>
      <c r="MX3" s="1171"/>
      <c r="MY3" s="1171"/>
      <c r="MZ3" s="1171"/>
      <c r="NA3" s="1171"/>
      <c r="NB3" s="1171"/>
      <c r="NC3" s="1171"/>
      <c r="ND3" s="1171"/>
      <c r="NE3" s="1171"/>
      <c r="NF3" s="1171"/>
      <c r="NG3" s="1171"/>
      <c r="NH3" s="1171"/>
      <c r="NI3" s="1171"/>
      <c r="NJ3" s="1171"/>
      <c r="NK3" s="1171"/>
      <c r="NL3" s="1171"/>
      <c r="NM3" s="1171"/>
      <c r="NN3" s="1171"/>
      <c r="NO3" s="1171"/>
      <c r="NP3" s="1171"/>
      <c r="NQ3" s="1171"/>
      <c r="NR3" s="1171"/>
      <c r="NS3" s="1171"/>
      <c r="NT3" s="1171"/>
      <c r="NU3" s="1171"/>
      <c r="NV3" s="1171"/>
      <c r="NW3" s="1171"/>
      <c r="NX3" s="1171"/>
      <c r="NY3" s="1171"/>
      <c r="NZ3" s="1171"/>
      <c r="OA3" s="1171"/>
      <c r="OB3" s="1171"/>
      <c r="OC3" s="1171"/>
      <c r="OD3" s="1171"/>
      <c r="OE3" s="1171"/>
      <c r="OF3" s="1171"/>
      <c r="OG3" s="1171"/>
      <c r="OH3" s="1171"/>
      <c r="OI3" s="1171"/>
      <c r="OJ3" s="1171"/>
      <c r="OK3" s="1171"/>
      <c r="OL3" s="1171"/>
      <c r="OM3" s="1171"/>
      <c r="ON3" s="1171"/>
      <c r="OO3" s="1171"/>
      <c r="OP3" s="1171"/>
      <c r="OQ3" s="1171"/>
      <c r="OR3" s="1171"/>
      <c r="OS3" s="1171"/>
      <c r="OT3" s="1171"/>
      <c r="OU3" s="1171"/>
      <c r="OV3" s="1171"/>
      <c r="OW3" s="1171"/>
      <c r="OX3" s="1171"/>
      <c r="OY3" s="1171"/>
      <c r="OZ3" s="1171"/>
      <c r="PA3" s="1171"/>
      <c r="PB3" s="1171"/>
      <c r="PC3" s="1171"/>
      <c r="PD3" s="1171"/>
      <c r="PE3" s="1171"/>
      <c r="PF3" s="1171"/>
      <c r="PG3" s="1171"/>
      <c r="PH3" s="1171"/>
      <c r="PI3" s="1171"/>
      <c r="PJ3" s="1171"/>
      <c r="PK3" s="1171"/>
      <c r="PL3" s="1171"/>
      <c r="PM3" s="1171"/>
      <c r="PN3" s="1171"/>
      <c r="PO3" s="1171"/>
      <c r="PP3" s="1171"/>
      <c r="PQ3" s="1171"/>
      <c r="PR3" s="1171"/>
      <c r="PS3" s="1171"/>
      <c r="PT3" s="1171"/>
      <c r="PU3" s="1171"/>
      <c r="PV3" s="1171"/>
      <c r="PW3" s="1171"/>
      <c r="PX3" s="1171"/>
      <c r="PY3" s="1171"/>
      <c r="PZ3" s="1171"/>
      <c r="QA3" s="1171"/>
      <c r="QB3" s="1171"/>
      <c r="QC3" s="1171"/>
      <c r="QD3" s="1171"/>
      <c r="QE3" s="1171"/>
      <c r="QF3" s="1171"/>
      <c r="QG3" s="1171"/>
      <c r="QH3" s="1171"/>
      <c r="QI3" s="1171"/>
      <c r="QJ3" s="1171"/>
      <c r="QK3" s="1171"/>
      <c r="QL3" s="1171"/>
      <c r="QM3" s="1171"/>
      <c r="QN3" s="1171"/>
      <c r="QO3" s="1171"/>
      <c r="QP3" s="1171"/>
      <c r="QQ3" s="1171"/>
      <c r="QR3" s="1171"/>
      <c r="QS3" s="1171"/>
      <c r="QT3" s="1171"/>
      <c r="QU3" s="1171"/>
      <c r="QV3" s="1171"/>
      <c r="QW3" s="1171"/>
      <c r="QX3" s="1171"/>
      <c r="QY3" s="1171"/>
      <c r="QZ3" s="1171"/>
      <c r="RA3" s="1171"/>
      <c r="RB3" s="1171"/>
      <c r="RC3" s="1171"/>
      <c r="RD3" s="1171"/>
      <c r="RE3" s="1171"/>
      <c r="RF3" s="1171"/>
      <c r="RG3" s="1171"/>
      <c r="RH3" s="1171"/>
      <c r="RI3" s="1171"/>
      <c r="RJ3" s="1171"/>
      <c r="RK3" s="1171"/>
      <c r="RL3" s="1171"/>
      <c r="RM3" s="1171"/>
      <c r="RN3" s="1171"/>
      <c r="RO3" s="1171"/>
      <c r="RP3" s="1171"/>
      <c r="RQ3" s="1171"/>
      <c r="RR3" s="1171"/>
      <c r="RS3" s="1171"/>
      <c r="RT3" s="1171"/>
      <c r="RU3" s="1171"/>
      <c r="RV3" s="1171"/>
      <c r="RW3" s="1171"/>
      <c r="RX3" s="1171"/>
      <c r="RY3" s="1171"/>
      <c r="RZ3" s="1171"/>
      <c r="SA3" s="1171"/>
      <c r="SB3" s="1171"/>
      <c r="SC3" s="1171"/>
      <c r="SD3" s="1171"/>
      <c r="SE3" s="1171"/>
      <c r="SF3" s="1171"/>
      <c r="SG3" s="1171"/>
      <c r="SH3" s="1171"/>
      <c r="SI3" s="1171"/>
      <c r="SJ3" s="1171"/>
      <c r="SK3" s="1171"/>
      <c r="SL3" s="1171"/>
      <c r="SM3" s="1171"/>
      <c r="SN3" s="1171"/>
      <c r="SO3" s="1171"/>
      <c r="SP3" s="1171"/>
      <c r="SQ3" s="1171"/>
      <c r="SR3" s="1171"/>
      <c r="SS3" s="1171"/>
      <c r="ST3" s="1171"/>
      <c r="SU3" s="1171"/>
      <c r="SV3" s="1171"/>
      <c r="SW3" s="1171"/>
      <c r="SX3" s="1171"/>
      <c r="SY3" s="1171"/>
      <c r="SZ3" s="1171"/>
      <c r="TA3" s="1171"/>
      <c r="TB3" s="1171"/>
      <c r="TC3" s="1171"/>
      <c r="TD3" s="1171"/>
      <c r="TE3" s="1171"/>
      <c r="TF3" s="1171"/>
      <c r="TG3" s="1171"/>
      <c r="TH3" s="1171"/>
      <c r="TI3" s="1171"/>
      <c r="TJ3" s="1171"/>
      <c r="TK3" s="1171"/>
      <c r="TL3" s="1171"/>
      <c r="TM3" s="1171"/>
      <c r="TN3" s="1171"/>
      <c r="TO3" s="1171"/>
      <c r="TP3" s="1171"/>
      <c r="TQ3" s="1171"/>
      <c r="TR3" s="1171"/>
      <c r="TS3" s="1171"/>
      <c r="TT3" s="1171"/>
      <c r="TU3" s="1171"/>
      <c r="TV3" s="1171"/>
      <c r="TW3" s="1171"/>
      <c r="TX3" s="1171"/>
      <c r="TY3" s="1171"/>
      <c r="TZ3" s="1171"/>
      <c r="UA3" s="1171"/>
      <c r="UB3" s="1171"/>
      <c r="UC3" s="1171"/>
      <c r="UD3" s="1171"/>
      <c r="UE3" s="1171"/>
      <c r="UF3" s="1171"/>
      <c r="UG3" s="1171"/>
      <c r="UH3" s="1171"/>
      <c r="UI3" s="1171"/>
      <c r="UJ3" s="1171"/>
      <c r="UK3" s="1171"/>
      <c r="UL3" s="1171"/>
      <c r="UM3" s="1171"/>
      <c r="UN3" s="1171"/>
      <c r="UO3" s="1171"/>
      <c r="UP3" s="1171"/>
      <c r="UQ3" s="1171"/>
      <c r="UR3" s="1171"/>
      <c r="US3" s="1171"/>
      <c r="UT3" s="1171"/>
      <c r="UU3" s="1171"/>
      <c r="UV3" s="1171"/>
      <c r="UW3" s="1171"/>
      <c r="UX3" s="1171"/>
      <c r="UY3" s="1171"/>
      <c r="UZ3" s="1171"/>
      <c r="VA3" s="1171"/>
      <c r="VB3" s="1171"/>
      <c r="VC3" s="1171"/>
      <c r="VD3" s="1171"/>
      <c r="VE3" s="1171"/>
      <c r="VF3" s="1171"/>
      <c r="VG3" s="1171"/>
      <c r="VH3" s="1171"/>
      <c r="VI3" s="1171"/>
      <c r="VJ3" s="1171"/>
      <c r="VK3" s="1171"/>
      <c r="VL3" s="1171"/>
      <c r="VM3" s="1171"/>
      <c r="VN3" s="1171"/>
      <c r="VO3" s="1171"/>
      <c r="VP3" s="1171"/>
      <c r="VQ3" s="1171"/>
      <c r="VR3" s="1171"/>
      <c r="VS3" s="1171"/>
      <c r="VT3" s="1171"/>
      <c r="VU3" s="1171"/>
      <c r="VV3" s="1171"/>
      <c r="VW3" s="1171"/>
      <c r="VX3" s="1171"/>
      <c r="VY3" s="1171"/>
      <c r="VZ3" s="1171"/>
      <c r="WA3" s="1171"/>
      <c r="WB3" s="1171"/>
      <c r="WC3" s="1171"/>
      <c r="WD3" s="1171"/>
      <c r="WE3" s="1171"/>
      <c r="WF3" s="1171"/>
      <c r="WG3" s="1171"/>
      <c r="WH3" s="1171"/>
      <c r="WI3" s="1171"/>
      <c r="WJ3" s="1171"/>
      <c r="WK3" s="1171"/>
      <c r="WL3" s="1171"/>
      <c r="WM3" s="1171"/>
      <c r="WN3" s="1171"/>
      <c r="WO3" s="1171"/>
      <c r="WP3" s="1171"/>
      <c r="WQ3" s="1171"/>
      <c r="WR3" s="1171"/>
      <c r="WS3" s="1171"/>
      <c r="WT3" s="1171"/>
      <c r="WU3" s="1171"/>
      <c r="WV3" s="1171"/>
      <c r="WW3" s="1171"/>
      <c r="WX3" s="1171"/>
      <c r="WY3" s="1171"/>
      <c r="WZ3" s="1171"/>
      <c r="XA3" s="1171"/>
      <c r="XB3" s="1171"/>
      <c r="XC3" s="1171"/>
      <c r="XD3" s="1171"/>
      <c r="XE3" s="1171"/>
      <c r="XF3" s="1171"/>
      <c r="XG3" s="1171"/>
      <c r="XH3" s="1171"/>
      <c r="XI3" s="1171"/>
      <c r="XJ3" s="1171"/>
      <c r="XK3" s="1171"/>
      <c r="XL3" s="1171"/>
      <c r="XM3" s="1171"/>
      <c r="XN3" s="1171"/>
      <c r="XO3" s="1171"/>
      <c r="XP3" s="1171"/>
      <c r="XQ3" s="1171"/>
      <c r="XR3" s="1171"/>
      <c r="XS3" s="1171"/>
      <c r="XT3" s="1171"/>
      <c r="XU3" s="1171"/>
      <c r="XV3" s="1171"/>
      <c r="XW3" s="1171"/>
      <c r="XX3" s="1171"/>
      <c r="XY3" s="1171"/>
      <c r="XZ3" s="1171"/>
      <c r="YA3" s="1171"/>
      <c r="YB3" s="1171"/>
      <c r="YC3" s="1171"/>
      <c r="YD3" s="1171"/>
      <c r="YE3" s="1171"/>
      <c r="YF3" s="1171"/>
      <c r="YG3" s="1171"/>
      <c r="YH3" s="1171"/>
      <c r="YI3" s="1171"/>
      <c r="YJ3" s="1171"/>
      <c r="YK3" s="1171"/>
      <c r="YL3" s="1171"/>
      <c r="YM3" s="1171"/>
      <c r="YN3" s="1171"/>
      <c r="YO3" s="1171"/>
      <c r="YP3" s="1171"/>
      <c r="YQ3" s="1171"/>
      <c r="YR3" s="1171"/>
      <c r="YS3" s="1171"/>
      <c r="YT3" s="1171"/>
      <c r="YU3" s="1171"/>
      <c r="YV3" s="1171"/>
      <c r="YW3" s="1171"/>
      <c r="YX3" s="1171"/>
      <c r="YY3" s="1171"/>
      <c r="YZ3" s="1171"/>
      <c r="ZA3" s="1171"/>
      <c r="ZB3" s="1171"/>
      <c r="ZC3" s="1171"/>
      <c r="ZD3" s="1171"/>
      <c r="ZE3" s="1171"/>
      <c r="ZF3" s="1171"/>
      <c r="ZG3" s="1171"/>
      <c r="ZH3" s="1171"/>
      <c r="ZI3" s="1171"/>
      <c r="ZJ3" s="1171"/>
      <c r="ZK3" s="1171"/>
      <c r="ZL3" s="1171"/>
      <c r="ZM3" s="1171"/>
      <c r="ZN3" s="1171"/>
      <c r="ZO3" s="1171"/>
      <c r="ZP3" s="1171"/>
      <c r="ZQ3" s="1171"/>
      <c r="ZR3" s="1171"/>
      <c r="ZS3" s="1171"/>
      <c r="ZT3" s="1171"/>
      <c r="ZU3" s="1171"/>
      <c r="ZV3" s="1171"/>
      <c r="ZW3" s="1171"/>
      <c r="ZX3" s="1171"/>
      <c r="ZY3" s="1171"/>
      <c r="ZZ3" s="1171"/>
      <c r="AAA3" s="1171"/>
      <c r="AAB3" s="1171"/>
      <c r="AAC3" s="1171"/>
      <c r="AAD3" s="1171"/>
      <c r="AAE3" s="1171"/>
      <c r="AAF3" s="1171"/>
      <c r="AAG3" s="1171"/>
      <c r="AAH3" s="1171"/>
      <c r="AAI3" s="1171"/>
      <c r="AAJ3" s="1171"/>
      <c r="AAK3" s="1171"/>
      <c r="AAL3" s="1171"/>
      <c r="AAM3" s="1171"/>
      <c r="AAN3" s="1171"/>
      <c r="AAO3" s="1171"/>
      <c r="AAP3" s="1171"/>
      <c r="AAQ3" s="1171"/>
      <c r="AAR3" s="1171"/>
      <c r="AAS3" s="1171"/>
      <c r="AAT3" s="1171"/>
      <c r="AAU3" s="1171"/>
      <c r="AAV3" s="1171"/>
      <c r="AAW3" s="1171"/>
      <c r="AAX3" s="1171"/>
      <c r="AAY3" s="1171"/>
      <c r="AAZ3" s="1171"/>
      <c r="ABA3" s="1171"/>
      <c r="ABB3" s="1171"/>
      <c r="ABC3" s="1171"/>
      <c r="ABD3" s="1171"/>
      <c r="ABE3" s="1171"/>
      <c r="ABF3" s="1171"/>
      <c r="ABG3" s="1171"/>
      <c r="ABH3" s="1171"/>
      <c r="ABI3" s="1171"/>
      <c r="ABJ3" s="1171"/>
      <c r="ABK3" s="1171"/>
      <c r="ABL3" s="1171"/>
      <c r="ABM3" s="1171"/>
      <c r="ABN3" s="1171"/>
      <c r="ABO3" s="1171"/>
      <c r="ABP3" s="1171"/>
      <c r="ABQ3" s="1171"/>
      <c r="ABR3" s="1171"/>
      <c r="ABS3" s="1171"/>
      <c r="ABT3" s="1171"/>
      <c r="ABU3" s="1171"/>
      <c r="ABV3" s="1171"/>
      <c r="ABW3" s="1171"/>
      <c r="ABX3" s="1171"/>
      <c r="ABY3" s="1171"/>
      <c r="ABZ3" s="1171"/>
      <c r="ACA3" s="1171"/>
      <c r="ACB3" s="1171"/>
      <c r="ACC3" s="1171"/>
      <c r="ACD3" s="1171"/>
      <c r="ACE3" s="1171"/>
      <c r="ACF3" s="1171"/>
      <c r="ACG3" s="1171"/>
      <c r="ACH3" s="1171"/>
      <c r="ACI3" s="1171"/>
      <c r="ACJ3" s="1171"/>
      <c r="ACK3" s="1171"/>
      <c r="ACL3" s="1171"/>
      <c r="ACM3" s="1171"/>
      <c r="ACN3" s="1171"/>
      <c r="ACO3" s="1171"/>
      <c r="ACP3" s="1171"/>
      <c r="ACQ3" s="1171"/>
      <c r="ACR3" s="1171"/>
      <c r="ACS3" s="1171"/>
      <c r="ACT3" s="1171"/>
      <c r="ACU3" s="1171"/>
      <c r="ACV3" s="1171"/>
      <c r="ACW3" s="1171"/>
      <c r="ACX3" s="1171"/>
      <c r="ACY3" s="1171"/>
      <c r="ACZ3" s="1171"/>
      <c r="ADA3" s="1171"/>
      <c r="ADB3" s="1171"/>
      <c r="ADC3" s="1171"/>
      <c r="ADD3" s="1171"/>
      <c r="ADE3" s="1171"/>
      <c r="ADF3" s="1171"/>
      <c r="ADG3" s="1171"/>
      <c r="ADH3" s="1171"/>
      <c r="ADI3" s="1171"/>
      <c r="ADJ3" s="1171"/>
      <c r="ADK3" s="1171"/>
      <c r="ADL3" s="1171"/>
      <c r="ADM3" s="1171"/>
      <c r="ADN3" s="1171"/>
      <c r="ADO3" s="1171"/>
      <c r="ADP3" s="1171"/>
      <c r="ADQ3" s="1171"/>
      <c r="ADR3" s="1171"/>
      <c r="ADS3" s="1171"/>
      <c r="ADT3" s="1171"/>
      <c r="ADU3" s="1171"/>
      <c r="ADV3" s="1171"/>
      <c r="ADW3" s="1171"/>
      <c r="ADX3" s="1171"/>
      <c r="ADY3" s="1171"/>
      <c r="ADZ3" s="1171"/>
      <c r="AEA3" s="1171"/>
      <c r="AEB3" s="1171"/>
      <c r="AEC3" s="1171"/>
      <c r="AED3" s="1171"/>
      <c r="AEE3" s="1171"/>
      <c r="AEF3" s="1171"/>
      <c r="AEG3" s="1171"/>
      <c r="AEH3" s="1171"/>
      <c r="AEI3" s="1171"/>
      <c r="AEJ3" s="1171"/>
      <c r="AEK3" s="1171"/>
      <c r="AEL3" s="1171"/>
      <c r="AEM3" s="1171"/>
      <c r="AEN3" s="1171"/>
      <c r="AEO3" s="1171"/>
      <c r="AEP3" s="1171"/>
      <c r="AEQ3" s="1171"/>
      <c r="AER3" s="1171"/>
      <c r="AES3" s="1171"/>
      <c r="AET3" s="1171"/>
      <c r="AEU3" s="1171"/>
      <c r="AEV3" s="1171"/>
      <c r="AEW3" s="1171"/>
      <c r="AEX3" s="1171"/>
      <c r="AEY3" s="1171"/>
      <c r="AEZ3" s="1171"/>
      <c r="AFA3" s="1171"/>
      <c r="AFB3" s="1171"/>
      <c r="AFC3" s="1171"/>
      <c r="AFD3" s="1171"/>
      <c r="AFE3" s="1171"/>
      <c r="AFF3" s="1171"/>
      <c r="AFG3" s="1171"/>
      <c r="AFH3" s="1171"/>
      <c r="AFI3" s="1171"/>
      <c r="AFJ3" s="1171"/>
      <c r="AFK3" s="1171"/>
      <c r="AFL3" s="1171"/>
      <c r="AFM3" s="1171"/>
      <c r="AFN3" s="1171"/>
      <c r="AFO3" s="1171"/>
      <c r="AFP3" s="1171"/>
      <c r="AFQ3" s="1171"/>
      <c r="AFR3" s="1171"/>
      <c r="AFS3" s="1171"/>
      <c r="AFT3" s="1171"/>
      <c r="AFU3" s="1171"/>
      <c r="AFV3" s="1171"/>
      <c r="AFW3" s="1171"/>
      <c r="AFX3" s="1171"/>
      <c r="AFY3" s="1171"/>
      <c r="AFZ3" s="1171"/>
      <c r="AGA3" s="1171"/>
      <c r="AGB3" s="1171"/>
      <c r="AGC3" s="1171"/>
      <c r="AGD3" s="1171"/>
      <c r="AGE3" s="1171"/>
      <c r="AGF3" s="1171"/>
      <c r="AGG3" s="1171"/>
      <c r="AGH3" s="1171"/>
      <c r="AGI3" s="1171"/>
      <c r="AGJ3" s="1171"/>
      <c r="AGK3" s="1171"/>
      <c r="AGL3" s="1171"/>
      <c r="AGM3" s="1171"/>
      <c r="AGN3" s="1171"/>
      <c r="AGO3" s="1171"/>
      <c r="AGP3" s="1171"/>
      <c r="AGQ3" s="1171"/>
      <c r="AGR3" s="1171"/>
      <c r="AGS3" s="1171"/>
      <c r="AGT3" s="1171"/>
      <c r="AGU3" s="1171"/>
      <c r="AGV3" s="1171"/>
      <c r="AGW3" s="1171"/>
      <c r="AGX3" s="1171"/>
      <c r="AGY3" s="1171"/>
      <c r="AGZ3" s="1171"/>
      <c r="AHA3" s="1171"/>
      <c r="AHB3" s="1171"/>
      <c r="AHC3" s="1171"/>
      <c r="AHD3" s="1171"/>
      <c r="AHE3" s="1171"/>
      <c r="AHF3" s="1171"/>
      <c r="AHG3" s="1171"/>
      <c r="AHH3" s="1171"/>
      <c r="AHI3" s="1171"/>
      <c r="AHJ3" s="1171"/>
      <c r="AHK3" s="1171"/>
      <c r="AHL3" s="1171"/>
      <c r="AHM3" s="1171"/>
      <c r="AHN3" s="1171"/>
      <c r="AHO3" s="1171"/>
      <c r="AHP3" s="1171"/>
      <c r="AHQ3" s="1171"/>
      <c r="AHR3" s="1171"/>
      <c r="AHS3" s="1171"/>
      <c r="AHT3" s="1171"/>
      <c r="AHU3" s="1171"/>
      <c r="AHV3" s="1171"/>
      <c r="AHW3" s="1171"/>
      <c r="AHX3" s="1171"/>
      <c r="AHY3" s="1171"/>
      <c r="AHZ3" s="1171"/>
      <c r="AIA3" s="1171"/>
      <c r="AIB3" s="1171"/>
      <c r="AIC3" s="1171"/>
      <c r="AID3" s="1171"/>
      <c r="AIE3" s="1171"/>
      <c r="AIF3" s="1171"/>
      <c r="AIG3" s="1171"/>
      <c r="AIH3" s="1171"/>
      <c r="AII3" s="1171"/>
      <c r="AIJ3" s="1171"/>
      <c r="AIK3" s="1171"/>
      <c r="AIL3" s="1171"/>
      <c r="AIM3" s="1171"/>
      <c r="AIN3" s="1171"/>
      <c r="AIO3" s="1171"/>
      <c r="AIP3" s="1171"/>
      <c r="AIQ3" s="1171"/>
      <c r="AIR3" s="1171"/>
      <c r="AIS3" s="1171"/>
      <c r="AIT3" s="1171"/>
      <c r="AIU3" s="1171"/>
      <c r="AIV3" s="1171"/>
      <c r="AIW3" s="1171"/>
      <c r="AIX3" s="1171"/>
      <c r="AIY3" s="1171"/>
      <c r="AIZ3" s="1171"/>
      <c r="AJA3" s="1171"/>
      <c r="AJB3" s="1171"/>
      <c r="AJC3" s="1171"/>
      <c r="AJD3" s="1171"/>
      <c r="AJE3" s="1171"/>
      <c r="AJF3" s="1171"/>
      <c r="AJG3" s="1171"/>
      <c r="AJH3" s="1171"/>
      <c r="AJI3" s="1171"/>
      <c r="AJJ3" s="1171"/>
      <c r="AJK3" s="1171"/>
      <c r="AJL3" s="1171"/>
      <c r="AJM3" s="1171"/>
      <c r="AJN3" s="1171"/>
      <c r="AJO3" s="1171"/>
      <c r="AJP3" s="1171"/>
      <c r="AJQ3" s="1171"/>
      <c r="AJR3" s="1171"/>
      <c r="AJS3" s="1171"/>
      <c r="AJT3" s="1171"/>
      <c r="AJU3" s="1171"/>
      <c r="AJV3" s="1171"/>
      <c r="AJW3" s="1171"/>
      <c r="AJX3" s="1171"/>
      <c r="AJY3" s="1171"/>
      <c r="AJZ3" s="1171"/>
      <c r="AKA3" s="1171"/>
      <c r="AKB3" s="1171"/>
      <c r="AKC3" s="1171"/>
      <c r="AKD3" s="1171"/>
      <c r="AKE3" s="1171"/>
      <c r="AKF3" s="1171"/>
      <c r="AKG3" s="1171"/>
      <c r="AKH3" s="1171"/>
      <c r="AKI3" s="1171"/>
      <c r="AKJ3" s="1171"/>
      <c r="AKK3" s="1171"/>
      <c r="AKL3" s="1171"/>
      <c r="AKM3" s="1171"/>
      <c r="AKN3" s="1171"/>
      <c r="AKO3" s="1171"/>
      <c r="AKP3" s="1171"/>
      <c r="AKQ3" s="1171"/>
      <c r="AKR3" s="1171"/>
      <c r="AKS3" s="1171"/>
      <c r="AKT3" s="1171"/>
      <c r="AKU3" s="1171"/>
      <c r="AKV3" s="1171"/>
      <c r="AKW3" s="1171"/>
      <c r="AKX3" s="1171"/>
      <c r="AKY3" s="1171"/>
      <c r="AKZ3" s="1171"/>
      <c r="ALA3" s="1171"/>
      <c r="ALB3" s="1171"/>
      <c r="ALC3" s="1171"/>
      <c r="ALD3" s="1171"/>
      <c r="ALE3" s="1171"/>
      <c r="ALF3" s="1171"/>
      <c r="ALG3" s="1171"/>
      <c r="ALH3" s="1171"/>
      <c r="ALI3" s="1171"/>
      <c r="ALJ3" s="1171"/>
      <c r="ALK3" s="1171"/>
      <c r="ALL3" s="1171"/>
      <c r="ALM3" s="1171"/>
      <c r="ALN3" s="1171"/>
      <c r="ALO3" s="1171"/>
      <c r="ALP3" s="1171"/>
      <c r="ALQ3" s="1171"/>
      <c r="ALR3" s="1171"/>
      <c r="ALS3" s="1171"/>
      <c r="ALT3" s="1171"/>
      <c r="ALU3" s="1171"/>
      <c r="ALV3" s="1171"/>
      <c r="ALW3" s="1171"/>
      <c r="ALX3" s="1171"/>
      <c r="ALY3" s="1171"/>
      <c r="ALZ3" s="1171"/>
      <c r="AMA3" s="1171"/>
      <c r="AMB3" s="1171"/>
      <c r="AMC3" s="1171"/>
      <c r="AMD3" s="1171"/>
      <c r="AME3" s="1171"/>
      <c r="AMF3" s="1171"/>
      <c r="AMG3" s="1171"/>
    </row>
    <row r="4" spans="1:1025">
      <c r="A4" s="415"/>
      <c r="B4" s="415"/>
      <c r="C4" s="415"/>
      <c r="D4" s="415"/>
      <c r="E4" s="415"/>
      <c r="F4" s="415"/>
      <c r="G4" s="415"/>
      <c r="H4" s="415"/>
      <c r="I4" s="415"/>
      <c r="J4" s="415"/>
      <c r="K4" s="415"/>
    </row>
    <row r="5" spans="1:1025" ht="18" customHeight="1" thickBot="1">
      <c r="A5" s="1588" t="s">
        <v>599</v>
      </c>
      <c r="B5" s="1588"/>
      <c r="C5" s="439"/>
      <c r="D5" s="439"/>
      <c r="E5" s="459"/>
      <c r="F5" s="458"/>
      <c r="G5" s="458"/>
      <c r="H5" s="446"/>
      <c r="I5" s="446"/>
      <c r="J5" s="446"/>
      <c r="K5" s="446"/>
    </row>
    <row r="6" spans="1:1025" ht="35.25" customHeight="1" thickBot="1">
      <c r="A6" s="1589" t="s">
        <v>43</v>
      </c>
      <c r="B6" s="1589"/>
      <c r="C6" s="1684"/>
      <c r="D6" s="1684"/>
      <c r="E6" s="1171"/>
      <c r="F6" s="1171"/>
      <c r="G6" s="1171"/>
      <c r="H6" s="1171"/>
      <c r="I6" s="403"/>
      <c r="J6" s="403"/>
      <c r="K6" s="1533" t="s">
        <v>1</v>
      </c>
      <c r="L6" s="1533"/>
      <c r="M6" s="1533"/>
      <c r="N6" s="1533"/>
      <c r="O6" s="1533"/>
    </row>
    <row r="7" spans="1:1025" ht="51.75" customHeight="1" thickBot="1">
      <c r="A7" s="399" t="s">
        <v>2</v>
      </c>
      <c r="B7" s="399" t="s">
        <v>3</v>
      </c>
      <c r="C7" s="402" t="s">
        <v>94</v>
      </c>
      <c r="D7" s="401" t="s">
        <v>191</v>
      </c>
      <c r="E7" s="400" t="s">
        <v>202</v>
      </c>
      <c r="F7" s="400" t="s">
        <v>193</v>
      </c>
      <c r="G7" s="400" t="s">
        <v>242</v>
      </c>
      <c r="H7" s="400" t="s">
        <v>262</v>
      </c>
      <c r="I7" s="400" t="s">
        <v>196</v>
      </c>
      <c r="J7" s="400" t="s">
        <v>261</v>
      </c>
      <c r="K7" s="1534" t="s">
        <v>260</v>
      </c>
      <c r="L7" s="1534"/>
      <c r="M7" s="399" t="s">
        <v>259</v>
      </c>
      <c r="N7" s="399" t="s">
        <v>199</v>
      </c>
      <c r="O7" s="399" t="s">
        <v>6</v>
      </c>
    </row>
    <row r="8" spans="1:1025" ht="15" thickBot="1">
      <c r="A8" s="399">
        <v>1</v>
      </c>
      <c r="B8" s="399">
        <v>2</v>
      </c>
      <c r="C8" s="399">
        <v>3</v>
      </c>
      <c r="D8" s="399">
        <v>4</v>
      </c>
      <c r="E8" s="398">
        <v>5</v>
      </c>
      <c r="F8" s="398">
        <v>6</v>
      </c>
      <c r="G8" s="398">
        <v>7</v>
      </c>
      <c r="H8" s="398">
        <v>8</v>
      </c>
      <c r="I8" s="398">
        <v>9</v>
      </c>
      <c r="J8" s="398">
        <v>10</v>
      </c>
      <c r="K8" s="398">
        <v>11</v>
      </c>
      <c r="L8" s="398">
        <v>12</v>
      </c>
      <c r="M8" s="398">
        <v>13</v>
      </c>
      <c r="N8" s="398">
        <v>14</v>
      </c>
      <c r="O8" s="397">
        <v>15</v>
      </c>
    </row>
    <row r="9" spans="1:1025">
      <c r="A9" s="1682"/>
      <c r="B9" s="1682"/>
      <c r="C9" s="1682"/>
      <c r="D9" s="1682"/>
      <c r="E9" s="1682"/>
      <c r="F9" s="1682"/>
      <c r="G9" s="1682"/>
      <c r="H9" s="1682"/>
      <c r="I9" s="1682"/>
      <c r="J9" s="1682"/>
      <c r="K9" s="1682"/>
      <c r="L9" s="1682"/>
      <c r="M9" s="1682"/>
      <c r="N9" s="1682"/>
      <c r="O9" s="1682"/>
    </row>
    <row r="10" spans="1:1025" ht="25.5">
      <c r="A10" s="773" t="s">
        <v>600</v>
      </c>
      <c r="B10" s="772" t="s">
        <v>597</v>
      </c>
      <c r="C10" s="773" t="s">
        <v>45</v>
      </c>
      <c r="D10" s="773">
        <v>1000</v>
      </c>
      <c r="E10" s="1178"/>
      <c r="F10" s="1179">
        <v>0.08</v>
      </c>
      <c r="G10" s="1174">
        <f>E10*1.08</f>
        <v>0</v>
      </c>
      <c r="H10" s="1175">
        <f>E10*D10</f>
        <v>0</v>
      </c>
      <c r="I10" s="1174">
        <f>J10-H10</f>
        <v>0</v>
      </c>
      <c r="J10" s="1174">
        <f>G10*D10</f>
        <v>0</v>
      </c>
      <c r="K10" s="1176"/>
      <c r="L10" s="1177"/>
      <c r="M10" s="1177"/>
      <c r="N10" s="1177"/>
      <c r="O10" s="1177"/>
    </row>
    <row r="11" spans="1:1025" ht="12.75" customHeight="1">
      <c r="A11" s="1683"/>
      <c r="B11" s="1683"/>
      <c r="C11" s="1683"/>
      <c r="D11" s="1683"/>
      <c r="E11" s="1683"/>
      <c r="F11" s="1683"/>
      <c r="G11" s="649" t="s">
        <v>9</v>
      </c>
      <c r="H11" s="393">
        <f>SUM(H10:H10)</f>
        <v>0</v>
      </c>
      <c r="I11" s="649" t="s">
        <v>9</v>
      </c>
      <c r="J11" s="433">
        <f>SUM(J10:J10)</f>
        <v>0</v>
      </c>
      <c r="K11" s="391"/>
      <c r="L11" s="390"/>
      <c r="M11" s="390"/>
      <c r="N11" s="390"/>
      <c r="O11" s="389"/>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Q11" s="388"/>
      <c r="CR11" s="388"/>
      <c r="CS11" s="388"/>
      <c r="CT11" s="388"/>
      <c r="CU11" s="388"/>
      <c r="CV11" s="388"/>
      <c r="CW11" s="388"/>
      <c r="CX11" s="388"/>
      <c r="CY11" s="388"/>
      <c r="CZ11" s="388"/>
      <c r="DA11" s="388"/>
      <c r="DB11" s="388"/>
      <c r="DC11" s="388"/>
      <c r="DD11" s="388"/>
      <c r="DE11" s="388"/>
      <c r="DF11" s="388"/>
      <c r="DG11" s="388"/>
      <c r="DH11" s="388"/>
      <c r="DI11" s="388"/>
      <c r="DJ11" s="388"/>
      <c r="DK11" s="388"/>
      <c r="DL11" s="388"/>
      <c r="DM11" s="388"/>
      <c r="DN11" s="388"/>
      <c r="DO11" s="388"/>
      <c r="DP11" s="388"/>
      <c r="DQ11" s="388"/>
      <c r="DR11" s="388"/>
      <c r="DS11" s="388"/>
      <c r="DT11" s="388"/>
      <c r="DU11" s="388"/>
      <c r="DV11" s="388"/>
      <c r="DW11" s="388"/>
      <c r="DX11" s="388"/>
      <c r="DY11" s="388"/>
      <c r="DZ11" s="388"/>
      <c r="EA11" s="388"/>
      <c r="EB11" s="388"/>
      <c r="EC11" s="388"/>
      <c r="ED11" s="388"/>
      <c r="EE11" s="388"/>
      <c r="EF11" s="388"/>
      <c r="EG11" s="388"/>
      <c r="EH11" s="388"/>
      <c r="EI11" s="388"/>
      <c r="EJ11" s="388"/>
      <c r="EK11" s="388"/>
      <c r="EL11" s="388"/>
      <c r="EM11" s="388"/>
      <c r="EN11" s="388"/>
      <c r="EO11" s="388"/>
      <c r="EP11" s="388"/>
      <c r="EQ11" s="388"/>
      <c r="ER11" s="388"/>
      <c r="ES11" s="388"/>
      <c r="ET11" s="388"/>
      <c r="EU11" s="388"/>
      <c r="EV11" s="388"/>
      <c r="EW11" s="388"/>
      <c r="EX11" s="388"/>
      <c r="EY11" s="388"/>
      <c r="EZ11" s="388"/>
      <c r="FA11" s="388"/>
      <c r="FB11" s="388"/>
      <c r="FC11" s="388"/>
      <c r="FD11" s="388"/>
      <c r="FE11" s="388"/>
      <c r="FF11" s="388"/>
      <c r="FG11" s="388"/>
      <c r="FH11" s="388"/>
      <c r="FI11" s="388"/>
      <c r="FJ11" s="388"/>
      <c r="FK11" s="388"/>
      <c r="FL11" s="388"/>
      <c r="FM11" s="388"/>
      <c r="FN11" s="388"/>
      <c r="FO11" s="388"/>
      <c r="FP11" s="388"/>
      <c r="FQ11" s="388"/>
      <c r="FR11" s="388"/>
      <c r="FS11" s="388"/>
      <c r="FT11" s="388"/>
      <c r="FU11" s="388"/>
      <c r="FV11" s="388"/>
      <c r="FW11" s="388"/>
      <c r="FX11" s="388"/>
      <c r="FY11" s="388"/>
      <c r="FZ11" s="388"/>
      <c r="GA11" s="388"/>
      <c r="GB11" s="388"/>
      <c r="GC11" s="388"/>
      <c r="GD11" s="388"/>
      <c r="GE11" s="388"/>
      <c r="GF11" s="388"/>
      <c r="GG11" s="388"/>
      <c r="GH11" s="388"/>
      <c r="GI11" s="388"/>
      <c r="GJ11" s="388"/>
      <c r="GK11" s="388"/>
      <c r="GL11" s="388"/>
      <c r="GM11" s="388"/>
      <c r="GN11" s="388"/>
      <c r="GO11" s="388"/>
      <c r="GP11" s="388"/>
      <c r="GQ11" s="388"/>
      <c r="GR11" s="388"/>
      <c r="GS11" s="388"/>
      <c r="GT11" s="388"/>
      <c r="GU11" s="388"/>
      <c r="GV11" s="388"/>
      <c r="GW11" s="388"/>
      <c r="GX11" s="388"/>
      <c r="GY11" s="388"/>
      <c r="GZ11" s="388"/>
      <c r="HA11" s="388"/>
      <c r="HB11" s="388"/>
      <c r="HC11" s="388"/>
      <c r="HD11" s="388"/>
      <c r="HE11" s="388"/>
      <c r="HF11" s="388"/>
      <c r="HG11" s="388"/>
      <c r="HH11" s="388"/>
      <c r="HI11" s="388"/>
      <c r="HJ11" s="388"/>
      <c r="HK11" s="388"/>
      <c r="HL11" s="388"/>
      <c r="HM11" s="388"/>
      <c r="HN11" s="388"/>
      <c r="HO11" s="388"/>
      <c r="HP11" s="388"/>
      <c r="HQ11" s="388"/>
      <c r="HR11" s="388"/>
      <c r="HS11" s="388"/>
      <c r="HT11" s="388"/>
      <c r="HU11" s="388"/>
      <c r="HV11" s="388"/>
      <c r="HW11" s="388"/>
      <c r="HX11" s="388"/>
      <c r="HY11" s="388"/>
      <c r="HZ11" s="388"/>
      <c r="IA11" s="388"/>
      <c r="IB11" s="388"/>
      <c r="IC11" s="388"/>
      <c r="ID11" s="388"/>
      <c r="IE11" s="388"/>
      <c r="IF11" s="388"/>
      <c r="IG11" s="388"/>
      <c r="IH11" s="388"/>
      <c r="II11" s="388"/>
      <c r="IJ11" s="388"/>
      <c r="IK11" s="388"/>
      <c r="IL11" s="388"/>
      <c r="IM11" s="388"/>
      <c r="IN11" s="388"/>
      <c r="IO11" s="388"/>
      <c r="IP11" s="388"/>
      <c r="IQ11" s="388"/>
      <c r="IR11" s="388"/>
      <c r="IS11" s="388"/>
      <c r="IT11" s="388"/>
      <c r="IU11" s="388"/>
      <c r="IV11" s="388"/>
      <c r="IW11" s="388"/>
      <c r="IX11" s="388"/>
      <c r="IY11" s="388"/>
      <c r="IZ11" s="388"/>
      <c r="JA11" s="388"/>
      <c r="JB11" s="388"/>
      <c r="JC11" s="388"/>
      <c r="JD11" s="388"/>
      <c r="JE11" s="388"/>
      <c r="JF11" s="388"/>
      <c r="JG11" s="388"/>
      <c r="JH11" s="388"/>
      <c r="JI11" s="388"/>
      <c r="JJ11" s="388"/>
      <c r="JK11" s="388"/>
      <c r="JL11" s="388"/>
      <c r="JM11" s="388"/>
      <c r="JN11" s="388"/>
      <c r="JO11" s="388"/>
      <c r="JP11" s="388"/>
      <c r="JQ11" s="388"/>
      <c r="JR11" s="388"/>
      <c r="JS11" s="388"/>
      <c r="JT11" s="388"/>
      <c r="JU11" s="388"/>
      <c r="JV11" s="388"/>
      <c r="JW11" s="388"/>
      <c r="JX11" s="388"/>
      <c r="JY11" s="388"/>
      <c r="JZ11" s="388"/>
      <c r="KA11" s="388"/>
      <c r="KB11" s="388"/>
      <c r="KC11" s="388"/>
      <c r="KD11" s="388"/>
      <c r="KE11" s="388"/>
      <c r="KF11" s="388"/>
      <c r="KG11" s="388"/>
      <c r="KH11" s="388"/>
      <c r="KI11" s="388"/>
      <c r="KJ11" s="388"/>
      <c r="KK11" s="388"/>
      <c r="KL11" s="388"/>
      <c r="KM11" s="388"/>
      <c r="KN11" s="388"/>
      <c r="KO11" s="388"/>
      <c r="KP11" s="388"/>
      <c r="KQ11" s="388"/>
      <c r="KR11" s="388"/>
      <c r="KS11" s="388"/>
      <c r="KT11" s="388"/>
      <c r="KU11" s="388"/>
      <c r="KV11" s="388"/>
      <c r="KW11" s="388"/>
      <c r="KX11" s="388"/>
      <c r="KY11" s="388"/>
      <c r="KZ11" s="388"/>
      <c r="LA11" s="388"/>
      <c r="LB11" s="388"/>
      <c r="LC11" s="388"/>
      <c r="LD11" s="388"/>
      <c r="LE11" s="388"/>
      <c r="LF11" s="388"/>
      <c r="LG11" s="388"/>
      <c r="LH11" s="388"/>
      <c r="LI11" s="388"/>
      <c r="LJ11" s="388"/>
      <c r="LK11" s="388"/>
      <c r="LL11" s="388"/>
      <c r="LM11" s="388"/>
      <c r="LN11" s="388"/>
      <c r="LO11" s="388"/>
      <c r="LP11" s="388"/>
      <c r="LQ11" s="388"/>
      <c r="LR11" s="388"/>
      <c r="LS11" s="388"/>
      <c r="LT11" s="388"/>
      <c r="LU11" s="388"/>
      <c r="LV11" s="388"/>
      <c r="LW11" s="388"/>
      <c r="LX11" s="388"/>
      <c r="LY11" s="388"/>
      <c r="LZ11" s="388"/>
      <c r="MA11" s="388"/>
      <c r="MB11" s="388"/>
      <c r="MC11" s="388"/>
      <c r="MD11" s="388"/>
      <c r="ME11" s="388"/>
      <c r="MF11" s="388"/>
      <c r="MG11" s="388"/>
      <c r="MH11" s="388"/>
      <c r="MI11" s="388"/>
      <c r="MJ11" s="388"/>
      <c r="MK11" s="388"/>
      <c r="ML11" s="388"/>
      <c r="MM11" s="388"/>
      <c r="MN11" s="388"/>
      <c r="MO11" s="388"/>
      <c r="MP11" s="388"/>
      <c r="MQ11" s="388"/>
      <c r="MR11" s="388"/>
      <c r="MS11" s="388"/>
      <c r="MT11" s="388"/>
      <c r="MU11" s="388"/>
      <c r="MV11" s="388"/>
      <c r="MW11" s="388"/>
      <c r="MX11" s="388"/>
      <c r="MY11" s="388"/>
      <c r="MZ11" s="388"/>
      <c r="NA11" s="388"/>
      <c r="NB11" s="388"/>
      <c r="NC11" s="388"/>
      <c r="ND11" s="388"/>
      <c r="NE11" s="388"/>
      <c r="NF11" s="388"/>
      <c r="NG11" s="388"/>
      <c r="NH11" s="388"/>
      <c r="NI11" s="388"/>
      <c r="NJ11" s="388"/>
      <c r="NK11" s="388"/>
      <c r="NL11" s="388"/>
      <c r="NM11" s="388"/>
      <c r="NN11" s="388"/>
      <c r="NO11" s="388"/>
      <c r="NP11" s="388"/>
      <c r="NQ11" s="388"/>
      <c r="NR11" s="388"/>
      <c r="NS11" s="388"/>
      <c r="NT11" s="388"/>
      <c r="NU11" s="388"/>
      <c r="NV11" s="388"/>
      <c r="NW11" s="388"/>
      <c r="NX11" s="388"/>
      <c r="NY11" s="388"/>
      <c r="NZ11" s="388"/>
      <c r="OA11" s="388"/>
      <c r="OB11" s="388"/>
      <c r="OC11" s="388"/>
      <c r="OD11" s="388"/>
      <c r="OE11" s="388"/>
      <c r="OF11" s="388"/>
      <c r="OG11" s="388"/>
      <c r="OH11" s="388"/>
      <c r="OI11" s="388"/>
      <c r="OJ11" s="388"/>
      <c r="OK11" s="388"/>
      <c r="OL11" s="388"/>
      <c r="OM11" s="388"/>
      <c r="ON11" s="388"/>
      <c r="OO11" s="388"/>
      <c r="OP11" s="388"/>
      <c r="OQ11" s="388"/>
      <c r="OR11" s="388"/>
      <c r="OS11" s="388"/>
      <c r="OT11" s="388"/>
      <c r="OU11" s="388"/>
      <c r="OV11" s="388"/>
      <c r="OW11" s="388"/>
      <c r="OX11" s="388"/>
      <c r="OY11" s="388"/>
      <c r="OZ11" s="388"/>
      <c r="PA11" s="388"/>
      <c r="PB11" s="388"/>
      <c r="PC11" s="388"/>
      <c r="PD11" s="388"/>
      <c r="PE11" s="388"/>
      <c r="PF11" s="388"/>
      <c r="PG11" s="388"/>
      <c r="PH11" s="388"/>
      <c r="PI11" s="388"/>
      <c r="PJ11" s="388"/>
      <c r="PK11" s="388"/>
      <c r="PL11" s="388"/>
      <c r="PM11" s="388"/>
      <c r="PN11" s="388"/>
      <c r="PO11" s="388"/>
      <c r="PP11" s="388"/>
      <c r="PQ11" s="388"/>
      <c r="PR11" s="388"/>
      <c r="PS11" s="388"/>
      <c r="PT11" s="388"/>
      <c r="PU11" s="388"/>
      <c r="PV11" s="388"/>
      <c r="PW11" s="388"/>
      <c r="PX11" s="388"/>
      <c r="PY11" s="388"/>
      <c r="PZ11" s="388"/>
      <c r="QA11" s="388"/>
      <c r="QB11" s="388"/>
      <c r="QC11" s="388"/>
      <c r="QD11" s="388"/>
      <c r="QE11" s="388"/>
      <c r="QF11" s="388"/>
      <c r="QG11" s="388"/>
      <c r="QH11" s="388"/>
      <c r="QI11" s="388"/>
      <c r="QJ11" s="388"/>
      <c r="QK11" s="388"/>
      <c r="QL11" s="388"/>
      <c r="QM11" s="388"/>
      <c r="QN11" s="388"/>
      <c r="QO11" s="388"/>
      <c r="QP11" s="388"/>
      <c r="QQ11" s="388"/>
      <c r="QR11" s="388"/>
      <c r="QS11" s="388"/>
      <c r="QT11" s="388"/>
      <c r="QU11" s="388"/>
      <c r="QV11" s="388"/>
      <c r="QW11" s="388"/>
      <c r="QX11" s="388"/>
      <c r="QY11" s="388"/>
      <c r="QZ11" s="388"/>
      <c r="RA11" s="388"/>
      <c r="RB11" s="388"/>
      <c r="RC11" s="388"/>
      <c r="RD11" s="388"/>
      <c r="RE11" s="388"/>
      <c r="RF11" s="388"/>
      <c r="RG11" s="388"/>
      <c r="RH11" s="388"/>
      <c r="RI11" s="388"/>
      <c r="RJ11" s="388"/>
      <c r="RK11" s="388"/>
      <c r="RL11" s="388"/>
      <c r="RM11" s="388"/>
      <c r="RN11" s="388"/>
      <c r="RO11" s="388"/>
      <c r="RP11" s="388"/>
      <c r="RQ11" s="388"/>
      <c r="RR11" s="388"/>
      <c r="RS11" s="388"/>
      <c r="RT11" s="388"/>
      <c r="RU11" s="388"/>
      <c r="RV11" s="388"/>
      <c r="RW11" s="388"/>
      <c r="RX11" s="388"/>
      <c r="RY11" s="388"/>
      <c r="RZ11" s="388"/>
      <c r="SA11" s="388"/>
      <c r="SB11" s="388"/>
      <c r="SC11" s="388"/>
      <c r="SD11" s="388"/>
      <c r="SE11" s="388"/>
      <c r="SF11" s="388"/>
      <c r="SG11" s="388"/>
      <c r="SH11" s="388"/>
      <c r="SI11" s="388"/>
      <c r="SJ11" s="388"/>
      <c r="SK11" s="388"/>
      <c r="SL11" s="388"/>
      <c r="SM11" s="388"/>
      <c r="SN11" s="388"/>
      <c r="SO11" s="388"/>
      <c r="SP11" s="388"/>
      <c r="SQ11" s="388"/>
      <c r="SR11" s="388"/>
      <c r="SS11" s="388"/>
      <c r="ST11" s="388"/>
      <c r="SU11" s="388"/>
      <c r="SV11" s="388"/>
      <c r="SW11" s="388"/>
      <c r="SX11" s="388"/>
      <c r="SY11" s="388"/>
      <c r="SZ11" s="388"/>
      <c r="TA11" s="388"/>
      <c r="TB11" s="388"/>
      <c r="TC11" s="388"/>
      <c r="TD11" s="388"/>
      <c r="TE11" s="388"/>
      <c r="TF11" s="388"/>
      <c r="TG11" s="388"/>
      <c r="TH11" s="388"/>
      <c r="TI11" s="388"/>
      <c r="TJ11" s="388"/>
      <c r="TK11" s="388"/>
      <c r="TL11" s="388"/>
      <c r="TM11" s="388"/>
      <c r="TN11" s="388"/>
      <c r="TO11" s="388"/>
      <c r="TP11" s="388"/>
      <c r="TQ11" s="388"/>
      <c r="TR11" s="388"/>
      <c r="TS11" s="388"/>
      <c r="TT11" s="388"/>
      <c r="TU11" s="388"/>
      <c r="TV11" s="388"/>
      <c r="TW11" s="388"/>
      <c r="TX11" s="388"/>
      <c r="TY11" s="388"/>
      <c r="TZ11" s="388"/>
      <c r="UA11" s="388"/>
      <c r="UB11" s="388"/>
      <c r="UC11" s="388"/>
      <c r="UD11" s="388"/>
      <c r="UE11" s="388"/>
      <c r="UF11" s="388"/>
      <c r="UG11" s="388"/>
      <c r="UH11" s="388"/>
      <c r="UI11" s="388"/>
      <c r="UJ11" s="388"/>
      <c r="UK11" s="388"/>
      <c r="UL11" s="388"/>
      <c r="UM11" s="388"/>
      <c r="UN11" s="388"/>
      <c r="UO11" s="388"/>
      <c r="UP11" s="388"/>
      <c r="UQ11" s="388"/>
      <c r="UR11" s="388"/>
      <c r="US11" s="388"/>
      <c r="UT11" s="388"/>
      <c r="UU11" s="388"/>
      <c r="UV11" s="388"/>
      <c r="UW11" s="388"/>
      <c r="UX11" s="388"/>
      <c r="UY11" s="388"/>
      <c r="UZ11" s="388"/>
      <c r="VA11" s="388"/>
      <c r="VB11" s="388"/>
      <c r="VC11" s="388"/>
      <c r="VD11" s="388"/>
      <c r="VE11" s="388"/>
      <c r="VF11" s="388"/>
      <c r="VG11" s="388"/>
      <c r="VH11" s="388"/>
      <c r="VI11" s="388"/>
      <c r="VJ11" s="388"/>
      <c r="VK11" s="388"/>
      <c r="VL11" s="388"/>
      <c r="VM11" s="388"/>
      <c r="VN11" s="388"/>
      <c r="VO11" s="388"/>
      <c r="VP11" s="388"/>
      <c r="VQ11" s="388"/>
      <c r="VR11" s="388"/>
      <c r="VS11" s="388"/>
      <c r="VT11" s="388"/>
      <c r="VU11" s="388"/>
      <c r="VV11" s="388"/>
      <c r="VW11" s="388"/>
      <c r="VX11" s="388"/>
      <c r="VY11" s="388"/>
      <c r="VZ11" s="388"/>
      <c r="WA11" s="388"/>
      <c r="WB11" s="388"/>
      <c r="WC11" s="388"/>
      <c r="WD11" s="388"/>
      <c r="WE11" s="388"/>
      <c r="WF11" s="388"/>
      <c r="WG11" s="388"/>
      <c r="WH11" s="388"/>
      <c r="WI11" s="388"/>
      <c r="WJ11" s="388"/>
      <c r="WK11" s="388"/>
      <c r="WL11" s="388"/>
      <c r="WM11" s="388"/>
      <c r="WN11" s="388"/>
      <c r="WO11" s="388"/>
      <c r="WP11" s="388"/>
      <c r="WQ11" s="388"/>
      <c r="WR11" s="388"/>
      <c r="WS11" s="388"/>
      <c r="WT11" s="388"/>
      <c r="WU11" s="388"/>
      <c r="WV11" s="388"/>
      <c r="WW11" s="388"/>
      <c r="WX11" s="388"/>
      <c r="WY11" s="388"/>
      <c r="WZ11" s="388"/>
      <c r="XA11" s="388"/>
      <c r="XB11" s="388"/>
      <c r="XC11" s="388"/>
      <c r="XD11" s="388"/>
      <c r="XE11" s="388"/>
      <c r="XF11" s="388"/>
      <c r="XG11" s="388"/>
      <c r="XH11" s="388"/>
      <c r="XI11" s="388"/>
      <c r="XJ11" s="388"/>
      <c r="XK11" s="388"/>
      <c r="XL11" s="388"/>
      <c r="XM11" s="388"/>
      <c r="XN11" s="388"/>
      <c r="XO11" s="388"/>
      <c r="XP11" s="388"/>
      <c r="XQ11" s="388"/>
      <c r="XR11" s="388"/>
      <c r="XS11" s="388"/>
      <c r="XT11" s="388"/>
      <c r="XU11" s="388"/>
      <c r="XV11" s="388"/>
      <c r="XW11" s="388"/>
      <c r="XX11" s="388"/>
      <c r="XY11" s="388"/>
      <c r="XZ11" s="388"/>
      <c r="YA11" s="388"/>
      <c r="YB11" s="388"/>
      <c r="YC11" s="388"/>
      <c r="YD11" s="388"/>
      <c r="YE11" s="388"/>
      <c r="YF11" s="388"/>
      <c r="YG11" s="388"/>
      <c r="YH11" s="388"/>
      <c r="YI11" s="388"/>
      <c r="YJ11" s="388"/>
      <c r="YK11" s="388"/>
      <c r="YL11" s="388"/>
      <c r="YM11" s="388"/>
      <c r="YN11" s="388"/>
      <c r="YO11" s="388"/>
      <c r="YP11" s="388"/>
      <c r="YQ11" s="388"/>
      <c r="YR11" s="388"/>
      <c r="YS11" s="388"/>
      <c r="YT11" s="388"/>
      <c r="YU11" s="388"/>
      <c r="YV11" s="388"/>
      <c r="YW11" s="388"/>
      <c r="YX11" s="388"/>
      <c r="YY11" s="388"/>
      <c r="YZ11" s="388"/>
      <c r="ZA11" s="388"/>
      <c r="ZB11" s="388"/>
      <c r="ZC11" s="388"/>
      <c r="ZD11" s="388"/>
      <c r="ZE11" s="388"/>
      <c r="ZF11" s="388"/>
      <c r="ZG11" s="388"/>
      <c r="ZH11" s="388"/>
      <c r="ZI11" s="388"/>
      <c r="ZJ11" s="388"/>
      <c r="ZK11" s="388"/>
      <c r="ZL11" s="388"/>
      <c r="ZM11" s="388"/>
      <c r="ZN11" s="388"/>
      <c r="ZO11" s="388"/>
      <c r="ZP11" s="388"/>
      <c r="ZQ11" s="388"/>
      <c r="ZR11" s="388"/>
      <c r="ZS11" s="388"/>
      <c r="ZT11" s="388"/>
      <c r="ZU11" s="388"/>
      <c r="ZV11" s="388"/>
      <c r="ZW11" s="388"/>
      <c r="ZX11" s="388"/>
      <c r="ZY11" s="388"/>
      <c r="ZZ11" s="388"/>
      <c r="AAA11" s="388"/>
      <c r="AAB11" s="388"/>
      <c r="AAC11" s="388"/>
      <c r="AAD11" s="388"/>
      <c r="AAE11" s="388"/>
      <c r="AAF11" s="388"/>
      <c r="AAG11" s="388"/>
      <c r="AAH11" s="388"/>
      <c r="AAI11" s="388"/>
      <c r="AAJ11" s="388"/>
      <c r="AAK11" s="388"/>
      <c r="AAL11" s="388"/>
      <c r="AAM11" s="388"/>
      <c r="AAN11" s="388"/>
      <c r="AAO11" s="388"/>
      <c r="AAP11" s="388"/>
      <c r="AAQ11" s="388"/>
      <c r="AAR11" s="388"/>
      <c r="AAS11" s="388"/>
      <c r="AAT11" s="388"/>
      <c r="AAU11" s="388"/>
      <c r="AAV11" s="388"/>
      <c r="AAW11" s="388"/>
      <c r="AAX11" s="388"/>
      <c r="AAY11" s="388"/>
      <c r="AAZ11" s="388"/>
      <c r="ABA11" s="388"/>
      <c r="ABB11" s="388"/>
      <c r="ABC11" s="388"/>
      <c r="ABD11" s="388"/>
      <c r="ABE11" s="388"/>
      <c r="ABF11" s="388"/>
      <c r="ABG11" s="388"/>
      <c r="ABH11" s="388"/>
      <c r="ABI11" s="388"/>
      <c r="ABJ11" s="388"/>
      <c r="ABK11" s="388"/>
      <c r="ABL11" s="388"/>
      <c r="ABM11" s="388"/>
      <c r="ABN11" s="388"/>
      <c r="ABO11" s="388"/>
      <c r="ABP11" s="388"/>
      <c r="ABQ11" s="388"/>
      <c r="ABR11" s="388"/>
      <c r="ABS11" s="388"/>
      <c r="ABT11" s="388"/>
      <c r="ABU11" s="388"/>
      <c r="ABV11" s="388"/>
      <c r="ABW11" s="388"/>
      <c r="ABX11" s="388"/>
      <c r="ABY11" s="388"/>
      <c r="ABZ11" s="388"/>
      <c r="ACA11" s="388"/>
      <c r="ACB11" s="388"/>
      <c r="ACC11" s="388"/>
      <c r="ACD11" s="388"/>
      <c r="ACE11" s="388"/>
      <c r="ACF11" s="388"/>
      <c r="ACG11" s="388"/>
      <c r="ACH11" s="388"/>
      <c r="ACI11" s="388"/>
      <c r="ACJ11" s="388"/>
      <c r="ACK11" s="388"/>
      <c r="ACL11" s="388"/>
      <c r="ACM11" s="388"/>
      <c r="ACN11" s="388"/>
      <c r="ACO11" s="388"/>
      <c r="ACP11" s="388"/>
      <c r="ACQ11" s="388"/>
      <c r="ACR11" s="388"/>
      <c r="ACS11" s="388"/>
      <c r="ACT11" s="388"/>
      <c r="ACU11" s="388"/>
      <c r="ACV11" s="388"/>
      <c r="ACW11" s="388"/>
      <c r="ACX11" s="388"/>
      <c r="ACY11" s="388"/>
      <c r="ACZ11" s="388"/>
      <c r="ADA11" s="388"/>
      <c r="ADB11" s="388"/>
      <c r="ADC11" s="388"/>
      <c r="ADD11" s="388"/>
      <c r="ADE11" s="388"/>
      <c r="ADF11" s="388"/>
      <c r="ADG11" s="388"/>
      <c r="ADH11" s="388"/>
      <c r="ADI11" s="388"/>
      <c r="ADJ11" s="388"/>
      <c r="ADK11" s="388"/>
      <c r="ADL11" s="388"/>
      <c r="ADM11" s="388"/>
      <c r="ADN11" s="388"/>
      <c r="ADO11" s="388"/>
      <c r="ADP11" s="388"/>
      <c r="ADQ11" s="388"/>
      <c r="ADR11" s="388"/>
      <c r="ADS11" s="388"/>
      <c r="ADT11" s="388"/>
      <c r="ADU11" s="388"/>
      <c r="ADV11" s="388"/>
      <c r="ADW11" s="388"/>
      <c r="ADX11" s="388"/>
      <c r="ADY11" s="388"/>
      <c r="ADZ11" s="388"/>
      <c r="AEA11" s="388"/>
      <c r="AEB11" s="388"/>
      <c r="AEC11" s="388"/>
      <c r="AED11" s="388"/>
      <c r="AEE11" s="388"/>
      <c r="AEF11" s="388"/>
      <c r="AEG11" s="388"/>
      <c r="AEH11" s="388"/>
      <c r="AEI11" s="388"/>
      <c r="AEJ11" s="388"/>
      <c r="AEK11" s="388"/>
      <c r="AEL11" s="388"/>
      <c r="AEM11" s="388"/>
      <c r="AEN11" s="388"/>
      <c r="AEO11" s="388"/>
      <c r="AEP11" s="388"/>
      <c r="AEQ11" s="388"/>
      <c r="AER11" s="388"/>
      <c r="AES11" s="388"/>
      <c r="AET11" s="388"/>
      <c r="AEU11" s="388"/>
      <c r="AEV11" s="388"/>
      <c r="AEW11" s="388"/>
      <c r="AEX11" s="388"/>
      <c r="AEY11" s="388"/>
      <c r="AEZ11" s="388"/>
      <c r="AFA11" s="388"/>
      <c r="AFB11" s="388"/>
      <c r="AFC11" s="388"/>
      <c r="AFD11" s="388"/>
      <c r="AFE11" s="388"/>
      <c r="AFF11" s="388"/>
      <c r="AFG11" s="388"/>
      <c r="AFH11" s="388"/>
      <c r="AFI11" s="388"/>
      <c r="AFJ11" s="388"/>
      <c r="AFK11" s="388"/>
      <c r="AFL11" s="388"/>
      <c r="AFM11" s="388"/>
      <c r="AFN11" s="388"/>
      <c r="AFO11" s="388"/>
      <c r="AFP11" s="388"/>
      <c r="AFQ11" s="388"/>
      <c r="AFR11" s="388"/>
      <c r="AFS11" s="388"/>
      <c r="AFT11" s="388"/>
      <c r="AFU11" s="388"/>
      <c r="AFV11" s="388"/>
      <c r="AFW11" s="388"/>
      <c r="AFX11" s="388"/>
      <c r="AFY11" s="388"/>
      <c r="AFZ11" s="388"/>
      <c r="AGA11" s="388"/>
      <c r="AGB11" s="388"/>
      <c r="AGC11" s="388"/>
      <c r="AGD11" s="388"/>
      <c r="AGE11" s="388"/>
      <c r="AGF11" s="388"/>
      <c r="AGG11" s="388"/>
      <c r="AGH11" s="388"/>
      <c r="AGI11" s="388"/>
      <c r="AGJ11" s="388"/>
      <c r="AGK11" s="388"/>
      <c r="AGL11" s="388"/>
      <c r="AGM11" s="388"/>
      <c r="AGN11" s="388"/>
      <c r="AGO11" s="388"/>
      <c r="AGP11" s="388"/>
      <c r="AGQ11" s="388"/>
      <c r="AGR11" s="388"/>
      <c r="AGS11" s="388"/>
      <c r="AGT11" s="388"/>
      <c r="AGU11" s="388"/>
      <c r="AGV11" s="388"/>
      <c r="AGW11" s="388"/>
      <c r="AGX11" s="388"/>
      <c r="AGY11" s="388"/>
      <c r="AGZ11" s="388"/>
      <c r="AHA11" s="388"/>
      <c r="AHB11" s="388"/>
      <c r="AHC11" s="388"/>
      <c r="AHD11" s="388"/>
      <c r="AHE11" s="388"/>
      <c r="AHF11" s="388"/>
      <c r="AHG11" s="388"/>
      <c r="AHH11" s="388"/>
      <c r="AHI11" s="388"/>
      <c r="AHJ11" s="388"/>
      <c r="AHK11" s="388"/>
      <c r="AHL11" s="388"/>
      <c r="AHM11" s="388"/>
      <c r="AHN11" s="388"/>
      <c r="AHO11" s="388"/>
      <c r="AHP11" s="388"/>
      <c r="AHQ11" s="388"/>
      <c r="AHR11" s="388"/>
      <c r="AHS11" s="388"/>
      <c r="AHT11" s="388"/>
      <c r="AHU11" s="388"/>
      <c r="AHV11" s="388"/>
      <c r="AHW11" s="388"/>
      <c r="AHX11" s="388"/>
      <c r="AHY11" s="388"/>
      <c r="AHZ11" s="388"/>
      <c r="AIA11" s="388"/>
      <c r="AIB11" s="388"/>
      <c r="AIC11" s="388"/>
      <c r="AID11" s="388"/>
      <c r="AIE11" s="388"/>
      <c r="AIF11" s="388"/>
      <c r="AIG11" s="388"/>
      <c r="AIH11" s="388"/>
      <c r="AII11" s="388"/>
      <c r="AIJ11" s="388"/>
      <c r="AIK11" s="388"/>
      <c r="AIL11" s="388"/>
      <c r="AIM11" s="388"/>
      <c r="AIN11" s="388"/>
      <c r="AIO11" s="388"/>
      <c r="AIP11" s="388"/>
      <c r="AIQ11" s="388"/>
      <c r="AIR11" s="388"/>
      <c r="AIS11" s="388"/>
      <c r="AIT11" s="388"/>
      <c r="AIU11" s="388"/>
      <c r="AIV11" s="388"/>
      <c r="AIW11" s="388"/>
      <c r="AIX11" s="388"/>
      <c r="AIY11" s="388"/>
      <c r="AIZ11" s="388"/>
      <c r="AJA11" s="388"/>
      <c r="AJB11" s="388"/>
      <c r="AJC11" s="388"/>
      <c r="AJD11" s="388"/>
      <c r="AJE11" s="388"/>
      <c r="AJF11" s="388"/>
      <c r="AJG11" s="388"/>
      <c r="AJH11" s="388"/>
      <c r="AJI11" s="388"/>
      <c r="AJJ11" s="388"/>
      <c r="AJK11" s="388"/>
      <c r="AJL11" s="388"/>
      <c r="AJM11" s="388"/>
      <c r="AJN11" s="388"/>
      <c r="AJO11" s="388"/>
      <c r="AJP11" s="388"/>
      <c r="AJQ11" s="388"/>
      <c r="AJR11" s="388"/>
      <c r="AJS11" s="388"/>
      <c r="AJT11" s="388"/>
      <c r="AJU11" s="388"/>
      <c r="AJV11" s="388"/>
      <c r="AJW11" s="388"/>
      <c r="AJX11" s="388"/>
      <c r="AJY11" s="388"/>
      <c r="AJZ11" s="388"/>
      <c r="AKA11" s="388"/>
      <c r="AKB11" s="388"/>
      <c r="AKC11" s="388"/>
      <c r="AKD11" s="388"/>
      <c r="AKE11" s="388"/>
      <c r="AKF11" s="388"/>
      <c r="AKG11" s="388"/>
      <c r="AKH11" s="388"/>
      <c r="AKI11" s="388"/>
      <c r="AKJ11" s="388"/>
      <c r="AKK11" s="388"/>
      <c r="AKL11" s="388"/>
      <c r="AKM11" s="388"/>
      <c r="AKN11" s="388"/>
      <c r="AKO11" s="388"/>
      <c r="AKP11" s="388"/>
      <c r="AKQ11" s="388"/>
      <c r="AKR11" s="388"/>
      <c r="AKS11" s="388"/>
      <c r="AKT11" s="388"/>
      <c r="AKU11" s="388"/>
      <c r="AKV11" s="388"/>
      <c r="AKW11" s="388"/>
      <c r="AKX11" s="388"/>
      <c r="AKY11" s="388"/>
      <c r="AKZ11" s="388"/>
      <c r="ALA11" s="388"/>
      <c r="ALB11" s="388"/>
      <c r="ALC11" s="388"/>
      <c r="ALD11" s="388"/>
      <c r="ALE11" s="388"/>
      <c r="ALF11" s="388"/>
      <c r="ALG11" s="388"/>
      <c r="ALH11" s="388"/>
      <c r="ALI11" s="388"/>
      <c r="ALJ11" s="388"/>
      <c r="ALK11" s="388"/>
      <c r="ALL11" s="388"/>
      <c r="ALM11" s="388"/>
      <c r="ALN11" s="388"/>
      <c r="ALO11" s="388"/>
      <c r="ALP11" s="388"/>
      <c r="ALQ11" s="388"/>
      <c r="ALR11" s="388"/>
      <c r="ALS11" s="388"/>
      <c r="ALT11" s="388"/>
      <c r="ALU11" s="388"/>
      <c r="ALV11" s="388"/>
      <c r="ALW11" s="1180"/>
      <c r="ALX11" s="1180"/>
      <c r="ALY11" s="1180"/>
      <c r="ALZ11" s="1180"/>
      <c r="AMA11" s="1180"/>
      <c r="AMB11" s="1180"/>
      <c r="AMC11" s="1180"/>
      <c r="AMD11" s="1180"/>
      <c r="AME11" s="1180"/>
      <c r="AMF11" s="1180"/>
      <c r="AMG11" s="1180"/>
      <c r="AMH11" s="1180"/>
      <c r="AMI11" s="1180"/>
      <c r="AMJ11" s="1180"/>
      <c r="AMK11" s="1180"/>
    </row>
    <row r="12" spans="1:1025">
      <c r="A12" s="777"/>
      <c r="B12" s="447"/>
      <c r="C12" s="447"/>
      <c r="D12" s="447"/>
      <c r="E12" s="447"/>
      <c r="F12" s="449"/>
      <c r="G12" s="415"/>
      <c r="H12" s="415"/>
      <c r="I12" s="415"/>
      <c r="J12" s="446"/>
      <c r="K12" s="446"/>
    </row>
    <row r="13" spans="1:1025">
      <c r="A13" s="448"/>
      <c r="B13" s="447" t="s">
        <v>12</v>
      </c>
      <c r="C13" s="419"/>
      <c r="D13" s="419"/>
      <c r="E13" s="420"/>
      <c r="F13" s="449"/>
      <c r="G13" s="415"/>
      <c r="H13" s="415"/>
      <c r="I13" s="415"/>
      <c r="J13" s="446"/>
      <c r="K13" s="446"/>
    </row>
    <row r="14" spans="1:1025">
      <c r="A14" s="448"/>
      <c r="B14" s="445"/>
      <c r="C14" s="419"/>
      <c r="D14" s="419"/>
      <c r="E14" s="415"/>
      <c r="F14" s="415"/>
      <c r="G14" s="415"/>
      <c r="H14" s="415"/>
      <c r="I14" s="415"/>
      <c r="J14" s="443"/>
      <c r="K14" s="443"/>
    </row>
    <row r="15" spans="1:1025" ht="12.75" customHeight="1">
      <c r="A15" s="415"/>
      <c r="B15" s="445"/>
      <c r="C15" s="439"/>
      <c r="D15" s="439"/>
      <c r="E15" s="415"/>
      <c r="F15" s="415"/>
      <c r="G15" s="1537" t="s">
        <v>11</v>
      </c>
      <c r="H15" s="1537"/>
      <c r="I15" s="1537"/>
      <c r="J15" s="443"/>
      <c r="K15" s="443"/>
    </row>
    <row r="16" spans="1:1025" s="1173" customFormat="1" ht="12.75" customHeight="1">
      <c r="A16" s="415"/>
      <c r="B16" s="415"/>
      <c r="C16" s="415"/>
      <c r="D16" s="415"/>
      <c r="E16" s="415"/>
      <c r="F16" s="415"/>
      <c r="G16" s="1537" t="s">
        <v>13</v>
      </c>
      <c r="H16" s="1537"/>
      <c r="I16" s="1537"/>
      <c r="J16" s="415"/>
      <c r="K16" s="415"/>
      <c r="AMH16" s="1171"/>
      <c r="AMI16" s="1171"/>
      <c r="AMJ16" s="1171"/>
      <c r="AMK16" s="1171"/>
    </row>
    <row r="17" spans="1:1025" s="1173" customFormat="1">
      <c r="A17" s="415"/>
      <c r="B17" s="415"/>
      <c r="C17" s="415"/>
      <c r="D17" s="415"/>
      <c r="E17" s="415"/>
      <c r="F17" s="415"/>
      <c r="G17" s="415"/>
      <c r="H17" s="415"/>
      <c r="I17" s="415"/>
      <c r="J17" s="415"/>
      <c r="K17" s="415"/>
      <c r="AMH17" s="1171"/>
      <c r="AMI17" s="1171"/>
      <c r="AMJ17" s="1171"/>
      <c r="AMK17" s="1171"/>
    </row>
    <row r="18" spans="1:1025" s="1173" customFormat="1">
      <c r="A18" s="415"/>
      <c r="B18" s="415"/>
      <c r="C18" s="415"/>
      <c r="D18" s="415"/>
      <c r="E18" s="415"/>
      <c r="F18" s="415"/>
      <c r="G18" s="415"/>
      <c r="H18" s="415"/>
      <c r="I18" s="415"/>
      <c r="J18" s="415"/>
      <c r="K18" s="415"/>
      <c r="AMH18" s="1171"/>
      <c r="AMI18" s="1171"/>
      <c r="AMJ18" s="1171"/>
      <c r="AMK18" s="1171"/>
    </row>
    <row r="19" spans="1:1025" s="1173" customFormat="1">
      <c r="A19" s="415"/>
      <c r="B19" s="415"/>
      <c r="C19" s="415"/>
      <c r="D19" s="415"/>
      <c r="E19" s="415"/>
      <c r="F19" s="415"/>
      <c r="G19" s="415"/>
      <c r="H19" s="415"/>
      <c r="I19" s="415"/>
      <c r="J19" s="415"/>
      <c r="K19" s="415"/>
      <c r="AMH19" s="1171"/>
      <c r="AMI19" s="1171"/>
      <c r="AMJ19" s="1171"/>
      <c r="AMK19" s="1171"/>
    </row>
    <row r="31" spans="1:1025" hidden="1"/>
    <row r="32" spans="1:1025" hidden="1"/>
    <row r="33" hidden="1"/>
    <row r="34" hidden="1"/>
  </sheetData>
  <mergeCells count="10">
    <mergeCell ref="A3:O3"/>
    <mergeCell ref="A9:O9"/>
    <mergeCell ref="A11:F11"/>
    <mergeCell ref="G15:I15"/>
    <mergeCell ref="G16:I16"/>
    <mergeCell ref="A5:B5"/>
    <mergeCell ref="A6:B6"/>
    <mergeCell ref="C6:D6"/>
    <mergeCell ref="K6:O6"/>
    <mergeCell ref="K7:L7"/>
  </mergeCells>
  <pageMargins left="0.75000000000000011" right="0.75000000000000011" top="1.393700787401575" bottom="1.393700787401575" header="1" footer="1"/>
  <pageSetup paperSize="9" scale="63" fitToHeight="0"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O38"/>
  <sheetViews>
    <sheetView zoomScale="60" zoomScaleNormal="60" workbookViewId="0">
      <selection activeCell="B5" sqref="B5"/>
    </sheetView>
  </sheetViews>
  <sheetFormatPr defaultColWidth="9.140625" defaultRowHeight="12.75"/>
  <cols>
    <col min="1" max="1" width="4.28515625" style="36" bestFit="1" customWidth="1"/>
    <col min="2" max="2" width="69.42578125" style="36" customWidth="1"/>
    <col min="3" max="3" width="14.42578125" style="36" customWidth="1"/>
    <col min="4" max="5" width="9.140625" style="36"/>
    <col min="6" max="6" width="14.42578125" style="1289" customWidth="1"/>
    <col min="7" max="7" width="13.140625" style="36" customWidth="1"/>
    <col min="8" max="8" width="9.7109375" style="36" bestFit="1" customWidth="1"/>
    <col min="9" max="9" width="12.85546875" style="36" bestFit="1" customWidth="1"/>
    <col min="10" max="10" width="17.85546875" style="36" customWidth="1"/>
    <col min="11" max="11" width="16.140625" style="36" customWidth="1"/>
    <col min="12" max="12" width="15.42578125" style="36" customWidth="1"/>
    <col min="13" max="13" width="14.7109375" style="36" customWidth="1"/>
    <col min="14" max="14" width="12.85546875" style="36" customWidth="1"/>
    <col min="15" max="15" width="12.42578125" style="36" customWidth="1"/>
    <col min="16" max="16384" width="9.140625" style="36"/>
  </cols>
  <sheetData>
    <row r="1" spans="1:15">
      <c r="A1" s="1"/>
      <c r="B1" s="2" t="s">
        <v>935</v>
      </c>
      <c r="C1" s="1"/>
      <c r="D1" s="1"/>
      <c r="E1" s="1"/>
      <c r="F1" s="1286"/>
      <c r="G1" s="1"/>
      <c r="H1" s="1"/>
      <c r="I1" s="1"/>
      <c r="J1" s="1"/>
      <c r="M1" s="1"/>
      <c r="N1" s="3" t="s">
        <v>240</v>
      </c>
    </row>
    <row r="2" spans="1:15" ht="12.95" customHeight="1">
      <c r="A2" s="4"/>
      <c r="B2" s="35"/>
      <c r="F2" s="22"/>
      <c r="G2" s="1687" t="s">
        <v>239</v>
      </c>
      <c r="H2" s="1687"/>
      <c r="I2" s="1687"/>
      <c r="J2" s="39"/>
      <c r="K2" s="39"/>
      <c r="L2" s="51"/>
      <c r="M2" s="51"/>
    </row>
    <row r="3" spans="1:15" ht="34.5" customHeight="1">
      <c r="A3" s="1685" t="s">
        <v>238</v>
      </c>
      <c r="B3" s="1685"/>
      <c r="C3" s="1685"/>
      <c r="D3" s="1685"/>
      <c r="E3" s="1685"/>
      <c r="F3" s="1685"/>
      <c r="G3" s="1685"/>
      <c r="H3" s="1685"/>
      <c r="I3" s="1685"/>
      <c r="J3" s="1685"/>
      <c r="K3" s="1685"/>
      <c r="L3" s="1685"/>
      <c r="M3" s="1685"/>
      <c r="N3" s="1685"/>
      <c r="O3" s="1685"/>
    </row>
    <row r="4" spans="1:15">
      <c r="A4" s="96"/>
      <c r="B4" s="97"/>
      <c r="C4" s="97"/>
      <c r="D4" s="97"/>
      <c r="E4" s="97"/>
      <c r="F4" s="97"/>
      <c r="G4" s="97"/>
      <c r="H4" s="97"/>
      <c r="I4" s="97"/>
      <c r="J4" s="97"/>
      <c r="K4" s="97"/>
      <c r="L4" s="97"/>
      <c r="M4" s="5"/>
    </row>
    <row r="5" spans="1:15">
      <c r="A5" s="98"/>
      <c r="B5" s="72" t="s">
        <v>825</v>
      </c>
      <c r="C5" s="99"/>
      <c r="D5" s="99"/>
      <c r="E5" s="99"/>
      <c r="F5" s="1287"/>
      <c r="G5" s="100"/>
      <c r="H5" s="101"/>
      <c r="I5" s="101"/>
      <c r="J5" s="101"/>
      <c r="K5" s="101"/>
      <c r="L5" s="102"/>
      <c r="M5" s="1"/>
    </row>
    <row r="6" spans="1:15" ht="45" customHeight="1" thickBot="1">
      <c r="B6" s="78" t="s">
        <v>43</v>
      </c>
      <c r="C6" s="78"/>
      <c r="D6" s="105"/>
      <c r="E6"/>
      <c r="F6" s="1288"/>
      <c r="G6"/>
      <c r="H6"/>
      <c r="I6"/>
      <c r="J6"/>
      <c r="K6"/>
      <c r="L6" s="1493" t="s">
        <v>561</v>
      </c>
      <c r="M6" s="1494"/>
      <c r="N6" s="1494"/>
      <c r="O6" s="1495"/>
    </row>
    <row r="7" spans="1:15" ht="51" customHeight="1" thickBot="1">
      <c r="A7" s="122" t="s">
        <v>2</v>
      </c>
      <c r="B7" s="122" t="s">
        <v>3</v>
      </c>
      <c r="C7" s="123" t="s">
        <v>4</v>
      </c>
      <c r="D7" s="124" t="s">
        <v>94</v>
      </c>
      <c r="E7" s="106" t="s">
        <v>191</v>
      </c>
      <c r="F7" s="106" t="s">
        <v>192</v>
      </c>
      <c r="G7" s="106" t="s">
        <v>193</v>
      </c>
      <c r="H7" s="106" t="s">
        <v>194</v>
      </c>
      <c r="I7" s="106" t="s">
        <v>601</v>
      </c>
      <c r="J7" s="106" t="s">
        <v>196</v>
      </c>
      <c r="K7" s="106" t="s">
        <v>602</v>
      </c>
      <c r="L7" s="106" t="s">
        <v>563</v>
      </c>
      <c r="M7" s="106" t="s">
        <v>564</v>
      </c>
      <c r="N7" s="106" t="s">
        <v>565</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689"/>
      <c r="B9" s="1491"/>
      <c r="C9" s="1690"/>
      <c r="D9" s="1690"/>
      <c r="E9" s="1690"/>
      <c r="F9" s="1690"/>
      <c r="G9" s="1690"/>
      <c r="H9" s="1690"/>
      <c r="I9" s="1690"/>
      <c r="J9" s="1690"/>
      <c r="K9" s="1690"/>
      <c r="L9" s="1691"/>
      <c r="M9" s="197"/>
      <c r="N9" s="174"/>
      <c r="O9" s="174"/>
    </row>
    <row r="10" spans="1:15">
      <c r="A10" s="103" t="s">
        <v>16</v>
      </c>
      <c r="B10" s="1464" t="s">
        <v>603</v>
      </c>
      <c r="C10" s="246" t="s">
        <v>604</v>
      </c>
      <c r="D10" s="503" t="s">
        <v>45</v>
      </c>
      <c r="E10" s="1181">
        <v>20</v>
      </c>
      <c r="F10" s="1281"/>
      <c r="G10" s="1182">
        <v>0.23</v>
      </c>
      <c r="H10" s="1099">
        <f>F10+(F10*G10)</f>
        <v>0</v>
      </c>
      <c r="I10" s="1183">
        <f>F10*E10</f>
        <v>0</v>
      </c>
      <c r="J10" s="1183">
        <f>K10-I10</f>
        <v>0</v>
      </c>
      <c r="K10" s="1183">
        <f>H10*E10</f>
        <v>0</v>
      </c>
      <c r="L10" s="1184"/>
      <c r="M10" s="196"/>
      <c r="N10" s="173"/>
      <c r="O10" s="173"/>
    </row>
    <row r="11" spans="1:15">
      <c r="A11" s="1497" t="s">
        <v>17</v>
      </c>
      <c r="B11" s="1692" t="s">
        <v>605</v>
      </c>
      <c r="C11" s="246" t="s">
        <v>606</v>
      </c>
      <c r="D11" s="503" t="s">
        <v>45</v>
      </c>
      <c r="E11" s="1181">
        <v>900</v>
      </c>
      <c r="F11" s="1281"/>
      <c r="G11" s="1182">
        <v>0.08</v>
      </c>
      <c r="H11" s="1099">
        <f t="shared" ref="H11:H29" si="0">F11+(F11*G11)</f>
        <v>0</v>
      </c>
      <c r="I11" s="1183">
        <f t="shared" ref="I11:I29" si="1">F11*E11</f>
        <v>0</v>
      </c>
      <c r="J11" s="1183">
        <f t="shared" ref="J11:J29" si="2">K11-I11</f>
        <v>0</v>
      </c>
      <c r="K11" s="1183">
        <f t="shared" ref="K11:K29" si="3">H11*E11</f>
        <v>0</v>
      </c>
      <c r="L11" s="1184"/>
      <c r="M11" s="196"/>
      <c r="N11" s="173"/>
      <c r="O11" s="173"/>
    </row>
    <row r="12" spans="1:15">
      <c r="A12" s="1497"/>
      <c r="B12" s="1692"/>
      <c r="C12" s="246" t="s">
        <v>607</v>
      </c>
      <c r="D12" s="503" t="s">
        <v>45</v>
      </c>
      <c r="E12" s="1181">
        <v>900</v>
      </c>
      <c r="F12" s="1281"/>
      <c r="G12" s="1182">
        <v>0.08</v>
      </c>
      <c r="H12" s="1099">
        <f t="shared" si="0"/>
        <v>0</v>
      </c>
      <c r="I12" s="1183">
        <f t="shared" si="1"/>
        <v>0</v>
      </c>
      <c r="J12" s="1183">
        <f t="shared" si="2"/>
        <v>0</v>
      </c>
      <c r="K12" s="1183">
        <f t="shared" si="3"/>
        <v>0</v>
      </c>
      <c r="L12" s="1184"/>
      <c r="M12" s="196"/>
      <c r="N12" s="173"/>
      <c r="O12" s="173"/>
    </row>
    <row r="13" spans="1:15">
      <c r="A13" s="103" t="s">
        <v>18</v>
      </c>
      <c r="B13" s="1465" t="s">
        <v>608</v>
      </c>
      <c r="C13" s="82" t="s">
        <v>609</v>
      </c>
      <c r="D13" s="90" t="s">
        <v>45</v>
      </c>
      <c r="E13" s="91">
        <v>2000</v>
      </c>
      <c r="F13" s="1282"/>
      <c r="G13" s="200">
        <v>0.08</v>
      </c>
      <c r="H13" s="1099">
        <f t="shared" si="0"/>
        <v>0</v>
      </c>
      <c r="I13" s="1183">
        <f t="shared" si="1"/>
        <v>0</v>
      </c>
      <c r="J13" s="1183">
        <f t="shared" si="2"/>
        <v>0</v>
      </c>
      <c r="K13" s="1183">
        <f t="shared" si="3"/>
        <v>0</v>
      </c>
      <c r="L13" s="194"/>
      <c r="M13" s="196"/>
      <c r="N13" s="173"/>
      <c r="O13" s="173"/>
    </row>
    <row r="14" spans="1:15">
      <c r="A14" s="103" t="s">
        <v>19</v>
      </c>
      <c r="B14" s="1465" t="s">
        <v>610</v>
      </c>
      <c r="C14" s="33" t="s">
        <v>7</v>
      </c>
      <c r="D14" s="32" t="s">
        <v>45</v>
      </c>
      <c r="E14" s="92">
        <v>30</v>
      </c>
      <c r="F14" s="1283"/>
      <c r="G14" s="206">
        <v>0.08</v>
      </c>
      <c r="H14" s="1099">
        <f t="shared" si="0"/>
        <v>0</v>
      </c>
      <c r="I14" s="1183">
        <f t="shared" si="1"/>
        <v>0</v>
      </c>
      <c r="J14" s="1183">
        <f t="shared" si="2"/>
        <v>0</v>
      </c>
      <c r="K14" s="1183">
        <f t="shared" si="3"/>
        <v>0</v>
      </c>
      <c r="L14" s="195"/>
      <c r="M14" s="196"/>
      <c r="N14" s="173"/>
      <c r="O14" s="173"/>
    </row>
    <row r="15" spans="1:15" ht="25.5">
      <c r="A15" s="103" t="s">
        <v>20</v>
      </c>
      <c r="B15" s="1465" t="s">
        <v>611</v>
      </c>
      <c r="C15" s="33" t="s">
        <v>609</v>
      </c>
      <c r="D15" s="32" t="s">
        <v>45</v>
      </c>
      <c r="E15" s="92">
        <v>500</v>
      </c>
      <c r="F15" s="1283"/>
      <c r="G15" s="206">
        <v>0.08</v>
      </c>
      <c r="H15" s="1099">
        <f t="shared" si="0"/>
        <v>0</v>
      </c>
      <c r="I15" s="1183">
        <f t="shared" si="1"/>
        <v>0</v>
      </c>
      <c r="J15" s="1183">
        <f t="shared" si="2"/>
        <v>0</v>
      </c>
      <c r="K15" s="1183">
        <f t="shared" si="3"/>
        <v>0</v>
      </c>
      <c r="L15" s="195"/>
      <c r="M15" s="196"/>
      <c r="N15" s="173"/>
      <c r="O15" s="173"/>
    </row>
    <row r="16" spans="1:15" ht="51">
      <c r="A16" s="103" t="s">
        <v>21</v>
      </c>
      <c r="B16" s="1125" t="s">
        <v>612</v>
      </c>
      <c r="C16" s="33" t="s">
        <v>613</v>
      </c>
      <c r="D16" s="32" t="s">
        <v>45</v>
      </c>
      <c r="E16" s="92">
        <v>50</v>
      </c>
      <c r="F16" s="1283"/>
      <c r="G16" s="206">
        <v>0.08</v>
      </c>
      <c r="H16" s="1099">
        <f t="shared" si="0"/>
        <v>0</v>
      </c>
      <c r="I16" s="1183">
        <f t="shared" si="1"/>
        <v>0</v>
      </c>
      <c r="J16" s="1183">
        <f t="shared" si="2"/>
        <v>0</v>
      </c>
      <c r="K16" s="1183">
        <f t="shared" si="3"/>
        <v>0</v>
      </c>
      <c r="L16" s="195"/>
      <c r="M16" s="196"/>
      <c r="N16" s="173"/>
      <c r="O16" s="173"/>
    </row>
    <row r="17" spans="1:15" ht="22.5" customHeight="1">
      <c r="A17" s="201" t="s">
        <v>22</v>
      </c>
      <c r="B17" s="1463" t="s">
        <v>614</v>
      </c>
      <c r="C17" s="104" t="s">
        <v>7</v>
      </c>
      <c r="D17" s="114" t="s">
        <v>45</v>
      </c>
      <c r="E17" s="202">
        <v>6</v>
      </c>
      <c r="F17" s="1284"/>
      <c r="G17" s="1185">
        <v>0.08</v>
      </c>
      <c r="H17" s="1099">
        <f t="shared" si="0"/>
        <v>0</v>
      </c>
      <c r="I17" s="1183">
        <f t="shared" si="1"/>
        <v>0</v>
      </c>
      <c r="J17" s="1183">
        <f t="shared" si="2"/>
        <v>0</v>
      </c>
      <c r="K17" s="1183">
        <f t="shared" si="3"/>
        <v>0</v>
      </c>
      <c r="L17" s="1274"/>
      <c r="M17" s="1275"/>
      <c r="N17" s="173"/>
      <c r="O17" s="173"/>
    </row>
    <row r="18" spans="1:15" ht="12.95" customHeight="1">
      <c r="A18" s="1693" t="s">
        <v>23</v>
      </c>
      <c r="B18" s="1694" t="s">
        <v>801</v>
      </c>
      <c r="C18" s="1189" t="s">
        <v>44</v>
      </c>
      <c r="D18" s="1190" t="s">
        <v>45</v>
      </c>
      <c r="E18" s="1277">
        <v>250</v>
      </c>
      <c r="F18" s="1285"/>
      <c r="G18" s="1278">
        <v>0.08</v>
      </c>
      <c r="H18" s="1099">
        <f t="shared" si="0"/>
        <v>0</v>
      </c>
      <c r="I18" s="1183">
        <f t="shared" si="1"/>
        <v>0</v>
      </c>
      <c r="J18" s="1183">
        <f t="shared" si="2"/>
        <v>0</v>
      </c>
      <c r="K18" s="1183">
        <f t="shared" si="3"/>
        <v>0</v>
      </c>
      <c r="L18" s="1279"/>
      <c r="M18" s="1280"/>
      <c r="N18" s="173"/>
      <c r="O18" s="173"/>
    </row>
    <row r="19" spans="1:15" ht="15.75" customHeight="1">
      <c r="A19" s="1693"/>
      <c r="B19" s="1694"/>
      <c r="C19" s="1189" t="s">
        <v>46</v>
      </c>
      <c r="D19" s="1190" t="s">
        <v>45</v>
      </c>
      <c r="E19" s="1277">
        <v>100</v>
      </c>
      <c r="F19" s="1285"/>
      <c r="G19" s="1278">
        <v>0.08</v>
      </c>
      <c r="H19" s="1099">
        <f t="shared" si="0"/>
        <v>0</v>
      </c>
      <c r="I19" s="1183">
        <f t="shared" si="1"/>
        <v>0</v>
      </c>
      <c r="J19" s="1183">
        <f t="shared" si="2"/>
        <v>0</v>
      </c>
      <c r="K19" s="1183">
        <f t="shared" si="3"/>
        <v>0</v>
      </c>
      <c r="L19" s="1279"/>
      <c r="M19" s="1280"/>
      <c r="N19" s="173"/>
      <c r="O19" s="173"/>
    </row>
    <row r="20" spans="1:15" ht="150" customHeight="1">
      <c r="A20" s="1693"/>
      <c r="B20" s="1694"/>
      <c r="C20" s="1189" t="s">
        <v>47</v>
      </c>
      <c r="D20" s="1190" t="s">
        <v>45</v>
      </c>
      <c r="E20" s="1277">
        <v>500</v>
      </c>
      <c r="F20" s="1285"/>
      <c r="G20" s="1278">
        <v>0.08</v>
      </c>
      <c r="H20" s="1099">
        <f t="shared" si="0"/>
        <v>0</v>
      </c>
      <c r="I20" s="1183">
        <f t="shared" si="1"/>
        <v>0</v>
      </c>
      <c r="J20" s="1183">
        <f t="shared" si="2"/>
        <v>0</v>
      </c>
      <c r="K20" s="1183">
        <f t="shared" si="3"/>
        <v>0</v>
      </c>
      <c r="L20" s="1279"/>
      <c r="M20" s="1280"/>
      <c r="N20" s="173"/>
      <c r="O20" s="173"/>
    </row>
    <row r="21" spans="1:15" ht="12.95" customHeight="1">
      <c r="A21" s="1693" t="s">
        <v>24</v>
      </c>
      <c r="B21" s="1694" t="s">
        <v>909</v>
      </c>
      <c r="C21" s="1189" t="s">
        <v>44</v>
      </c>
      <c r="D21" s="1190" t="s">
        <v>45</v>
      </c>
      <c r="E21" s="1277">
        <v>800</v>
      </c>
      <c r="F21" s="1285"/>
      <c r="G21" s="1278">
        <v>0.08</v>
      </c>
      <c r="H21" s="1099">
        <f t="shared" si="0"/>
        <v>0</v>
      </c>
      <c r="I21" s="1183">
        <f t="shared" si="1"/>
        <v>0</v>
      </c>
      <c r="J21" s="1183">
        <f t="shared" si="2"/>
        <v>0</v>
      </c>
      <c r="K21" s="1183">
        <f t="shared" si="3"/>
        <v>0</v>
      </c>
      <c r="L21" s="1279"/>
      <c r="M21" s="1280"/>
      <c r="N21" s="173"/>
      <c r="O21" s="173"/>
    </row>
    <row r="22" spans="1:15" ht="12.95" customHeight="1">
      <c r="A22" s="1693"/>
      <c r="B22" s="1694"/>
      <c r="C22" s="1189" t="s">
        <v>46</v>
      </c>
      <c r="D22" s="1190" t="s">
        <v>45</v>
      </c>
      <c r="E22" s="1277">
        <v>2000</v>
      </c>
      <c r="F22" s="1285"/>
      <c r="G22" s="1278">
        <v>0.08</v>
      </c>
      <c r="H22" s="1099">
        <f t="shared" si="0"/>
        <v>0</v>
      </c>
      <c r="I22" s="1183">
        <f t="shared" si="1"/>
        <v>0</v>
      </c>
      <c r="J22" s="1183">
        <f t="shared" si="2"/>
        <v>0</v>
      </c>
      <c r="K22" s="1183">
        <f t="shared" si="3"/>
        <v>0</v>
      </c>
      <c r="L22" s="1279"/>
      <c r="M22" s="1280"/>
      <c r="N22" s="173"/>
      <c r="O22" s="173"/>
    </row>
    <row r="23" spans="1:15" ht="152.44999999999999" customHeight="1">
      <c r="A23" s="1693"/>
      <c r="B23" s="1694"/>
      <c r="C23" s="1189" t="s">
        <v>47</v>
      </c>
      <c r="D23" s="1190" t="s">
        <v>45</v>
      </c>
      <c r="E23" s="1277">
        <v>500</v>
      </c>
      <c r="F23" s="1285"/>
      <c r="G23" s="1278">
        <v>0.08</v>
      </c>
      <c r="H23" s="1099">
        <f t="shared" si="0"/>
        <v>0</v>
      </c>
      <c r="I23" s="1183">
        <f t="shared" si="1"/>
        <v>0</v>
      </c>
      <c r="J23" s="1183">
        <f t="shared" si="2"/>
        <v>0</v>
      </c>
      <c r="K23" s="1183">
        <f t="shared" si="3"/>
        <v>0</v>
      </c>
      <c r="L23" s="1279"/>
      <c r="M23" s="1280"/>
      <c r="N23" s="173"/>
      <c r="O23" s="173"/>
    </row>
    <row r="24" spans="1:15" ht="12.95" customHeight="1">
      <c r="A24" s="1693" t="s">
        <v>25</v>
      </c>
      <c r="B24" s="1695" t="s">
        <v>674</v>
      </c>
      <c r="C24" s="1189" t="s">
        <v>44</v>
      </c>
      <c r="D24" s="1190" t="s">
        <v>45</v>
      </c>
      <c r="E24" s="1277">
        <v>20</v>
      </c>
      <c r="F24" s="1285"/>
      <c r="G24" s="1278">
        <v>0.08</v>
      </c>
      <c r="H24" s="1099">
        <f t="shared" si="0"/>
        <v>0</v>
      </c>
      <c r="I24" s="1183">
        <f t="shared" si="1"/>
        <v>0</v>
      </c>
      <c r="J24" s="1183">
        <f t="shared" si="2"/>
        <v>0</v>
      </c>
      <c r="K24" s="1183">
        <f t="shared" si="3"/>
        <v>0</v>
      </c>
      <c r="L24" s="1279"/>
      <c r="M24" s="1280"/>
      <c r="N24" s="173"/>
      <c r="O24" s="173"/>
    </row>
    <row r="25" spans="1:15" ht="12.95" customHeight="1">
      <c r="A25" s="1693"/>
      <c r="B25" s="1695"/>
      <c r="C25" s="1189" t="s">
        <v>46</v>
      </c>
      <c r="D25" s="1190" t="s">
        <v>45</v>
      </c>
      <c r="E25" s="1277">
        <v>20</v>
      </c>
      <c r="F25" s="1285"/>
      <c r="G25" s="1278">
        <v>0.08</v>
      </c>
      <c r="H25" s="1099">
        <f t="shared" si="0"/>
        <v>0</v>
      </c>
      <c r="I25" s="1183">
        <f t="shared" si="1"/>
        <v>0</v>
      </c>
      <c r="J25" s="1183">
        <f t="shared" si="2"/>
        <v>0</v>
      </c>
      <c r="K25" s="1183">
        <f t="shared" si="3"/>
        <v>0</v>
      </c>
      <c r="L25" s="1279"/>
      <c r="M25" s="1280"/>
      <c r="N25" s="173"/>
      <c r="O25" s="173"/>
    </row>
    <row r="26" spans="1:15" ht="26.25" customHeight="1">
      <c r="A26" s="1693"/>
      <c r="B26" s="1695"/>
      <c r="C26" s="1189" t="s">
        <v>47</v>
      </c>
      <c r="D26" s="1190" t="s">
        <v>45</v>
      </c>
      <c r="E26" s="1277">
        <v>20</v>
      </c>
      <c r="F26" s="1285"/>
      <c r="G26" s="1278">
        <v>0.08</v>
      </c>
      <c r="H26" s="1099">
        <f t="shared" si="0"/>
        <v>0</v>
      </c>
      <c r="I26" s="1183">
        <f t="shared" si="1"/>
        <v>0</v>
      </c>
      <c r="J26" s="1183">
        <f t="shared" si="2"/>
        <v>0</v>
      </c>
      <c r="K26" s="1183">
        <f t="shared" si="3"/>
        <v>0</v>
      </c>
      <c r="L26" s="1279"/>
      <c r="M26" s="1280"/>
      <c r="N26" s="173"/>
      <c r="O26" s="173"/>
    </row>
    <row r="27" spans="1:15">
      <c r="A27" s="1276" t="s">
        <v>26</v>
      </c>
      <c r="B27" s="1462" t="s">
        <v>675</v>
      </c>
      <c r="C27" s="1189" t="s">
        <v>7</v>
      </c>
      <c r="D27" s="1190" t="s">
        <v>45</v>
      </c>
      <c r="E27" s="1277">
        <v>60</v>
      </c>
      <c r="F27" s="1285"/>
      <c r="G27" s="1278">
        <v>0.08</v>
      </c>
      <c r="H27" s="1099">
        <f t="shared" si="0"/>
        <v>0</v>
      </c>
      <c r="I27" s="1183">
        <f t="shared" si="1"/>
        <v>0</v>
      </c>
      <c r="J27" s="1183">
        <f t="shared" si="2"/>
        <v>0</v>
      </c>
      <c r="K27" s="1183">
        <f t="shared" si="3"/>
        <v>0</v>
      </c>
      <c r="L27" s="1279"/>
      <c r="M27" s="1280"/>
      <c r="N27" s="173"/>
      <c r="O27" s="173"/>
    </row>
    <row r="28" spans="1:15">
      <c r="A28" s="1276" t="s">
        <v>27</v>
      </c>
      <c r="B28" s="1462" t="s">
        <v>676</v>
      </c>
      <c r="C28" s="1189" t="s">
        <v>214</v>
      </c>
      <c r="D28" s="1190" t="s">
        <v>45</v>
      </c>
      <c r="E28" s="1277">
        <v>60</v>
      </c>
      <c r="F28" s="1285"/>
      <c r="G28" s="1278">
        <v>0.08</v>
      </c>
      <c r="H28" s="1099">
        <f t="shared" si="0"/>
        <v>0</v>
      </c>
      <c r="I28" s="1183">
        <f t="shared" si="1"/>
        <v>0</v>
      </c>
      <c r="J28" s="1183">
        <f t="shared" si="2"/>
        <v>0</v>
      </c>
      <c r="K28" s="1183">
        <f t="shared" si="3"/>
        <v>0</v>
      </c>
      <c r="L28" s="1279"/>
      <c r="M28" s="1280"/>
      <c r="N28" s="173"/>
      <c r="O28" s="173"/>
    </row>
    <row r="29" spans="1:15" ht="25.5">
      <c r="A29" s="1276" t="s">
        <v>28</v>
      </c>
      <c r="B29" s="1462" t="s">
        <v>677</v>
      </c>
      <c r="C29" s="1189" t="s">
        <v>7</v>
      </c>
      <c r="D29" s="1190" t="s">
        <v>45</v>
      </c>
      <c r="E29" s="1277">
        <v>60</v>
      </c>
      <c r="F29" s="1285"/>
      <c r="G29" s="1278">
        <v>0.08</v>
      </c>
      <c r="H29" s="1099">
        <f t="shared" si="0"/>
        <v>0</v>
      </c>
      <c r="I29" s="1183">
        <f t="shared" si="1"/>
        <v>0</v>
      </c>
      <c r="J29" s="1183">
        <f t="shared" si="2"/>
        <v>0</v>
      </c>
      <c r="K29" s="1183">
        <f t="shared" si="3"/>
        <v>0</v>
      </c>
      <c r="L29" s="1279"/>
      <c r="M29" s="1280"/>
      <c r="N29" s="173"/>
      <c r="O29" s="173"/>
    </row>
    <row r="30" spans="1:15" ht="14.25">
      <c r="A30" s="1290"/>
      <c r="B30" s="1688"/>
      <c r="C30" s="1688"/>
      <c r="D30" s="1688"/>
      <c r="E30" s="1688"/>
      <c r="F30" s="1688"/>
      <c r="G30" s="1688"/>
      <c r="H30" s="489" t="s">
        <v>9</v>
      </c>
      <c r="I30" s="393">
        <f>SUM(I10:I29)</f>
        <v>0</v>
      </c>
      <c r="J30" s="649" t="s">
        <v>9</v>
      </c>
      <c r="K30" s="433">
        <f>SUM(K10:K29)</f>
        <v>0</v>
      </c>
    </row>
    <row r="32" spans="1:15">
      <c r="B32" s="1686" t="s">
        <v>10</v>
      </c>
      <c r="C32" s="1686"/>
      <c r="D32" s="1686"/>
      <c r="E32" s="1686"/>
      <c r="F32" s="1686"/>
      <c r="G32" s="1686"/>
      <c r="H32" s="1686"/>
      <c r="I32" s="1686"/>
      <c r="J32" s="1686"/>
      <c r="K32" s="1686"/>
      <c r="L32" s="1686"/>
      <c r="M32" s="1686"/>
      <c r="N32" s="1686"/>
      <c r="O32" s="1686"/>
    </row>
    <row r="33" spans="2:15">
      <c r="B33" s="1383"/>
      <c r="C33" s="1383"/>
      <c r="D33" s="1383"/>
      <c r="E33" s="1383"/>
      <c r="F33" s="1383"/>
      <c r="G33" s="1383"/>
      <c r="H33" s="1383"/>
      <c r="I33" s="1383"/>
      <c r="J33" s="1383"/>
      <c r="K33" s="1383"/>
      <c r="L33" s="1383"/>
      <c r="M33" s="1383"/>
      <c r="N33" s="1383"/>
      <c r="O33" s="1383"/>
    </row>
    <row r="34" spans="2:15">
      <c r="B34" s="447" t="s">
        <v>12</v>
      </c>
      <c r="C34" s="419"/>
      <c r="D34" s="419"/>
      <c r="E34" s="420"/>
      <c r="F34" s="449"/>
      <c r="G34" s="415"/>
      <c r="H34" s="415"/>
      <c r="I34" s="415"/>
    </row>
    <row r="35" spans="2:15">
      <c r="B35" s="445"/>
      <c r="C35" s="419"/>
      <c r="D35" s="419"/>
      <c r="E35" s="415"/>
      <c r="F35" s="415"/>
      <c r="G35" s="415"/>
      <c r="H35" s="415"/>
      <c r="I35" s="415"/>
    </row>
    <row r="36" spans="2:15">
      <c r="B36" s="445"/>
      <c r="C36" s="439"/>
      <c r="D36" s="439"/>
      <c r="E36" s="415"/>
      <c r="F36" s="415"/>
      <c r="G36" s="1537" t="s">
        <v>11</v>
      </c>
      <c r="H36" s="1537"/>
      <c r="I36" s="1537"/>
    </row>
    <row r="37" spans="2:15">
      <c r="B37" s="415"/>
      <c r="C37" s="415"/>
      <c r="D37" s="415"/>
      <c r="E37" s="415"/>
      <c r="F37" s="415"/>
      <c r="G37" s="1537" t="s">
        <v>13</v>
      </c>
      <c r="H37" s="1537"/>
      <c r="I37" s="1537"/>
    </row>
    <row r="38" spans="2:15">
      <c r="B38" s="415"/>
      <c r="C38" s="415"/>
      <c r="D38" s="415"/>
      <c r="E38" s="415"/>
      <c r="F38" s="415"/>
      <c r="G38" s="415"/>
      <c r="H38" s="415"/>
      <c r="I38" s="415"/>
    </row>
  </sheetData>
  <mergeCells count="16">
    <mergeCell ref="A3:O3"/>
    <mergeCell ref="G36:I36"/>
    <mergeCell ref="G37:I37"/>
    <mergeCell ref="B32:O32"/>
    <mergeCell ref="G2:I2"/>
    <mergeCell ref="B30:G30"/>
    <mergeCell ref="L6:O6"/>
    <mergeCell ref="A9:L9"/>
    <mergeCell ref="A11:A12"/>
    <mergeCell ref="B11:B12"/>
    <mergeCell ref="A18:A20"/>
    <mergeCell ref="A21:A23"/>
    <mergeCell ref="A24:A26"/>
    <mergeCell ref="B18:B20"/>
    <mergeCell ref="B21:B23"/>
    <mergeCell ref="B24:B26"/>
  </mergeCells>
  <pageMargins left="0.7" right="0.7" top="0.75" bottom="0.75" header="0.3" footer="0.3"/>
  <pageSetup paperSize="9" scale="53" fitToHeight="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O17"/>
  <sheetViews>
    <sheetView zoomScaleNormal="100" workbookViewId="0">
      <selection activeCell="B5" sqref="B5"/>
    </sheetView>
  </sheetViews>
  <sheetFormatPr defaultColWidth="9.140625" defaultRowHeight="12.75"/>
  <cols>
    <col min="1" max="1" width="4.28515625" style="40" bestFit="1" customWidth="1"/>
    <col min="2" max="2" width="37.7109375" style="40" customWidth="1"/>
    <col min="3" max="3" width="15.140625" style="40" customWidth="1"/>
    <col min="4" max="4" width="4.42578125" style="40" bestFit="1" customWidth="1"/>
    <col min="5" max="5" width="5.28515625" style="40" bestFit="1" customWidth="1"/>
    <col min="6" max="6" width="15.140625" style="40" customWidth="1"/>
    <col min="7" max="7" width="9.140625" style="40"/>
    <col min="8" max="8" width="11.7109375" style="40" customWidth="1"/>
    <col min="9" max="9" width="12.85546875" style="40" bestFit="1" customWidth="1"/>
    <col min="10" max="10" width="23.85546875" style="40" customWidth="1"/>
    <col min="11" max="11" width="16.85546875" style="40" customWidth="1"/>
    <col min="12" max="12" width="11.5703125" style="40" customWidth="1"/>
    <col min="13" max="16384" width="9.140625" style="40"/>
  </cols>
  <sheetData>
    <row r="1" spans="1:15">
      <c r="A1" s="39"/>
      <c r="B1" s="2" t="s">
        <v>935</v>
      </c>
      <c r="C1" s="1"/>
      <c r="D1" s="1"/>
      <c r="E1" s="1"/>
      <c r="F1" s="1"/>
      <c r="G1" s="1"/>
      <c r="H1" s="1"/>
      <c r="I1" s="1"/>
      <c r="J1" s="1"/>
      <c r="K1" s="36"/>
      <c r="L1" s="3" t="s">
        <v>240</v>
      </c>
    </row>
    <row r="2" spans="1:15" ht="12.75" customHeight="1">
      <c r="A2" s="4"/>
      <c r="B2" s="35"/>
      <c r="C2" s="24"/>
      <c r="D2" s="7"/>
      <c r="E2" s="22"/>
      <c r="F2" s="7" t="s">
        <v>239</v>
      </c>
      <c r="G2" s="22"/>
      <c r="H2" s="39"/>
      <c r="I2" s="39"/>
      <c r="J2" s="39"/>
      <c r="K2" s="39"/>
      <c r="L2" s="51"/>
    </row>
    <row r="3" spans="1:15" ht="44.25" customHeight="1">
      <c r="A3" s="1489" t="s">
        <v>238</v>
      </c>
      <c r="B3" s="1489"/>
      <c r="C3" s="1489"/>
      <c r="D3" s="1489"/>
      <c r="E3" s="1489"/>
      <c r="F3" s="1489"/>
      <c r="G3" s="1489"/>
      <c r="H3" s="1489"/>
      <c r="I3" s="1489"/>
      <c r="J3" s="1489"/>
      <c r="K3" s="1489"/>
      <c r="L3" s="1489"/>
    </row>
    <row r="4" spans="1:15">
      <c r="A4" s="4"/>
      <c r="B4" s="5"/>
      <c r="C4" s="5"/>
      <c r="D4" s="5"/>
      <c r="E4" s="5"/>
      <c r="F4" s="5"/>
      <c r="G4" s="5"/>
      <c r="H4" s="5"/>
      <c r="I4" s="5"/>
      <c r="J4" s="4"/>
      <c r="K4" s="4"/>
      <c r="L4" s="4"/>
    </row>
    <row r="5" spans="1:15">
      <c r="B5" s="67" t="s">
        <v>824</v>
      </c>
      <c r="C5" s="67"/>
      <c r="D5" s="67"/>
      <c r="E5" s="72"/>
      <c r="F5" s="1122"/>
      <c r="G5" s="1123"/>
      <c r="H5" s="1124"/>
      <c r="I5" s="1124"/>
      <c r="J5" s="7"/>
      <c r="K5" s="7"/>
      <c r="L5" s="39"/>
    </row>
    <row r="6" spans="1:15" ht="13.5" customHeight="1" thickBot="1">
      <c r="B6" s="50" t="s">
        <v>55</v>
      </c>
      <c r="C6" s="50"/>
      <c r="D6" s="105"/>
      <c r="E6"/>
      <c r="F6"/>
      <c r="G6"/>
      <c r="H6"/>
      <c r="I6"/>
      <c r="J6"/>
      <c r="K6"/>
      <c r="L6" s="108" t="s">
        <v>1</v>
      </c>
      <c r="M6" s="109"/>
      <c r="N6" s="109"/>
      <c r="O6" s="110"/>
    </row>
    <row r="7" spans="1:15" ht="51" customHeight="1" thickBot="1">
      <c r="A7" s="122" t="s">
        <v>2</v>
      </c>
      <c r="B7" s="122" t="s">
        <v>3</v>
      </c>
      <c r="C7" s="123" t="s">
        <v>4</v>
      </c>
      <c r="D7" s="124" t="s">
        <v>94</v>
      </c>
      <c r="E7" s="106" t="s">
        <v>191</v>
      </c>
      <c r="F7" s="106" t="s">
        <v>192</v>
      </c>
      <c r="G7" s="106" t="s">
        <v>193</v>
      </c>
      <c r="H7" s="106" t="s">
        <v>194</v>
      </c>
      <c r="I7" s="106" t="s">
        <v>195</v>
      </c>
      <c r="J7" s="106" t="s">
        <v>196</v>
      </c>
      <c r="K7" s="106" t="s">
        <v>197</v>
      </c>
      <c r="L7" s="106" t="s">
        <v>198</v>
      </c>
      <c r="M7" s="106" t="s">
        <v>5</v>
      </c>
      <c r="N7" s="106" t="s">
        <v>199</v>
      </c>
      <c r="O7" s="106" t="s">
        <v>6</v>
      </c>
    </row>
    <row r="8" spans="1:15" customFormat="1" ht="15.75" thickBot="1">
      <c r="A8" s="125">
        <v>1</v>
      </c>
      <c r="B8" s="125">
        <v>2</v>
      </c>
      <c r="C8" s="125">
        <v>3</v>
      </c>
      <c r="D8" s="126">
        <v>4</v>
      </c>
      <c r="E8" s="126">
        <v>5</v>
      </c>
      <c r="F8" s="126">
        <v>6</v>
      </c>
      <c r="G8" s="126">
        <v>7</v>
      </c>
      <c r="H8" s="126">
        <v>8</v>
      </c>
      <c r="I8" s="126">
        <v>9</v>
      </c>
      <c r="J8" s="126">
        <v>10</v>
      </c>
      <c r="K8" s="126">
        <v>11</v>
      </c>
      <c r="L8" s="126">
        <v>12</v>
      </c>
      <c r="M8" s="126">
        <v>13</v>
      </c>
      <c r="N8" s="126">
        <v>14</v>
      </c>
      <c r="O8" s="126">
        <v>15</v>
      </c>
    </row>
    <row r="9" spans="1:15" ht="15.75" thickBot="1">
      <c r="A9" s="1490"/>
      <c r="B9" s="1491"/>
      <c r="C9" s="1491"/>
      <c r="D9" s="1491"/>
      <c r="E9" s="1491"/>
      <c r="F9" s="1491"/>
      <c r="G9" s="1491"/>
      <c r="H9" s="1491"/>
      <c r="I9" s="1491"/>
      <c r="J9" s="1491"/>
      <c r="K9" s="1491"/>
      <c r="L9" s="1492"/>
      <c r="M9" s="158"/>
      <c r="N9" s="158"/>
      <c r="O9" s="158"/>
    </row>
    <row r="10" spans="1:15" ht="66.75" customHeight="1">
      <c r="A10" s="32" t="s">
        <v>16</v>
      </c>
      <c r="B10" s="1121" t="s">
        <v>671</v>
      </c>
      <c r="C10" s="1117" t="s">
        <v>672</v>
      </c>
      <c r="D10" s="33" t="s">
        <v>45</v>
      </c>
      <c r="E10" s="92">
        <v>100</v>
      </c>
      <c r="F10" s="188"/>
      <c r="G10" s="150">
        <v>0.08</v>
      </c>
      <c r="H10" s="152">
        <f>F10*1.08</f>
        <v>0</v>
      </c>
      <c r="I10" s="151">
        <f>F10*E10</f>
        <v>0</v>
      </c>
      <c r="J10" s="151">
        <f>K10-I10</f>
        <v>0</v>
      </c>
      <c r="K10" s="151">
        <f>H10*E10</f>
        <v>0</v>
      </c>
      <c r="L10" s="183"/>
      <c r="M10" s="157"/>
      <c r="N10" s="157"/>
      <c r="O10" s="157"/>
    </row>
    <row r="11" spans="1:15" ht="15" customHeight="1">
      <c r="A11" s="1478" t="s">
        <v>9</v>
      </c>
      <c r="B11" s="1479"/>
      <c r="C11" s="1479"/>
      <c r="D11" s="1479"/>
      <c r="E11" s="1479"/>
      <c r="F11" s="1479"/>
      <c r="G11" s="1479"/>
      <c r="H11" s="1480"/>
      <c r="I11" s="156">
        <f>SUM(I10:I10)</f>
        <v>0</v>
      </c>
      <c r="J11" s="205" t="s">
        <v>9</v>
      </c>
      <c r="K11" s="156">
        <f>SUM(K10:K10)</f>
        <v>0</v>
      </c>
      <c r="L11" s="13"/>
    </row>
    <row r="12" spans="1:15">
      <c r="A12" s="39"/>
      <c r="B12" s="1484"/>
      <c r="C12" s="1484"/>
      <c r="D12" s="1484"/>
      <c r="E12" s="1484"/>
      <c r="F12" s="4"/>
      <c r="G12" s="4"/>
      <c r="H12" s="39"/>
      <c r="I12" s="39"/>
      <c r="J12" s="39"/>
      <c r="K12" s="39"/>
      <c r="L12" s="39"/>
    </row>
    <row r="13" spans="1:15">
      <c r="A13" s="39"/>
      <c r="B13" s="20" t="s">
        <v>10</v>
      </c>
      <c r="C13" s="4"/>
      <c r="D13" s="4"/>
      <c r="E13" s="21"/>
      <c r="F13" s="22"/>
      <c r="G13" s="22"/>
      <c r="H13" s="22"/>
      <c r="I13" s="22"/>
      <c r="J13" s="39"/>
      <c r="K13" s="39"/>
      <c r="L13" s="39"/>
    </row>
    <row r="14" spans="1:15">
      <c r="A14" s="7"/>
      <c r="B14" s="4"/>
      <c r="C14" s="4"/>
      <c r="D14" s="4"/>
      <c r="E14" s="21"/>
      <c r="F14" s="22"/>
      <c r="G14" s="22"/>
      <c r="H14" s="22"/>
      <c r="I14" s="22"/>
      <c r="J14" s="39"/>
      <c r="K14" s="39"/>
      <c r="L14" s="39"/>
    </row>
    <row r="15" spans="1:15">
      <c r="B15" s="4"/>
      <c r="C15" s="4"/>
      <c r="D15" s="4"/>
      <c r="E15" s="21"/>
      <c r="F15" s="22"/>
      <c r="G15" s="22"/>
      <c r="H15" s="22"/>
      <c r="I15" s="22"/>
    </row>
    <row r="16" spans="1:15">
      <c r="B16" s="23"/>
      <c r="C16" s="24"/>
      <c r="D16" s="7"/>
      <c r="E16" s="25"/>
      <c r="F16" s="26"/>
      <c r="G16" s="1473" t="s">
        <v>11</v>
      </c>
      <c r="H16" s="1473"/>
      <c r="I16" s="1473"/>
    </row>
    <row r="17" spans="2:9">
      <c r="B17" s="27" t="s">
        <v>12</v>
      </c>
      <c r="C17" s="28"/>
      <c r="D17" s="24"/>
      <c r="E17" s="25"/>
      <c r="F17" s="26"/>
      <c r="G17" s="1473" t="s">
        <v>13</v>
      </c>
      <c r="H17" s="1473"/>
      <c r="I17" s="1473"/>
    </row>
  </sheetData>
  <mergeCells count="6">
    <mergeCell ref="G17:I17"/>
    <mergeCell ref="A3:L3"/>
    <mergeCell ref="A9:L9"/>
    <mergeCell ref="A11:H11"/>
    <mergeCell ref="B12:E12"/>
    <mergeCell ref="G16:I16"/>
  </mergeCells>
  <pageMargins left="0.7" right="0.7" top="0.75" bottom="0.75" header="0.3" footer="0.3"/>
  <pageSetup paperSize="9" scale="67" fitToHeight="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N166"/>
  <sheetViews>
    <sheetView zoomScaleNormal="100" zoomScaleSheetLayoutView="80" workbookViewId="0">
      <selection activeCell="B3" sqref="B3:N3"/>
    </sheetView>
  </sheetViews>
  <sheetFormatPr defaultColWidth="8.7109375" defaultRowHeight="15"/>
  <cols>
    <col min="1" max="1" width="3.5703125" style="850" customWidth="1"/>
    <col min="2" max="2" width="77.42578125" style="850" customWidth="1"/>
    <col min="3" max="3" width="15.5703125" style="850" customWidth="1"/>
    <col min="4" max="4" width="13.42578125" style="850" customWidth="1"/>
    <col min="5" max="7" width="13.140625" style="850" customWidth="1"/>
    <col min="8" max="8" width="15.85546875" style="850" customWidth="1"/>
    <col min="9" max="9" width="13" style="850" customWidth="1"/>
    <col min="10" max="10" width="14.7109375" style="850" customWidth="1"/>
    <col min="11" max="11" width="21.140625" style="850" customWidth="1"/>
    <col min="12" max="12" width="19.7109375" style="850" customWidth="1"/>
    <col min="13" max="13" width="15.140625" style="850" customWidth="1"/>
    <col min="14" max="14" width="11.28515625" style="850" customWidth="1"/>
    <col min="15" max="1024" width="9" style="850" customWidth="1"/>
    <col min="1025" max="16384" width="8.7109375" style="850"/>
  </cols>
  <sheetData>
    <row r="1" spans="1:14">
      <c r="B1" s="876" t="s">
        <v>935</v>
      </c>
      <c r="C1" s="852"/>
      <c r="D1" s="853"/>
      <c r="E1" s="853"/>
      <c r="F1" s="853"/>
      <c r="G1" s="853"/>
      <c r="H1" s="853"/>
      <c r="J1" s="854"/>
      <c r="L1" s="853" t="s">
        <v>240</v>
      </c>
    </row>
    <row r="2" spans="1:14" ht="20.100000000000001" customHeight="1">
      <c r="B2" s="851"/>
      <c r="C2" s="1637" t="s">
        <v>239</v>
      </c>
      <c r="D2" s="1637"/>
      <c r="E2" s="1637"/>
      <c r="F2" s="1637"/>
      <c r="G2" s="1637"/>
      <c r="H2" s="853"/>
      <c r="I2" s="854"/>
      <c r="J2" s="854"/>
    </row>
    <row r="3" spans="1:14" ht="20.100000000000001" customHeight="1">
      <c r="B3" s="1697" t="s">
        <v>238</v>
      </c>
      <c r="C3" s="1697"/>
      <c r="D3" s="1697"/>
      <c r="E3" s="1697"/>
      <c r="F3" s="1697"/>
      <c r="G3" s="1697"/>
      <c r="H3" s="1697"/>
      <c r="I3" s="1697"/>
      <c r="J3" s="1697"/>
      <c r="K3" s="1697"/>
      <c r="L3" s="1697"/>
      <c r="M3" s="1697"/>
      <c r="N3" s="1697"/>
    </row>
    <row r="4" spans="1:14">
      <c r="A4" s="854"/>
      <c r="B4" s="855" t="s">
        <v>802</v>
      </c>
      <c r="C4" s="854"/>
      <c r="D4" s="854"/>
      <c r="E4" s="854"/>
      <c r="F4" s="854"/>
      <c r="G4" s="854"/>
      <c r="H4" s="854"/>
      <c r="I4" s="854"/>
      <c r="J4" s="854"/>
    </row>
    <row r="5" spans="1:14">
      <c r="B5" s="882" t="s">
        <v>622</v>
      </c>
      <c r="C5" s="854"/>
    </row>
    <row r="6" spans="1:14" ht="15.75" customHeight="1">
      <c r="C6" s="854"/>
      <c r="K6" s="1608" t="s">
        <v>1</v>
      </c>
      <c r="L6" s="1609"/>
      <c r="M6" s="1609"/>
      <c r="N6" s="1610"/>
    </row>
    <row r="7" spans="1:14" ht="52.5">
      <c r="A7" s="856" t="s">
        <v>190</v>
      </c>
      <c r="B7" s="856" t="s">
        <v>3</v>
      </c>
      <c r="C7" s="856" t="s">
        <v>94</v>
      </c>
      <c r="D7" s="856" t="s">
        <v>191</v>
      </c>
      <c r="E7" s="856" t="s">
        <v>192</v>
      </c>
      <c r="F7" s="856" t="s">
        <v>193</v>
      </c>
      <c r="G7" s="856" t="s">
        <v>194</v>
      </c>
      <c r="H7" s="856" t="s">
        <v>195</v>
      </c>
      <c r="I7" s="856" t="s">
        <v>196</v>
      </c>
      <c r="J7" s="856" t="s">
        <v>197</v>
      </c>
      <c r="K7" s="856" t="s">
        <v>198</v>
      </c>
      <c r="L7" s="856" t="s">
        <v>5</v>
      </c>
      <c r="M7" s="856" t="s">
        <v>199</v>
      </c>
      <c r="N7" s="856" t="s">
        <v>6</v>
      </c>
    </row>
    <row r="8" spans="1:14">
      <c r="A8" s="912">
        <v>1</v>
      </c>
      <c r="B8" s="912">
        <v>2</v>
      </c>
      <c r="C8" s="912">
        <v>3</v>
      </c>
      <c r="D8" s="912">
        <v>4</v>
      </c>
      <c r="E8" s="912">
        <v>5</v>
      </c>
      <c r="F8" s="912">
        <v>6</v>
      </c>
      <c r="G8" s="912">
        <v>7</v>
      </c>
      <c r="H8" s="912">
        <v>8</v>
      </c>
      <c r="I8" s="912">
        <v>9</v>
      </c>
      <c r="J8" s="912">
        <v>10</v>
      </c>
      <c r="K8" s="912">
        <v>11</v>
      </c>
      <c r="L8" s="912">
        <v>12</v>
      </c>
      <c r="M8" s="912">
        <v>13</v>
      </c>
      <c r="N8" s="912">
        <v>14</v>
      </c>
    </row>
    <row r="9" spans="1:14" ht="6.75" customHeight="1">
      <c r="A9" s="1634"/>
      <c r="B9" s="1635"/>
      <c r="C9" s="1635"/>
      <c r="D9" s="1635"/>
      <c r="E9" s="1635"/>
      <c r="F9" s="1635"/>
      <c r="G9" s="1635"/>
      <c r="H9" s="1635"/>
      <c r="I9" s="1635"/>
      <c r="J9" s="1635"/>
      <c r="K9" s="1635"/>
      <c r="L9" s="1635"/>
      <c r="M9" s="1635"/>
      <c r="N9" s="1636"/>
    </row>
    <row r="10" spans="1:14" ht="72" customHeight="1">
      <c r="A10" s="944">
        <v>1</v>
      </c>
      <c r="B10" s="1060" t="s">
        <v>623</v>
      </c>
      <c r="C10" s="1061" t="s">
        <v>45</v>
      </c>
      <c r="D10" s="1062">
        <v>1500</v>
      </c>
      <c r="E10" s="947"/>
      <c r="F10" s="948">
        <v>0.05</v>
      </c>
      <c r="G10" s="949">
        <f>E10+(E10*F10)</f>
        <v>0</v>
      </c>
      <c r="H10" s="950">
        <f>E10*D10</f>
        <v>0</v>
      </c>
      <c r="I10" s="951">
        <f>J10-H10</f>
        <v>0</v>
      </c>
      <c r="J10" s="951">
        <f>G10*D10</f>
        <v>0</v>
      </c>
      <c r="K10" s="952"/>
      <c r="L10" s="1063"/>
      <c r="M10" s="953"/>
      <c r="N10" s="954"/>
    </row>
    <row r="11" spans="1:14" ht="78" customHeight="1">
      <c r="A11" s="935">
        <v>2</v>
      </c>
      <c r="B11" s="1064" t="s">
        <v>624</v>
      </c>
      <c r="C11" s="1061" t="s">
        <v>45</v>
      </c>
      <c r="D11" s="1065">
        <v>1500</v>
      </c>
      <c r="E11" s="903"/>
      <c r="F11" s="948">
        <v>0.05</v>
      </c>
      <c r="G11" s="949">
        <f t="shared" ref="G11:G14" si="0">E11+(E11*F11)</f>
        <v>0</v>
      </c>
      <c r="H11" s="950">
        <f t="shared" ref="H11:H14" si="1">E11*D11</f>
        <v>0</v>
      </c>
      <c r="I11" s="951">
        <f t="shared" ref="I11:I14" si="2">J11-H11</f>
        <v>0</v>
      </c>
      <c r="J11" s="951">
        <f t="shared" ref="J11:J14" si="3">G11*D11</f>
        <v>0</v>
      </c>
      <c r="K11" s="959"/>
      <c r="L11" s="955"/>
      <c r="M11" s="955"/>
      <c r="N11" s="869"/>
    </row>
    <row r="12" spans="1:14" ht="79.5" customHeight="1">
      <c r="A12" s="935">
        <v>3</v>
      </c>
      <c r="B12" s="1066" t="s">
        <v>625</v>
      </c>
      <c r="C12" s="1061" t="s">
        <v>45</v>
      </c>
      <c r="D12" s="1065">
        <v>45000</v>
      </c>
      <c r="E12" s="903"/>
      <c r="F12" s="948">
        <v>0.05</v>
      </c>
      <c r="G12" s="949">
        <f t="shared" si="0"/>
        <v>0</v>
      </c>
      <c r="H12" s="950">
        <f t="shared" si="1"/>
        <v>0</v>
      </c>
      <c r="I12" s="951">
        <f t="shared" si="2"/>
        <v>0</v>
      </c>
      <c r="J12" s="951">
        <f t="shared" si="3"/>
        <v>0</v>
      </c>
      <c r="K12" s="959"/>
      <c r="L12" s="955"/>
      <c r="M12" s="955"/>
      <c r="N12" s="869"/>
    </row>
    <row r="13" spans="1:14" ht="75" customHeight="1">
      <c r="A13" s="1212">
        <v>4</v>
      </c>
      <c r="B13" s="1213" t="s">
        <v>626</v>
      </c>
      <c r="C13" s="1061" t="s">
        <v>45</v>
      </c>
      <c r="D13" s="1214">
        <v>3600</v>
      </c>
      <c r="E13" s="1215"/>
      <c r="F13" s="948">
        <v>0.05</v>
      </c>
      <c r="G13" s="949">
        <f t="shared" si="0"/>
        <v>0</v>
      </c>
      <c r="H13" s="950">
        <f t="shared" si="1"/>
        <v>0</v>
      </c>
      <c r="I13" s="951">
        <f t="shared" si="2"/>
        <v>0</v>
      </c>
      <c r="J13" s="951">
        <f t="shared" si="3"/>
        <v>0</v>
      </c>
      <c r="K13" s="1216"/>
      <c r="L13" s="1217"/>
      <c r="M13" s="1217"/>
      <c r="N13" s="1218"/>
    </row>
    <row r="14" spans="1:14" ht="87" customHeight="1">
      <c r="A14" s="1219">
        <v>5</v>
      </c>
      <c r="B14" s="1220" t="s">
        <v>673</v>
      </c>
      <c r="C14" s="1061" t="s">
        <v>45</v>
      </c>
      <c r="D14" s="1221">
        <v>500</v>
      </c>
      <c r="E14" s="1057"/>
      <c r="F14" s="1058">
        <v>0.05</v>
      </c>
      <c r="G14" s="949">
        <f t="shared" si="0"/>
        <v>0</v>
      </c>
      <c r="H14" s="950">
        <f t="shared" si="1"/>
        <v>0</v>
      </c>
      <c r="I14" s="951">
        <f t="shared" si="2"/>
        <v>0</v>
      </c>
      <c r="J14" s="951">
        <f t="shared" si="3"/>
        <v>0</v>
      </c>
      <c r="K14" s="1222"/>
      <c r="L14" s="1222"/>
      <c r="M14" s="1222"/>
      <c r="N14" s="1223"/>
    </row>
    <row r="15" spans="1:14" ht="15" customHeight="1">
      <c r="A15" s="1791" t="s">
        <v>334</v>
      </c>
      <c r="B15" s="1792"/>
      <c r="C15" s="1792"/>
      <c r="D15" s="1792"/>
      <c r="E15" s="1792"/>
      <c r="F15" s="1792"/>
      <c r="G15" s="1793"/>
      <c r="H15" s="1805">
        <f>SUM(H10:H14)</f>
        <v>0</v>
      </c>
      <c r="I15" s="1806" t="s">
        <v>334</v>
      </c>
      <c r="J15" s="1805">
        <f>SUM(J10:J14)</f>
        <v>0</v>
      </c>
    </row>
    <row r="16" spans="1:14">
      <c r="B16" s="924"/>
      <c r="C16" s="854"/>
    </row>
    <row r="17" spans="1:13" ht="39" customHeight="1">
      <c r="B17" s="1696" t="s">
        <v>10</v>
      </c>
      <c r="C17" s="1696"/>
      <c r="D17" s="1696"/>
      <c r="E17" s="1696"/>
      <c r="F17" s="1696"/>
      <c r="G17" s="1696"/>
    </row>
    <row r="18" spans="1:13">
      <c r="B18" s="882"/>
      <c r="C18" s="854"/>
    </row>
    <row r="19" spans="1:13">
      <c r="A19" s="870"/>
      <c r="B19" s="876" t="s">
        <v>335</v>
      </c>
      <c r="C19" s="877"/>
      <c r="D19" s="852"/>
      <c r="E19" s="852"/>
      <c r="F19" s="878"/>
      <c r="G19" s="879"/>
      <c r="H19" s="879" t="s">
        <v>11</v>
      </c>
      <c r="I19" s="879"/>
      <c r="J19" s="874"/>
      <c r="K19" s="870"/>
      <c r="L19" s="870"/>
      <c r="M19" s="870"/>
    </row>
    <row r="20" spans="1:13">
      <c r="A20" s="870"/>
      <c r="B20" s="851"/>
      <c r="C20" s="852"/>
      <c r="D20" s="853"/>
      <c r="E20" s="853"/>
      <c r="F20" s="853"/>
      <c r="G20" s="853"/>
      <c r="H20" s="853" t="s">
        <v>13</v>
      </c>
      <c r="I20" s="880"/>
      <c r="J20" s="854"/>
      <c r="K20" s="870"/>
      <c r="L20" s="870"/>
      <c r="M20" s="870"/>
    </row>
    <row r="21" spans="1:13">
      <c r="A21" s="870"/>
      <c r="B21" s="870"/>
      <c r="C21" s="870"/>
      <c r="D21" s="870"/>
      <c r="E21" s="870"/>
      <c r="F21" s="870"/>
      <c r="G21" s="870"/>
      <c r="H21" s="870"/>
      <c r="I21" s="870"/>
      <c r="J21" s="870"/>
      <c r="K21" s="870"/>
      <c r="L21" s="870"/>
      <c r="M21" s="870"/>
    </row>
    <row r="22" spans="1:13">
      <c r="A22" s="870"/>
      <c r="B22" s="870"/>
      <c r="C22" s="870"/>
      <c r="D22" s="870"/>
      <c r="E22" s="870"/>
      <c r="F22" s="870"/>
      <c r="G22" s="870"/>
      <c r="H22" s="870"/>
      <c r="I22" s="870"/>
      <c r="J22" s="870"/>
      <c r="K22" s="870"/>
      <c r="L22" s="870"/>
      <c r="M22" s="870"/>
    </row>
    <row r="23" spans="1:13">
      <c r="A23" s="870"/>
      <c r="B23" s="870"/>
      <c r="C23" s="870"/>
      <c r="D23" s="870"/>
      <c r="E23" s="870"/>
      <c r="F23" s="870"/>
      <c r="G23" s="870"/>
      <c r="H23" s="870"/>
      <c r="I23" s="870"/>
      <c r="J23" s="870"/>
      <c r="K23" s="870"/>
      <c r="L23" s="870"/>
      <c r="M23" s="870"/>
    </row>
    <row r="24" spans="1:13">
      <c r="A24" s="870"/>
      <c r="B24" s="870"/>
      <c r="C24" s="870"/>
      <c r="D24" s="870"/>
      <c r="E24" s="870"/>
      <c r="F24" s="870"/>
      <c r="G24" s="870"/>
      <c r="H24" s="870"/>
      <c r="I24" s="870"/>
      <c r="J24" s="870"/>
      <c r="K24" s="870"/>
      <c r="L24" s="870"/>
      <c r="M24" s="870"/>
    </row>
    <row r="25" spans="1:13">
      <c r="A25" s="870"/>
      <c r="B25" s="870"/>
      <c r="C25" s="870"/>
      <c r="D25" s="870"/>
      <c r="E25" s="870"/>
      <c r="F25" s="870"/>
      <c r="G25" s="870"/>
      <c r="H25" s="870"/>
      <c r="I25" s="870"/>
      <c r="J25" s="870"/>
      <c r="K25" s="870"/>
      <c r="L25" s="870"/>
      <c r="M25" s="870"/>
    </row>
    <row r="26" spans="1:13">
      <c r="A26" s="870"/>
      <c r="B26" s="870"/>
      <c r="C26" s="870"/>
      <c r="D26" s="870"/>
      <c r="E26" s="870"/>
      <c r="F26" s="870"/>
      <c r="G26" s="870"/>
      <c r="H26" s="870"/>
      <c r="I26" s="870"/>
      <c r="J26" s="870"/>
      <c r="K26" s="870"/>
      <c r="L26" s="870"/>
      <c r="M26" s="870"/>
    </row>
    <row r="27" spans="1:13">
      <c r="A27" s="870"/>
      <c r="B27" s="870"/>
      <c r="C27" s="870"/>
      <c r="D27" s="870"/>
      <c r="E27" s="870"/>
      <c r="F27" s="870"/>
      <c r="G27" s="870"/>
      <c r="H27" s="870"/>
      <c r="I27" s="870"/>
      <c r="J27" s="870"/>
      <c r="K27" s="870"/>
      <c r="L27" s="870"/>
      <c r="M27" s="870"/>
    </row>
    <row r="28" spans="1:13">
      <c r="A28" s="870"/>
      <c r="B28" s="870"/>
      <c r="C28" s="870"/>
      <c r="D28" s="870"/>
      <c r="E28" s="870"/>
      <c r="F28" s="870"/>
      <c r="G28" s="870"/>
      <c r="H28" s="870"/>
      <c r="I28" s="870"/>
      <c r="J28" s="870"/>
      <c r="K28" s="870"/>
      <c r="L28" s="870"/>
      <c r="M28" s="870"/>
    </row>
    <row r="29" spans="1:13">
      <c r="A29" s="870"/>
      <c r="B29" s="870"/>
      <c r="C29" s="870"/>
      <c r="D29" s="870"/>
      <c r="E29" s="870"/>
      <c r="F29" s="870"/>
      <c r="G29" s="870"/>
      <c r="H29" s="870"/>
      <c r="I29" s="870"/>
      <c r="J29" s="870"/>
      <c r="K29" s="870"/>
      <c r="L29" s="870"/>
      <c r="M29" s="870"/>
    </row>
    <row r="30" spans="1:13">
      <c r="A30" s="870"/>
      <c r="B30" s="870"/>
      <c r="C30" s="870"/>
      <c r="D30" s="870"/>
      <c r="E30" s="870"/>
      <c r="F30" s="870"/>
      <c r="G30" s="870"/>
      <c r="H30" s="870"/>
      <c r="I30" s="870"/>
      <c r="J30" s="870"/>
      <c r="K30" s="870"/>
      <c r="L30" s="870"/>
      <c r="M30" s="870"/>
    </row>
    <row r="31" spans="1:13">
      <c r="A31" s="870"/>
      <c r="B31" s="870"/>
      <c r="C31" s="870"/>
      <c r="D31" s="870"/>
      <c r="E31" s="870"/>
      <c r="F31" s="870"/>
      <c r="G31" s="870"/>
      <c r="H31" s="870"/>
      <c r="I31" s="870"/>
      <c r="J31" s="870"/>
      <c r="K31" s="870"/>
      <c r="L31" s="870"/>
      <c r="M31" s="870"/>
    </row>
    <row r="32" spans="1:13">
      <c r="A32" s="870"/>
      <c r="B32" s="870"/>
      <c r="C32" s="870"/>
      <c r="D32" s="870"/>
      <c r="E32" s="870"/>
      <c r="F32" s="870"/>
      <c r="G32" s="870"/>
      <c r="H32" s="870"/>
      <c r="I32" s="870"/>
      <c r="J32" s="870"/>
      <c r="K32" s="870"/>
      <c r="L32" s="870"/>
      <c r="M32" s="870"/>
    </row>
    <row r="33" spans="1:13">
      <c r="A33" s="870"/>
      <c r="B33" s="870"/>
      <c r="C33" s="870"/>
      <c r="D33" s="870"/>
      <c r="E33" s="870"/>
      <c r="F33" s="870"/>
      <c r="G33" s="870"/>
      <c r="H33" s="870"/>
      <c r="I33" s="870"/>
      <c r="J33" s="870"/>
      <c r="K33" s="870"/>
      <c r="L33" s="870"/>
      <c r="M33" s="870"/>
    </row>
    <row r="34" spans="1:13">
      <c r="A34" s="870"/>
      <c r="B34" s="870"/>
      <c r="C34" s="870"/>
      <c r="D34" s="870"/>
      <c r="E34" s="870"/>
      <c r="F34" s="870"/>
      <c r="G34" s="870"/>
      <c r="H34" s="870"/>
      <c r="I34" s="870"/>
      <c r="J34" s="870"/>
      <c r="K34" s="870"/>
      <c r="L34" s="870"/>
      <c r="M34" s="870"/>
    </row>
    <row r="35" spans="1:13">
      <c r="A35" s="870"/>
      <c r="B35" s="870"/>
      <c r="C35" s="870"/>
      <c r="D35" s="870"/>
      <c r="E35" s="870"/>
      <c r="F35" s="870"/>
      <c r="G35" s="870"/>
      <c r="H35" s="870"/>
      <c r="I35" s="870"/>
      <c r="J35" s="870"/>
      <c r="K35" s="870"/>
      <c r="L35" s="870"/>
      <c r="M35" s="870"/>
    </row>
    <row r="36" spans="1:13">
      <c r="A36" s="870"/>
      <c r="B36" s="870"/>
      <c r="C36" s="870"/>
      <c r="D36" s="870"/>
      <c r="E36" s="870"/>
      <c r="F36" s="870"/>
      <c r="G36" s="870"/>
      <c r="H36" s="870"/>
      <c r="I36" s="870"/>
      <c r="J36" s="870"/>
      <c r="K36" s="870"/>
      <c r="L36" s="870"/>
      <c r="M36" s="870"/>
    </row>
    <row r="37" spans="1:13">
      <c r="A37" s="870"/>
      <c r="B37" s="870"/>
      <c r="C37" s="870"/>
      <c r="D37" s="870"/>
      <c r="E37" s="870"/>
      <c r="F37" s="870"/>
      <c r="G37" s="870"/>
      <c r="H37" s="870"/>
      <c r="I37" s="870"/>
      <c r="J37" s="870"/>
      <c r="K37" s="870"/>
      <c r="L37" s="870"/>
      <c r="M37" s="870"/>
    </row>
    <row r="38" spans="1:13">
      <c r="A38" s="870"/>
      <c r="B38" s="870"/>
      <c r="C38" s="870"/>
      <c r="D38" s="870"/>
      <c r="E38" s="870"/>
      <c r="F38" s="870"/>
      <c r="G38" s="870"/>
      <c r="H38" s="870"/>
      <c r="I38" s="870"/>
      <c r="J38" s="870"/>
      <c r="K38" s="870"/>
      <c r="L38" s="870"/>
      <c r="M38" s="870"/>
    </row>
    <row r="39" spans="1:13">
      <c r="A39" s="870"/>
      <c r="B39" s="870"/>
      <c r="C39" s="870"/>
      <c r="D39" s="870"/>
      <c r="E39" s="870"/>
      <c r="F39" s="870"/>
      <c r="G39" s="870"/>
      <c r="H39" s="870"/>
      <c r="I39" s="870"/>
      <c r="J39" s="870"/>
      <c r="K39" s="870"/>
      <c r="L39" s="870"/>
      <c r="M39" s="870"/>
    </row>
    <row r="40" spans="1:13">
      <c r="A40" s="870"/>
      <c r="B40" s="870"/>
      <c r="C40" s="870"/>
      <c r="D40" s="870"/>
      <c r="E40" s="870"/>
      <c r="F40" s="870"/>
      <c r="G40" s="870"/>
      <c r="H40" s="870"/>
      <c r="I40" s="870"/>
      <c r="J40" s="870"/>
      <c r="K40" s="870"/>
      <c r="L40" s="870"/>
      <c r="M40" s="870"/>
    </row>
    <row r="41" spans="1:13">
      <c r="A41" s="870"/>
      <c r="B41" s="870"/>
      <c r="C41" s="870"/>
      <c r="D41" s="870"/>
      <c r="E41" s="870"/>
      <c r="F41" s="870"/>
      <c r="G41" s="870"/>
      <c r="H41" s="870"/>
      <c r="I41" s="870"/>
      <c r="J41" s="870"/>
      <c r="K41" s="870"/>
      <c r="L41" s="870"/>
      <c r="M41" s="870"/>
    </row>
    <row r="42" spans="1:13">
      <c r="A42" s="870"/>
      <c r="B42" s="870"/>
      <c r="C42" s="870"/>
      <c r="D42" s="870"/>
      <c r="E42" s="870"/>
      <c r="F42" s="870"/>
      <c r="G42" s="870"/>
      <c r="H42" s="870"/>
      <c r="I42" s="870"/>
      <c r="J42" s="870"/>
      <c r="K42" s="870"/>
      <c r="L42" s="870"/>
      <c r="M42" s="870"/>
    </row>
    <row r="43" spans="1:13">
      <c r="A43" s="870"/>
      <c r="B43" s="870"/>
      <c r="C43" s="870"/>
      <c r="D43" s="870"/>
      <c r="E43" s="870"/>
      <c r="F43" s="870"/>
      <c r="G43" s="870"/>
      <c r="H43" s="870"/>
      <c r="I43" s="870"/>
      <c r="J43" s="870"/>
      <c r="K43" s="870"/>
      <c r="L43" s="870"/>
      <c r="M43" s="870"/>
    </row>
    <row r="44" spans="1:13">
      <c r="A44" s="870"/>
      <c r="B44" s="870"/>
      <c r="C44" s="870"/>
      <c r="D44" s="870"/>
      <c r="E44" s="870"/>
      <c r="F44" s="870"/>
      <c r="G44" s="870"/>
      <c r="H44" s="870"/>
      <c r="I44" s="870"/>
      <c r="J44" s="870"/>
      <c r="K44" s="870"/>
      <c r="L44" s="870"/>
      <c r="M44" s="870"/>
    </row>
    <row r="45" spans="1:13">
      <c r="A45" s="870"/>
      <c r="B45" s="870"/>
      <c r="C45" s="870"/>
      <c r="D45" s="870"/>
      <c r="E45" s="870"/>
      <c r="F45" s="870"/>
      <c r="G45" s="870"/>
      <c r="H45" s="870"/>
      <c r="I45" s="870"/>
      <c r="J45" s="870"/>
      <c r="K45" s="870"/>
      <c r="L45" s="870"/>
      <c r="M45" s="870"/>
    </row>
    <row r="46" spans="1:13">
      <c r="A46" s="870"/>
      <c r="B46" s="870"/>
      <c r="C46" s="870"/>
      <c r="D46" s="870"/>
      <c r="E46" s="870"/>
      <c r="F46" s="870"/>
      <c r="G46" s="870"/>
      <c r="H46" s="870"/>
      <c r="I46" s="870"/>
      <c r="J46" s="870"/>
      <c r="K46" s="870"/>
      <c r="L46" s="870"/>
      <c r="M46" s="870"/>
    </row>
    <row r="47" spans="1:13">
      <c r="A47" s="870"/>
      <c r="B47" s="870"/>
      <c r="C47" s="870"/>
      <c r="D47" s="870"/>
      <c r="E47" s="870"/>
      <c r="F47" s="870"/>
      <c r="G47" s="870"/>
      <c r="H47" s="870"/>
      <c r="I47" s="870"/>
      <c r="J47" s="870"/>
      <c r="K47" s="870"/>
      <c r="L47" s="870"/>
      <c r="M47" s="870"/>
    </row>
    <row r="48" spans="1:13">
      <c r="A48" s="870"/>
      <c r="B48" s="870"/>
      <c r="C48" s="870"/>
      <c r="D48" s="870"/>
      <c r="E48" s="870"/>
      <c r="F48" s="870"/>
      <c r="G48" s="870"/>
      <c r="H48" s="870"/>
      <c r="I48" s="870"/>
      <c r="J48" s="870"/>
      <c r="K48" s="870"/>
      <c r="L48" s="870"/>
      <c r="M48" s="870"/>
    </row>
    <row r="49" spans="1:13">
      <c r="A49" s="870"/>
      <c r="B49" s="870"/>
      <c r="C49" s="870"/>
      <c r="D49" s="870"/>
      <c r="E49" s="870"/>
      <c r="F49" s="870"/>
      <c r="G49" s="870"/>
      <c r="H49" s="870"/>
      <c r="I49" s="870"/>
      <c r="J49" s="870"/>
      <c r="K49" s="870"/>
      <c r="L49" s="870"/>
      <c r="M49" s="870"/>
    </row>
    <row r="50" spans="1:13">
      <c r="A50" s="870"/>
      <c r="B50" s="870"/>
      <c r="C50" s="870"/>
      <c r="D50" s="870"/>
      <c r="E50" s="870"/>
      <c r="F50" s="870"/>
      <c r="G50" s="870"/>
      <c r="H50" s="870"/>
      <c r="I50" s="870"/>
      <c r="J50" s="870"/>
      <c r="K50" s="870"/>
      <c r="L50" s="870"/>
      <c r="M50" s="870"/>
    </row>
    <row r="51" spans="1:13">
      <c r="A51" s="870"/>
      <c r="B51" s="870"/>
      <c r="C51" s="870"/>
      <c r="D51" s="870"/>
      <c r="E51" s="870"/>
      <c r="F51" s="870"/>
      <c r="G51" s="870"/>
      <c r="H51" s="870"/>
      <c r="I51" s="870"/>
      <c r="J51" s="870"/>
      <c r="K51" s="870"/>
      <c r="L51" s="870"/>
      <c r="M51" s="870"/>
    </row>
    <row r="52" spans="1:13">
      <c r="A52" s="870"/>
      <c r="B52" s="870"/>
      <c r="C52" s="870"/>
      <c r="D52" s="870"/>
      <c r="E52" s="870"/>
      <c r="F52" s="870"/>
      <c r="G52" s="870"/>
      <c r="H52" s="870"/>
      <c r="I52" s="870"/>
      <c r="J52" s="870"/>
      <c r="K52" s="870"/>
      <c r="L52" s="870"/>
      <c r="M52" s="870"/>
    </row>
    <row r="53" spans="1:13">
      <c r="A53" s="870"/>
      <c r="B53" s="870"/>
      <c r="C53" s="870"/>
      <c r="D53" s="870"/>
      <c r="E53" s="870"/>
      <c r="F53" s="870"/>
      <c r="G53" s="870"/>
      <c r="H53" s="870"/>
      <c r="I53" s="870"/>
      <c r="J53" s="870"/>
      <c r="K53" s="870"/>
      <c r="L53" s="870"/>
      <c r="M53" s="870"/>
    </row>
    <row r="54" spans="1:13">
      <c r="A54" s="870"/>
      <c r="B54" s="870"/>
      <c r="C54" s="870"/>
      <c r="D54" s="870"/>
      <c r="E54" s="870"/>
      <c r="F54" s="870"/>
      <c r="G54" s="870"/>
      <c r="H54" s="870"/>
      <c r="I54" s="870"/>
      <c r="J54" s="870"/>
      <c r="K54" s="870"/>
      <c r="L54" s="870"/>
      <c r="M54" s="870"/>
    </row>
    <row r="55" spans="1:13">
      <c r="A55" s="870"/>
      <c r="B55" s="870"/>
      <c r="C55" s="870"/>
      <c r="D55" s="870"/>
      <c r="E55" s="870"/>
      <c r="F55" s="870"/>
      <c r="G55" s="870"/>
      <c r="H55" s="870"/>
      <c r="I55" s="870"/>
      <c r="J55" s="870"/>
      <c r="K55" s="870"/>
      <c r="L55" s="870"/>
      <c r="M55" s="870"/>
    </row>
    <row r="56" spans="1:13">
      <c r="A56" s="870"/>
      <c r="B56" s="870"/>
      <c r="C56" s="870"/>
      <c r="D56" s="870"/>
      <c r="E56" s="870"/>
      <c r="F56" s="870"/>
      <c r="G56" s="870"/>
      <c r="H56" s="870"/>
      <c r="I56" s="870"/>
      <c r="J56" s="870"/>
      <c r="K56" s="870"/>
      <c r="L56" s="870"/>
      <c r="M56" s="870"/>
    </row>
    <row r="57" spans="1:13">
      <c r="A57" s="870"/>
      <c r="B57" s="870"/>
      <c r="C57" s="870"/>
      <c r="D57" s="870"/>
      <c r="E57" s="870"/>
      <c r="F57" s="870"/>
      <c r="G57" s="870"/>
      <c r="H57" s="870"/>
      <c r="I57" s="870"/>
      <c r="J57" s="870"/>
      <c r="K57" s="870"/>
      <c r="L57" s="870"/>
      <c r="M57" s="870"/>
    </row>
    <row r="58" spans="1:13">
      <c r="A58" s="870"/>
      <c r="B58" s="870"/>
      <c r="C58" s="870"/>
      <c r="D58" s="870"/>
      <c r="E58" s="870"/>
      <c r="F58" s="870"/>
      <c r="G58" s="870"/>
      <c r="H58" s="870"/>
      <c r="I58" s="870"/>
      <c r="J58" s="870"/>
      <c r="K58" s="870"/>
      <c r="L58" s="870"/>
      <c r="M58" s="870"/>
    </row>
    <row r="59" spans="1:13">
      <c r="A59" s="870"/>
      <c r="B59" s="870"/>
      <c r="C59" s="870"/>
      <c r="D59" s="870"/>
      <c r="E59" s="870"/>
      <c r="F59" s="870"/>
      <c r="G59" s="870"/>
      <c r="H59" s="870"/>
      <c r="I59" s="870"/>
      <c r="J59" s="870"/>
      <c r="K59" s="870"/>
      <c r="L59" s="870"/>
      <c r="M59" s="870"/>
    </row>
    <row r="60" spans="1:13">
      <c r="A60" s="870"/>
      <c r="B60" s="870"/>
      <c r="C60" s="870"/>
      <c r="D60" s="870"/>
      <c r="E60" s="870"/>
      <c r="F60" s="870"/>
      <c r="G60" s="870"/>
      <c r="H60" s="870"/>
      <c r="I60" s="870"/>
      <c r="J60" s="870"/>
      <c r="K60" s="870"/>
      <c r="L60" s="870"/>
      <c r="M60" s="870"/>
    </row>
    <row r="61" spans="1:13">
      <c r="A61" s="870"/>
      <c r="B61" s="870"/>
      <c r="C61" s="870"/>
      <c r="D61" s="870"/>
      <c r="E61" s="870"/>
      <c r="F61" s="870"/>
      <c r="G61" s="870"/>
      <c r="H61" s="870"/>
      <c r="I61" s="870"/>
      <c r="J61" s="870"/>
      <c r="K61" s="870"/>
      <c r="L61" s="870"/>
      <c r="M61" s="870"/>
    </row>
    <row r="62" spans="1:13">
      <c r="A62" s="870"/>
      <c r="B62" s="870"/>
      <c r="C62" s="870"/>
      <c r="D62" s="870"/>
      <c r="E62" s="870"/>
      <c r="F62" s="870"/>
      <c r="G62" s="870"/>
      <c r="H62" s="870"/>
      <c r="I62" s="870"/>
      <c r="J62" s="870"/>
      <c r="K62" s="870"/>
      <c r="L62" s="870"/>
      <c r="M62" s="870"/>
    </row>
    <row r="63" spans="1:13">
      <c r="A63" s="870"/>
      <c r="B63" s="870"/>
      <c r="C63" s="870"/>
      <c r="D63" s="870"/>
      <c r="E63" s="870"/>
      <c r="F63" s="870"/>
      <c r="G63" s="870"/>
      <c r="H63" s="870"/>
      <c r="I63" s="870"/>
      <c r="J63" s="870"/>
      <c r="K63" s="870"/>
      <c r="L63" s="870"/>
      <c r="M63" s="870"/>
    </row>
    <row r="64" spans="1:13">
      <c r="A64" s="870"/>
      <c r="B64" s="870"/>
      <c r="C64" s="870"/>
      <c r="D64" s="870"/>
      <c r="E64" s="870"/>
      <c r="F64" s="870"/>
      <c r="G64" s="870"/>
      <c r="H64" s="870"/>
      <c r="I64" s="870"/>
      <c r="J64" s="870"/>
      <c r="K64" s="870"/>
      <c r="L64" s="870"/>
      <c r="M64" s="870"/>
    </row>
    <row r="65" spans="1:13">
      <c r="A65" s="870"/>
      <c r="B65" s="870"/>
      <c r="C65" s="870"/>
      <c r="D65" s="870"/>
      <c r="E65" s="870"/>
      <c r="F65" s="870"/>
      <c r="G65" s="870"/>
      <c r="H65" s="870"/>
      <c r="I65" s="870"/>
      <c r="J65" s="870"/>
      <c r="K65" s="870"/>
      <c r="L65" s="870"/>
      <c r="M65" s="870"/>
    </row>
    <row r="66" spans="1:13">
      <c r="A66" s="870"/>
      <c r="B66" s="870"/>
      <c r="C66" s="870"/>
      <c r="D66" s="870"/>
      <c r="E66" s="870"/>
      <c r="F66" s="870"/>
      <c r="G66" s="870"/>
      <c r="H66" s="870"/>
      <c r="I66" s="870"/>
      <c r="J66" s="870"/>
      <c r="K66" s="870"/>
      <c r="L66" s="870"/>
      <c r="M66" s="870"/>
    </row>
    <row r="67" spans="1:13">
      <c r="A67" s="870"/>
      <c r="B67" s="870"/>
      <c r="C67" s="870"/>
      <c r="D67" s="870"/>
      <c r="E67" s="870"/>
      <c r="F67" s="870"/>
      <c r="G67" s="870"/>
      <c r="H67" s="870"/>
      <c r="I67" s="870"/>
      <c r="J67" s="870"/>
      <c r="K67" s="870"/>
      <c r="L67" s="870"/>
      <c r="M67" s="870"/>
    </row>
    <row r="68" spans="1:13">
      <c r="A68" s="870"/>
      <c r="B68" s="870"/>
      <c r="C68" s="870"/>
      <c r="D68" s="870"/>
      <c r="E68" s="870"/>
      <c r="F68" s="870"/>
      <c r="G68" s="870"/>
      <c r="H68" s="870"/>
      <c r="I68" s="870"/>
      <c r="J68" s="870"/>
      <c r="K68" s="870"/>
      <c r="L68" s="870"/>
      <c r="M68" s="870"/>
    </row>
    <row r="69" spans="1:13">
      <c r="A69" s="870"/>
      <c r="B69" s="870"/>
      <c r="C69" s="870"/>
      <c r="D69" s="870"/>
      <c r="E69" s="870"/>
      <c r="F69" s="870"/>
      <c r="G69" s="870"/>
      <c r="H69" s="870"/>
      <c r="I69" s="870"/>
      <c r="J69" s="870"/>
      <c r="K69" s="870"/>
      <c r="L69" s="870"/>
      <c r="M69" s="870"/>
    </row>
    <row r="70" spans="1:13">
      <c r="A70" s="870"/>
      <c r="B70" s="870"/>
      <c r="C70" s="870"/>
      <c r="D70" s="870"/>
      <c r="E70" s="870"/>
      <c r="F70" s="870"/>
      <c r="G70" s="870"/>
      <c r="H70" s="870"/>
      <c r="I70" s="870"/>
      <c r="J70" s="870"/>
      <c r="K70" s="870"/>
      <c r="L70" s="870"/>
      <c r="M70" s="870"/>
    </row>
    <row r="71" spans="1:13">
      <c r="A71" s="870"/>
      <c r="B71" s="870"/>
      <c r="C71" s="870"/>
      <c r="D71" s="870"/>
      <c r="E71" s="870"/>
      <c r="F71" s="870"/>
      <c r="G71" s="870"/>
      <c r="H71" s="870"/>
      <c r="I71" s="870"/>
      <c r="J71" s="870"/>
      <c r="K71" s="870"/>
      <c r="L71" s="870"/>
      <c r="M71" s="870"/>
    </row>
    <row r="72" spans="1:13">
      <c r="A72" s="870"/>
      <c r="B72" s="870"/>
      <c r="C72" s="870"/>
      <c r="D72" s="870"/>
      <c r="E72" s="870"/>
      <c r="F72" s="870"/>
      <c r="G72" s="870"/>
      <c r="H72" s="870"/>
      <c r="I72" s="870"/>
      <c r="J72" s="870"/>
      <c r="K72" s="870"/>
      <c r="L72" s="870"/>
      <c r="M72" s="870"/>
    </row>
    <row r="73" spans="1:13">
      <c r="A73" s="870"/>
      <c r="B73" s="870"/>
      <c r="C73" s="870"/>
      <c r="D73" s="870"/>
      <c r="E73" s="870"/>
      <c r="F73" s="870"/>
      <c r="G73" s="870"/>
      <c r="H73" s="870"/>
      <c r="I73" s="870"/>
      <c r="J73" s="870"/>
      <c r="K73" s="870"/>
      <c r="L73" s="870"/>
      <c r="M73" s="870"/>
    </row>
    <row r="74" spans="1:13">
      <c r="A74" s="870"/>
      <c r="B74" s="870"/>
      <c r="C74" s="870"/>
      <c r="D74" s="870"/>
      <c r="E74" s="870"/>
      <c r="F74" s="870"/>
      <c r="G74" s="870"/>
      <c r="H74" s="870"/>
      <c r="I74" s="870"/>
      <c r="J74" s="870"/>
      <c r="K74" s="870"/>
      <c r="L74" s="870"/>
      <c r="M74" s="870"/>
    </row>
    <row r="75" spans="1:13">
      <c r="A75" s="870"/>
      <c r="B75" s="870"/>
      <c r="C75" s="870"/>
      <c r="D75" s="870"/>
      <c r="E75" s="870"/>
      <c r="F75" s="870"/>
      <c r="G75" s="870"/>
      <c r="H75" s="870"/>
      <c r="I75" s="870"/>
      <c r="J75" s="870"/>
      <c r="K75" s="870"/>
      <c r="L75" s="870"/>
      <c r="M75" s="870"/>
    </row>
    <row r="76" spans="1:13">
      <c r="A76" s="870"/>
      <c r="B76" s="870"/>
      <c r="C76" s="870"/>
      <c r="D76" s="870"/>
      <c r="E76" s="870"/>
      <c r="F76" s="870"/>
      <c r="G76" s="870"/>
      <c r="H76" s="870"/>
      <c r="I76" s="870"/>
      <c r="J76" s="870"/>
      <c r="K76" s="870"/>
      <c r="L76" s="870"/>
      <c r="M76" s="870"/>
    </row>
    <row r="77" spans="1:13">
      <c r="A77" s="870"/>
      <c r="B77" s="870"/>
      <c r="C77" s="870"/>
      <c r="D77" s="870"/>
      <c r="E77" s="870"/>
      <c r="F77" s="870"/>
      <c r="G77" s="870"/>
      <c r="H77" s="870"/>
      <c r="I77" s="870"/>
      <c r="J77" s="870"/>
      <c r="K77" s="870"/>
      <c r="L77" s="870"/>
      <c r="M77" s="870"/>
    </row>
    <row r="78" spans="1:13">
      <c r="A78" s="870"/>
      <c r="B78" s="870"/>
      <c r="C78" s="870"/>
      <c r="D78" s="870"/>
      <c r="E78" s="870"/>
      <c r="F78" s="870"/>
      <c r="G78" s="870"/>
      <c r="H78" s="870"/>
      <c r="I78" s="870"/>
      <c r="J78" s="870"/>
      <c r="K78" s="870"/>
      <c r="L78" s="870"/>
      <c r="M78" s="870"/>
    </row>
    <row r="79" spans="1:13">
      <c r="A79" s="870"/>
      <c r="B79" s="870"/>
      <c r="C79" s="870"/>
      <c r="D79" s="870"/>
      <c r="E79" s="870"/>
      <c r="F79" s="870"/>
      <c r="G79" s="870"/>
      <c r="H79" s="870"/>
      <c r="I79" s="870"/>
      <c r="J79" s="870"/>
      <c r="K79" s="870"/>
      <c r="L79" s="870"/>
      <c r="M79" s="870"/>
    </row>
    <row r="80" spans="1:13">
      <c r="A80" s="870"/>
      <c r="B80" s="870"/>
      <c r="C80" s="870"/>
      <c r="D80" s="870"/>
      <c r="E80" s="870"/>
      <c r="F80" s="870"/>
      <c r="G80" s="870"/>
      <c r="H80" s="870"/>
      <c r="I80" s="870"/>
      <c r="J80" s="870"/>
      <c r="K80" s="870"/>
      <c r="L80" s="870"/>
      <c r="M80" s="870"/>
    </row>
    <row r="81" spans="1:13">
      <c r="A81" s="870"/>
      <c r="B81" s="870"/>
      <c r="C81" s="870"/>
      <c r="D81" s="870"/>
      <c r="E81" s="870"/>
      <c r="F81" s="870"/>
      <c r="G81" s="870"/>
      <c r="H81" s="870"/>
      <c r="I81" s="870"/>
      <c r="J81" s="870"/>
      <c r="K81" s="870"/>
      <c r="L81" s="870"/>
      <c r="M81" s="870"/>
    </row>
    <row r="82" spans="1:13">
      <c r="A82" s="870"/>
      <c r="B82" s="870"/>
      <c r="C82" s="870"/>
      <c r="D82" s="870"/>
      <c r="E82" s="870"/>
      <c r="F82" s="870"/>
      <c r="G82" s="870"/>
      <c r="H82" s="870"/>
      <c r="I82" s="870"/>
      <c r="J82" s="870"/>
      <c r="K82" s="870"/>
      <c r="L82" s="870"/>
      <c r="M82" s="870"/>
    </row>
    <row r="83" spans="1:13">
      <c r="A83" s="870"/>
      <c r="B83" s="870"/>
      <c r="C83" s="870"/>
      <c r="D83" s="870"/>
      <c r="E83" s="870"/>
      <c r="F83" s="870"/>
      <c r="G83" s="870"/>
      <c r="H83" s="870"/>
      <c r="I83" s="870"/>
      <c r="J83" s="870"/>
      <c r="K83" s="870"/>
      <c r="L83" s="870"/>
      <c r="M83" s="870"/>
    </row>
    <row r="84" spans="1:13">
      <c r="A84" s="870"/>
      <c r="B84" s="870"/>
      <c r="C84" s="870"/>
      <c r="D84" s="870"/>
      <c r="E84" s="870"/>
      <c r="F84" s="870"/>
      <c r="G84" s="870"/>
      <c r="H84" s="870"/>
      <c r="I84" s="870"/>
      <c r="J84" s="870"/>
      <c r="K84" s="870"/>
      <c r="L84" s="870"/>
      <c r="M84" s="870"/>
    </row>
    <row r="85" spans="1:13">
      <c r="A85" s="870"/>
      <c r="B85" s="870"/>
      <c r="C85" s="870"/>
      <c r="D85" s="870"/>
      <c r="E85" s="870"/>
      <c r="F85" s="870"/>
      <c r="G85" s="870"/>
      <c r="H85" s="870"/>
      <c r="I85" s="870"/>
      <c r="J85" s="870"/>
      <c r="K85" s="870"/>
      <c r="L85" s="870"/>
      <c r="M85" s="870"/>
    </row>
    <row r="86" spans="1:13">
      <c r="A86" s="870"/>
      <c r="B86" s="870"/>
      <c r="C86" s="870"/>
      <c r="D86" s="870"/>
      <c r="E86" s="870"/>
      <c r="F86" s="870"/>
      <c r="G86" s="870"/>
      <c r="H86" s="870"/>
      <c r="I86" s="870"/>
      <c r="J86" s="870"/>
      <c r="K86" s="870"/>
      <c r="L86" s="870"/>
      <c r="M86" s="870"/>
    </row>
    <row r="87" spans="1:13">
      <c r="A87" s="870"/>
      <c r="B87" s="870"/>
      <c r="C87" s="870"/>
      <c r="D87" s="870"/>
      <c r="E87" s="870"/>
      <c r="F87" s="870"/>
      <c r="G87" s="870"/>
      <c r="H87" s="870"/>
      <c r="I87" s="870"/>
      <c r="J87" s="870"/>
      <c r="K87" s="870"/>
      <c r="L87" s="870"/>
      <c r="M87" s="870"/>
    </row>
    <row r="88" spans="1:13">
      <c r="A88" s="870"/>
      <c r="B88" s="870"/>
      <c r="C88" s="870"/>
      <c r="D88" s="870"/>
      <c r="E88" s="870"/>
      <c r="F88" s="870"/>
      <c r="G88" s="870"/>
      <c r="H88" s="870"/>
      <c r="I88" s="870"/>
      <c r="J88" s="870"/>
      <c r="K88" s="870"/>
      <c r="L88" s="870"/>
      <c r="M88" s="870"/>
    </row>
    <row r="89" spans="1:13">
      <c r="A89" s="870"/>
      <c r="B89" s="870"/>
      <c r="C89" s="870"/>
      <c r="D89" s="870"/>
      <c r="E89" s="870"/>
      <c r="F89" s="870"/>
      <c r="G89" s="870"/>
      <c r="H89" s="870"/>
      <c r="I89" s="870"/>
      <c r="J89" s="870"/>
      <c r="K89" s="870"/>
      <c r="L89" s="870"/>
      <c r="M89" s="870"/>
    </row>
    <row r="90" spans="1:13">
      <c r="A90" s="870"/>
      <c r="B90" s="870"/>
      <c r="C90" s="870"/>
      <c r="D90" s="870"/>
      <c r="E90" s="870"/>
      <c r="F90" s="870"/>
      <c r="G90" s="870"/>
      <c r="H90" s="870"/>
      <c r="I90" s="870"/>
      <c r="J90" s="870"/>
      <c r="K90" s="870"/>
      <c r="L90" s="870"/>
      <c r="M90" s="870"/>
    </row>
    <row r="91" spans="1:13">
      <c r="A91" s="870"/>
      <c r="B91" s="870"/>
      <c r="C91" s="870"/>
      <c r="D91" s="870"/>
      <c r="E91" s="870"/>
      <c r="F91" s="870"/>
      <c r="G91" s="870"/>
      <c r="H91" s="870"/>
      <c r="I91" s="870"/>
      <c r="J91" s="870"/>
      <c r="K91" s="870"/>
      <c r="L91" s="870"/>
      <c r="M91" s="870"/>
    </row>
    <row r="92" spans="1:13">
      <c r="A92" s="870"/>
      <c r="B92" s="870"/>
      <c r="C92" s="870"/>
      <c r="D92" s="870"/>
      <c r="E92" s="870"/>
      <c r="F92" s="870"/>
      <c r="G92" s="870"/>
      <c r="H92" s="870"/>
      <c r="I92" s="870"/>
      <c r="J92" s="870"/>
      <c r="K92" s="870"/>
      <c r="L92" s="870"/>
      <c r="M92" s="870"/>
    </row>
    <row r="93" spans="1:13">
      <c r="A93" s="870"/>
      <c r="B93" s="870"/>
      <c r="C93" s="870"/>
      <c r="D93" s="870"/>
      <c r="E93" s="870"/>
      <c r="F93" s="870"/>
      <c r="G93" s="870"/>
      <c r="H93" s="870"/>
      <c r="I93" s="870"/>
      <c r="J93" s="870"/>
      <c r="K93" s="870"/>
      <c r="L93" s="870"/>
      <c r="M93" s="870"/>
    </row>
    <row r="94" spans="1:13">
      <c r="A94" s="870"/>
      <c r="B94" s="870"/>
      <c r="C94" s="870"/>
      <c r="D94" s="870"/>
      <c r="E94" s="870"/>
      <c r="F94" s="870"/>
      <c r="G94" s="870"/>
      <c r="H94" s="870"/>
      <c r="I94" s="870"/>
      <c r="J94" s="870"/>
      <c r="K94" s="870"/>
      <c r="L94" s="870"/>
      <c r="M94" s="870"/>
    </row>
    <row r="95" spans="1:13">
      <c r="A95" s="870"/>
      <c r="B95" s="870"/>
      <c r="C95" s="870"/>
      <c r="D95" s="870"/>
      <c r="E95" s="870"/>
      <c r="F95" s="870"/>
      <c r="G95" s="870"/>
      <c r="H95" s="870"/>
      <c r="I95" s="870"/>
      <c r="J95" s="870"/>
      <c r="K95" s="870"/>
      <c r="L95" s="870"/>
      <c r="M95" s="870"/>
    </row>
    <row r="96" spans="1:13">
      <c r="A96" s="870"/>
      <c r="B96" s="870"/>
      <c r="C96" s="870"/>
      <c r="D96" s="870"/>
      <c r="E96" s="870"/>
      <c r="F96" s="870"/>
      <c r="G96" s="870"/>
      <c r="H96" s="870"/>
      <c r="I96" s="870"/>
      <c r="J96" s="870"/>
      <c r="K96" s="870"/>
      <c r="L96" s="870"/>
      <c r="M96" s="870"/>
    </row>
    <row r="97" spans="1:13">
      <c r="A97" s="870"/>
      <c r="B97" s="870"/>
      <c r="C97" s="870"/>
      <c r="D97" s="870"/>
      <c r="E97" s="870"/>
      <c r="F97" s="870"/>
      <c r="G97" s="870"/>
      <c r="H97" s="870"/>
      <c r="I97" s="870"/>
      <c r="J97" s="870"/>
      <c r="K97" s="870"/>
      <c r="L97" s="870"/>
      <c r="M97" s="870"/>
    </row>
    <row r="98" spans="1:13">
      <c r="A98" s="870"/>
      <c r="B98" s="870"/>
      <c r="C98" s="870"/>
      <c r="D98" s="870"/>
      <c r="E98" s="870"/>
      <c r="F98" s="870"/>
      <c r="G98" s="870"/>
      <c r="H98" s="870"/>
      <c r="I98" s="870"/>
      <c r="J98" s="870"/>
      <c r="K98" s="870"/>
      <c r="L98" s="870"/>
      <c r="M98" s="870"/>
    </row>
    <row r="99" spans="1:13">
      <c r="A99" s="870"/>
      <c r="B99" s="870"/>
      <c r="C99" s="870"/>
      <c r="D99" s="870"/>
      <c r="E99" s="870"/>
      <c r="F99" s="870"/>
      <c r="G99" s="870"/>
      <c r="H99" s="870"/>
      <c r="I99" s="870"/>
      <c r="J99" s="870"/>
      <c r="K99" s="870"/>
      <c r="L99" s="870"/>
      <c r="M99" s="870"/>
    </row>
    <row r="100" spans="1:13">
      <c r="A100" s="870"/>
      <c r="B100" s="870"/>
      <c r="C100" s="870"/>
      <c r="D100" s="870"/>
      <c r="E100" s="870"/>
      <c r="F100" s="870"/>
      <c r="G100" s="870"/>
      <c r="H100" s="870"/>
      <c r="I100" s="870"/>
      <c r="J100" s="870"/>
      <c r="K100" s="870"/>
      <c r="L100" s="870"/>
      <c r="M100" s="870"/>
    </row>
    <row r="101" spans="1:13">
      <c r="A101" s="870"/>
      <c r="B101" s="870"/>
      <c r="C101" s="870"/>
      <c r="D101" s="870"/>
      <c r="E101" s="870"/>
      <c r="F101" s="870"/>
      <c r="G101" s="870"/>
      <c r="H101" s="870"/>
      <c r="I101" s="870"/>
      <c r="J101" s="870"/>
      <c r="K101" s="870"/>
      <c r="L101" s="870"/>
      <c r="M101" s="870"/>
    </row>
    <row r="102" spans="1:13">
      <c r="A102" s="870"/>
      <c r="B102" s="870"/>
      <c r="C102" s="870"/>
      <c r="D102" s="870"/>
      <c r="E102" s="870"/>
      <c r="F102" s="870"/>
      <c r="G102" s="870"/>
      <c r="H102" s="870"/>
      <c r="I102" s="870"/>
      <c r="J102" s="870"/>
      <c r="K102" s="870"/>
      <c r="L102" s="870"/>
      <c r="M102" s="870"/>
    </row>
    <row r="103" spans="1:13">
      <c r="A103" s="870"/>
      <c r="B103" s="870"/>
      <c r="C103" s="870"/>
      <c r="D103" s="870"/>
      <c r="E103" s="870"/>
      <c r="F103" s="870"/>
      <c r="G103" s="870"/>
      <c r="H103" s="870"/>
      <c r="I103" s="870"/>
      <c r="J103" s="870"/>
      <c r="K103" s="870"/>
      <c r="L103" s="870"/>
      <c r="M103" s="870"/>
    </row>
    <row r="104" spans="1:13">
      <c r="A104" s="870"/>
      <c r="B104" s="870"/>
      <c r="C104" s="870"/>
      <c r="D104" s="870"/>
      <c r="E104" s="870"/>
      <c r="F104" s="870"/>
      <c r="G104" s="870"/>
      <c r="H104" s="870"/>
      <c r="I104" s="870"/>
      <c r="J104" s="870"/>
      <c r="K104" s="870"/>
      <c r="L104" s="870"/>
      <c r="M104" s="870"/>
    </row>
    <row r="105" spans="1:13">
      <c r="A105" s="870"/>
      <c r="B105" s="870"/>
      <c r="C105" s="870"/>
      <c r="D105" s="870"/>
      <c r="E105" s="870"/>
      <c r="F105" s="870"/>
      <c r="G105" s="870"/>
      <c r="H105" s="870"/>
      <c r="I105" s="870"/>
      <c r="J105" s="870"/>
      <c r="K105" s="870"/>
      <c r="L105" s="870"/>
      <c r="M105" s="870"/>
    </row>
    <row r="106" spans="1:13">
      <c r="A106" s="870"/>
      <c r="B106" s="870"/>
      <c r="C106" s="870"/>
      <c r="D106" s="870"/>
      <c r="E106" s="870"/>
      <c r="F106" s="870"/>
      <c r="G106" s="870"/>
      <c r="H106" s="870"/>
      <c r="I106" s="870"/>
      <c r="J106" s="870"/>
      <c r="K106" s="870"/>
      <c r="L106" s="870"/>
      <c r="M106" s="870"/>
    </row>
    <row r="107" spans="1:13">
      <c r="A107" s="870"/>
      <c r="B107" s="870"/>
      <c r="C107" s="870"/>
      <c r="D107" s="870"/>
      <c r="E107" s="870"/>
      <c r="F107" s="870"/>
      <c r="G107" s="870"/>
      <c r="H107" s="870"/>
      <c r="I107" s="870"/>
      <c r="J107" s="870"/>
      <c r="K107" s="870"/>
      <c r="L107" s="870"/>
      <c r="M107" s="870"/>
    </row>
    <row r="108" spans="1:13">
      <c r="A108" s="870"/>
      <c r="B108" s="870"/>
      <c r="C108" s="870"/>
      <c r="D108" s="870"/>
      <c r="E108" s="870"/>
      <c r="F108" s="870"/>
      <c r="G108" s="870"/>
      <c r="H108" s="870"/>
      <c r="I108" s="870"/>
      <c r="J108" s="870"/>
      <c r="K108" s="870"/>
      <c r="L108" s="870"/>
      <c r="M108" s="870"/>
    </row>
    <row r="109" spans="1:13">
      <c r="A109" s="870"/>
      <c r="B109" s="870"/>
      <c r="C109" s="870"/>
      <c r="D109" s="870"/>
      <c r="E109" s="870"/>
      <c r="F109" s="870"/>
      <c r="G109" s="870"/>
      <c r="H109" s="870"/>
      <c r="I109" s="870"/>
      <c r="J109" s="870"/>
      <c r="K109" s="870"/>
      <c r="L109" s="870"/>
      <c r="M109" s="870"/>
    </row>
    <row r="110" spans="1:13">
      <c r="A110" s="870"/>
      <c r="B110" s="870"/>
      <c r="C110" s="870"/>
      <c r="D110" s="870"/>
      <c r="E110" s="870"/>
      <c r="F110" s="870"/>
      <c r="G110" s="870"/>
      <c r="H110" s="870"/>
      <c r="I110" s="870"/>
      <c r="J110" s="870"/>
      <c r="K110" s="870"/>
      <c r="L110" s="870"/>
      <c r="M110" s="870"/>
    </row>
    <row r="111" spans="1:13">
      <c r="A111" s="870"/>
      <c r="B111" s="870"/>
      <c r="C111" s="870"/>
      <c r="D111" s="870"/>
      <c r="E111" s="870"/>
      <c r="F111" s="870"/>
      <c r="G111" s="870"/>
      <c r="H111" s="870"/>
      <c r="I111" s="870"/>
      <c r="J111" s="870"/>
      <c r="K111" s="870"/>
      <c r="L111" s="870"/>
      <c r="M111" s="870"/>
    </row>
    <row r="112" spans="1:13">
      <c r="A112" s="870"/>
      <c r="B112" s="870"/>
      <c r="C112" s="870"/>
      <c r="D112" s="870"/>
      <c r="E112" s="870"/>
      <c r="F112" s="870"/>
      <c r="G112" s="870"/>
      <c r="H112" s="870"/>
      <c r="I112" s="870"/>
      <c r="J112" s="870"/>
      <c r="K112" s="870"/>
      <c r="L112" s="870"/>
      <c r="M112" s="870"/>
    </row>
    <row r="113" spans="1:13">
      <c r="A113" s="870"/>
      <c r="B113" s="870"/>
      <c r="C113" s="870"/>
      <c r="D113" s="870"/>
      <c r="E113" s="870"/>
      <c r="F113" s="870"/>
      <c r="G113" s="870"/>
      <c r="H113" s="870"/>
      <c r="I113" s="870"/>
      <c r="J113" s="870"/>
      <c r="K113" s="870"/>
      <c r="L113" s="870"/>
      <c r="M113" s="870"/>
    </row>
    <row r="114" spans="1:13">
      <c r="A114" s="870"/>
      <c r="B114" s="870"/>
      <c r="C114" s="870"/>
      <c r="D114" s="870"/>
      <c r="E114" s="870"/>
      <c r="F114" s="870"/>
      <c r="G114" s="870"/>
      <c r="H114" s="870"/>
      <c r="I114" s="870"/>
      <c r="J114" s="870"/>
      <c r="K114" s="870"/>
      <c r="L114" s="870"/>
      <c r="M114" s="870"/>
    </row>
    <row r="115" spans="1:13">
      <c r="A115" s="870"/>
      <c r="B115" s="870"/>
      <c r="C115" s="870"/>
      <c r="D115" s="870"/>
      <c r="E115" s="870"/>
      <c r="F115" s="870"/>
      <c r="G115" s="870"/>
      <c r="H115" s="870"/>
      <c r="I115" s="870"/>
      <c r="J115" s="870"/>
      <c r="K115" s="870"/>
      <c r="L115" s="870"/>
      <c r="M115" s="870"/>
    </row>
    <row r="116" spans="1:13">
      <c r="A116" s="870"/>
      <c r="B116" s="870"/>
      <c r="C116" s="870"/>
      <c r="D116" s="870"/>
      <c r="E116" s="870"/>
      <c r="F116" s="870"/>
      <c r="G116" s="870"/>
      <c r="H116" s="870"/>
      <c r="I116" s="870"/>
      <c r="J116" s="870"/>
      <c r="K116" s="870"/>
      <c r="L116" s="870"/>
      <c r="M116" s="870"/>
    </row>
    <row r="117" spans="1:13">
      <c r="A117" s="870"/>
      <c r="B117" s="870"/>
      <c r="C117" s="870"/>
      <c r="D117" s="870"/>
      <c r="E117" s="870"/>
      <c r="F117" s="870"/>
      <c r="G117" s="870"/>
      <c r="H117" s="870"/>
      <c r="I117" s="870"/>
      <c r="J117" s="870"/>
      <c r="K117" s="870"/>
      <c r="L117" s="870"/>
      <c r="M117" s="870"/>
    </row>
    <row r="118" spans="1:13">
      <c r="A118" s="870"/>
      <c r="B118" s="870"/>
      <c r="C118" s="870"/>
      <c r="D118" s="870"/>
      <c r="E118" s="870"/>
      <c r="F118" s="870"/>
      <c r="G118" s="870"/>
      <c r="H118" s="870"/>
      <c r="I118" s="870"/>
      <c r="J118" s="870"/>
      <c r="K118" s="870"/>
      <c r="L118" s="870"/>
      <c r="M118" s="870"/>
    </row>
    <row r="119" spans="1:13">
      <c r="A119" s="870"/>
      <c r="B119" s="870"/>
      <c r="C119" s="870"/>
      <c r="D119" s="870"/>
      <c r="E119" s="870"/>
      <c r="F119" s="870"/>
      <c r="G119" s="870"/>
      <c r="H119" s="870"/>
      <c r="I119" s="870"/>
      <c r="J119" s="870"/>
      <c r="K119" s="870"/>
      <c r="L119" s="870"/>
      <c r="M119" s="870"/>
    </row>
    <row r="120" spans="1:13">
      <c r="A120" s="870"/>
      <c r="B120" s="870"/>
      <c r="C120" s="870"/>
      <c r="D120" s="870"/>
      <c r="E120" s="870"/>
      <c r="F120" s="870"/>
      <c r="G120" s="870"/>
      <c r="H120" s="870"/>
      <c r="I120" s="870"/>
      <c r="J120" s="870"/>
      <c r="K120" s="870"/>
      <c r="L120" s="870"/>
      <c r="M120" s="870"/>
    </row>
    <row r="121" spans="1:13">
      <c r="A121" s="870"/>
      <c r="B121" s="870"/>
      <c r="C121" s="870"/>
      <c r="D121" s="870"/>
      <c r="E121" s="870"/>
      <c r="F121" s="870"/>
      <c r="G121" s="870"/>
      <c r="H121" s="870"/>
      <c r="I121" s="870"/>
      <c r="J121" s="870"/>
      <c r="K121" s="870"/>
      <c r="L121" s="870"/>
      <c r="M121" s="870"/>
    </row>
    <row r="122" spans="1:13">
      <c r="A122" s="870"/>
      <c r="B122" s="870"/>
      <c r="C122" s="870"/>
      <c r="D122" s="870"/>
      <c r="E122" s="870"/>
      <c r="F122" s="870"/>
      <c r="G122" s="870"/>
      <c r="H122" s="870"/>
      <c r="I122" s="870"/>
      <c r="J122" s="870"/>
      <c r="K122" s="870"/>
      <c r="L122" s="870"/>
      <c r="M122" s="870"/>
    </row>
    <row r="123" spans="1:13">
      <c r="A123" s="870"/>
      <c r="B123" s="870"/>
      <c r="C123" s="870"/>
      <c r="D123" s="870"/>
      <c r="E123" s="870"/>
      <c r="F123" s="870"/>
      <c r="G123" s="870"/>
      <c r="H123" s="870"/>
      <c r="I123" s="870"/>
      <c r="J123" s="870"/>
      <c r="K123" s="870"/>
      <c r="L123" s="870"/>
      <c r="M123" s="870"/>
    </row>
    <row r="124" spans="1:13">
      <c r="A124" s="870"/>
      <c r="B124" s="870"/>
      <c r="C124" s="870"/>
      <c r="D124" s="870"/>
      <c r="E124" s="870"/>
      <c r="F124" s="870"/>
      <c r="G124" s="870"/>
      <c r="H124" s="870"/>
      <c r="I124" s="870"/>
      <c r="J124" s="870"/>
      <c r="K124" s="870"/>
      <c r="L124" s="870"/>
      <c r="M124" s="870"/>
    </row>
    <row r="125" spans="1:13">
      <c r="A125" s="870"/>
      <c r="B125" s="870"/>
      <c r="C125" s="870"/>
      <c r="D125" s="870"/>
      <c r="E125" s="870"/>
      <c r="F125" s="870"/>
      <c r="G125" s="870"/>
      <c r="H125" s="870"/>
      <c r="I125" s="870"/>
      <c r="J125" s="870"/>
      <c r="K125" s="870"/>
      <c r="L125" s="870"/>
      <c r="M125" s="870"/>
    </row>
    <row r="126" spans="1:13">
      <c r="A126" s="870"/>
      <c r="B126" s="870"/>
      <c r="C126" s="870"/>
      <c r="D126" s="870"/>
      <c r="E126" s="870"/>
      <c r="F126" s="870"/>
      <c r="G126" s="870"/>
      <c r="H126" s="870"/>
      <c r="I126" s="870"/>
      <c r="J126" s="870"/>
      <c r="K126" s="870"/>
      <c r="L126" s="870"/>
      <c r="M126" s="870"/>
    </row>
    <row r="127" spans="1:13">
      <c r="A127" s="870"/>
      <c r="B127" s="870"/>
      <c r="C127" s="870"/>
      <c r="D127" s="870"/>
      <c r="E127" s="870"/>
      <c r="F127" s="870"/>
      <c r="G127" s="870"/>
      <c r="H127" s="870"/>
      <c r="I127" s="870"/>
      <c r="J127" s="870"/>
      <c r="K127" s="870"/>
      <c r="L127" s="870"/>
      <c r="M127" s="870"/>
    </row>
    <row r="128" spans="1:13">
      <c r="A128" s="870"/>
      <c r="B128" s="870"/>
      <c r="C128" s="870"/>
      <c r="D128" s="870"/>
      <c r="E128" s="870"/>
      <c r="F128" s="870"/>
      <c r="G128" s="870"/>
      <c r="H128" s="870"/>
      <c r="I128" s="870"/>
      <c r="J128" s="870"/>
      <c r="K128" s="870"/>
      <c r="L128" s="870"/>
      <c r="M128" s="870"/>
    </row>
    <row r="129" spans="1:13">
      <c r="A129" s="870"/>
      <c r="B129" s="870"/>
      <c r="C129" s="870"/>
      <c r="D129" s="870"/>
      <c r="E129" s="870"/>
      <c r="F129" s="870"/>
      <c r="G129" s="870"/>
      <c r="H129" s="870"/>
      <c r="I129" s="870"/>
      <c r="J129" s="870"/>
      <c r="K129" s="870"/>
      <c r="L129" s="870"/>
      <c r="M129" s="870"/>
    </row>
    <row r="130" spans="1:13">
      <c r="A130" s="870"/>
      <c r="B130" s="870"/>
      <c r="C130" s="870"/>
      <c r="D130" s="870"/>
      <c r="E130" s="870"/>
      <c r="F130" s="870"/>
      <c r="G130" s="870"/>
      <c r="H130" s="870"/>
      <c r="I130" s="870"/>
      <c r="J130" s="870"/>
      <c r="K130" s="870"/>
      <c r="L130" s="870"/>
      <c r="M130" s="870"/>
    </row>
    <row r="131" spans="1:13">
      <c r="A131" s="870"/>
      <c r="B131" s="870"/>
      <c r="C131" s="870"/>
      <c r="D131" s="870"/>
      <c r="E131" s="870"/>
      <c r="F131" s="870"/>
      <c r="G131" s="870"/>
      <c r="H131" s="870"/>
      <c r="I131" s="870"/>
      <c r="J131" s="870"/>
      <c r="K131" s="870"/>
      <c r="L131" s="870"/>
      <c r="M131" s="870"/>
    </row>
    <row r="132" spans="1:13">
      <c r="A132" s="870"/>
      <c r="B132" s="870"/>
      <c r="C132" s="870"/>
      <c r="D132" s="870"/>
      <c r="E132" s="870"/>
      <c r="F132" s="870"/>
      <c r="G132" s="870"/>
      <c r="H132" s="870"/>
      <c r="I132" s="870"/>
      <c r="J132" s="870"/>
      <c r="K132" s="870"/>
      <c r="L132" s="870"/>
      <c r="M132" s="870"/>
    </row>
    <row r="133" spans="1:13">
      <c r="A133" s="870"/>
      <c r="B133" s="870"/>
      <c r="C133" s="870"/>
      <c r="D133" s="870"/>
      <c r="E133" s="870"/>
      <c r="F133" s="870"/>
      <c r="G133" s="870"/>
      <c r="H133" s="870"/>
      <c r="I133" s="870"/>
      <c r="J133" s="870"/>
      <c r="K133" s="870"/>
      <c r="L133" s="870"/>
      <c r="M133" s="870"/>
    </row>
    <row r="134" spans="1:13">
      <c r="A134" s="870"/>
      <c r="B134" s="870"/>
      <c r="C134" s="870"/>
      <c r="D134" s="870"/>
      <c r="E134" s="870"/>
      <c r="F134" s="870"/>
      <c r="G134" s="870"/>
      <c r="H134" s="870"/>
      <c r="I134" s="870"/>
      <c r="J134" s="870"/>
      <c r="K134" s="870"/>
      <c r="L134" s="870"/>
      <c r="M134" s="870"/>
    </row>
    <row r="135" spans="1:13">
      <c r="A135" s="870"/>
      <c r="B135" s="870"/>
      <c r="C135" s="870"/>
      <c r="D135" s="870"/>
      <c r="E135" s="870"/>
      <c r="F135" s="870"/>
      <c r="G135" s="870"/>
      <c r="H135" s="870"/>
      <c r="I135" s="870"/>
      <c r="J135" s="870"/>
      <c r="K135" s="870"/>
      <c r="L135" s="870"/>
      <c r="M135" s="870"/>
    </row>
    <row r="136" spans="1:13">
      <c r="A136" s="870"/>
      <c r="B136" s="870"/>
      <c r="C136" s="870"/>
      <c r="D136" s="870"/>
      <c r="E136" s="870"/>
      <c r="F136" s="870"/>
      <c r="G136" s="870"/>
      <c r="H136" s="870"/>
      <c r="I136" s="870"/>
      <c r="J136" s="870"/>
      <c r="K136" s="870"/>
      <c r="L136" s="870"/>
      <c r="M136" s="870"/>
    </row>
    <row r="137" spans="1:13">
      <c r="A137" s="870"/>
      <c r="B137" s="870"/>
      <c r="C137" s="870"/>
      <c r="D137" s="870"/>
      <c r="E137" s="870"/>
      <c r="F137" s="870"/>
      <c r="G137" s="870"/>
      <c r="H137" s="870"/>
      <c r="I137" s="870"/>
      <c r="J137" s="870"/>
      <c r="K137" s="870"/>
      <c r="L137" s="870"/>
      <c r="M137" s="870"/>
    </row>
    <row r="138" spans="1:13">
      <c r="A138" s="870"/>
      <c r="B138" s="870"/>
      <c r="C138" s="870"/>
      <c r="D138" s="870"/>
      <c r="E138" s="870"/>
      <c r="F138" s="870"/>
      <c r="G138" s="870"/>
      <c r="H138" s="870"/>
      <c r="I138" s="870"/>
      <c r="J138" s="870"/>
      <c r="K138" s="870"/>
      <c r="L138" s="870"/>
      <c r="M138" s="870"/>
    </row>
    <row r="139" spans="1:13">
      <c r="A139" s="870"/>
      <c r="B139" s="870"/>
      <c r="C139" s="870"/>
      <c r="D139" s="870"/>
      <c r="E139" s="870"/>
      <c r="F139" s="870"/>
      <c r="G139" s="870"/>
      <c r="H139" s="870"/>
      <c r="I139" s="870"/>
      <c r="J139" s="870"/>
      <c r="K139" s="870"/>
      <c r="L139" s="870"/>
      <c r="M139" s="870"/>
    </row>
    <row r="140" spans="1:13">
      <c r="A140" s="870"/>
      <c r="B140" s="870"/>
      <c r="C140" s="870"/>
      <c r="D140" s="870"/>
      <c r="E140" s="870"/>
      <c r="F140" s="870"/>
      <c r="G140" s="870"/>
      <c r="H140" s="870"/>
      <c r="I140" s="870"/>
      <c r="J140" s="870"/>
      <c r="K140" s="870"/>
      <c r="L140" s="870"/>
      <c r="M140" s="870"/>
    </row>
    <row r="141" spans="1:13">
      <c r="A141" s="870"/>
      <c r="B141" s="870"/>
      <c r="C141" s="870"/>
      <c r="D141" s="870"/>
      <c r="E141" s="870"/>
      <c r="F141" s="870"/>
      <c r="G141" s="870"/>
      <c r="H141" s="870"/>
      <c r="I141" s="870"/>
      <c r="J141" s="870"/>
      <c r="K141" s="870"/>
      <c r="L141" s="870"/>
      <c r="M141" s="870"/>
    </row>
    <row r="142" spans="1:13">
      <c r="A142" s="870"/>
      <c r="B142" s="870"/>
      <c r="C142" s="870"/>
      <c r="D142" s="870"/>
      <c r="E142" s="870"/>
      <c r="F142" s="870"/>
      <c r="G142" s="870"/>
      <c r="H142" s="870"/>
      <c r="I142" s="870"/>
      <c r="J142" s="870"/>
      <c r="K142" s="870"/>
      <c r="L142" s="870"/>
      <c r="M142" s="870"/>
    </row>
    <row r="143" spans="1:13">
      <c r="A143" s="870"/>
      <c r="B143" s="870"/>
      <c r="C143" s="870"/>
      <c r="D143" s="870"/>
      <c r="E143" s="870"/>
      <c r="F143" s="870"/>
      <c r="G143" s="870"/>
      <c r="H143" s="870"/>
      <c r="I143" s="870"/>
      <c r="J143" s="870"/>
      <c r="K143" s="870"/>
      <c r="L143" s="870"/>
      <c r="M143" s="870"/>
    </row>
    <row r="144" spans="1:13">
      <c r="A144" s="870"/>
      <c r="B144" s="870"/>
      <c r="C144" s="870"/>
      <c r="D144" s="870"/>
      <c r="E144" s="870"/>
      <c r="F144" s="870"/>
      <c r="G144" s="870"/>
      <c r="H144" s="870"/>
      <c r="I144" s="870"/>
      <c r="J144" s="870"/>
      <c r="K144" s="870"/>
      <c r="L144" s="870"/>
      <c r="M144" s="870"/>
    </row>
    <row r="145" spans="1:13">
      <c r="A145" s="870"/>
      <c r="B145" s="870"/>
      <c r="C145" s="870"/>
      <c r="D145" s="870"/>
      <c r="E145" s="870"/>
      <c r="F145" s="870"/>
      <c r="G145" s="870"/>
      <c r="H145" s="870"/>
      <c r="I145" s="870"/>
      <c r="J145" s="870"/>
      <c r="K145" s="870"/>
      <c r="L145" s="870"/>
      <c r="M145" s="870"/>
    </row>
    <row r="146" spans="1:13">
      <c r="A146" s="870"/>
      <c r="B146" s="870"/>
      <c r="C146" s="870"/>
      <c r="D146" s="870"/>
      <c r="E146" s="870"/>
      <c r="F146" s="870"/>
      <c r="G146" s="870"/>
      <c r="H146" s="870"/>
      <c r="I146" s="870"/>
      <c r="J146" s="870"/>
      <c r="K146" s="870"/>
      <c r="L146" s="870"/>
      <c r="M146" s="870"/>
    </row>
    <row r="147" spans="1:13">
      <c r="A147" s="870"/>
      <c r="B147" s="870"/>
      <c r="C147" s="870"/>
      <c r="D147" s="870"/>
      <c r="E147" s="870"/>
      <c r="F147" s="870"/>
      <c r="G147" s="870"/>
      <c r="H147" s="870"/>
      <c r="I147" s="870"/>
      <c r="J147" s="870"/>
      <c r="K147" s="870"/>
      <c r="L147" s="870"/>
      <c r="M147" s="870"/>
    </row>
    <row r="148" spans="1:13">
      <c r="A148" s="870"/>
      <c r="B148" s="870"/>
      <c r="C148" s="870"/>
      <c r="D148" s="870"/>
      <c r="E148" s="870"/>
      <c r="F148" s="870"/>
      <c r="G148" s="870"/>
      <c r="H148" s="870"/>
      <c r="I148" s="870"/>
      <c r="J148" s="870"/>
      <c r="K148" s="870"/>
      <c r="L148" s="870"/>
      <c r="M148" s="870"/>
    </row>
    <row r="149" spans="1:13">
      <c r="A149" s="870"/>
      <c r="B149" s="870"/>
      <c r="C149" s="870"/>
      <c r="D149" s="870"/>
      <c r="E149" s="870"/>
      <c r="F149" s="870"/>
      <c r="G149" s="870"/>
      <c r="H149" s="870"/>
      <c r="I149" s="870"/>
      <c r="J149" s="870"/>
      <c r="K149" s="870"/>
      <c r="L149" s="870"/>
      <c r="M149" s="870"/>
    </row>
    <row r="150" spans="1:13">
      <c r="A150" s="870"/>
      <c r="B150" s="870"/>
      <c r="C150" s="870"/>
      <c r="D150" s="870"/>
      <c r="E150" s="870"/>
      <c r="F150" s="870"/>
      <c r="G150" s="870"/>
      <c r="H150" s="870"/>
      <c r="I150" s="870"/>
      <c r="J150" s="870"/>
      <c r="K150" s="870"/>
      <c r="L150" s="870"/>
      <c r="M150" s="870"/>
    </row>
    <row r="151" spans="1:13">
      <c r="A151" s="870"/>
      <c r="B151" s="870"/>
      <c r="C151" s="870"/>
      <c r="D151" s="870"/>
      <c r="E151" s="870"/>
      <c r="F151" s="870"/>
      <c r="G151" s="870"/>
      <c r="H151" s="870"/>
      <c r="I151" s="870"/>
      <c r="J151" s="870"/>
      <c r="K151" s="870"/>
      <c r="L151" s="870"/>
      <c r="M151" s="870"/>
    </row>
    <row r="152" spans="1:13">
      <c r="A152" s="870"/>
      <c r="B152" s="870"/>
      <c r="C152" s="870"/>
      <c r="D152" s="870"/>
      <c r="E152" s="870"/>
      <c r="F152" s="870"/>
      <c r="G152" s="870"/>
      <c r="H152" s="870"/>
      <c r="I152" s="870"/>
      <c r="J152" s="870"/>
      <c r="K152" s="870"/>
      <c r="L152" s="870"/>
      <c r="M152" s="870"/>
    </row>
    <row r="153" spans="1:13">
      <c r="A153" s="870"/>
      <c r="B153" s="870"/>
      <c r="C153" s="870"/>
      <c r="D153" s="870"/>
      <c r="E153" s="870"/>
      <c r="F153" s="870"/>
      <c r="G153" s="870"/>
      <c r="H153" s="870"/>
      <c r="I153" s="870"/>
      <c r="J153" s="870"/>
      <c r="K153" s="870"/>
      <c r="L153" s="870"/>
      <c r="M153" s="870"/>
    </row>
    <row r="154" spans="1:13">
      <c r="A154" s="870"/>
      <c r="B154" s="870"/>
      <c r="C154" s="870"/>
      <c r="D154" s="870"/>
      <c r="E154" s="870"/>
      <c r="F154" s="870"/>
      <c r="G154" s="870"/>
      <c r="H154" s="870"/>
      <c r="I154" s="870"/>
      <c r="J154" s="870"/>
      <c r="K154" s="870"/>
      <c r="L154" s="870"/>
      <c r="M154" s="870"/>
    </row>
    <row r="155" spans="1:13">
      <c r="A155" s="870"/>
      <c r="B155" s="870"/>
      <c r="C155" s="870"/>
      <c r="D155" s="870"/>
      <c r="E155" s="870"/>
      <c r="F155" s="870"/>
      <c r="G155" s="870"/>
      <c r="H155" s="870"/>
      <c r="I155" s="870"/>
      <c r="J155" s="870"/>
      <c r="K155" s="870"/>
      <c r="L155" s="870"/>
      <c r="M155" s="870"/>
    </row>
    <row r="156" spans="1:13">
      <c r="A156" s="870"/>
      <c r="B156" s="870"/>
      <c r="C156" s="870"/>
      <c r="D156" s="870"/>
      <c r="E156" s="870"/>
      <c r="F156" s="870"/>
      <c r="G156" s="870"/>
      <c r="H156" s="870"/>
      <c r="I156" s="870"/>
      <c r="J156" s="870"/>
      <c r="K156" s="870"/>
      <c r="L156" s="870"/>
      <c r="M156" s="870"/>
    </row>
    <row r="157" spans="1:13">
      <c r="A157" s="870"/>
      <c r="B157" s="870"/>
      <c r="C157" s="870"/>
      <c r="D157" s="870"/>
      <c r="E157" s="870"/>
      <c r="F157" s="870"/>
      <c r="G157" s="870"/>
      <c r="H157" s="870"/>
      <c r="I157" s="870"/>
      <c r="J157" s="870"/>
      <c r="K157" s="870"/>
      <c r="L157" s="870"/>
      <c r="M157" s="870"/>
    </row>
    <row r="158" spans="1:13">
      <c r="A158" s="870"/>
      <c r="B158" s="870"/>
      <c r="C158" s="870"/>
      <c r="D158" s="870"/>
      <c r="E158" s="870"/>
      <c r="F158" s="870"/>
      <c r="G158" s="870"/>
      <c r="H158" s="870"/>
      <c r="I158" s="870"/>
      <c r="J158" s="870"/>
      <c r="K158" s="870"/>
      <c r="L158" s="870"/>
      <c r="M158" s="870"/>
    </row>
    <row r="159" spans="1:13">
      <c r="A159" s="870"/>
      <c r="B159" s="870"/>
      <c r="C159" s="870"/>
      <c r="D159" s="870"/>
      <c r="E159" s="870"/>
      <c r="F159" s="870"/>
      <c r="G159" s="870"/>
      <c r="H159" s="870"/>
      <c r="I159" s="870"/>
      <c r="J159" s="870"/>
      <c r="K159" s="870"/>
      <c r="L159" s="870"/>
      <c r="M159" s="870"/>
    </row>
    <row r="160" spans="1:13">
      <c r="A160" s="870"/>
      <c r="B160" s="870"/>
      <c r="C160" s="870"/>
      <c r="D160" s="870"/>
      <c r="E160" s="870"/>
      <c r="F160" s="870"/>
      <c r="G160" s="870"/>
      <c r="H160" s="870"/>
      <c r="I160" s="870"/>
      <c r="J160" s="870"/>
      <c r="K160" s="870"/>
      <c r="L160" s="870"/>
      <c r="M160" s="870"/>
    </row>
    <row r="161" spans="1:13">
      <c r="A161" s="870"/>
      <c r="B161" s="870"/>
      <c r="C161" s="870"/>
      <c r="D161" s="870"/>
      <c r="E161" s="870"/>
      <c r="F161" s="870"/>
      <c r="G161" s="870"/>
      <c r="H161" s="870"/>
      <c r="I161" s="870"/>
      <c r="J161" s="870"/>
      <c r="K161" s="870"/>
      <c r="L161" s="870"/>
      <c r="M161" s="870"/>
    </row>
    <row r="162" spans="1:13">
      <c r="A162" s="870"/>
      <c r="B162" s="870"/>
      <c r="C162" s="870"/>
      <c r="D162" s="870"/>
      <c r="E162" s="870"/>
      <c r="F162" s="870"/>
      <c r="G162" s="870"/>
      <c r="H162" s="870"/>
      <c r="I162" s="870"/>
      <c r="J162" s="870"/>
      <c r="K162" s="870"/>
      <c r="L162" s="870"/>
      <c r="M162" s="870"/>
    </row>
    <row r="163" spans="1:13">
      <c r="A163" s="870"/>
      <c r="B163" s="870"/>
      <c r="C163" s="870"/>
      <c r="D163" s="870"/>
      <c r="E163" s="870"/>
      <c r="F163" s="870"/>
      <c r="G163" s="870"/>
      <c r="H163" s="870"/>
      <c r="I163" s="870"/>
      <c r="J163" s="870"/>
      <c r="K163" s="870"/>
      <c r="L163" s="870"/>
      <c r="M163" s="870"/>
    </row>
    <row r="164" spans="1:13">
      <c r="A164" s="870"/>
      <c r="B164" s="870"/>
      <c r="C164" s="870"/>
      <c r="D164" s="870"/>
      <c r="E164" s="870"/>
      <c r="F164" s="870"/>
      <c r="G164" s="870"/>
      <c r="H164" s="870"/>
      <c r="I164" s="870"/>
      <c r="J164" s="870"/>
      <c r="K164" s="870"/>
      <c r="L164" s="870"/>
      <c r="M164" s="870"/>
    </row>
    <row r="165" spans="1:13">
      <c r="A165" s="870"/>
      <c r="B165" s="870"/>
      <c r="C165" s="870"/>
      <c r="D165" s="870"/>
      <c r="E165" s="870"/>
      <c r="F165" s="870"/>
      <c r="G165" s="870"/>
      <c r="H165" s="870"/>
      <c r="I165" s="870"/>
      <c r="J165" s="870"/>
      <c r="K165" s="870"/>
      <c r="L165" s="870"/>
      <c r="M165" s="870"/>
    </row>
    <row r="166" spans="1:13">
      <c r="A166" s="870"/>
      <c r="B166" s="870"/>
      <c r="C166" s="870"/>
      <c r="D166" s="870"/>
      <c r="E166" s="870"/>
      <c r="F166" s="870"/>
      <c r="G166" s="870"/>
      <c r="H166" s="870"/>
      <c r="I166" s="870"/>
      <c r="J166" s="870"/>
      <c r="K166" s="870"/>
      <c r="L166" s="870"/>
      <c r="M166" s="870"/>
    </row>
  </sheetData>
  <mergeCells count="6">
    <mergeCell ref="B17:G17"/>
    <mergeCell ref="K6:N6"/>
    <mergeCell ref="A9:N9"/>
    <mergeCell ref="A15:G15"/>
    <mergeCell ref="C2:G2"/>
    <mergeCell ref="B3:N3"/>
  </mergeCells>
  <pageMargins left="0.7" right="0.7" top="1.1437007874015748" bottom="1.1437007874015748" header="0.75" footer="0.75"/>
  <pageSetup paperSize="9" scale="50" fitToHeight="0"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N17"/>
  <sheetViews>
    <sheetView zoomScaleNormal="100" zoomScaleSheetLayoutView="70" workbookViewId="0">
      <selection activeCell="A11" sqref="A11:J11"/>
    </sheetView>
  </sheetViews>
  <sheetFormatPr defaultColWidth="8.7109375" defaultRowHeight="15"/>
  <cols>
    <col min="1" max="1" width="3.5703125" style="850" customWidth="1"/>
    <col min="2" max="2" width="59.28515625" style="850" customWidth="1"/>
    <col min="3" max="3" width="12.85546875" style="850" customWidth="1"/>
    <col min="4" max="4" width="13.42578125" style="850" customWidth="1"/>
    <col min="5" max="5" width="13.140625" style="850" customWidth="1"/>
    <col min="6" max="6" width="11.140625" style="850" customWidth="1"/>
    <col min="7" max="7" width="13" style="850" customWidth="1"/>
    <col min="8" max="8" width="12.28515625" style="850" customWidth="1"/>
    <col min="9" max="9" width="12.42578125" style="850" customWidth="1"/>
    <col min="10" max="10" width="14" style="850" customWidth="1"/>
    <col min="11" max="11" width="21.5703125" style="850" customWidth="1"/>
    <col min="12" max="12" width="20.85546875" style="850" customWidth="1"/>
    <col min="13" max="13" width="20.28515625" style="850" bestFit="1" customWidth="1"/>
    <col min="14" max="14" width="11.85546875" style="850" bestFit="1" customWidth="1"/>
    <col min="15" max="15" width="12.42578125" style="850" customWidth="1"/>
    <col min="16" max="1021" width="9" style="850" customWidth="1"/>
    <col min="1022" max="16384" width="8.7109375" style="850"/>
  </cols>
  <sheetData>
    <row r="1" spans="1:14">
      <c r="B1" s="876" t="s">
        <v>271</v>
      </c>
      <c r="C1" s="852"/>
      <c r="D1" s="853"/>
      <c r="E1" s="853"/>
      <c r="F1" s="853"/>
      <c r="H1" s="854"/>
      <c r="M1" s="853" t="s">
        <v>240</v>
      </c>
    </row>
    <row r="2" spans="1:14" ht="15" customHeight="1">
      <c r="B2" s="851"/>
      <c r="E2" s="853"/>
      <c r="F2" s="1637" t="s">
        <v>239</v>
      </c>
      <c r="G2" s="1637"/>
      <c r="H2" s="1637"/>
      <c r="I2" s="1637"/>
    </row>
    <row r="3" spans="1:14" ht="29.45" customHeight="1">
      <c r="B3" s="1697" t="s">
        <v>238</v>
      </c>
      <c r="C3" s="1697"/>
      <c r="D3" s="1697"/>
      <c r="E3" s="1697"/>
      <c r="F3" s="1697"/>
      <c r="G3" s="1697"/>
      <c r="H3" s="1697"/>
      <c r="I3" s="1697"/>
      <c r="J3" s="1697"/>
      <c r="K3" s="1697"/>
      <c r="L3" s="1697"/>
      <c r="M3" s="1697"/>
      <c r="N3" s="1697"/>
    </row>
    <row r="4" spans="1:14">
      <c r="A4" s="854"/>
      <c r="B4" s="855" t="s">
        <v>633</v>
      </c>
      <c r="C4" s="854"/>
      <c r="D4" s="854"/>
      <c r="E4" s="854"/>
      <c r="F4" s="854"/>
      <c r="G4" s="854"/>
      <c r="H4" s="854"/>
    </row>
    <row r="5" spans="1:14" ht="27.75" customHeight="1">
      <c r="B5" s="882" t="s">
        <v>407</v>
      </c>
      <c r="C5" s="854"/>
      <c r="K5" s="1608" t="s">
        <v>1</v>
      </c>
      <c r="L5" s="1609"/>
      <c r="M5" s="1609"/>
      <c r="N5" s="1610"/>
    </row>
    <row r="6" spans="1:14" ht="42">
      <c r="A6" s="856" t="s">
        <v>190</v>
      </c>
      <c r="B6" s="856" t="s">
        <v>3</v>
      </c>
      <c r="C6" s="856" t="s">
        <v>94</v>
      </c>
      <c r="D6" s="856" t="s">
        <v>191</v>
      </c>
      <c r="E6" s="856" t="s">
        <v>192</v>
      </c>
      <c r="F6" s="856" t="s">
        <v>193</v>
      </c>
      <c r="G6" s="856" t="s">
        <v>194</v>
      </c>
      <c r="H6" s="856" t="s">
        <v>195</v>
      </c>
      <c r="I6" s="856" t="s">
        <v>196</v>
      </c>
      <c r="J6" s="856" t="s">
        <v>197</v>
      </c>
      <c r="K6" s="856" t="s">
        <v>198</v>
      </c>
      <c r="L6" s="856" t="s">
        <v>5</v>
      </c>
      <c r="M6" s="856" t="s">
        <v>199</v>
      </c>
      <c r="N6" s="856" t="s">
        <v>6</v>
      </c>
    </row>
    <row r="7" spans="1:14">
      <c r="A7" s="857">
        <v>1</v>
      </c>
      <c r="B7" s="857">
        <v>2</v>
      </c>
      <c r="C7" s="857">
        <v>3</v>
      </c>
      <c r="D7" s="857">
        <v>4</v>
      </c>
      <c r="E7" s="857">
        <v>5</v>
      </c>
      <c r="F7" s="857">
        <v>6</v>
      </c>
      <c r="G7" s="857">
        <v>7</v>
      </c>
      <c r="H7" s="857">
        <v>8</v>
      </c>
      <c r="I7" s="857">
        <v>9</v>
      </c>
      <c r="J7" s="857">
        <v>10</v>
      </c>
      <c r="K7" s="857">
        <v>11</v>
      </c>
      <c r="L7" s="857">
        <v>12</v>
      </c>
      <c r="M7" s="857">
        <v>13</v>
      </c>
      <c r="N7" s="857">
        <v>14</v>
      </c>
    </row>
    <row r="8" spans="1:14" ht="6.75" customHeight="1">
      <c r="A8" s="1698"/>
      <c r="B8" s="1699"/>
      <c r="C8" s="1699"/>
      <c r="D8" s="1699"/>
      <c r="E8" s="1699"/>
      <c r="F8" s="1699"/>
      <c r="G8" s="1699"/>
      <c r="H8" s="1699"/>
      <c r="I8" s="1699"/>
      <c r="J8" s="1699"/>
      <c r="K8" s="1699"/>
      <c r="L8" s="1699"/>
      <c r="M8" s="1699"/>
      <c r="N8" s="1700"/>
    </row>
    <row r="9" spans="1:14" s="1234" customFormat="1" ht="159" customHeight="1">
      <c r="A9" s="1228">
        <v>1</v>
      </c>
      <c r="B9" s="1466" t="s">
        <v>910</v>
      </c>
      <c r="C9" s="1229" t="s">
        <v>57</v>
      </c>
      <c r="D9" s="1230">
        <v>600</v>
      </c>
      <c r="E9" s="1231"/>
      <c r="F9" s="1232">
        <v>0.08</v>
      </c>
      <c r="G9" s="1233">
        <f>E9+(E9*F9)</f>
        <v>0</v>
      </c>
      <c r="H9" s="1233">
        <f>E9*D9</f>
        <v>0</v>
      </c>
      <c r="I9" s="1233">
        <f>J9-H9</f>
        <v>0</v>
      </c>
      <c r="J9" s="1233">
        <f>G9*D9</f>
        <v>0</v>
      </c>
      <c r="K9" s="1231"/>
      <c r="L9" s="1231"/>
      <c r="M9" s="1231"/>
      <c r="N9" s="1231"/>
    </row>
    <row r="10" spans="1:14" s="1234" customFormat="1" ht="76.5">
      <c r="A10" s="1228">
        <v>2</v>
      </c>
      <c r="B10" s="1467" t="s">
        <v>911</v>
      </c>
      <c r="C10" s="1235" t="s">
        <v>57</v>
      </c>
      <c r="D10" s="1230">
        <v>150</v>
      </c>
      <c r="E10" s="1231"/>
      <c r="F10" s="1236">
        <v>0.08</v>
      </c>
      <c r="G10" s="1233">
        <f>E10+(E10*F10)</f>
        <v>0</v>
      </c>
      <c r="H10" s="1233">
        <f>E10*D10</f>
        <v>0</v>
      </c>
      <c r="I10" s="1233">
        <f>J10-H10</f>
        <v>0</v>
      </c>
      <c r="J10" s="1233">
        <f>G10*D10</f>
        <v>0</v>
      </c>
      <c r="K10" s="1231"/>
      <c r="L10" s="1231"/>
      <c r="M10" s="1231"/>
      <c r="N10" s="1231"/>
    </row>
    <row r="11" spans="1:14" ht="15" customHeight="1">
      <c r="A11" s="1791" t="s">
        <v>334</v>
      </c>
      <c r="B11" s="1792"/>
      <c r="C11" s="1792"/>
      <c r="D11" s="1792"/>
      <c r="E11" s="1792"/>
      <c r="F11" s="1792"/>
      <c r="G11" s="1793"/>
      <c r="H11" s="1794">
        <f>SUM(H9:H10)</f>
        <v>0</v>
      </c>
      <c r="I11" s="1795" t="s">
        <v>334</v>
      </c>
      <c r="J11" s="1794">
        <f>SUM(J9:J10)</f>
        <v>0</v>
      </c>
    </row>
    <row r="12" spans="1:14">
      <c r="A12" s="870"/>
      <c r="B12" s="871"/>
      <c r="C12" s="871"/>
      <c r="D12" s="871"/>
      <c r="E12" s="871"/>
      <c r="G12" s="872"/>
    </row>
    <row r="13" spans="1:14">
      <c r="A13" s="870"/>
      <c r="B13" s="934"/>
      <c r="C13" s="877"/>
      <c r="D13" s="852"/>
      <c r="E13" s="874"/>
      <c r="F13" s="874"/>
      <c r="G13" s="874"/>
      <c r="H13" s="874"/>
    </row>
    <row r="14" spans="1:14">
      <c r="A14" s="870"/>
      <c r="B14" s="876" t="s">
        <v>335</v>
      </c>
      <c r="C14" s="877"/>
      <c r="D14" s="852"/>
      <c r="E14" s="879"/>
      <c r="F14" s="879" t="s">
        <v>11</v>
      </c>
      <c r="G14" s="879"/>
      <c r="H14" s="874"/>
    </row>
    <row r="15" spans="1:14">
      <c r="B15" s="851"/>
      <c r="C15" s="852"/>
      <c r="D15" s="853"/>
      <c r="E15" s="853"/>
      <c r="F15" s="853" t="s">
        <v>13</v>
      </c>
      <c r="G15" s="880"/>
      <c r="H15" s="854"/>
    </row>
    <row r="17" spans="1:8">
      <c r="A17" s="881"/>
      <c r="B17" s="881"/>
      <c r="C17" s="881"/>
      <c r="D17" s="881"/>
      <c r="E17" s="881"/>
      <c r="F17" s="881"/>
      <c r="G17" s="881"/>
      <c r="H17" s="881"/>
    </row>
  </sheetData>
  <mergeCells count="5">
    <mergeCell ref="K5:N5"/>
    <mergeCell ref="A8:N8"/>
    <mergeCell ref="A11:G11"/>
    <mergeCell ref="B3:N3"/>
    <mergeCell ref="F2:I2"/>
  </mergeCells>
  <pageMargins left="0.7" right="0.7" top="1.1437007874015748" bottom="1.1437007874015748" header="0.75" footer="0.75"/>
  <pageSetup paperSize="9" scale="54"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108</vt:i4>
      </vt:variant>
      <vt:variant>
        <vt:lpstr>Nazwane zakresy</vt:lpstr>
      </vt:variant>
      <vt:variant>
        <vt:i4>3</vt:i4>
      </vt:variant>
    </vt:vector>
  </HeadingPairs>
  <TitlesOfParts>
    <vt:vector size="111" baseType="lpstr">
      <vt:lpstr>Pakiet nr 1</vt:lpstr>
      <vt:lpstr>Pakiet nr 2</vt:lpstr>
      <vt:lpstr>Pakiet nr 3</vt:lpstr>
      <vt:lpstr>Pakiet nr 4</vt:lpstr>
      <vt:lpstr>Pakiet nr 5</vt:lpstr>
      <vt:lpstr>Pakiet nr 6</vt:lpstr>
      <vt:lpstr>Pakiet nr 7</vt:lpstr>
      <vt:lpstr>Pakiet nr 8</vt:lpstr>
      <vt:lpstr>Pakiet nr 9</vt:lpstr>
      <vt:lpstr>Pakiet nr 10</vt:lpstr>
      <vt:lpstr>Pakiert nr 11</vt:lpstr>
      <vt:lpstr>Pakiet nr 12</vt:lpstr>
      <vt:lpstr>Pakiet nr 13</vt:lpstr>
      <vt:lpstr>Pakiet nr 14</vt:lpstr>
      <vt:lpstr>Pakiet nr 15</vt:lpstr>
      <vt:lpstr>Pakiet nr 16</vt:lpstr>
      <vt:lpstr>Pakiet nr 17</vt:lpstr>
      <vt:lpstr>Pakiet nr 18</vt:lpstr>
      <vt:lpstr>Pakiet nr 19</vt:lpstr>
      <vt:lpstr>Pakiet nr 20</vt:lpstr>
      <vt:lpstr>Pakiet nr 21</vt:lpstr>
      <vt:lpstr>Pakiet nr 22</vt:lpstr>
      <vt:lpstr>Pakiet nr 23</vt:lpstr>
      <vt:lpstr>Pakiet nr 24</vt:lpstr>
      <vt:lpstr>Pakiet nr 25</vt:lpstr>
      <vt:lpstr>Pakiet nr 26</vt:lpstr>
      <vt:lpstr>Pakiet nr 27</vt:lpstr>
      <vt:lpstr>Pakiet nr 28</vt:lpstr>
      <vt:lpstr>Pakiet nr 29</vt:lpstr>
      <vt:lpstr>Pakiet nr 30</vt:lpstr>
      <vt:lpstr>Pakiet nr 31</vt:lpstr>
      <vt:lpstr>Pakiet nr 32</vt:lpstr>
      <vt:lpstr>Pakiet nr 33</vt:lpstr>
      <vt:lpstr>Pakiet nr 34</vt:lpstr>
      <vt:lpstr>Pakiet nr 35</vt:lpstr>
      <vt:lpstr>Pakiet nr 36</vt:lpstr>
      <vt:lpstr>Pakiet nr 37</vt:lpstr>
      <vt:lpstr>Pakiet nr 38</vt:lpstr>
      <vt:lpstr>Pakiet nr 39</vt:lpstr>
      <vt:lpstr>Pakiet nr 40</vt:lpstr>
      <vt:lpstr>Pakiet nr 41</vt:lpstr>
      <vt:lpstr>Pakiet nr 42</vt:lpstr>
      <vt:lpstr>Pakiet nr 43</vt:lpstr>
      <vt:lpstr>Pakiet nr 44</vt:lpstr>
      <vt:lpstr>Pakiet nr 45</vt:lpstr>
      <vt:lpstr>Pakiet nr 46</vt:lpstr>
      <vt:lpstr>Pakiet nr 47</vt:lpstr>
      <vt:lpstr>Pakiet nr 48</vt:lpstr>
      <vt:lpstr>Pakiet_nr_49</vt:lpstr>
      <vt:lpstr>Pakiet nr 50</vt:lpstr>
      <vt:lpstr>Pakiet nr 51</vt:lpstr>
      <vt:lpstr>Pakiet_52</vt:lpstr>
      <vt:lpstr>Pakiet_53</vt:lpstr>
      <vt:lpstr>Pakiet_54</vt:lpstr>
      <vt:lpstr>Pakiet_55</vt:lpstr>
      <vt:lpstr>Pakiet_56</vt:lpstr>
      <vt:lpstr>Pakiet_57</vt:lpstr>
      <vt:lpstr>Pakiet_58</vt:lpstr>
      <vt:lpstr>Pakiet_59</vt:lpstr>
      <vt:lpstr>Pakiet_60</vt:lpstr>
      <vt:lpstr>Pakiet_61</vt:lpstr>
      <vt:lpstr>Pakiet_62</vt:lpstr>
      <vt:lpstr>Pakiet_nr_63</vt:lpstr>
      <vt:lpstr>Pakiet_nr_64</vt:lpstr>
      <vt:lpstr>Pakiet nr 65</vt:lpstr>
      <vt:lpstr>Pakiet_nr_66</vt:lpstr>
      <vt:lpstr>Pakiet nr 67</vt:lpstr>
      <vt:lpstr>Pakiet nr 68</vt:lpstr>
      <vt:lpstr>Pakiet nr 69</vt:lpstr>
      <vt:lpstr>Pakiet nr 70</vt:lpstr>
      <vt:lpstr>Pakiet nr 71</vt:lpstr>
      <vt:lpstr>Pakiet nr 72</vt:lpstr>
      <vt:lpstr>Pakiet nr 73</vt:lpstr>
      <vt:lpstr>Pakiet nr 74</vt:lpstr>
      <vt:lpstr>Pakiet nr 75</vt:lpstr>
      <vt:lpstr>Pakiet nr 76</vt:lpstr>
      <vt:lpstr>Pakiet nr 77</vt:lpstr>
      <vt:lpstr>Pakiet nr 78</vt:lpstr>
      <vt:lpstr>Pakiet nr 79</vt:lpstr>
      <vt:lpstr>Pakiet nr 80</vt:lpstr>
      <vt:lpstr>Pakiet nr 81</vt:lpstr>
      <vt:lpstr>Pakiet nr 82</vt:lpstr>
      <vt:lpstr>Pakiet nr 83</vt:lpstr>
      <vt:lpstr>Pakiet nr 84</vt:lpstr>
      <vt:lpstr>Pakiet_85</vt:lpstr>
      <vt:lpstr>Pakiet nr 86</vt:lpstr>
      <vt:lpstr>Pakiet nr 87</vt:lpstr>
      <vt:lpstr>Pakiet nr 88</vt:lpstr>
      <vt:lpstr>Pakiet_89</vt:lpstr>
      <vt:lpstr>Pakiet nr 90</vt:lpstr>
      <vt:lpstr>Pakiet nr 91</vt:lpstr>
      <vt:lpstr>Pakiet nr 92</vt:lpstr>
      <vt:lpstr>Pakiet nr 93</vt:lpstr>
      <vt:lpstr>Pakiet_94</vt:lpstr>
      <vt:lpstr>Pakiet_95</vt:lpstr>
      <vt:lpstr>Pakiet nr 96</vt:lpstr>
      <vt:lpstr>Pakiert nr 97</vt:lpstr>
      <vt:lpstr>Pakiet nr 98</vt:lpstr>
      <vt:lpstr>Pakiet nr 99</vt:lpstr>
      <vt:lpstr>Pakiet nr 100</vt:lpstr>
      <vt:lpstr>Pakiet nr 101</vt:lpstr>
      <vt:lpstr>Pakiet nr 102</vt:lpstr>
      <vt:lpstr>Pakiet_103</vt:lpstr>
      <vt:lpstr>Pakiet 104</vt:lpstr>
      <vt:lpstr>Pakiet_105</vt:lpstr>
      <vt:lpstr>Pakiet_nr_106</vt:lpstr>
      <vt:lpstr>Pakiet_107</vt:lpstr>
      <vt:lpstr>Sumy</vt:lpstr>
      <vt:lpstr>'Pakiet 104'!Obszar_wydruku</vt:lpstr>
      <vt:lpstr>'Pakiet nr 44'!Obszar_wydruku</vt:lpstr>
      <vt:lpstr>'Pakiet nr 70'!Obszar_wydruku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Grażyna Tucholska</dc:creator>
  <cp:lastModifiedBy>Małgorzata Kudła</cp:lastModifiedBy>
  <cp:lastPrinted>2024-10-11T11:34:35Z</cp:lastPrinted>
  <dcterms:created xsi:type="dcterms:W3CDTF">2019-07-08T07:17:55Z</dcterms:created>
  <dcterms:modified xsi:type="dcterms:W3CDTF">2024-11-29T12:59:58Z</dcterms:modified>
</cp:coreProperties>
</file>