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POSTĘPOWANIA\UNIJNE\2. NZ\NZ.261.24.2025\3. SWZ\"/>
    </mc:Choice>
  </mc:AlternateContent>
  <xr:revisionPtr revIDLastSave="0" documentId="13_ncr:1_{FC15A5A9-B4F2-4E76-9511-4378F0D205E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6" sheetId="1" r:id="rId1"/>
  </sheet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9" i="1" l="1"/>
  <c r="F8" i="1"/>
  <c r="I8" i="1" s="1"/>
  <c r="H8" i="1" s="1"/>
  <c r="F7" i="1"/>
  <c r="I7" i="1" s="1"/>
  <c r="H7" i="1" s="1"/>
  <c r="I9" i="1" l="1"/>
  <c r="H9" i="1" s="1"/>
</calcChain>
</file>

<file path=xl/sharedStrings.xml><?xml version="1.0" encoding="utf-8"?>
<sst xmlns="http://schemas.openxmlformats.org/spreadsheetml/2006/main" count="24" uniqueCount="22">
  <si>
    <t>Lp.</t>
  </si>
  <si>
    <t>Przedmiot zamówienia</t>
  </si>
  <si>
    <t>Jedn. miary</t>
  </si>
  <si>
    <t>Ilość</t>
  </si>
  <si>
    <t>Cena jednostkowa netto</t>
  </si>
  <si>
    <t>Wartość netto</t>
  </si>
  <si>
    <t>Stawka VAT
%</t>
  </si>
  <si>
    <t>Cena jednostkowa brutto</t>
  </si>
  <si>
    <t>Wartość
brutto</t>
  </si>
  <si>
    <t>PRODUCENT/ Nazwa własna lub inne określenie identyfikujące wyrób w sposób jednoznaczny, np. numer katalogowy</t>
  </si>
  <si>
    <t>6=4x5</t>
  </si>
  <si>
    <t>8=9/4</t>
  </si>
  <si>
    <t>9= 6+7</t>
  </si>
  <si>
    <t>RAZEM :</t>
  </si>
  <si>
    <t>Załacznik nr 1 do umowy nr NZ.261.24.1.2025</t>
  </si>
  <si>
    <t>Załącznik nr 2 do SWZ</t>
  </si>
  <si>
    <t>Formularz cenowo- techniczny  zadania nr 1</t>
  </si>
  <si>
    <r>
      <t>1.</t>
    </r>
    <r>
      <rPr>
        <sz val="12"/>
        <rFont val="Calibri"/>
        <family val="2"/>
        <charset val="238"/>
        <scheme val="minor"/>
      </rPr>
      <t xml:space="preserve"> Przedmiotem zamówienia są sukcesywne dostawy </t>
    </r>
    <r>
      <rPr>
        <b/>
        <sz val="12"/>
        <rFont val="Calibri"/>
        <family val="2"/>
        <charset val="238"/>
        <scheme val="minor"/>
      </rPr>
      <t>igieł typu Hubera do portów podskórnych (długie wlewy)</t>
    </r>
    <r>
      <rPr>
        <sz val="12"/>
        <rFont val="Calibri"/>
        <family val="2"/>
        <charset val="238"/>
        <scheme val="minor"/>
      </rPr>
      <t xml:space="preserve">, zwanych dalej wyrobami.
</t>
    </r>
    <r>
      <rPr>
        <sz val="12"/>
        <color rgb="FF000000"/>
        <rFont val="Calibri"/>
        <family val="2"/>
        <charset val="238"/>
        <scheme val="minor"/>
      </rPr>
      <t xml:space="preserve">2.Wykonawca gwarantuje , że wszystkie wyroby objęte zamówieniem  spełniać   będą    wszystkie -  wskazane   w niniejszym   załączniku-wymagania  eksploatacyjno-techniczne i jakościowe.
3.Dostarczane zamawiającemu poszczególne wyroby powinny znajdować się w trwałych- odpornych na uszkodzenia mechaniczne  oraz     zabezpieczonych przed działaniem szkodliwych odczynników zewnętrznych – </t>
    </r>
    <r>
      <rPr>
        <b/>
        <sz val="12"/>
        <color rgb="FFC00000"/>
        <rFont val="Calibri"/>
        <family val="2"/>
        <charset val="238"/>
        <scheme val="minor"/>
      </rPr>
      <t>opakowaniach ( jednostkowych, zbiorczych )*</t>
    </r>
    <r>
      <rPr>
        <sz val="12"/>
        <color rgb="FF000000"/>
        <rFont val="Calibri"/>
        <family val="2"/>
        <charset val="238"/>
        <scheme val="minor"/>
      </rPr>
      <t xml:space="preserve">. Na opakowaniach musi być umieszczona informacja w języku polskim, zawierająca co najmniej następujące dane :
- nazwa wyrobu, nazwa producenta,
- kod partii lub serii wyrobu,
- oznaczenie daty, przed upływem której wyrób może być używany bezpiecznie , wyrażonej w latach i miesiącach,
- oznakowanie CE,
- inne oznaczenia i informacje wymagane na podstawie odrębnych przepisów
    </t>
    </r>
    <r>
      <rPr>
        <b/>
        <sz val="12"/>
        <color rgb="FF000000"/>
        <rFont val="Calibri"/>
        <family val="2"/>
        <charset val="238"/>
        <scheme val="minor"/>
      </rPr>
      <t xml:space="preserve"> Uwaga:</t>
    </r>
    <r>
      <rPr>
        <sz val="12"/>
        <color rgb="FF000000"/>
        <rFont val="Calibri"/>
        <family val="2"/>
        <charset val="238"/>
        <scheme val="minor"/>
      </rPr>
      <t xml:space="preserve"> Okres ważności wyrobów powinien wynosić minimum 12 miesiące  od dnia dostawy do siedziby zamawiającego.
</t>
    </r>
    <r>
      <rPr>
        <b/>
        <sz val="12"/>
        <color rgb="FFC00000"/>
        <rFont val="Calibri"/>
        <family val="2"/>
        <charset val="238"/>
        <scheme val="minor"/>
      </rPr>
      <t xml:space="preserve"> * Zamawiający zastrzega, że sposób oznaczenia wyrobów znakiem CE (jednostkowo czy zbiorczo) musi być zgodny z wymogiem sposobu pakowania asortymentu. W przypadku wyrobów pakowanych zbiorczo, na opakowaniach jednostkowych nie jest wymagane oznakowanie CE, jeśli nie jest to obligatoryjne zgodnie z przepisami prawa.</t>
    </r>
    <r>
      <rPr>
        <sz val="12"/>
        <color rgb="FF000000"/>
        <rFont val="Calibri"/>
        <family val="2"/>
        <charset val="238"/>
        <scheme val="minor"/>
      </rPr>
      <t xml:space="preserve">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faktycznego, o którym mowa w pkt. 2 i 4 posiada stosowne dokumenty, które zostaną niezwłocznie przekazane zamawiającemu,
 na jego pisemny wiosek na etapie realizacji zamówienia.
6. Poszczególne dostawy częściowe wyrobów będą realizowane w terminie do ….dni roboczych od daty złożenia zamówienia za pośrednictwem poczty elektronicznej na adres e-mail: …………….
</t>
    </r>
    <r>
      <rPr>
        <sz val="12"/>
        <rFont val="Calibri"/>
        <family val="2"/>
        <charset val="238"/>
        <scheme val="minor"/>
      </rPr>
      <t xml:space="preserve">7. Dopuszcza się składania ofert na asortyment w innych opakowaniach jednostkowych z przeliczeniem oferowanych ilości do wartości sumarycznej wymaganej przez Zamawiającego, 
w zaokrągleniu do pełnego opakowania w górę.
</t>
    </r>
    <r>
      <rPr>
        <sz val="12"/>
        <color rgb="FF000000"/>
        <rFont val="Calibri"/>
        <family val="2"/>
        <charset val="238"/>
        <scheme val="minor"/>
      </rPr>
      <t xml:space="preserve">8. Wykonawca oferuje realizację niniejszego zadania zgodnie z następującą kalkulacją:
</t>
    </r>
  </si>
  <si>
    <t>szt.</t>
  </si>
  <si>
    <r>
      <t>Igły jednokrotnego użytku sterylne do płukania portów podskórnych (bez podania leku):</t>
    </r>
    <r>
      <rPr>
        <sz val="12"/>
        <color rgb="FF000000"/>
        <rFont val="Calibri"/>
        <family val="2"/>
        <charset val="238"/>
        <scheme val="minor"/>
      </rPr>
      <t xml:space="preserve">
-szlif typu Hubera,
-przezroczysty korpus,
-igła nie posiadająca zabezpieczenia przed przypadkowym zakłuciem,
-rozmiar G 20 długość 25 mm</t>
    </r>
  </si>
  <si>
    <r>
      <t>Bezpieczna igła do infuzji wysokociśnieniowych,</t>
    </r>
    <r>
      <rPr>
        <sz val="12"/>
        <color rgb="FF000000"/>
        <rFont val="Calibri"/>
        <family val="2"/>
        <charset val="238"/>
        <scheme val="minor"/>
      </rPr>
      <t xml:space="preserve"> z mechanizmem zabezpieczającym przed samozakłuciem w postaci dźwigni, sygnalizującej wyraźnym „klikiem” bezpieczną pozycję igły podczas wyjmowania.
Igła ze szlifem typu Hubera zgięta pod katem 90° z drenem o długości min. 20 cm. Klips do przerwy infuzji, z oznaczeniem maksymalnej prędkości przepływu i ciśnienia. Korpus wykonany z przejrzystego materiału, pozwalającego na ciągłą obserwację miejsca wkłucia. Od strony pacjenta miękka gąbeczka o grubości min. 4 mm dla poprawienia komfortu użytkowania i lepszej stabilizacji igły w porcie. Kodowanie rozmiarów za pomocą kolorowej identyfikacji. Igła przystosowana do podaży kontrastu pod ciśnieniem min. 300 psi. Dostępne z portem bocznym bezigłowym lub bez. 
Rozmiary:
- 20G (16, 19, 25, 32 mm)
- 19G (19, 25, 32 mm)</t>
    </r>
  </si>
  <si>
    <r>
      <rPr>
        <b/>
        <sz val="12"/>
        <color rgb="FF000000"/>
        <rFont val="Calibri"/>
        <family val="2"/>
        <charset val="238"/>
        <scheme val="minor"/>
      </rPr>
      <t xml:space="preserve">
Igły typu Hubera</t>
    </r>
    <r>
      <rPr>
        <sz val="12"/>
        <color rgb="FF000000"/>
        <rFont val="Calibri"/>
        <family val="2"/>
        <charset val="238"/>
        <scheme val="minor"/>
      </rPr>
      <t xml:space="preserve"> jednokrotnego użytku sterylne do portów podskórnych (długie wlewy):
- szlif typu Hubera
- przezroczysty dren o długości minimum 20 cm z dwoma zaciskami do przerw w infuzji oraz jednym portem bocznym
- odpinane skrzydełka wygodne w uchwycie
- korpus wykonany z przejrzystego materiału, pozwalającego na ciągłą obserwację miejsca wkłucia
- miękka poduszka od stron kontaktu z skórą pacjenta
- mechanizm usunięcia igły z portu powinien być uchyły zabezpieczający przed samo usunięciem i samo zakłuciem, sygnalizujący "klikiem" bezpieczną pozycję igły w rozmiarach:
</t>
    </r>
    <r>
      <rPr>
        <b/>
        <sz val="12"/>
        <color rgb="FF000000"/>
        <rFont val="Calibri"/>
        <family val="2"/>
        <charset val="238"/>
        <scheme val="minor"/>
      </rPr>
      <t xml:space="preserve">- G 19 w dwóch długościach:
</t>
    </r>
    <r>
      <rPr>
        <sz val="12"/>
        <color rgb="FF000000"/>
        <rFont val="Calibri"/>
        <family val="2"/>
        <charset val="238"/>
        <scheme val="minor"/>
      </rPr>
      <t xml:space="preserve">19-20 mm
25 mm
</t>
    </r>
    <r>
      <rPr>
        <b/>
        <sz val="12"/>
        <color rgb="FF000000"/>
        <rFont val="Calibri"/>
        <family val="2"/>
        <charset val="238"/>
        <scheme val="minor"/>
      </rPr>
      <t xml:space="preserve">- G 20 w trzech długościach :
</t>
    </r>
    <r>
      <rPr>
        <sz val="12"/>
        <color rgb="FF000000"/>
        <rFont val="Calibri"/>
        <family val="2"/>
        <charset val="238"/>
        <scheme val="minor"/>
      </rPr>
      <t xml:space="preserve">15-16 mm
19-20 mm
25 mm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</si>
</sst>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#,##0.00\ [$zł-415];[Red]\-#,##0.00\ [$zł-415]"/>
  </numFmts>
  <fonts count="9" x14ac:knownFonts="1"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3" fillId="0" borderId="0" applyBorder="0" applyProtection="0"/>
  </cellStyleXfs>
  <cellXfs count="20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shrinkToFit="1"/>
    </xf>
    <xf numFmtId="1" fontId="7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/>
    </xf>
    <xf numFmtId="9" fontId="5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</cellXfs>
  <cellStyles count="4">
    <cellStyle name="Nagłówek1" xfId="1" xr:uid="{00000000-0005-0000-0000-000006000000}"/>
    <cellStyle name="Normalny" xfId="0" builtinId="0"/>
    <cellStyle name="Normalny 2" xfId="2" xr:uid="{00000000-0005-0000-0000-000007000000}"/>
    <cellStyle name="Wynik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BreakPreview" zoomScaleNormal="100" zoomScaleSheetLayoutView="100" zoomScalePageLayoutView="120" workbookViewId="0">
      <selection activeCell="C8" sqref="C8"/>
    </sheetView>
  </sheetViews>
  <sheetFormatPr defaultColWidth="11.85546875" defaultRowHeight="15.75" x14ac:dyDescent="0.25"/>
  <cols>
    <col min="1" max="1" width="5" style="17" customWidth="1"/>
    <col min="2" max="2" width="58" style="17" customWidth="1"/>
    <col min="3" max="3" width="8" style="17" customWidth="1"/>
    <col min="4" max="5" width="11" style="17" customWidth="1"/>
    <col min="6" max="6" width="13.42578125" style="17" customWidth="1"/>
    <col min="7" max="7" width="9.140625" style="17" customWidth="1"/>
    <col min="8" max="8" width="11" style="17" customWidth="1"/>
    <col min="9" max="9" width="15" style="17" customWidth="1"/>
    <col min="10" max="10" width="35.7109375" style="17" customWidth="1"/>
    <col min="11" max="16384" width="11.85546875" style="17"/>
  </cols>
  <sheetData>
    <row r="1" spans="1:10" x14ac:dyDescent="0.2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16</v>
      </c>
      <c r="B3" s="1"/>
      <c r="C3" s="1"/>
      <c r="D3" s="1"/>
      <c r="E3" s="1"/>
      <c r="F3" s="1"/>
      <c r="G3" s="1"/>
      <c r="H3" s="1"/>
      <c r="I3" s="1"/>
      <c r="J3" s="1"/>
    </row>
    <row r="4" spans="1:10" ht="387.75" customHeight="1" x14ac:dyDescent="0.25">
      <c r="A4" s="2" t="s">
        <v>17</v>
      </c>
      <c r="B4" s="2"/>
      <c r="C4" s="2"/>
      <c r="D4" s="2"/>
      <c r="E4" s="2"/>
      <c r="F4" s="2"/>
      <c r="G4" s="2"/>
      <c r="H4" s="2"/>
      <c r="I4" s="2"/>
      <c r="J4" s="2"/>
    </row>
    <row r="5" spans="1:10" s="12" customFormat="1" ht="66.75" customHeight="1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</row>
    <row r="6" spans="1:10" s="12" customFormat="1" ht="20.25" customHeight="1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 t="s">
        <v>10</v>
      </c>
      <c r="G6" s="4">
        <v>7</v>
      </c>
      <c r="H6" s="4" t="s">
        <v>11</v>
      </c>
      <c r="I6" s="4" t="s">
        <v>12</v>
      </c>
      <c r="J6" s="5">
        <v>10</v>
      </c>
    </row>
    <row r="7" spans="1:10" s="12" customFormat="1" ht="318.75" customHeight="1" x14ac:dyDescent="0.2">
      <c r="A7" s="6">
        <v>1</v>
      </c>
      <c r="B7" s="3" t="s">
        <v>21</v>
      </c>
      <c r="C7" s="18" t="s">
        <v>18</v>
      </c>
      <c r="D7" s="19">
        <v>21590</v>
      </c>
      <c r="E7" s="7"/>
      <c r="F7" s="8">
        <f>ROUND(E7*D7,2)</f>
        <v>0</v>
      </c>
      <c r="G7" s="9"/>
      <c r="H7" s="8">
        <f>ROUND(I7/D7,2)</f>
        <v>0</v>
      </c>
      <c r="I7" s="8">
        <f>ROUND(F7+(F7*G7),2)</f>
        <v>0</v>
      </c>
      <c r="J7" s="10"/>
    </row>
    <row r="8" spans="1:10" s="12" customFormat="1" ht="274.5" customHeight="1" x14ac:dyDescent="0.2">
      <c r="A8" s="6">
        <v>2</v>
      </c>
      <c r="B8" s="11" t="s">
        <v>20</v>
      </c>
      <c r="C8" s="18" t="s">
        <v>18</v>
      </c>
      <c r="D8" s="19">
        <v>1000</v>
      </c>
      <c r="E8" s="7"/>
      <c r="F8" s="8">
        <f t="shared" ref="F8:F9" si="0">ROUND(E8*D8,2)</f>
        <v>0</v>
      </c>
      <c r="G8" s="9"/>
      <c r="H8" s="8">
        <f t="shared" ref="H8:H9" si="1">ROUND(I8/D8,2)</f>
        <v>0</v>
      </c>
      <c r="I8" s="8">
        <f t="shared" ref="I8:I9" si="2">ROUND(F8+(F8*G8),2)</f>
        <v>0</v>
      </c>
      <c r="J8" s="10"/>
    </row>
    <row r="9" spans="1:10" s="12" customFormat="1" ht="126.75" customHeight="1" x14ac:dyDescent="0.2">
      <c r="A9" s="6">
        <v>3</v>
      </c>
      <c r="B9" s="11" t="s">
        <v>19</v>
      </c>
      <c r="C9" s="18" t="s">
        <v>18</v>
      </c>
      <c r="D9" s="19">
        <v>2300</v>
      </c>
      <c r="E9" s="7"/>
      <c r="F9" s="8">
        <f t="shared" si="0"/>
        <v>0</v>
      </c>
      <c r="G9" s="9"/>
      <c r="H9" s="8">
        <f t="shared" si="1"/>
        <v>0</v>
      </c>
      <c r="I9" s="8">
        <f t="shared" si="2"/>
        <v>0</v>
      </c>
      <c r="J9" s="10"/>
    </row>
    <row r="10" spans="1:10" s="12" customFormat="1" x14ac:dyDescent="0.2">
      <c r="E10" s="13" t="s">
        <v>13</v>
      </c>
      <c r="F10" s="14"/>
      <c r="G10" s="15"/>
      <c r="H10" s="16"/>
      <c r="I10" s="14"/>
    </row>
  </sheetData>
  <mergeCells count="4">
    <mergeCell ref="A1:J1"/>
    <mergeCell ref="A2:J2"/>
    <mergeCell ref="A3:J3"/>
    <mergeCell ref="A4:J4"/>
  </mergeCells>
  <printOptions horizontalCentered="1"/>
  <pageMargins left="0.118055555555556" right="0.118055555555556" top="0.74791666666666701" bottom="0.35416666666666702" header="0.511811023622047" footer="0.511811023622047"/>
  <pageSetup paperSize="9" scale="83" orientation="landscape" horizontalDpi="300" verticalDpi="300" r:id="rId1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10965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Michalska</dc:creator>
  <dc:description/>
  <cp:lastModifiedBy>Zamówienia Publiczne</cp:lastModifiedBy>
  <cp:revision>85</cp:revision>
  <cp:lastPrinted>2023-07-13T10:30:57Z</cp:lastPrinted>
  <dcterms:created xsi:type="dcterms:W3CDTF">2009-04-16T11:32:48Z</dcterms:created>
  <dcterms:modified xsi:type="dcterms:W3CDTF">2025-04-15T10:29:09Z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