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1\Dokumenty2\Dzial_Obslugi\H- Zamówienia Publiczne 2025\Postępowania ustawowe\18-2025 Płyny infuzyjne (3m) (WR)\"/>
    </mc:Choice>
  </mc:AlternateContent>
  <xr:revisionPtr revIDLastSave="0" documentId="13_ncr:1_{B43DEF11-067E-4C51-94D1-1CFBD2ACB28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ak." sheetId="11" r:id="rId1"/>
  </sheets>
  <calcPr calcId="191029" iterateDelta="1E-4"/>
</workbook>
</file>

<file path=xl/calcChain.xml><?xml version="1.0" encoding="utf-8"?>
<calcChain xmlns="http://schemas.openxmlformats.org/spreadsheetml/2006/main">
  <c r="G26" i="11" l="1"/>
  <c r="G25" i="11"/>
  <c r="G24" i="11"/>
  <c r="H24" i="11" s="1"/>
  <c r="I24" i="11" s="1"/>
  <c r="G23" i="11"/>
  <c r="G22" i="11"/>
  <c r="G21" i="11"/>
  <c r="G20" i="11"/>
  <c r="G19" i="11"/>
  <c r="H19" i="11" s="1"/>
  <c r="G18" i="11"/>
  <c r="G17" i="11"/>
  <c r="G16" i="11"/>
  <c r="H16" i="11" s="1"/>
  <c r="I16" i="11" s="1"/>
  <c r="G15" i="11"/>
  <c r="H15" i="11" s="1"/>
  <c r="H23" i="11" l="1"/>
  <c r="I23" i="11" s="1"/>
  <c r="H20" i="11"/>
  <c r="I20" i="11" s="1"/>
  <c r="H18" i="11"/>
  <c r="I18" i="11" s="1"/>
  <c r="I19" i="11"/>
  <c r="H26" i="11"/>
  <c r="I26" i="11" s="1"/>
  <c r="G27" i="11"/>
  <c r="H22" i="11"/>
  <c r="I22" i="11" s="1"/>
  <c r="I15" i="11"/>
  <c r="H17" i="11"/>
  <c r="I17" i="11" s="1"/>
  <c r="H21" i="11"/>
  <c r="I21" i="11" s="1"/>
  <c r="H25" i="11"/>
  <c r="I25" i="11" s="1"/>
  <c r="I27" i="11" l="1"/>
</calcChain>
</file>

<file path=xl/sharedStrings.xml><?xml version="1.0" encoding="utf-8"?>
<sst xmlns="http://schemas.openxmlformats.org/spreadsheetml/2006/main" count="72" uniqueCount="50">
  <si>
    <t>Nazwa wykonawcy</t>
  </si>
  <si>
    <t>.................................................................................................</t>
  </si>
  <si>
    <t>Adres wykonawcy</t>
  </si>
  <si>
    <t>Miejscowość ................................................</t>
  </si>
  <si>
    <t>Data .....................</t>
  </si>
  <si>
    <t>Cenowa ofertowa za wykonanie przedmiotu zamówienia:</t>
  </si>
  <si>
    <t>Lp.</t>
  </si>
  <si>
    <t xml:space="preserve">PRZEDMIOT ZAMÓWIENIA 
</t>
  </si>
  <si>
    <t>Kod CPV</t>
  </si>
  <si>
    <t>J.m.</t>
  </si>
  <si>
    <t>Ilość szac.</t>
  </si>
  <si>
    <t>Cena jedn. bez VAT</t>
  </si>
  <si>
    <t>Wartość netto</t>
  </si>
  <si>
    <t>Kwota VAT</t>
  </si>
  <si>
    <t>Wartość brutto</t>
  </si>
  <si>
    <t>1.</t>
  </si>
  <si>
    <t>2.</t>
  </si>
  <si>
    <t>3.</t>
  </si>
  <si>
    <t>OGÓŁEM</t>
  </si>
  <si>
    <t>...............................................................................</t>
  </si>
  <si>
    <t>(data i czytelny podpis wykonawcy)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</si>
  <si>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</si>
  <si>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</si>
  <si>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</si>
  <si>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</si>
  <si>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</si>
  <si>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</si>
  <si>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</si>
  <si>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</si>
  <si>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</si>
  <si>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flak.</t>
  </si>
  <si>
    <t>Aqua pro inj  100 ml opak. stojące  z dwoma płaskimi portami zabezpieczonymi osłoną łatwozdejmowalną, z czytelną  etykietą, 
z przestrzenią do podaży leków min 80 ml</t>
  </si>
  <si>
    <t>33692500-2</t>
  </si>
  <si>
    <t>Glucosum inj. 5%  250ml  opak. stojące  z dwoma płaskimi portami zabezpieczonymi osłoną łatwozdejmowalną, z czytelną  etykietą, 
z przestrzenią do podaży leków min 120 ml,
z precyzyjną skalą min 3 stopniową wskazującą poziom płynu</t>
  </si>
  <si>
    <t>Glucosum inj. 5%  500ml opak. stojące z dwoma płaskimi portami zabezpieczonymi osłoną łatwo zdejmowalną, 
z czytelną  etykietą, z przestrzenią do podaży leków min 150 ml,z precyzyjną skalą min 6 stopniową wskazującą poziom płynu</t>
  </si>
  <si>
    <t>Glucosum inj. 5%  1000ml opak. stojące z dwoma płaskimi portami zabezpieczonymi osłoną łatwozdejmowalną, z czytelną  etykietą, z przestrzenią  do podaży leków min 150 ml,
z precyzyjną skalą min 
6 stopniową wskazującą poziom płynu</t>
  </si>
  <si>
    <t>Glucosum inj. 10%  500ml opak.stojące z dwoma płaskimi portami zabezpieczonymi osłoną łatwozdejmowalną, z czytelną  etykietą</t>
  </si>
  <si>
    <t>Natrium chloratum inj.  0,9% 
fl. 100ml opak. stojące z dwoma płaskimi  portami zabezpieczonymi osłoną łatwozdejmowalną, z czytelną  etykietą, z przestrzenią do podaży leków min 80 ml</t>
  </si>
  <si>
    <t>Natrium chloratum inj.  0,9% 
fl. 500ml opak. stojące z dwoma płaskimi  portami zabezpieczonymi osłoną łatwozdejmowalną, z czytelną  etykietą, z przestrzenią do podaży leków min 150 ml,
z precyzyjną skalą min 6 stopniową wskazującą poziom płynu</t>
  </si>
  <si>
    <t>Natrium chloratum 0.9 % płyn do przemywań z końcówką typu motylek  
umożliwiającą irygację  a 500 ml</t>
  </si>
  <si>
    <t>33692000-7</t>
  </si>
  <si>
    <t>Natrium chloratum 0.9 % płyn do przemywań z końcówką typu motylek  
umożliwiającą irygację a 250 ml</t>
  </si>
  <si>
    <t>Płyn Ringera  fl.500ml opak. stojące z dwoma płaskimi  portami zabezpieczonymi osłoną łatwozdejmowalną,  z czytelną  etykietą</t>
  </si>
  <si>
    <t>Płyn wieloelektrolitowy, izotoniczny buforowany octanem i jabłczanem fl.500ml opak. stojące 
z dwoma płaskimi portami   zabezpieczonymi osłoną łatwozdejmowalną, z czytelną  etykietą</t>
  </si>
  <si>
    <t>FORMULARZ ASORTYMENTOWO-CENOWY</t>
  </si>
  <si>
    <t>Nazwa produktu</t>
  </si>
  <si>
    <t>Nazwa producenta</t>
  </si>
  <si>
    <r>
      <t>Natrium chloratum inj.  0,9% fl.   250ml opak</t>
    </r>
    <r>
      <rPr>
        <b/>
        <sz val="11"/>
        <rFont val="Times New Roman"/>
        <family val="1"/>
        <charset val="238"/>
      </rPr>
      <t>.</t>
    </r>
    <r>
      <rPr>
        <sz val="11"/>
        <rFont val="Times New Roman"/>
        <family val="1"/>
        <charset val="238"/>
      </rPr>
      <t>stojące z dwoma płaskimi  portami zabezpieczonymi osłoną łatwozdejmowalną, z czytelną  etykietą, z przestrzenią do podaży leków min 120 ml,z precyzyjną skalą min 3 stopniową wskazującą poziom płynu</t>
    </r>
  </si>
  <si>
    <t>Kod EAN</t>
  </si>
  <si>
    <t>Załącznik nr 1 do Zaproszenia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</si>
</sst>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7" fillId="0" borderId="0"/>
    <xf numFmtId="0" fontId="8" fillId="0" borderId="0"/>
  </cellStyleXfs>
  <cellXfs count="23">
    <xf numFmtId="0" fontId="0" fillId="0" borderId="0" xfId="0"/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3" borderId="1" xfId="0" applyFont="1" applyFill="1" applyBorder="1" applyAlignment="1">
      <alignment horizontal="right" vertical="top" wrapText="1"/>
    </xf>
    <xf numFmtId="2" fontId="5" fillId="3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2" fontId="5" fillId="0" borderId="1" xfId="0" applyNumberFormat="1" applyFont="1" applyBorder="1"/>
    <xf numFmtId="0" fontId="5" fillId="0" borderId="1" xfId="0" applyFont="1" applyBorder="1"/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</cellXfs>
  <cellStyles count="3">
    <cellStyle name="Excel Built-in TableStyleLight1" xfId="1" xr:uid="{00000000-0005-0000-0000-000006000000}"/>
    <cellStyle name="Normalny" xfId="0" builtinId="0"/>
    <cellStyle name="Normalny 2" xfId="2" xr:uid="{68A5A383-0B8C-408E-906A-78375F8D00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FF"/>
  </sheetPr>
  <dimension ref="A2:L31"/>
  <sheetViews>
    <sheetView tabSelected="1" zoomScale="90" zoomScaleNormal="90" workbookViewId="0">
      <selection activeCell="I2" sqref="I2"/>
    </sheetView>
  </sheetViews>
  <sheetFormatPr defaultColWidth="9.28515625" defaultRowHeight="12.75" x14ac:dyDescent="0.2"/>
  <cols>
    <col min="1" max="1" width="3.7109375" customWidth="1"/>
    <col min="2" max="2" width="47.28515625" customWidth="1"/>
    <col min="3" max="3" width="11.42578125" customWidth="1"/>
    <col min="4" max="4" width="8.85546875" customWidth="1"/>
    <col min="5" max="5" width="11.140625" customWidth="1"/>
    <col min="6" max="6" width="13.28515625" customWidth="1"/>
    <col min="7" max="7" width="16" customWidth="1"/>
    <col min="8" max="8" width="14.85546875" customWidth="1"/>
    <col min="9" max="9" width="12.7109375" customWidth="1"/>
    <col min="10" max="10" width="17.42578125" customWidth="1"/>
    <col min="11" max="11" width="15.85546875" customWidth="1"/>
    <col min="12" max="12" width="19.140625" customWidth="1"/>
  </cols>
  <sheetData>
    <row r="2" spans="1:12" ht="15" x14ac:dyDescent="0.25">
      <c r="C2" s="2" t="s">
        <v>44</v>
      </c>
      <c r="I2" t="s">
        <v>49</v>
      </c>
    </row>
    <row r="4" spans="1:12" ht="14.25" x14ac:dyDescent="0.2">
      <c r="B4" s="3" t="s">
        <v>0</v>
      </c>
      <c r="C4" s="3" t="s">
        <v>1</v>
      </c>
    </row>
    <row r="5" spans="1:12" ht="14.25" x14ac:dyDescent="0.2">
      <c r="B5" s="3"/>
    </row>
    <row r="6" spans="1:12" ht="14.25" x14ac:dyDescent="0.2">
      <c r="B6" s="3" t="s">
        <v>2</v>
      </c>
      <c r="C6" s="3" t="s">
        <v>1</v>
      </c>
    </row>
    <row r="7" spans="1:12" ht="14.25" x14ac:dyDescent="0.2">
      <c r="B7" s="3"/>
    </row>
    <row r="8" spans="1:12" ht="14.25" x14ac:dyDescent="0.2">
      <c r="B8" s="3" t="s">
        <v>3</v>
      </c>
      <c r="E8" s="3" t="s">
        <v>4</v>
      </c>
    </row>
    <row r="9" spans="1:12" ht="14.25" x14ac:dyDescent="0.2">
      <c r="B9" s="3"/>
    </row>
    <row r="10" spans="1:12" ht="14.25" x14ac:dyDescent="0.2">
      <c r="B10" s="3"/>
    </row>
    <row r="11" spans="1:12" ht="14.25" x14ac:dyDescent="0.2">
      <c r="B11" s="3" t="s">
        <v>5</v>
      </c>
    </row>
    <row r="12" spans="1:12" x14ac:dyDescent="0.2">
      <c r="H12" s="4"/>
    </row>
    <row r="14" spans="1:12" ht="42" customHeight="1" x14ac:dyDescent="0.2">
      <c r="A14" s="1" t="s">
        <v>6</v>
      </c>
      <c r="B14" s="1" t="s">
        <v>7</v>
      </c>
      <c r="C14" s="12" t="s">
        <v>8</v>
      </c>
      <c r="D14" s="12" t="s">
        <v>9</v>
      </c>
      <c r="E14" s="1" t="s">
        <v>10</v>
      </c>
      <c r="F14" s="1" t="s">
        <v>11</v>
      </c>
      <c r="G14" s="1" t="s">
        <v>12</v>
      </c>
      <c r="H14" s="1" t="s">
        <v>13</v>
      </c>
      <c r="I14" s="1" t="s">
        <v>14</v>
      </c>
      <c r="J14" s="13" t="s">
        <v>48</v>
      </c>
      <c r="K14" s="1" t="s">
        <v>45</v>
      </c>
      <c r="L14" s="1" t="s">
        <v>46</v>
      </c>
    </row>
    <row r="15" spans="1:12" ht="63.75" customHeight="1" x14ac:dyDescent="0.25">
      <c r="A15" s="5" t="s">
        <v>15</v>
      </c>
      <c r="B15" s="5" t="s">
        <v>31</v>
      </c>
      <c r="C15" s="5" t="s">
        <v>32</v>
      </c>
      <c r="D15" s="5" t="s">
        <v>30</v>
      </c>
      <c r="E15" s="10">
        <v>700</v>
      </c>
      <c r="F15" s="11"/>
      <c r="G15" s="7">
        <f t="shared" ref="G15:G26" si="0">E15*F15</f>
        <v>0</v>
      </c>
      <c r="H15" s="8">
        <f t="shared" ref="H15:H26" si="1">0.08*G15</f>
        <v>0</v>
      </c>
      <c r="I15" s="8">
        <f t="shared" ref="I15:I26" si="2">SUM(G15:H15)</f>
        <v>0</v>
      </c>
      <c r="J15" s="8"/>
      <c r="K15" s="14"/>
      <c r="L15" s="15"/>
    </row>
    <row r="16" spans="1:12" ht="93.75" customHeight="1" x14ac:dyDescent="0.25">
      <c r="A16" s="5" t="s">
        <v>16</v>
      </c>
      <c r="B16" s="5" t="s">
        <v>33</v>
      </c>
      <c r="C16" s="9" t="s">
        <v>32</v>
      </c>
      <c r="D16" s="5" t="s">
        <v>30</v>
      </c>
      <c r="E16" s="6">
        <v>500</v>
      </c>
      <c r="F16" s="7"/>
      <c r="G16" s="7">
        <f t="shared" si="0"/>
        <v>0</v>
      </c>
      <c r="H16" s="8">
        <f t="shared" si="1"/>
        <v>0</v>
      </c>
      <c r="I16" s="8">
        <f t="shared" si="2"/>
        <v>0</v>
      </c>
      <c r="J16" s="8"/>
      <c r="K16" s="14"/>
      <c r="L16" s="15"/>
    </row>
    <row r="17" spans="1:12" ht="93.75" customHeight="1" x14ac:dyDescent="0.25">
      <c r="A17" s="5" t="s">
        <v>17</v>
      </c>
      <c r="B17" s="5" t="s">
        <v>34</v>
      </c>
      <c r="C17" s="9" t="s">
        <v>32</v>
      </c>
      <c r="D17" s="5" t="s">
        <v>30</v>
      </c>
      <c r="E17" s="6">
        <v>1300</v>
      </c>
      <c r="F17" s="7"/>
      <c r="G17" s="7">
        <f t="shared" si="0"/>
        <v>0</v>
      </c>
      <c r="H17" s="8">
        <f t="shared" si="1"/>
        <v>0</v>
      </c>
      <c r="I17" s="8">
        <f t="shared" si="2"/>
        <v>0</v>
      </c>
      <c r="J17" s="8"/>
      <c r="K17" s="14"/>
      <c r="L17" s="15"/>
    </row>
    <row r="18" spans="1:12" ht="96" customHeight="1" x14ac:dyDescent="0.25">
      <c r="A18" s="5" t="s">
        <v>21</v>
      </c>
      <c r="B18" s="5" t="s">
        <v>35</v>
      </c>
      <c r="C18" s="9" t="s">
        <v>32</v>
      </c>
      <c r="D18" s="5" t="s">
        <v>30</v>
      </c>
      <c r="E18" s="6">
        <v>10</v>
      </c>
      <c r="F18" s="7"/>
      <c r="G18" s="7">
        <f t="shared" si="0"/>
        <v>0</v>
      </c>
      <c r="H18" s="8">
        <f t="shared" si="1"/>
        <v>0</v>
      </c>
      <c r="I18" s="8">
        <f t="shared" si="2"/>
        <v>0</v>
      </c>
      <c r="J18" s="8"/>
      <c r="K18" s="14"/>
      <c r="L18" s="15"/>
    </row>
    <row r="19" spans="1:12" ht="54" customHeight="1" x14ac:dyDescent="0.25">
      <c r="A19" s="5" t="s">
        <v>22</v>
      </c>
      <c r="B19" s="5" t="s">
        <v>36</v>
      </c>
      <c r="C19" s="9" t="s">
        <v>32</v>
      </c>
      <c r="D19" s="5" t="s">
        <v>30</v>
      </c>
      <c r="E19" s="6">
        <v>120</v>
      </c>
      <c r="F19" s="7"/>
      <c r="G19" s="7">
        <f t="shared" si="0"/>
        <v>0</v>
      </c>
      <c r="H19" s="8">
        <f t="shared" si="1"/>
        <v>0</v>
      </c>
      <c r="I19" s="8">
        <f t="shared" si="2"/>
        <v>0</v>
      </c>
      <c r="J19" s="8"/>
      <c r="K19" s="14"/>
      <c r="L19" s="15"/>
    </row>
    <row r="20" spans="1:12" ht="76.5" customHeight="1" x14ac:dyDescent="0.25">
      <c r="A20" s="5" t="s">
        <v>23</v>
      </c>
      <c r="B20" s="5" t="s">
        <v>37</v>
      </c>
      <c r="C20" s="9" t="s">
        <v>32</v>
      </c>
      <c r="D20" s="5" t="s">
        <v>30</v>
      </c>
      <c r="E20" s="6">
        <v>9000</v>
      </c>
      <c r="F20" s="7"/>
      <c r="G20" s="7">
        <f t="shared" si="0"/>
        <v>0</v>
      </c>
      <c r="H20" s="8">
        <f t="shared" si="1"/>
        <v>0</v>
      </c>
      <c r="I20" s="8">
        <f t="shared" si="2"/>
        <v>0</v>
      </c>
      <c r="J20" s="8"/>
      <c r="K20" s="14"/>
      <c r="L20" s="15"/>
    </row>
    <row r="21" spans="1:12" ht="78.75" customHeight="1" x14ac:dyDescent="0.25">
      <c r="A21" s="5" t="s">
        <v>24</v>
      </c>
      <c r="B21" s="5" t="s">
        <v>47</v>
      </c>
      <c r="C21" s="9" t="s">
        <v>32</v>
      </c>
      <c r="D21" s="5" t="s">
        <v>30</v>
      </c>
      <c r="E21" s="6">
        <v>3000</v>
      </c>
      <c r="F21" s="7"/>
      <c r="G21" s="7">
        <f t="shared" si="0"/>
        <v>0</v>
      </c>
      <c r="H21" s="8">
        <f t="shared" si="1"/>
        <v>0</v>
      </c>
      <c r="I21" s="8">
        <f t="shared" si="2"/>
        <v>0</v>
      </c>
      <c r="J21" s="8"/>
      <c r="K21" s="14"/>
      <c r="L21" s="15"/>
    </row>
    <row r="22" spans="1:12" ht="99" customHeight="1" x14ac:dyDescent="0.25">
      <c r="A22" s="5" t="s">
        <v>25</v>
      </c>
      <c r="B22" s="5" t="s">
        <v>38</v>
      </c>
      <c r="C22" s="9" t="s">
        <v>32</v>
      </c>
      <c r="D22" s="5" t="s">
        <v>30</v>
      </c>
      <c r="E22" s="6">
        <v>6000</v>
      </c>
      <c r="F22" s="7"/>
      <c r="G22" s="7">
        <f t="shared" si="0"/>
        <v>0</v>
      </c>
      <c r="H22" s="8">
        <f t="shared" si="1"/>
        <v>0</v>
      </c>
      <c r="I22" s="8">
        <f t="shared" si="2"/>
        <v>0</v>
      </c>
      <c r="J22" s="8"/>
      <c r="K22" s="14"/>
      <c r="L22" s="15"/>
    </row>
    <row r="23" spans="1:12" ht="51" customHeight="1" x14ac:dyDescent="0.25">
      <c r="A23" s="5" t="s">
        <v>26</v>
      </c>
      <c r="B23" s="5" t="s">
        <v>39</v>
      </c>
      <c r="C23" s="9" t="s">
        <v>40</v>
      </c>
      <c r="D23" s="5" t="s">
        <v>30</v>
      </c>
      <c r="E23" s="6">
        <v>100</v>
      </c>
      <c r="F23" s="7"/>
      <c r="G23" s="7">
        <f t="shared" si="0"/>
        <v>0</v>
      </c>
      <c r="H23" s="8">
        <f t="shared" si="1"/>
        <v>0</v>
      </c>
      <c r="I23" s="8">
        <f t="shared" si="2"/>
        <v>0</v>
      </c>
      <c r="J23" s="8"/>
      <c r="K23" s="14"/>
      <c r="L23" s="15"/>
    </row>
    <row r="24" spans="1:12" ht="50.25" customHeight="1" x14ac:dyDescent="0.25">
      <c r="A24" s="5" t="s">
        <v>27</v>
      </c>
      <c r="B24" s="5" t="s">
        <v>41</v>
      </c>
      <c r="C24" s="9" t="s">
        <v>40</v>
      </c>
      <c r="D24" s="5" t="s">
        <v>30</v>
      </c>
      <c r="E24" s="6">
        <v>120</v>
      </c>
      <c r="F24" s="7"/>
      <c r="G24" s="7">
        <f t="shared" si="0"/>
        <v>0</v>
      </c>
      <c r="H24" s="8">
        <f t="shared" si="1"/>
        <v>0</v>
      </c>
      <c r="I24" s="8">
        <f t="shared" si="2"/>
        <v>0</v>
      </c>
      <c r="J24" s="8"/>
      <c r="K24" s="14"/>
      <c r="L24" s="15"/>
    </row>
    <row r="25" spans="1:12" ht="54.75" customHeight="1" x14ac:dyDescent="0.25">
      <c r="A25" s="5" t="s">
        <v>28</v>
      </c>
      <c r="B25" s="5" t="s">
        <v>42</v>
      </c>
      <c r="C25" s="9" t="s">
        <v>32</v>
      </c>
      <c r="D25" s="5" t="s">
        <v>30</v>
      </c>
      <c r="E25" s="6">
        <v>500</v>
      </c>
      <c r="F25" s="7"/>
      <c r="G25" s="7">
        <f t="shared" si="0"/>
        <v>0</v>
      </c>
      <c r="H25" s="8">
        <f t="shared" si="1"/>
        <v>0</v>
      </c>
      <c r="I25" s="8">
        <f t="shared" si="2"/>
        <v>0</v>
      </c>
      <c r="J25" s="8"/>
      <c r="K25" s="14"/>
      <c r="L25" s="15"/>
    </row>
    <row r="26" spans="1:12" ht="65.25" customHeight="1" x14ac:dyDescent="0.25">
      <c r="A26" s="5" t="s">
        <v>29</v>
      </c>
      <c r="B26" s="5" t="s">
        <v>43</v>
      </c>
      <c r="C26" s="9" t="s">
        <v>32</v>
      </c>
      <c r="D26" s="5" t="s">
        <v>30</v>
      </c>
      <c r="E26" s="6">
        <v>8000</v>
      </c>
      <c r="F26" s="7"/>
      <c r="G26" s="7">
        <f t="shared" si="0"/>
        <v>0</v>
      </c>
      <c r="H26" s="8">
        <f t="shared" si="1"/>
        <v>0</v>
      </c>
      <c r="I26" s="8">
        <f t="shared" si="2"/>
        <v>0</v>
      </c>
      <c r="J26" s="8"/>
      <c r="K26" s="14"/>
      <c r="L26" s="15"/>
    </row>
    <row r="27" spans="1:12" ht="24" customHeight="1" x14ac:dyDescent="0.2">
      <c r="A27" s="22" t="s">
        <v>18</v>
      </c>
      <c r="B27" s="22"/>
      <c r="C27" s="22"/>
      <c r="D27" s="16"/>
      <c r="E27" s="17"/>
      <c r="F27" s="18"/>
      <c r="G27" s="19">
        <f>SUM(G15:G26)</f>
        <v>0</v>
      </c>
      <c r="H27" s="19"/>
      <c r="I27" s="19">
        <f>SUM(I15:I26)</f>
        <v>0</v>
      </c>
      <c r="J27" s="18"/>
      <c r="K27" s="20"/>
      <c r="L27" s="21"/>
    </row>
    <row r="29" spans="1:12" ht="14.25" x14ac:dyDescent="0.2">
      <c r="B29" s="3"/>
    </row>
    <row r="30" spans="1:12" ht="14.25" x14ac:dyDescent="0.2">
      <c r="B30" s="3" t="s">
        <v>19</v>
      </c>
    </row>
    <row r="31" spans="1:12" ht="14.25" x14ac:dyDescent="0.2">
      <c r="B31" s="3" t="s">
        <v>20</v>
      </c>
    </row>
  </sheetData>
  <mergeCells count="1">
    <mergeCell ref="A27:C27"/>
  </mergeCells>
  <pageMargins left="0.75" right="0.75" top="1" bottom="1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332838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Apteka</dc:creator>
  <dc:description/>
  <cp:lastModifiedBy>Magdalena Pałyga</cp:lastModifiedBy>
  <cp:revision>783</cp:revision>
  <cp:lastPrinted>2025-05-12T11:57:56Z</cp:lastPrinted>
  <dcterms:created xsi:type="dcterms:W3CDTF">2014-02-04T13:28:56Z</dcterms:created>
  <dcterms:modified xsi:type="dcterms:W3CDTF">2025-05-30T10:34:59Z</dcterms:modified>
  <dc:language>pl-PL</dc:language>
</cp:coreProperties>
</file>