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rawsk9l\"/>
    </mc:Choice>
  </mc:AlternateContent>
  <xr:revisionPtr revIDLastSave="0" documentId="13_ncr:1_{2120B1CC-EF35-41D5-BBF3-1D4386D7E7F0}" xr6:coauthVersionLast="47" xr6:coauthVersionMax="47" xr10:uidLastSave="{00000000-0000-0000-0000-000000000000}"/>
  <bookViews>
    <workbookView xWindow="2340" yWindow="234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9" i="1"/>
  <c r="F88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<sst xmlns="http://schemas.openxmlformats.org/spreadsheetml/2006/main" count="247" uniqueCount="150">
  <si>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</si>
  <si>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</si>
  <si>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</si>
  <si>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</si>
  <si>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</si>
  <si>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</si>
  <si>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</si>
  <si>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</si>
  <si>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</si>
  <si>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</si>
  <si>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</si>
  <si>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</si>
  <si>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</si>
  <si>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</si>
  <si>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</si>
  <si>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</si>
  <si>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</si>
  <si>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</si>
  <si>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</si>
  <si>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</si>
  <si>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</si>
  <si>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</si>
  <si>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</si>
  <si>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</si>
  <si>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</si>
  <si>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</si>
  <si>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</si>
  <si>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</si>
  <si>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</si>
  <si>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39</t>
  </si>
  <si>
    <t>ROZDR-PP</t>
  </si>
  <si>
    <t>Rozdrabnianie pozostałości drzewnych na całej powierzchni bez mieszania z glebą</t>
  </si>
  <si>
    <t>HA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</si>
  <si>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</si>
  <si>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</si>
  <si>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</si>
  <si>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75</t>
  </si>
  <si>
    <t>WYK-PASCP</t>
  </si>
  <si>
    <t>Wyorywanie bruzd pługiem leśnym pod okapem</t>
  </si>
  <si>
    <t>KMTR</t>
  </si>
  <si>
    <t xml:space="preserve"> 78</t>
  </si>
  <si>
    <t>WYK-POGCZ</t>
  </si>
  <si>
    <t>Wyorywanie bruzd pługiem leśnym z pogłębiaczem na powierzchni pow. 0,5 ha</t>
  </si>
  <si>
    <t xml:space="preserve"> 85</t>
  </si>
  <si>
    <t>WYK WAŁK</t>
  </si>
  <si>
    <t>Przygotowanie gleby pługofrezarką</t>
  </si>
  <si>
    <t>105</t>
  </si>
  <si>
    <t>SAD-BRYŁ</t>
  </si>
  <si>
    <t>Sadzenie sadzonek z zakrytym systemem korzeniowym</t>
  </si>
  <si>
    <t>TSZT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</si>
  <si>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</si>
  <si>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</si>
  <si>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</si>
  <si>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</si>
  <si>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</si>
  <si>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</si>
  <si>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</si>
  <si>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</si>
  <si>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</si>
  <si>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</si>
  <si>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</si>
  <si>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</si>
  <si>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</si>
  <si>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</si>
  <si>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</si>
  <si>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</si>
  <si>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</si>
  <si>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</si>
  <si>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</si>
  <si>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</si>
  <si>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</si>
  <si>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</si>
  <si>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</si>
  <si>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</si>
  <si>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</si>
  <si>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</si>
  <si>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</si>
  <si>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</si>
  <si>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</si>
  <si>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</si>
  <si>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</si>
  <si>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</si>
  <si>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</si>
  <si>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</si>
  <si>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</si>
  <si>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</si>
  <si>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159</t>
  </si>
  <si>
    <t>SZUK-OWAD</t>
  </si>
  <si>
    <t>Próbne poszukiwania owadów w ściółce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</si>
  <si>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</si>
  <si>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</si>
  <si>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</si>
  <si>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</si>
  <si>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</si>
  <si>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</si>
  <si>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</si>
  <si>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</si>
  <si>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</si>
  <si>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</si>
  <si>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</si>
  <si>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</si>
  <si>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</si>
  <si>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</si>
  <si>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</si>
  <si>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</si>
  <si>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</si>
  <si>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375</t>
  </si>
  <si>
    <t>GODZNOC</t>
  </si>
  <si>
    <t>Prace godzinowe w porze nocnej</t>
  </si>
  <si>
    <t>380</t>
  </si>
  <si>
    <t>GODZ MH8</t>
  </si>
  <si>
    <t>Prace wykonywane innym sprzętem mechaniczny</t>
  </si>
  <si>
    <t>381</t>
  </si>
  <si>
    <t>GODZ MH23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</si>
  <si>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</si>
  <si>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</si>
  <si>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</si>
  <si>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</si>
  <si>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</si>
  <si>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</si>
  <si>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</si>
  <si>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</si>
  <si>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</si>
  <si>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</si>
  <si>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</si>
  <si>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</si>
  <si>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</si>
  <si>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</si>
  <si>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</si>
  <si>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Skarżysko</t>
  </si>
  <si>
    <t xml:space="preserve">26-110 Skarżysko Kamienna; Wiejska 1                     </t>
  </si>
  <si>
    <t>Odpowiadając na ogłoszenie o przetargu nieograniczonym na „Wykonywanie usług z zakresu gospodarki leśnej na terenie Nadleśnictwa Skarżysko w roku 2025''  składamy niniejszym ofertę na pakiet 07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</si>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</sst>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7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123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124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125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126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3" t="s">
        <v>127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128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129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130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1" t="s">
        <v>131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132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1221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3" t="s">
        <v>133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3529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3" t="s">
        <v>134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2293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3" t="s">
        <v>135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25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3.2" customHeight="1" x14ac:dyDescent="0.2"/>
    <row r="49" spans="2:13" s="1" customFormat="1" ht="18.2" customHeight="1" x14ac:dyDescent="0.2">
      <c r="B49" s="13" t="s">
        <v>136</v>
      </c>
      <c r="C49" s="13"/>
      <c r="D49" s="13"/>
      <c r="E49" s="13"/>
      <c r="F49" s="13"/>
      <c r="G49" s="13"/>
      <c r="H49" s="13"/>
      <c r="I49" s="13"/>
      <c r="J49" s="13"/>
      <c r="K49" s="13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9" t="s">
        <v>10</v>
      </c>
      <c r="M51" s="19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400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9" t="s">
        <v>10</v>
      </c>
      <c r="M54" s="19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50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19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90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28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25</v>
      </c>
      <c r="G57" s="8">
        <v>20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25</v>
      </c>
      <c r="G58" s="8">
        <v>20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32</v>
      </c>
      <c r="G59" s="8">
        <v>11.6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38.85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32</v>
      </c>
      <c r="G60" s="8">
        <v>0.3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39</v>
      </c>
      <c r="G61" s="8">
        <v>34.99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28.7" customHeight="1" x14ac:dyDescent="0.2">
      <c r="B62" s="5">
        <v>13</v>
      </c>
      <c r="C62" s="6" t="s">
        <v>40</v>
      </c>
      <c r="D62" s="6" t="s">
        <v>41</v>
      </c>
      <c r="E62" s="7" t="s">
        <v>42</v>
      </c>
      <c r="F62" s="6" t="s">
        <v>39</v>
      </c>
      <c r="G62" s="8">
        <v>24.99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14</v>
      </c>
      <c r="C63" s="6" t="s">
        <v>43</v>
      </c>
      <c r="D63" s="6" t="s">
        <v>44</v>
      </c>
      <c r="E63" s="7" t="s">
        <v>45</v>
      </c>
      <c r="F63" s="6" t="s">
        <v>39</v>
      </c>
      <c r="G63" s="8">
        <v>23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15</v>
      </c>
      <c r="C64" s="6" t="s">
        <v>46</v>
      </c>
      <c r="D64" s="6" t="s">
        <v>47</v>
      </c>
      <c r="E64" s="7" t="s">
        <v>48</v>
      </c>
      <c r="F64" s="6" t="s">
        <v>49</v>
      </c>
      <c r="G64" s="8">
        <v>76.8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19.7" customHeight="1" x14ac:dyDescent="0.2">
      <c r="B65" s="5">
        <v>16</v>
      </c>
      <c r="C65" s="6" t="s">
        <v>50</v>
      </c>
      <c r="D65" s="6" t="s">
        <v>51</v>
      </c>
      <c r="E65" s="7" t="s">
        <v>52</v>
      </c>
      <c r="F65" s="6" t="s">
        <v>49</v>
      </c>
      <c r="G65" s="8">
        <v>76.8</v>
      </c>
      <c r="H65" s="23">
        <v>0</v>
      </c>
      <c r="I65" s="21">
        <f>ROUND(G65* H65,2)</f>
        <v>0</v>
      </c>
      <c r="J65" s="5">
        <v>23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28.7" customHeight="1" x14ac:dyDescent="0.2">
      <c r="B66" s="5">
        <v>17</v>
      </c>
      <c r="C66" s="6" t="s">
        <v>53</v>
      </c>
      <c r="D66" s="6" t="s">
        <v>54</v>
      </c>
      <c r="E66" s="7" t="s">
        <v>55</v>
      </c>
      <c r="F66" s="6" t="s">
        <v>32</v>
      </c>
      <c r="G66" s="8">
        <v>1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28.7" customHeight="1" x14ac:dyDescent="0.2">
      <c r="B67" s="5">
        <v>18</v>
      </c>
      <c r="C67" s="6" t="s">
        <v>56</v>
      </c>
      <c r="D67" s="6" t="s">
        <v>57</v>
      </c>
      <c r="E67" s="7" t="s">
        <v>58</v>
      </c>
      <c r="F67" s="6" t="s">
        <v>32</v>
      </c>
      <c r="G67" s="8">
        <v>31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28.7" customHeight="1" x14ac:dyDescent="0.2">
      <c r="B68" s="5">
        <v>19</v>
      </c>
      <c r="C68" s="6" t="s">
        <v>59</v>
      </c>
      <c r="D68" s="6" t="s">
        <v>60</v>
      </c>
      <c r="E68" s="7" t="s">
        <v>61</v>
      </c>
      <c r="F68" s="6" t="s">
        <v>32</v>
      </c>
      <c r="G68" s="8">
        <v>5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19.7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32</v>
      </c>
      <c r="G69" s="8">
        <v>5.25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19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32</v>
      </c>
      <c r="G70" s="8">
        <v>1.2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28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32</v>
      </c>
      <c r="G71" s="8">
        <v>31.97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74</v>
      </c>
      <c r="G72" s="8">
        <v>32</v>
      </c>
      <c r="H72" s="23">
        <v>0</v>
      </c>
      <c r="I72" s="21">
        <f>ROUND(G72* H72,2)</f>
        <v>0</v>
      </c>
      <c r="J72" s="5">
        <v>23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19.7" customHeight="1" x14ac:dyDescent="0.2">
      <c r="B73" s="5">
        <v>24</v>
      </c>
      <c r="C73" s="6" t="s">
        <v>75</v>
      </c>
      <c r="D73" s="6" t="s">
        <v>76</v>
      </c>
      <c r="E73" s="7" t="s">
        <v>77</v>
      </c>
      <c r="F73" s="6" t="s">
        <v>74</v>
      </c>
      <c r="G73" s="8">
        <v>7.66</v>
      </c>
      <c r="H73" s="23">
        <v>0</v>
      </c>
      <c r="I73" s="21">
        <f>ROUND(G73* H73,2)</f>
        <v>0</v>
      </c>
      <c r="J73" s="5">
        <v>23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19.7" customHeight="1" x14ac:dyDescent="0.2">
      <c r="B74" s="5">
        <v>25</v>
      </c>
      <c r="C74" s="6" t="s">
        <v>78</v>
      </c>
      <c r="D74" s="6" t="s">
        <v>79</v>
      </c>
      <c r="E74" s="7" t="s">
        <v>80</v>
      </c>
      <c r="F74" s="6" t="s">
        <v>81</v>
      </c>
      <c r="G74" s="8">
        <v>5</v>
      </c>
      <c r="H74" s="23">
        <v>0</v>
      </c>
      <c r="I74" s="21">
        <f>ROUND(G74* H74,2)</f>
        <v>0</v>
      </c>
      <c r="J74" s="5">
        <v>23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19.7" customHeight="1" x14ac:dyDescent="0.2">
      <c r="B75" s="5">
        <v>26</v>
      </c>
      <c r="C75" s="6" t="s">
        <v>82</v>
      </c>
      <c r="D75" s="6" t="s">
        <v>83</v>
      </c>
      <c r="E75" s="7" t="s">
        <v>84</v>
      </c>
      <c r="F75" s="6" t="s">
        <v>85</v>
      </c>
      <c r="G75" s="8">
        <v>27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19.7" customHeight="1" x14ac:dyDescent="0.2">
      <c r="B76" s="5">
        <v>27</v>
      </c>
      <c r="C76" s="6" t="s">
        <v>86</v>
      </c>
      <c r="D76" s="6" t="s">
        <v>87</v>
      </c>
      <c r="E76" s="7" t="s">
        <v>88</v>
      </c>
      <c r="F76" s="6" t="s">
        <v>85</v>
      </c>
      <c r="G76" s="8">
        <v>4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19.7" customHeight="1" x14ac:dyDescent="0.2">
      <c r="B77" s="5">
        <v>28</v>
      </c>
      <c r="C77" s="6" t="s">
        <v>89</v>
      </c>
      <c r="D77" s="6" t="s">
        <v>90</v>
      </c>
      <c r="E77" s="7" t="s">
        <v>91</v>
      </c>
      <c r="F77" s="6" t="s">
        <v>85</v>
      </c>
      <c r="G77" s="8">
        <v>15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20"/>
    </row>
    <row r="78" spans="2:13" s="1" customFormat="1" ht="19.7" customHeight="1" x14ac:dyDescent="0.2">
      <c r="B78" s="5">
        <v>29</v>
      </c>
      <c r="C78" s="6" t="s">
        <v>92</v>
      </c>
      <c r="D78" s="6" t="s">
        <v>93</v>
      </c>
      <c r="E78" s="7" t="s">
        <v>94</v>
      </c>
      <c r="F78" s="6" t="s">
        <v>32</v>
      </c>
      <c r="G78" s="8">
        <v>0.25</v>
      </c>
      <c r="H78" s="23">
        <v>0</v>
      </c>
      <c r="I78" s="21">
        <f>ROUND(G78* H78,2)</f>
        <v>0</v>
      </c>
      <c r="J78" s="5">
        <v>23</v>
      </c>
      <c r="K78" s="21">
        <f>ROUND(I78* J78/100,2)</f>
        <v>0</v>
      </c>
      <c r="L78" s="22">
        <f>ROUND(I78+ K78,2)</f>
        <v>0</v>
      </c>
      <c r="M78" s="20"/>
    </row>
    <row r="79" spans="2:13" s="1" customFormat="1" ht="19.7" customHeight="1" x14ac:dyDescent="0.2">
      <c r="B79" s="5">
        <v>30</v>
      </c>
      <c r="C79" s="6" t="s">
        <v>95</v>
      </c>
      <c r="D79" s="6" t="s">
        <v>96</v>
      </c>
      <c r="E79" s="7" t="s">
        <v>97</v>
      </c>
      <c r="F79" s="6" t="s">
        <v>81</v>
      </c>
      <c r="G79" s="8">
        <v>140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20"/>
    </row>
    <row r="80" spans="2:13" s="1" customFormat="1" ht="19.7" customHeight="1" x14ac:dyDescent="0.2">
      <c r="B80" s="5">
        <v>31</v>
      </c>
      <c r="C80" s="6" t="s">
        <v>98</v>
      </c>
      <c r="D80" s="6" t="s">
        <v>99</v>
      </c>
      <c r="E80" s="7" t="s">
        <v>97</v>
      </c>
      <c r="F80" s="6" t="s">
        <v>81</v>
      </c>
      <c r="G80" s="8">
        <v>20</v>
      </c>
      <c r="H80" s="23">
        <v>0</v>
      </c>
      <c r="I80" s="21">
        <f>ROUND(G80* H80,2)</f>
        <v>0</v>
      </c>
      <c r="J80" s="5">
        <v>23</v>
      </c>
      <c r="K80" s="21">
        <f>ROUND(I80* J80/100,2)</f>
        <v>0</v>
      </c>
      <c r="L80" s="22">
        <f>ROUND(I80+ K80,2)</f>
        <v>0</v>
      </c>
      <c r="M80" s="20"/>
    </row>
    <row r="81" spans="2:14" s="1" customFormat="1" ht="19.7" customHeight="1" x14ac:dyDescent="0.2">
      <c r="B81" s="5">
        <v>32</v>
      </c>
      <c r="C81" s="6" t="s">
        <v>100</v>
      </c>
      <c r="D81" s="6" t="s">
        <v>101</v>
      </c>
      <c r="E81" s="7" t="s">
        <v>102</v>
      </c>
      <c r="F81" s="6" t="s">
        <v>81</v>
      </c>
      <c r="G81" s="8">
        <v>10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20"/>
    </row>
    <row r="82" spans="2:14" s="1" customFormat="1" ht="19.7" customHeight="1" x14ac:dyDescent="0.2">
      <c r="B82" s="5">
        <v>33</v>
      </c>
      <c r="C82" s="6" t="s">
        <v>103</v>
      </c>
      <c r="D82" s="6" t="s">
        <v>104</v>
      </c>
      <c r="E82" s="7" t="s">
        <v>105</v>
      </c>
      <c r="F82" s="6" t="s">
        <v>81</v>
      </c>
      <c r="G82" s="8">
        <v>25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20"/>
    </row>
    <row r="83" spans="2:14" s="1" customFormat="1" ht="19.7" customHeight="1" x14ac:dyDescent="0.2">
      <c r="B83" s="5">
        <v>34</v>
      </c>
      <c r="C83" s="6" t="s">
        <v>106</v>
      </c>
      <c r="D83" s="6" t="s">
        <v>107</v>
      </c>
      <c r="E83" s="7" t="s">
        <v>108</v>
      </c>
      <c r="F83" s="6" t="s">
        <v>81</v>
      </c>
      <c r="G83" s="8">
        <v>50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20"/>
    </row>
    <row r="84" spans="2:14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111</v>
      </c>
      <c r="F84" s="6" t="s">
        <v>81</v>
      </c>
      <c r="G84" s="8">
        <v>152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20"/>
    </row>
    <row r="85" spans="2:14" s="1" customFormat="1" ht="19.7" customHeight="1" x14ac:dyDescent="0.2">
      <c r="B85" s="5">
        <v>36</v>
      </c>
      <c r="C85" s="6" t="s">
        <v>112</v>
      </c>
      <c r="D85" s="6" t="s">
        <v>113</v>
      </c>
      <c r="E85" s="7" t="s">
        <v>111</v>
      </c>
      <c r="F85" s="6" t="s">
        <v>81</v>
      </c>
      <c r="G85" s="8">
        <v>30</v>
      </c>
      <c r="H85" s="23">
        <v>0</v>
      </c>
      <c r="I85" s="21">
        <f>ROUND(G85* H85,2)</f>
        <v>0</v>
      </c>
      <c r="J85" s="5">
        <v>23</v>
      </c>
      <c r="K85" s="21">
        <f>ROUND(I85* J85/100,2)</f>
        <v>0</v>
      </c>
      <c r="L85" s="22">
        <f>ROUND(I85+ K85,2)</f>
        <v>0</v>
      </c>
      <c r="M85" s="20"/>
    </row>
    <row r="86" spans="2:14" s="1" customFormat="1" ht="19.7" customHeight="1" x14ac:dyDescent="0.2">
      <c r="B86" s="5">
        <v>37</v>
      </c>
      <c r="C86" s="6" t="s">
        <v>114</v>
      </c>
      <c r="D86" s="6" t="s">
        <v>115</v>
      </c>
      <c r="E86" s="7" t="s">
        <v>116</v>
      </c>
      <c r="F86" s="6" t="s">
        <v>32</v>
      </c>
      <c r="G86" s="8">
        <v>1.1499999999999999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20"/>
    </row>
    <row r="87" spans="2:14" s="1" customFormat="1" ht="55.9" customHeight="1" x14ac:dyDescent="0.2"/>
    <row r="88" spans="2:14" s="1" customFormat="1" ht="21.4" customHeight="1" x14ac:dyDescent="0.2">
      <c r="B88" s="15" t="s">
        <v>117</v>
      </c>
      <c r="C88" s="15"/>
      <c r="D88" s="15"/>
      <c r="E88" s="15"/>
      <c r="F88" s="24">
        <f>ROUND(I32+I37+I42+I47+I52+I55+I56+I57+I58+I59+I60+I61+I62+I63+I64+I65+I66+I67+I68+I69+I70+I71+I72+I73+I74+I75+I76+I77+I78+I79+I80+I81+I82+I83+I84+I85+I86,2)</f>
        <v>0</v>
      </c>
      <c r="G88" s="25"/>
      <c r="H88" s="25"/>
      <c r="I88" s="25"/>
      <c r="J88" s="25"/>
      <c r="K88" s="25"/>
      <c r="L88" s="25"/>
      <c r="M88" s="26"/>
    </row>
    <row r="89" spans="2:14" s="1" customFormat="1" ht="21.4" customHeight="1" x14ac:dyDescent="0.2">
      <c r="B89" s="15" t="s">
        <v>118</v>
      </c>
      <c r="C89" s="15"/>
      <c r="D89" s="15"/>
      <c r="E89" s="15"/>
      <c r="F89" s="27">
        <f>ROUND(L32+L37+L42+L47+L52+L55+L56+L57+L58+L59+L60+L61+L62+L63+L64+L65+L66+L67+L68+L69+L70+L71+L72+L73+L74+L75+L76+L77+L78+L79+L80+L81+L82+L83+L84+L85+L86,2)</f>
        <v>0</v>
      </c>
      <c r="G89" s="28"/>
      <c r="H89" s="28"/>
      <c r="I89" s="28"/>
      <c r="J89" s="28"/>
      <c r="K89" s="28"/>
      <c r="L89" s="28"/>
      <c r="M89" s="29"/>
    </row>
    <row r="90" spans="2:14" s="1" customFormat="1" ht="11.1" customHeight="1" x14ac:dyDescent="0.2"/>
    <row r="91" spans="2:14" s="1" customFormat="1" ht="80.099999999999994" customHeight="1" x14ac:dyDescent="0.2">
      <c r="B91" s="31" t="s">
        <v>137</v>
      </c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</row>
    <row r="92" spans="2:14" s="1" customFormat="1" ht="2.65" customHeight="1" x14ac:dyDescent="0.2"/>
    <row r="93" spans="2:14" s="1" customFormat="1" ht="110.1" customHeight="1" x14ac:dyDescent="0.2">
      <c r="B93" s="31" t="s">
        <v>138</v>
      </c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</row>
    <row r="94" spans="2:14" s="1" customFormat="1" ht="5.25" customHeight="1" x14ac:dyDescent="0.2"/>
    <row r="95" spans="2:14" s="1" customFormat="1" ht="110.1" customHeight="1" x14ac:dyDescent="0.2">
      <c r="B95" s="10" t="s">
        <v>139</v>
      </c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</row>
    <row r="96" spans="2:14" s="1" customFormat="1" ht="5.25" customHeight="1" x14ac:dyDescent="0.2"/>
    <row r="97" spans="2:14" s="1" customFormat="1" ht="37.9" customHeight="1" x14ac:dyDescent="0.2">
      <c r="B97" s="32" t="s">
        <v>119</v>
      </c>
      <c r="C97" s="32"/>
      <c r="D97" s="32"/>
      <c r="E97" s="32"/>
      <c r="F97" s="34" t="s">
        <v>120</v>
      </c>
      <c r="G97" s="34"/>
      <c r="H97" s="34"/>
      <c r="I97" s="34"/>
      <c r="J97" s="34"/>
      <c r="K97" s="34"/>
      <c r="L97" s="34"/>
    </row>
    <row r="98" spans="2:14" s="1" customFormat="1" ht="28.7" customHeight="1" x14ac:dyDescent="0.2"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</row>
    <row r="99" spans="2:14" s="1" customFormat="1" ht="28.7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7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7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.65" customHeight="1" x14ac:dyDescent="0.2"/>
    <row r="103" spans="2:14" s="1" customFormat="1" ht="203.1" customHeight="1" x14ac:dyDescent="0.2">
      <c r="B103" s="31" t="s">
        <v>140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36.950000000000003" customHeight="1" x14ac:dyDescent="0.2">
      <c r="B105" s="35" t="s">
        <v>141</v>
      </c>
      <c r="C105" s="35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</row>
    <row r="106" spans="2:14" s="1" customFormat="1" ht="2.65" customHeight="1" x14ac:dyDescent="0.2"/>
    <row r="107" spans="2:14" s="1" customFormat="1" ht="37.9" customHeight="1" x14ac:dyDescent="0.2">
      <c r="B107" s="32" t="s">
        <v>121</v>
      </c>
      <c r="C107" s="32"/>
      <c r="D107" s="32"/>
      <c r="E107" s="32"/>
      <c r="F107" s="36" t="s">
        <v>122</v>
      </c>
      <c r="G107" s="36"/>
      <c r="H107" s="36"/>
      <c r="I107" s="36"/>
      <c r="J107" s="36"/>
      <c r="K107" s="36"/>
      <c r="L107" s="36"/>
    </row>
    <row r="108" spans="2:14" s="1" customFormat="1" ht="28.7" customHeight="1" x14ac:dyDescent="0.2"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</row>
    <row r="109" spans="2:14" s="1" customFormat="1" ht="28.7" customHeight="1" x14ac:dyDescent="0.2"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</row>
    <row r="110" spans="2:14" s="1" customFormat="1" ht="28.7" customHeight="1" x14ac:dyDescent="0.2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8.7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.65" customHeight="1" x14ac:dyDescent="0.2"/>
    <row r="113" spans="2:14" s="1" customFormat="1" ht="159.94999999999999" customHeight="1" x14ac:dyDescent="0.2">
      <c r="B113" s="31" t="s">
        <v>142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2.65" customHeight="1" x14ac:dyDescent="0.2"/>
    <row r="115" spans="2:14" s="1" customFormat="1" ht="54.95" customHeight="1" x14ac:dyDescent="0.2">
      <c r="B115" s="31" t="s">
        <v>143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2.65" customHeight="1" x14ac:dyDescent="0.2"/>
    <row r="117" spans="2:14" s="1" customFormat="1" ht="60" customHeight="1" x14ac:dyDescent="0.2">
      <c r="B117" s="10" t="s">
        <v>144</v>
      </c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</row>
    <row r="118" spans="2:14" s="1" customFormat="1" ht="2.65" customHeight="1" x14ac:dyDescent="0.2"/>
    <row r="119" spans="2:14" s="1" customFormat="1" ht="48" customHeight="1" x14ac:dyDescent="0.2">
      <c r="B119" s="10" t="s">
        <v>145</v>
      </c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2:14" s="1" customFormat="1" ht="2.65" customHeight="1" x14ac:dyDescent="0.2"/>
    <row r="121" spans="2:14" s="1" customFormat="1" ht="125.1" customHeight="1" x14ac:dyDescent="0.2">
      <c r="B121" s="31" t="s">
        <v>146</v>
      </c>
      <c r="C121" s="31"/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31"/>
    </row>
    <row r="122" spans="2:14" s="1" customFormat="1" ht="2.65" customHeight="1" x14ac:dyDescent="0.2"/>
    <row r="123" spans="2:14" s="1" customFormat="1" ht="84.95" customHeight="1" x14ac:dyDescent="0.2">
      <c r="B123" s="31" t="s">
        <v>147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s="1" customFormat="1" ht="86.85" customHeight="1" x14ac:dyDescent="0.2"/>
    <row r="125" spans="2:14" s="1" customFormat="1" ht="17.649999999999999" customHeight="1" x14ac:dyDescent="0.2">
      <c r="I125" s="17" t="s">
        <v>148</v>
      </c>
      <c r="J125" s="17"/>
    </row>
    <row r="126" spans="2:14" s="1" customFormat="1" ht="145.15" customHeight="1" x14ac:dyDescent="0.2"/>
    <row r="127" spans="2:14" s="1" customFormat="1" ht="81.599999999999994" customHeight="1" x14ac:dyDescent="0.2">
      <c r="B127" s="12" t="s">
        <v>149</v>
      </c>
      <c r="C127" s="12"/>
      <c r="D127" s="12"/>
      <c r="E127" s="12"/>
      <c r="F127" s="12"/>
      <c r="G127" s="12"/>
      <c r="H127" s="12"/>
      <c r="I127" s="12"/>
      <c r="J127" s="12"/>
    </row>
  </sheetData>
  <mergeCells count="101">
    <mergeCell ref="B3:E3"/>
    <mergeCell ref="B5:E5"/>
    <mergeCell ref="B7:E7"/>
    <mergeCell ref="L84:M84"/>
    <mergeCell ref="L85:M85"/>
    <mergeCell ref="L86:M86"/>
    <mergeCell ref="B16:I16"/>
    <mergeCell ref="B18:I18"/>
    <mergeCell ref="B20:I20"/>
    <mergeCell ref="B22:I22"/>
    <mergeCell ref="L79:M79"/>
    <mergeCell ref="L80:M80"/>
    <mergeCell ref="L81:M81"/>
    <mergeCell ref="L82:M82"/>
    <mergeCell ref="L83:M83"/>
    <mergeCell ref="L74:M74"/>
    <mergeCell ref="L75:M75"/>
    <mergeCell ref="L76:M76"/>
    <mergeCell ref="L77:M77"/>
    <mergeCell ref="L78:M78"/>
    <mergeCell ref="L69:M69"/>
    <mergeCell ref="L70:M70"/>
    <mergeCell ref="L71:M71"/>
    <mergeCell ref="L72:M72"/>
    <mergeCell ref="L73:M73"/>
    <mergeCell ref="L64:M64"/>
    <mergeCell ref="L65:M65"/>
    <mergeCell ref="L66:M66"/>
    <mergeCell ref="L67:M67"/>
    <mergeCell ref="L68:M68"/>
    <mergeCell ref="L59:M59"/>
    <mergeCell ref="L60:M60"/>
    <mergeCell ref="L61:M61"/>
    <mergeCell ref="L62:M62"/>
    <mergeCell ref="L63:M63"/>
    <mergeCell ref="I125:J125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F107:L107"/>
    <mergeCell ref="F108:L108"/>
    <mergeCell ref="F109:L109"/>
    <mergeCell ref="F110:L110"/>
    <mergeCell ref="F111:L111"/>
    <mergeCell ref="B4:D4"/>
    <mergeCell ref="B44:K44"/>
    <mergeCell ref="B49:K49"/>
    <mergeCell ref="B6:D6"/>
    <mergeCell ref="B8:D8"/>
    <mergeCell ref="E14:G14"/>
    <mergeCell ref="G11:N12"/>
    <mergeCell ref="B123:N123"/>
    <mergeCell ref="B127:J127"/>
    <mergeCell ref="B24:L24"/>
    <mergeCell ref="B26:L26"/>
    <mergeCell ref="B29:K29"/>
    <mergeCell ref="B34:K34"/>
    <mergeCell ref="B39:K39"/>
    <mergeCell ref="B88:E88"/>
    <mergeCell ref="B89:E89"/>
    <mergeCell ref="B91:N91"/>
    <mergeCell ref="B93:N93"/>
    <mergeCell ref="B95:N95"/>
    <mergeCell ref="B113:N113"/>
    <mergeCell ref="B115:N115"/>
    <mergeCell ref="B117:N117"/>
    <mergeCell ref="B119:N119"/>
    <mergeCell ref="B121:N121"/>
    <mergeCell ref="B107:E107"/>
    <mergeCell ref="B108:E108"/>
    <mergeCell ref="B109:E109"/>
    <mergeCell ref="B110:E110"/>
    <mergeCell ref="B111:E111"/>
    <mergeCell ref="B10:D11"/>
    <mergeCell ref="B100:E100"/>
    <mergeCell ref="B101:E101"/>
    <mergeCell ref="B103:N103"/>
    <mergeCell ref="B105:N105"/>
    <mergeCell ref="B97:E97"/>
    <mergeCell ref="B98:E98"/>
    <mergeCell ref="B99:E99"/>
    <mergeCell ref="F100:L100"/>
    <mergeCell ref="F101:L101"/>
    <mergeCell ref="F88:M88"/>
    <mergeCell ref="F89:M89"/>
    <mergeCell ref="F97:L97"/>
    <mergeCell ref="F98:L98"/>
    <mergeCell ref="F99:L99"/>
    <mergeCell ref="L58:M5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2024-10-17T10:08:06Z</dcterms:created>
  <dcterms:modified xsi:type="dcterms:W3CDTF">2024-10-17T10:11:43Z</dcterms:modified>
</cp:coreProperties>
</file>