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Y:\techniczny\wsp\adaptacja SPA na Strefę Saun\WWJA\na strone - zaprojektuj i wybuduj\0C_ZAKRES C\01_OPISY\"/>
    </mc:Choice>
  </mc:AlternateContent>
  <xr:revisionPtr revIDLastSave="0" documentId="13_ncr:1_{D8B7813E-4602-4CCC-9109-E777A29F1137}" xr6:coauthVersionLast="47" xr6:coauthVersionMax="47" xr10:uidLastSave="{00000000-0000-0000-0000-000000000000}"/>
  <bookViews>
    <workbookView xWindow="28680" yWindow="-120" windowWidth="29040" windowHeight="17520" tabRatio="500" xr2:uid="{00000000-000D-0000-FFFF-FFFF00000000}"/>
  </bookViews>
  <sheets>
    <sheet name="Pomieszczenia" sheetId="5" r:id="rId1"/>
    <sheet name="Pomieszczenia (2)" sheetId="6" r:id="rId2"/>
  </sheets>
  <definedNames>
    <definedName name="_xlnm._FilterDatabase" localSheetId="0" hidden="1">Pomieszczenia!$A$3:$N$112</definedName>
    <definedName name="_xlnm._FilterDatabase" localSheetId="1" hidden="1">'Pomieszczenia (2)'!$A$3:$N$112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4" i="6" l="1"/>
  <c r="O33" i="6"/>
  <c r="O7" i="6"/>
  <c r="O6" i="6"/>
  <c r="O5" i="6"/>
  <c r="O46" i="6"/>
  <c r="O44" i="6"/>
  <c r="O43" i="6"/>
  <c r="O42" i="6"/>
  <c r="O27" i="6"/>
  <c r="O26" i="6"/>
  <c r="O19" i="6"/>
  <c r="O13" i="6"/>
  <c r="O12" i="6"/>
  <c r="O11" i="6"/>
  <c r="O10" i="6"/>
  <c r="O9" i="6"/>
  <c r="O8" i="6"/>
  <c r="I13" i="6"/>
  <c r="L38" i="6"/>
  <c r="L16" i="6"/>
  <c r="L15" i="6"/>
  <c r="L6" i="6"/>
  <c r="L33" i="6"/>
  <c r="N47" i="6"/>
  <c r="P48" i="6"/>
  <c r="N15" i="6"/>
  <c r="O16" i="6"/>
  <c r="O17" i="6"/>
  <c r="O18" i="6"/>
  <c r="N28" i="6"/>
  <c r="M29" i="6"/>
  <c r="M30" i="6"/>
  <c r="M31" i="6"/>
  <c r="M35" i="6"/>
  <c r="N36" i="6"/>
  <c r="M37" i="6"/>
  <c r="N39" i="6"/>
  <c r="O40" i="6"/>
  <c r="N41" i="6"/>
  <c r="N45" i="6"/>
  <c r="Q48" i="6" l="1"/>
  <c r="N48" i="6"/>
  <c r="O48" i="6"/>
  <c r="M48" i="6"/>
  <c r="L48" i="6"/>
  <c r="J8" i="6"/>
  <c r="J46" i="6"/>
  <c r="J45" i="6"/>
  <c r="I45" i="6"/>
  <c r="J44" i="6"/>
  <c r="J41" i="6"/>
  <c r="I41" i="6"/>
  <c r="K38" i="6"/>
  <c r="I38" i="6"/>
  <c r="K33" i="6"/>
  <c r="I33" i="6"/>
  <c r="J21" i="6"/>
  <c r="J16" i="6"/>
  <c r="I15" i="6"/>
  <c r="J10" i="6"/>
  <c r="J12" i="6"/>
  <c r="J17" i="6"/>
  <c r="J19" i="6"/>
  <c r="J20" i="6"/>
  <c r="J28" i="6"/>
  <c r="J31" i="6"/>
  <c r="J33" i="6"/>
  <c r="J34" i="6"/>
  <c r="J39" i="6"/>
  <c r="J42" i="6"/>
  <c r="J43" i="6"/>
  <c r="K6" i="6"/>
  <c r="K9" i="6"/>
  <c r="K11" i="6"/>
  <c r="K13" i="6"/>
  <c r="K16" i="6"/>
  <c r="K17" i="6"/>
  <c r="K18" i="6"/>
  <c r="K34" i="6"/>
  <c r="K47" i="6"/>
  <c r="K5" i="6"/>
  <c r="I6" i="6"/>
  <c r="I9" i="6"/>
  <c r="I11" i="6"/>
  <c r="I27" i="6"/>
  <c r="I28" i="6"/>
  <c r="I29" i="6"/>
  <c r="I30" i="6"/>
  <c r="I34" i="6"/>
  <c r="I35" i="6"/>
  <c r="I36" i="6"/>
  <c r="I37" i="6"/>
  <c r="I39" i="6"/>
  <c r="I40" i="6"/>
  <c r="I42" i="6"/>
  <c r="I43" i="6"/>
  <c r="I44" i="6"/>
  <c r="I5" i="6"/>
  <c r="I48" i="6" l="1"/>
  <c r="J48" i="6"/>
  <c r="K48" i="6"/>
</calcChain>
</file>

<file path=xl/sharedStrings.xml><?xml version="1.0" encoding="utf-8"?>
<sst xmlns="http://schemas.openxmlformats.org/spreadsheetml/2006/main" count="516" uniqueCount="164">
  <si>
    <t xml:space="preserve">DANE INWESTYCJI </t>
  </si>
  <si>
    <t>Lp.</t>
  </si>
  <si>
    <r>
      <t>powierzchnia użytkowa [m</t>
    </r>
    <r>
      <rPr>
        <b/>
        <vertAlign val="superscript"/>
        <sz val="10"/>
        <rFont val="Roboto Lt"/>
        <charset val="238"/>
      </rPr>
      <t>2</t>
    </r>
    <r>
      <rPr>
        <b/>
        <sz val="10"/>
        <rFont val="Roboto Lt"/>
        <charset val="238"/>
      </rPr>
      <t>]</t>
    </r>
  </si>
  <si>
    <t>17</t>
  </si>
  <si>
    <t>16</t>
  </si>
  <si>
    <t>15</t>
  </si>
  <si>
    <t>14</t>
  </si>
  <si>
    <t>13</t>
  </si>
  <si>
    <t>12</t>
  </si>
  <si>
    <t>11</t>
  </si>
  <si>
    <t>10</t>
  </si>
  <si>
    <t>09</t>
  </si>
  <si>
    <t>08</t>
  </si>
  <si>
    <t>07</t>
  </si>
  <si>
    <t>06</t>
  </si>
  <si>
    <t>05</t>
  </si>
  <si>
    <t>04</t>
  </si>
  <si>
    <t>03</t>
  </si>
  <si>
    <t>02</t>
  </si>
  <si>
    <t>01</t>
  </si>
  <si>
    <t>nr pomieszczenia INWENTARYZACJA</t>
  </si>
  <si>
    <t>nr pomieszczenia KONCEPCJA</t>
  </si>
  <si>
    <t>kod pomieszczenia</t>
  </si>
  <si>
    <t>funkcja</t>
  </si>
  <si>
    <t>wysokość pomieszczenia [m]</t>
  </si>
  <si>
    <t>strefa</t>
  </si>
  <si>
    <t>SW_01</t>
  </si>
  <si>
    <t>SW_02</t>
  </si>
  <si>
    <t>SW_03</t>
  </si>
  <si>
    <t>SW_04</t>
  </si>
  <si>
    <t>SW_06</t>
  </si>
  <si>
    <t>SW_07</t>
  </si>
  <si>
    <t>SW_08</t>
  </si>
  <si>
    <t>SW_09</t>
  </si>
  <si>
    <t>SW - Strefa Wejściowa</t>
  </si>
  <si>
    <t>SW_10</t>
  </si>
  <si>
    <t>klatka schodowa</t>
  </si>
  <si>
    <t>komunikacja</t>
  </si>
  <si>
    <t>recepcja</t>
  </si>
  <si>
    <t>WC dla osób niepełnosprawnych</t>
  </si>
  <si>
    <t>szatnia męska</t>
  </si>
  <si>
    <t>WC przy szatni męskiej</t>
  </si>
  <si>
    <t>szatnia damska</t>
  </si>
  <si>
    <t>WC przy szatni damskiej</t>
  </si>
  <si>
    <t>SM_01</t>
  </si>
  <si>
    <t>SM_02</t>
  </si>
  <si>
    <t>SM_03</t>
  </si>
  <si>
    <t>SM_04</t>
  </si>
  <si>
    <t>SM_05</t>
  </si>
  <si>
    <t>SM_06</t>
  </si>
  <si>
    <t>SM_07</t>
  </si>
  <si>
    <t>WC</t>
  </si>
  <si>
    <t>sauna sucha</t>
  </si>
  <si>
    <t>pirts</t>
  </si>
  <si>
    <t>łaźnia parowa/tężnia</t>
  </si>
  <si>
    <t>SZ_01</t>
  </si>
  <si>
    <t>SZ_02</t>
  </si>
  <si>
    <t>SZ_03</t>
  </si>
  <si>
    <t>SZ_04</t>
  </si>
  <si>
    <t>SZ_05</t>
  </si>
  <si>
    <t>SZ_06</t>
  </si>
  <si>
    <t>SS_01</t>
  </si>
  <si>
    <t>SS_02</t>
  </si>
  <si>
    <t>SS_03</t>
  </si>
  <si>
    <t>SS_04</t>
  </si>
  <si>
    <t>SS_06</t>
  </si>
  <si>
    <t>SS_07</t>
  </si>
  <si>
    <t>SS_09</t>
  </si>
  <si>
    <t>SZ - Strefa Zaplecza</t>
  </si>
  <si>
    <t>pomieszczenie techniczne</t>
  </si>
  <si>
    <t>pomieszczenie socjalne</t>
  </si>
  <si>
    <t>łazienka przy pomieszczeniu socjalnym</t>
  </si>
  <si>
    <t>x</t>
  </si>
  <si>
    <t>SS - strefa sucha</t>
  </si>
  <si>
    <t>SG - strefa gastronomiczna</t>
  </si>
  <si>
    <t>SG_01</t>
  </si>
  <si>
    <t>kawiarnia</t>
  </si>
  <si>
    <t>bar</t>
  </si>
  <si>
    <t>zaplecze baru</t>
  </si>
  <si>
    <t>serwerownia</t>
  </si>
  <si>
    <t>SG_02</t>
  </si>
  <si>
    <t>SG_03</t>
  </si>
  <si>
    <t>SG_04</t>
  </si>
  <si>
    <t>SG_05</t>
  </si>
  <si>
    <t>ganbanyoku</t>
  </si>
  <si>
    <t>pomieszczenie wypoczynku po saunie</t>
  </si>
  <si>
    <t>pomieszczenie wypoczynku po saunie - tężnia</t>
  </si>
  <si>
    <t>SS_08_R*</t>
  </si>
  <si>
    <t>SW_05_R*</t>
  </si>
  <si>
    <t>*R- pomieszczenie do remontu (nie przebudowy)</t>
  </si>
  <si>
    <t>pokój masażu</t>
  </si>
  <si>
    <t>SS_05_R*</t>
  </si>
  <si>
    <t>magazyn czysty i przygotowalnia</t>
  </si>
  <si>
    <t>41</t>
  </si>
  <si>
    <t>42</t>
  </si>
  <si>
    <t>43</t>
  </si>
  <si>
    <t>44</t>
  </si>
  <si>
    <t>45</t>
  </si>
  <si>
    <t>przedsionek zewnętrzny</t>
  </si>
  <si>
    <t>01a</t>
  </si>
  <si>
    <t>01b</t>
  </si>
  <si>
    <t>przedsionek/ wiatrołap</t>
  </si>
  <si>
    <t>36</t>
  </si>
  <si>
    <t>SM - Strefa Mokra</t>
  </si>
  <si>
    <t>35</t>
  </si>
  <si>
    <t>33</t>
  </si>
  <si>
    <t>32</t>
  </si>
  <si>
    <t>31</t>
  </si>
  <si>
    <t>30</t>
  </si>
  <si>
    <t>SS_05A_R</t>
  </si>
  <si>
    <t>łazienka przy pokoju do masażu</t>
  </si>
  <si>
    <t>29</t>
  </si>
  <si>
    <t>27</t>
  </si>
  <si>
    <t>28</t>
  </si>
  <si>
    <t>26</t>
  </si>
  <si>
    <t>25</t>
  </si>
  <si>
    <t>23</t>
  </si>
  <si>
    <t>24</t>
  </si>
  <si>
    <t>SW_11</t>
  </si>
  <si>
    <t>34</t>
  </si>
  <si>
    <t>X</t>
  </si>
  <si>
    <t>POMIESZCZENIE WYKLUCZNE Z OPRACOWANIA</t>
  </si>
  <si>
    <t>38</t>
  </si>
  <si>
    <t>37</t>
  </si>
  <si>
    <t>39</t>
  </si>
  <si>
    <t>40</t>
  </si>
  <si>
    <t>18</t>
  </si>
  <si>
    <t>19</t>
  </si>
  <si>
    <t>20</t>
  </si>
  <si>
    <t>SM_08</t>
  </si>
  <si>
    <t>SM_09</t>
  </si>
  <si>
    <t>SM_10</t>
  </si>
  <si>
    <t>HAMMAM</t>
  </si>
  <si>
    <t>natrysk</t>
  </si>
  <si>
    <t>łaźnia parowa</t>
  </si>
  <si>
    <t>SZ_07</t>
  </si>
  <si>
    <t>22</t>
  </si>
  <si>
    <t>pomieszczenie techniczne łaźni błotnej</t>
  </si>
  <si>
    <t>SM_11</t>
  </si>
  <si>
    <t>-</t>
  </si>
  <si>
    <t>21</t>
  </si>
  <si>
    <t>33, 34, 35</t>
  </si>
  <si>
    <t>22, 23</t>
  </si>
  <si>
    <t>24,25</t>
  </si>
  <si>
    <t>16,11,10</t>
  </si>
  <si>
    <t>12,13,14</t>
  </si>
  <si>
    <t>38a</t>
  </si>
  <si>
    <t>37,38</t>
  </si>
  <si>
    <t>38b,39</t>
  </si>
  <si>
    <t>29,30</t>
  </si>
  <si>
    <t>SS_05A_R*</t>
  </si>
  <si>
    <t>*PRZYBLIŻENIE (BRAK UWZGLĘDNIENIA DRZWI)</t>
  </si>
  <si>
    <t>powierzchnia wykończeń ścian tynk [m2]*</t>
  </si>
  <si>
    <t>powierzchnia wykończeń ścian płytki [m2]*</t>
  </si>
  <si>
    <t>powierzchnia wykończeń ścian boazeria / drewno [m2]*</t>
  </si>
  <si>
    <t>strefa schładzania</t>
  </si>
  <si>
    <t>powierzchnia wykończeń ścian mozaika [m2]*</t>
  </si>
  <si>
    <t>2,27/2,47</t>
  </si>
  <si>
    <t>istn. żelb.</t>
  </si>
  <si>
    <t>powierzchnia wykończeń posadzki płytki drewnopodobne -  in_wood natur - Porcelaingres [m2]*</t>
  </si>
  <si>
    <t>powierzchnia wykończeń posadzki płytki jasne - Dune Pulsar -Fiandre, Naturale [m2]*</t>
  </si>
  <si>
    <t>powierzchnia wykończeń posadzki płytki ciemne - Graphite Pulsar -Fiandre, Strutturato [m2]*</t>
  </si>
  <si>
    <t>powierzchnia wykończeń posadzki płytki techniczne [m2]*</t>
  </si>
  <si>
    <t>powierzchnia wykończeń --Beren Light Grey - LivingCeramics lub  Pietre di Sardegna  Porto Rotondo [m2]*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</si>
</sst>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2"/>
      <color rgb="FF000000"/>
      <name val="Calibri"/>
      <family val="2"/>
      <charset val="238"/>
    </font>
    <font>
      <sz val="10"/>
      <color rgb="FF000000"/>
      <name val="Roboto Lt"/>
      <charset val="238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theme="5" tint="-0.249977111117893"/>
      <name val="Roboto Lt"/>
      <charset val="238"/>
    </font>
    <font>
      <sz val="10"/>
      <color theme="1"/>
      <name val="Roboto Lt"/>
      <charset val="238"/>
    </font>
    <font>
      <b/>
      <sz val="10"/>
      <color theme="1"/>
      <name val="Roboto Lt"/>
      <charset val="238"/>
    </font>
    <font>
      <b/>
      <sz val="10"/>
      <name val="Roboto Lt"/>
      <charset val="238"/>
    </font>
    <font>
      <b/>
      <sz val="10"/>
      <color rgb="FF000000"/>
      <name val="Roboto Lt"/>
      <charset val="238"/>
    </font>
    <font>
      <sz val="11"/>
      <color indexed="19"/>
      <name val="Calibri"/>
      <family val="2"/>
      <charset val="238"/>
    </font>
    <font>
      <b/>
      <vertAlign val="superscript"/>
      <sz val="10"/>
      <name val="Roboto Lt"/>
      <charset val="238"/>
    </font>
    <font>
      <b/>
      <sz val="10"/>
      <color rgb="FFE78989"/>
      <name val="Roboto Lt"/>
      <charset val="238"/>
    </font>
    <font>
      <b/>
      <sz val="12"/>
      <color rgb="FFE78989"/>
      <name val="Calibri"/>
      <family val="2"/>
      <charset val="238"/>
    </font>
    <font>
      <sz val="10"/>
      <color rgb="FFFF0000"/>
      <name val="Roboto Lt"/>
      <charset val="238"/>
    </font>
    <font>
      <b/>
      <sz val="10"/>
      <color rgb="FFFF0000"/>
      <name val="Roboto Lt"/>
      <charset val="238"/>
    </font>
    <font>
      <b/>
      <sz val="10"/>
      <color rgb="FFE06666"/>
      <name val="Roboto Lt"/>
      <charset val="238"/>
    </font>
    <font>
      <b/>
      <sz val="12"/>
      <color rgb="FFE06666"/>
      <name val="Calibri"/>
      <family val="2"/>
      <charset val="238"/>
    </font>
    <font>
      <b/>
      <sz val="10"/>
      <color rgb="FFBC2626"/>
      <name val="Roboto Lt"/>
      <charset val="238"/>
    </font>
    <font>
      <b/>
      <sz val="12"/>
      <color rgb="FFBC2626"/>
      <name val="Calibri"/>
      <family val="2"/>
      <charset val="238"/>
    </font>
    <font>
      <b/>
      <sz val="10"/>
      <color rgb="FF430D0D"/>
      <name val="Roboto Lt"/>
      <charset val="238"/>
    </font>
    <font>
      <sz val="12"/>
      <color rgb="FF430D0D"/>
      <name val="Calibri"/>
      <family val="2"/>
      <charset val="238"/>
    </font>
    <font>
      <b/>
      <sz val="10"/>
      <color rgb="FF801A1A"/>
      <name val="Roboto Lt"/>
      <charset val="238"/>
    </font>
    <font>
      <sz val="12"/>
      <color rgb="FF801A1A"/>
      <name val="Calibri"/>
      <family val="2"/>
      <charset val="238"/>
    </font>
    <font>
      <b/>
      <sz val="10"/>
      <color theme="8" tint="-0.249977111117893"/>
      <name val="Roboto Lt"/>
      <charset val="238"/>
    </font>
    <font>
      <sz val="10"/>
      <color theme="8" tint="-0.249977111117893"/>
      <name val="Roboto Lt"/>
      <charset val="238"/>
    </font>
    <font>
      <b/>
      <sz val="12"/>
      <color rgb="FF000000"/>
      <name val="Calibri"/>
      <family val="2"/>
      <charset val="238"/>
    </font>
    <font>
      <sz val="10"/>
      <name val="Roboto Lt"/>
      <charset val="238"/>
    </font>
  </fonts>
  <fills count="35">
    <fill>
      <patternFill patternType="none"/>
    </fill>
    <fill>
      <patternFill patternType="gray125"/>
    </fill>
    <fill>
      <patternFill patternType="solid">
        <fgColor rgb="FFD8D8D8"/>
        <bgColor rgb="FFD9D9D9"/>
      </patternFill>
    </fill>
    <fill>
      <patternFill patternType="solid">
        <fgColor theme="0" tint="-4.9989318521683403E-2"/>
        <bgColor rgb="FFE2F0D9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/>
        <bgColor rgb="FFE2F0D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7D9CD"/>
        <bgColor indexed="64"/>
      </patternFill>
    </fill>
    <fill>
      <patternFill patternType="solid">
        <fgColor rgb="FFCDE9E2"/>
        <bgColor indexed="64"/>
      </patternFill>
    </fill>
    <fill>
      <patternFill patternType="solid">
        <fgColor rgb="FFEDA7A7"/>
        <bgColor rgb="FFD9D9D9"/>
      </patternFill>
    </fill>
    <fill>
      <patternFill patternType="solid">
        <fgColor rgb="FFF6D2D2"/>
        <bgColor rgb="FFE2F0D9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rgb="FFE06666"/>
        <bgColor rgb="FFE2F0D9"/>
      </patternFill>
    </fill>
    <fill>
      <patternFill patternType="solid">
        <fgColor rgb="FFE06666"/>
        <bgColor indexed="64"/>
      </patternFill>
    </fill>
    <fill>
      <patternFill patternType="solid">
        <fgColor rgb="FFF9DFDF"/>
        <bgColor rgb="FFE2F0D9"/>
      </patternFill>
    </fill>
    <fill>
      <patternFill patternType="solid">
        <fgColor rgb="FFF9DFDF"/>
        <bgColor indexed="64"/>
      </patternFill>
    </fill>
    <fill>
      <patternFill patternType="solid">
        <fgColor rgb="FFFFFFCC"/>
        <bgColor rgb="FFE2F0D9"/>
      </patternFill>
    </fill>
    <fill>
      <patternFill patternType="solid">
        <fgColor rgb="FFF2C0C0"/>
        <bgColor rgb="FFE2F0D9"/>
      </patternFill>
    </fill>
    <fill>
      <patternFill patternType="solid">
        <fgColor rgb="FFF2C0C0"/>
        <bgColor indexed="64"/>
      </patternFill>
    </fill>
    <fill>
      <patternFill patternType="solid">
        <fgColor rgb="FFE99393"/>
        <bgColor rgb="FFE2F0D9"/>
      </patternFill>
    </fill>
    <fill>
      <patternFill patternType="solid">
        <fgColor rgb="FFE993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2E4E6"/>
        <bgColor rgb="FFE2F0D9"/>
      </patternFill>
    </fill>
    <fill>
      <patternFill patternType="solid">
        <fgColor theme="2" tint="-9.9978637043366805E-2"/>
        <bgColor rgb="FFE2F0D9"/>
      </patternFill>
    </fill>
    <fill>
      <patternFill patternType="solid">
        <fgColor rgb="FFDAE2DE"/>
        <bgColor indexed="64"/>
      </patternFill>
    </fill>
    <fill>
      <patternFill patternType="solid">
        <fgColor rgb="FFC5D1CB"/>
        <bgColor indexed="64"/>
      </patternFill>
    </fill>
    <fill>
      <patternFill patternType="solid">
        <fgColor rgb="FFB0C0B8"/>
        <bgColor indexed="64"/>
      </patternFill>
    </fill>
    <fill>
      <patternFill patternType="solid">
        <fgColor rgb="FF9BAFA5"/>
        <bgColor indexed="64"/>
      </patternFill>
    </fill>
    <fill>
      <patternFill patternType="solid">
        <fgColor rgb="FFDCDEE4"/>
        <bgColor indexed="64"/>
      </patternFill>
    </fill>
    <fill>
      <patternFill patternType="solid">
        <fgColor rgb="FFCDD0D9"/>
        <bgColor indexed="64"/>
      </patternFill>
    </fill>
    <fill>
      <patternFill patternType="solid">
        <fgColor rgb="FFB5B9C7"/>
        <bgColor indexed="64"/>
      </patternFill>
    </fill>
    <fill>
      <patternFill patternType="solid">
        <fgColor rgb="FFA2A7B8"/>
        <bgColor indexed="64"/>
      </patternFill>
    </fill>
    <fill>
      <patternFill patternType="solid">
        <fgColor rgb="FF9298AC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rgb="FF000000"/>
      </top>
      <bottom style="thin">
        <color auto="1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medium">
        <color rgb="FF000000"/>
      </top>
      <bottom/>
      <diagonal/>
    </border>
    <border>
      <left style="medium">
        <color rgb="FF000000"/>
      </left>
      <right style="thin">
        <color auto="1"/>
      </right>
      <top/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 style="double">
        <color rgb="FF000000"/>
      </bottom>
      <diagonal/>
    </border>
    <border>
      <left style="thin">
        <color indexed="64"/>
      </left>
      <right/>
      <top/>
      <bottom style="double">
        <color rgb="FF000000"/>
      </bottom>
      <diagonal/>
    </border>
    <border>
      <left/>
      <right style="thin">
        <color auto="1"/>
      </right>
      <top/>
      <bottom style="double">
        <color rgb="FF000000"/>
      </bottom>
      <diagonal/>
    </border>
    <border>
      <left style="thin">
        <color auto="1"/>
      </left>
      <right style="thin">
        <color auto="1"/>
      </right>
      <top style="double">
        <color rgb="FF000000"/>
      </top>
      <bottom/>
      <diagonal/>
    </border>
    <border>
      <left style="medium">
        <color rgb="FF000000"/>
      </left>
      <right style="thin">
        <color auto="1"/>
      </right>
      <top style="double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rgb="FF000000"/>
      </top>
      <bottom style="thin">
        <color auto="1"/>
      </bottom>
      <diagonal/>
    </border>
    <border>
      <left style="thin">
        <color indexed="64"/>
      </left>
      <right/>
      <top style="double">
        <color rgb="FF000000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double">
        <color rgb="FF000000"/>
      </top>
      <bottom style="thin">
        <color theme="1"/>
      </bottom>
      <diagonal/>
    </border>
    <border>
      <left/>
      <right style="thin">
        <color auto="1"/>
      </right>
      <top style="double">
        <color rgb="FF000000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double">
        <color rgb="FF000000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double">
        <color rgb="FF000000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double">
        <color rgb="FF000000"/>
      </bottom>
      <diagonal/>
    </border>
    <border>
      <left/>
      <right style="thin">
        <color auto="1"/>
      </right>
      <top style="thin">
        <color indexed="64"/>
      </top>
      <bottom style="double">
        <color rgb="FF000000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0" fillId="4" borderId="0"/>
  </cellStyleXfs>
  <cellXfs count="184">
    <xf numFmtId="0" fontId="0" fillId="0" borderId="0" xfId="0"/>
    <xf numFmtId="0" fontId="1" fillId="0" borderId="0" xfId="0" applyFont="1"/>
    <xf numFmtId="2" fontId="1" fillId="0" borderId="0" xfId="0" applyNumberFormat="1" applyFont="1"/>
    <xf numFmtId="49" fontId="9" fillId="0" borderId="0" xfId="0" applyNumberFormat="1" applyFont="1"/>
    <xf numFmtId="0" fontId="1" fillId="3" borderId="2" xfId="0" applyFont="1" applyFill="1" applyBorder="1" applyAlignment="1">
      <alignment horizontal="center" vertical="center"/>
    </xf>
    <xf numFmtId="2" fontId="8" fillId="0" borderId="0" xfId="0" applyNumberFormat="1" applyFont="1"/>
    <xf numFmtId="0" fontId="1" fillId="0" borderId="0" xfId="0" applyFont="1" applyProtection="1"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2" fontId="8" fillId="9" borderId="10" xfId="0" applyNumberFormat="1" applyFont="1" applyFill="1" applyBorder="1" applyAlignment="1" applyProtection="1">
      <alignment horizontal="center" vertical="center" wrapText="1"/>
      <protection locked="0"/>
    </xf>
    <xf numFmtId="49" fontId="12" fillId="6" borderId="3" xfId="0" applyNumberFormat="1" applyFont="1" applyFill="1" applyBorder="1" applyAlignment="1">
      <alignment horizontal="center" vertical="center"/>
    </xf>
    <xf numFmtId="0" fontId="9" fillId="11" borderId="10" xfId="0" applyFont="1" applyFill="1" applyBorder="1" applyAlignment="1" applyProtection="1">
      <alignment horizontal="center" vertical="center" wrapText="1"/>
      <protection locked="0"/>
    </xf>
    <xf numFmtId="2" fontId="8" fillId="13" borderId="10" xfId="0" applyNumberFormat="1" applyFont="1" applyFill="1" applyBorder="1" applyAlignment="1" applyProtection="1">
      <alignment horizontal="center" vertical="center" wrapText="1"/>
      <protection locked="0"/>
    </xf>
    <xf numFmtId="0" fontId="9" fillId="13" borderId="10" xfId="0" applyFont="1" applyFill="1" applyBorder="1" applyAlignment="1" applyProtection="1">
      <alignment horizontal="center" vertical="center" wrapText="1"/>
      <protection locked="0"/>
    </xf>
    <xf numFmtId="0" fontId="12" fillId="13" borderId="10" xfId="0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>
      <alignment horizontal="center" vertical="center"/>
    </xf>
    <xf numFmtId="49" fontId="12" fillId="6" borderId="7" xfId="0" applyNumberFormat="1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 wrapText="1"/>
    </xf>
    <xf numFmtId="0" fontId="1" fillId="12" borderId="13" xfId="0" applyFont="1" applyFill="1" applyBorder="1" applyAlignment="1">
      <alignment horizontal="center" vertical="center" wrapText="1"/>
    </xf>
    <xf numFmtId="0" fontId="1" fillId="12" borderId="22" xfId="0" applyFont="1" applyFill="1" applyBorder="1" applyAlignment="1">
      <alignment horizontal="center" vertical="center" wrapText="1"/>
    </xf>
    <xf numFmtId="2" fontId="15" fillId="10" borderId="19" xfId="2" applyNumberFormat="1" applyFont="1" applyFill="1" applyBorder="1" applyAlignment="1">
      <alignment horizontal="center"/>
    </xf>
    <xf numFmtId="2" fontId="8" fillId="10" borderId="6" xfId="2" applyNumberFormat="1" applyFont="1" applyFill="1" applyBorder="1" applyAlignment="1">
      <alignment horizontal="center"/>
    </xf>
    <xf numFmtId="2" fontId="8" fillId="10" borderId="6" xfId="2" applyNumberFormat="1" applyFont="1" applyFill="1" applyBorder="1" applyAlignment="1">
      <alignment horizontal="center" vertical="center"/>
    </xf>
    <xf numFmtId="2" fontId="8" fillId="10" borderId="17" xfId="2" applyNumberFormat="1" applyFont="1" applyFill="1" applyBorder="1" applyAlignment="1">
      <alignment horizontal="center" vertical="center"/>
    </xf>
    <xf numFmtId="49" fontId="16" fillId="6" borderId="3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49" fontId="16" fillId="6" borderId="26" xfId="0" applyNumberFormat="1" applyFont="1" applyFill="1" applyBorder="1" applyAlignment="1">
      <alignment horizontal="center" vertical="center"/>
    </xf>
    <xf numFmtId="0" fontId="1" fillId="12" borderId="27" xfId="0" applyFont="1" applyFill="1" applyBorder="1" applyAlignment="1">
      <alignment horizontal="center" vertical="center" wrapText="1"/>
    </xf>
    <xf numFmtId="2" fontId="8" fillId="10" borderId="28" xfId="2" applyNumberFormat="1" applyFont="1" applyFill="1" applyBorder="1" applyAlignment="1">
      <alignment horizontal="center" vertical="center"/>
    </xf>
    <xf numFmtId="49" fontId="18" fillId="6" borderId="3" xfId="0" applyNumberFormat="1" applyFont="1" applyFill="1" applyBorder="1" applyAlignment="1">
      <alignment horizontal="center" vertical="center"/>
    </xf>
    <xf numFmtId="2" fontId="6" fillId="18" borderId="15" xfId="0" applyNumberFormat="1" applyFont="1" applyFill="1" applyBorder="1" applyAlignment="1">
      <alignment horizontal="center" vertical="center"/>
    </xf>
    <xf numFmtId="2" fontId="6" fillId="18" borderId="5" xfId="0" applyNumberFormat="1" applyFont="1" applyFill="1" applyBorder="1" applyAlignment="1">
      <alignment horizontal="center" vertical="center"/>
    </xf>
    <xf numFmtId="2" fontId="6" fillId="18" borderId="23" xfId="0" applyNumberFormat="1" applyFont="1" applyFill="1" applyBorder="1" applyAlignment="1">
      <alignment horizontal="center" vertical="center"/>
    </xf>
    <xf numFmtId="2" fontId="6" fillId="18" borderId="29" xfId="0" applyNumberFormat="1" applyFont="1" applyFill="1" applyBorder="1" applyAlignment="1">
      <alignment horizontal="center" vertical="center"/>
    </xf>
    <xf numFmtId="2" fontId="8" fillId="10" borderId="30" xfId="2" applyNumberFormat="1" applyFont="1" applyFill="1" applyBorder="1" applyAlignment="1">
      <alignment horizontal="center" vertical="center"/>
    </xf>
    <xf numFmtId="49" fontId="20" fillId="6" borderId="3" xfId="0" applyNumberFormat="1" applyFont="1" applyFill="1" applyBorder="1" applyAlignment="1">
      <alignment horizontal="center" vertical="center"/>
    </xf>
    <xf numFmtId="49" fontId="22" fillId="6" borderId="3" xfId="0" applyNumberFormat="1" applyFont="1" applyFill="1" applyBorder="1" applyAlignment="1">
      <alignment horizontal="center" vertical="center"/>
    </xf>
    <xf numFmtId="49" fontId="22" fillId="6" borderId="21" xfId="0" applyNumberFormat="1" applyFont="1" applyFill="1" applyBorder="1" applyAlignment="1">
      <alignment horizontal="center" vertical="center"/>
    </xf>
    <xf numFmtId="49" fontId="15" fillId="6" borderId="21" xfId="0" applyNumberFormat="1" applyFont="1" applyFill="1" applyBorder="1" applyAlignment="1">
      <alignment horizontal="center" vertical="center"/>
    </xf>
    <xf numFmtId="49" fontId="15" fillId="6" borderId="3" xfId="0" applyNumberFormat="1" applyFont="1" applyFill="1" applyBorder="1" applyAlignment="1">
      <alignment horizontal="center" vertical="center"/>
    </xf>
    <xf numFmtId="0" fontId="14" fillId="12" borderId="4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 applyProtection="1">
      <alignment horizontal="center" vertical="center" textRotation="90" wrapText="1"/>
      <protection locked="0"/>
    </xf>
    <xf numFmtId="0" fontId="14" fillId="6" borderId="31" xfId="0" applyFont="1" applyFill="1" applyBorder="1" applyAlignment="1">
      <alignment horizontal="center" vertical="center"/>
    </xf>
    <xf numFmtId="2" fontId="14" fillId="6" borderId="32" xfId="0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 wrapText="1"/>
    </xf>
    <xf numFmtId="2" fontId="15" fillId="8" borderId="34" xfId="2" applyNumberFormat="1" applyFont="1" applyFill="1" applyBorder="1" applyAlignment="1">
      <alignment horizontal="center" vertical="center"/>
    </xf>
    <xf numFmtId="2" fontId="14" fillId="6" borderId="5" xfId="0" applyNumberFormat="1" applyFont="1" applyFill="1" applyBorder="1" applyAlignment="1">
      <alignment horizontal="center" vertical="center"/>
    </xf>
    <xf numFmtId="49" fontId="9" fillId="23" borderId="0" xfId="0" applyNumberFormat="1" applyFont="1" applyFill="1"/>
    <xf numFmtId="2" fontId="8" fillId="10" borderId="34" xfId="2" applyNumberFormat="1" applyFont="1" applyFill="1" applyBorder="1" applyAlignment="1">
      <alignment horizontal="center" vertical="center"/>
    </xf>
    <xf numFmtId="2" fontId="8" fillId="10" borderId="40" xfId="2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5" fillId="10" borderId="33" xfId="2" applyNumberFormat="1" applyFont="1" applyFill="1" applyBorder="1" applyAlignment="1">
      <alignment horizontal="center" vertical="center"/>
    </xf>
    <xf numFmtId="2" fontId="14" fillId="18" borderId="5" xfId="0" applyNumberFormat="1" applyFont="1" applyFill="1" applyBorder="1" applyAlignment="1">
      <alignment horizontal="center" vertical="center"/>
    </xf>
    <xf numFmtId="0" fontId="14" fillId="3" borderId="35" xfId="0" applyFont="1" applyFill="1" applyBorder="1" applyAlignment="1">
      <alignment horizontal="center" vertical="center"/>
    </xf>
    <xf numFmtId="49" fontId="15" fillId="6" borderId="36" xfId="0" applyNumberFormat="1" applyFont="1" applyFill="1" applyBorder="1" applyAlignment="1">
      <alignment horizontal="center" vertical="center"/>
    </xf>
    <xf numFmtId="2" fontId="15" fillId="10" borderId="34" xfId="2" applyNumberFormat="1" applyFont="1" applyFill="1" applyBorder="1" applyAlignment="1">
      <alignment horizontal="center" vertical="center"/>
    </xf>
    <xf numFmtId="0" fontId="14" fillId="12" borderId="37" xfId="0" applyFont="1" applyFill="1" applyBorder="1" applyAlignment="1">
      <alignment horizontal="center" vertical="center" wrapText="1"/>
    </xf>
    <xf numFmtId="2" fontId="15" fillId="10" borderId="38" xfId="2" applyNumberFormat="1" applyFont="1" applyFill="1" applyBorder="1" applyAlignment="1">
      <alignment horizontal="center" vertical="center"/>
    </xf>
    <xf numFmtId="2" fontId="14" fillId="18" borderId="39" xfId="0" applyNumberFormat="1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4" fillId="12" borderId="22" xfId="0" applyFont="1" applyFill="1" applyBorder="1" applyAlignment="1">
      <alignment horizontal="center" vertical="center" wrapText="1"/>
    </xf>
    <xf numFmtId="2" fontId="15" fillId="10" borderId="30" xfId="2" applyNumberFormat="1" applyFont="1" applyFill="1" applyBorder="1" applyAlignment="1">
      <alignment horizontal="center" vertical="center"/>
    </xf>
    <xf numFmtId="2" fontId="14" fillId="18" borderId="23" xfId="0" applyNumberFormat="1" applyFont="1" applyFill="1" applyBorder="1" applyAlignment="1">
      <alignment horizontal="center" vertical="center"/>
    </xf>
    <xf numFmtId="0" fontId="14" fillId="3" borderId="41" xfId="0" applyFont="1" applyFill="1" applyBorder="1" applyAlignment="1">
      <alignment horizontal="center" vertical="center"/>
    </xf>
    <xf numFmtId="49" fontId="15" fillId="6" borderId="42" xfId="0" applyNumberFormat="1" applyFont="1" applyFill="1" applyBorder="1" applyAlignment="1">
      <alignment horizontal="center" vertical="center"/>
    </xf>
    <xf numFmtId="0" fontId="14" fillId="12" borderId="43" xfId="0" applyFont="1" applyFill="1" applyBorder="1" applyAlignment="1">
      <alignment horizontal="center" vertical="center" wrapText="1"/>
    </xf>
    <xf numFmtId="2" fontId="15" fillId="10" borderId="44" xfId="2" applyNumberFormat="1" applyFont="1" applyFill="1" applyBorder="1" applyAlignment="1">
      <alignment horizontal="center" vertical="center"/>
    </xf>
    <xf numFmtId="2" fontId="14" fillId="18" borderId="45" xfId="0" applyNumberFormat="1" applyFont="1" applyFill="1" applyBorder="1" applyAlignment="1">
      <alignment horizontal="center" vertical="center"/>
    </xf>
    <xf numFmtId="49" fontId="15" fillId="6" borderId="26" xfId="0" applyNumberFormat="1" applyFont="1" applyFill="1" applyBorder="1" applyAlignment="1">
      <alignment horizontal="center" vertical="center"/>
    </xf>
    <xf numFmtId="0" fontId="14" fillId="12" borderId="27" xfId="0" applyFont="1" applyFill="1" applyBorder="1" applyAlignment="1">
      <alignment horizontal="center" vertical="center" wrapText="1"/>
    </xf>
    <xf numFmtId="2" fontId="15" fillId="10" borderId="28" xfId="2" applyNumberFormat="1" applyFont="1" applyFill="1" applyBorder="1" applyAlignment="1">
      <alignment horizontal="center" vertical="center"/>
    </xf>
    <xf numFmtId="49" fontId="5" fillId="24" borderId="7" xfId="0" applyNumberFormat="1" applyFont="1" applyFill="1" applyBorder="1" applyAlignment="1">
      <alignment horizontal="center" vertical="center"/>
    </xf>
    <xf numFmtId="49" fontId="5" fillId="24" borderId="3" xfId="0" applyNumberFormat="1" applyFont="1" applyFill="1" applyBorder="1" applyAlignment="1">
      <alignment horizontal="center" vertical="center"/>
    </xf>
    <xf numFmtId="49" fontId="15" fillId="24" borderId="3" xfId="0" applyNumberFormat="1" applyFont="1" applyFill="1" applyBorder="1" applyAlignment="1">
      <alignment horizontal="center" vertical="center"/>
    </xf>
    <xf numFmtId="49" fontId="15" fillId="24" borderId="12" xfId="0" applyNumberFormat="1" applyFont="1" applyFill="1" applyBorder="1" applyAlignment="1">
      <alignment horizontal="center" vertical="center"/>
    </xf>
    <xf numFmtId="49" fontId="5" fillId="24" borderId="26" xfId="0" applyNumberFormat="1" applyFont="1" applyFill="1" applyBorder="1" applyAlignment="1">
      <alignment horizontal="center" vertical="center"/>
    </xf>
    <xf numFmtId="49" fontId="15" fillId="24" borderId="36" xfId="0" applyNumberFormat="1" applyFont="1" applyFill="1" applyBorder="1" applyAlignment="1">
      <alignment horizontal="center" vertical="center"/>
    </xf>
    <xf numFmtId="49" fontId="15" fillId="24" borderId="21" xfId="0" applyNumberFormat="1" applyFont="1" applyFill="1" applyBorder="1" applyAlignment="1">
      <alignment horizontal="center" vertical="center"/>
    </xf>
    <xf numFmtId="49" fontId="15" fillId="24" borderId="42" xfId="0" applyNumberFormat="1" applyFont="1" applyFill="1" applyBorder="1" applyAlignment="1">
      <alignment horizontal="center" vertical="center"/>
    </xf>
    <xf numFmtId="49" fontId="5" fillId="24" borderId="21" xfId="0" applyNumberFormat="1" applyFont="1" applyFill="1" applyBorder="1" applyAlignment="1">
      <alignment horizontal="center" vertical="center"/>
    </xf>
    <xf numFmtId="49" fontId="5" fillId="25" borderId="7" xfId="0" applyNumberFormat="1" applyFont="1" applyFill="1" applyBorder="1" applyAlignment="1">
      <alignment horizontal="center" vertical="center"/>
    </xf>
    <xf numFmtId="49" fontId="5" fillId="25" borderId="3" xfId="0" applyNumberFormat="1" applyFont="1" applyFill="1" applyBorder="1" applyAlignment="1">
      <alignment horizontal="center" vertical="center"/>
    </xf>
    <xf numFmtId="49" fontId="15" fillId="25" borderId="3" xfId="0" applyNumberFormat="1" applyFont="1" applyFill="1" applyBorder="1" applyAlignment="1">
      <alignment horizontal="center" vertical="center"/>
    </xf>
    <xf numFmtId="49" fontId="5" fillId="25" borderId="26" xfId="0" applyNumberFormat="1" applyFont="1" applyFill="1" applyBorder="1" applyAlignment="1">
      <alignment horizontal="center" vertical="center"/>
    </xf>
    <xf numFmtId="49" fontId="15" fillId="25" borderId="36" xfId="0" applyNumberFormat="1" applyFont="1" applyFill="1" applyBorder="1" applyAlignment="1">
      <alignment horizontal="center" vertical="center"/>
    </xf>
    <xf numFmtId="49" fontId="15" fillId="25" borderId="21" xfId="0" applyNumberFormat="1" applyFont="1" applyFill="1" applyBorder="1" applyAlignment="1">
      <alignment horizontal="center" vertical="center"/>
    </xf>
    <xf numFmtId="49" fontId="15" fillId="25" borderId="26" xfId="0" applyNumberFormat="1" applyFont="1" applyFill="1" applyBorder="1" applyAlignment="1">
      <alignment horizontal="center" vertical="center"/>
    </xf>
    <xf numFmtId="49" fontId="15" fillId="25" borderId="42" xfId="0" applyNumberFormat="1" applyFont="1" applyFill="1" applyBorder="1" applyAlignment="1">
      <alignment horizontal="center" vertical="center"/>
    </xf>
    <xf numFmtId="49" fontId="5" fillId="25" borderId="21" xfId="0" applyNumberFormat="1" applyFont="1" applyFill="1" applyBorder="1" applyAlignment="1">
      <alignment horizontal="center" vertical="center"/>
    </xf>
    <xf numFmtId="49" fontId="24" fillId="24" borderId="3" xfId="0" applyNumberFormat="1" applyFont="1" applyFill="1" applyBorder="1" applyAlignment="1">
      <alignment horizontal="center" vertical="center"/>
    </xf>
    <xf numFmtId="49" fontId="24" fillId="25" borderId="3" xfId="0" applyNumberFormat="1" applyFont="1" applyFill="1" applyBorder="1" applyAlignment="1">
      <alignment horizontal="center" vertical="center"/>
    </xf>
    <xf numFmtId="49" fontId="24" fillId="6" borderId="3" xfId="0" applyNumberFormat="1" applyFont="1" applyFill="1" applyBorder="1" applyAlignment="1">
      <alignment horizontal="center" vertical="center"/>
    </xf>
    <xf numFmtId="0" fontId="25" fillId="12" borderId="4" xfId="0" applyFont="1" applyFill="1" applyBorder="1" applyAlignment="1">
      <alignment horizontal="center" vertical="center" wrapText="1"/>
    </xf>
    <xf numFmtId="2" fontId="24" fillId="10" borderId="6" xfId="2" applyNumberFormat="1" applyFont="1" applyFill="1" applyBorder="1" applyAlignment="1">
      <alignment horizontal="center" vertical="center"/>
    </xf>
    <xf numFmtId="2" fontId="7" fillId="18" borderId="5" xfId="0" applyNumberFormat="1" applyFont="1" applyFill="1" applyBorder="1" applyAlignment="1">
      <alignment horizontal="center" vertical="center"/>
    </xf>
    <xf numFmtId="2" fontId="15" fillId="18" borderId="5" xfId="0" applyNumberFormat="1" applyFont="1" applyFill="1" applyBorder="1" applyAlignment="1">
      <alignment horizontal="center" vertical="center"/>
    </xf>
    <xf numFmtId="2" fontId="15" fillId="18" borderId="39" xfId="0" applyNumberFormat="1" applyFont="1" applyFill="1" applyBorder="1" applyAlignment="1">
      <alignment horizontal="center" vertical="center"/>
    </xf>
    <xf numFmtId="2" fontId="15" fillId="18" borderId="23" xfId="0" applyNumberFormat="1" applyFont="1" applyFill="1" applyBorder="1" applyAlignment="1">
      <alignment horizontal="center" vertical="center"/>
    </xf>
    <xf numFmtId="2" fontId="7" fillId="18" borderId="29" xfId="0" applyNumberFormat="1" applyFont="1" applyFill="1" applyBorder="1" applyAlignment="1">
      <alignment horizontal="center" vertical="center"/>
    </xf>
    <xf numFmtId="2" fontId="15" fillId="18" borderId="45" xfId="0" applyNumberFormat="1" applyFont="1" applyFill="1" applyBorder="1" applyAlignment="1">
      <alignment horizontal="center" vertical="center"/>
    </xf>
    <xf numFmtId="2" fontId="8" fillId="13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" fontId="8" fillId="15" borderId="36" xfId="2" applyNumberFormat="1" applyFont="1" applyFill="1" applyBorder="1" applyAlignment="1">
      <alignment horizontal="center" vertical="center"/>
    </xf>
    <xf numFmtId="2" fontId="8" fillId="1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0" xfId="0" applyFont="1" applyBorder="1" applyProtection="1">
      <protection locked="0"/>
    </xf>
    <xf numFmtId="49" fontId="8" fillId="24" borderId="26" xfId="0" applyNumberFormat="1" applyFont="1" applyFill="1" applyBorder="1" applyAlignment="1">
      <alignment horizontal="center" vertical="center"/>
    </xf>
    <xf numFmtId="49" fontId="8" fillId="25" borderId="26" xfId="0" applyNumberFormat="1" applyFont="1" applyFill="1" applyBorder="1" applyAlignment="1">
      <alignment horizontal="center" vertical="center"/>
    </xf>
    <xf numFmtId="49" fontId="8" fillId="6" borderId="26" xfId="0" applyNumberFormat="1" applyFont="1" applyFill="1" applyBorder="1" applyAlignment="1">
      <alignment horizontal="center" vertical="center"/>
    </xf>
    <xf numFmtId="0" fontId="27" fillId="12" borderId="27" xfId="0" applyFont="1" applyFill="1" applyBorder="1" applyAlignment="1">
      <alignment horizontal="center" vertical="center" wrapText="1"/>
    </xf>
    <xf numFmtId="2" fontId="7" fillId="18" borderId="46" xfId="0" applyNumberFormat="1" applyFont="1" applyFill="1" applyBorder="1" applyAlignment="1">
      <alignment horizontal="center" vertical="center"/>
    </xf>
    <xf numFmtId="0" fontId="0" fillId="26" borderId="36" xfId="0" applyFill="1" applyBorder="1" applyAlignment="1">
      <alignment horizontal="center" vertical="center"/>
    </xf>
    <xf numFmtId="2" fontId="8" fillId="26" borderId="36" xfId="2" applyNumberFormat="1" applyFont="1" applyFill="1" applyBorder="1" applyAlignment="1">
      <alignment horizontal="center" vertical="center"/>
    </xf>
    <xf numFmtId="2" fontId="8" fillId="26" borderId="3" xfId="2" applyNumberFormat="1" applyFont="1" applyFill="1" applyBorder="1" applyAlignment="1">
      <alignment horizontal="center" vertical="center"/>
    </xf>
    <xf numFmtId="0" fontId="0" fillId="26" borderId="48" xfId="0" applyFill="1" applyBorder="1" applyAlignment="1">
      <alignment horizontal="center" vertical="center"/>
    </xf>
    <xf numFmtId="0" fontId="0" fillId="26" borderId="3" xfId="0" applyFill="1" applyBorder="1" applyAlignment="1">
      <alignment horizontal="center" vertical="center"/>
    </xf>
    <xf numFmtId="2" fontId="8" fillId="26" borderId="48" xfId="2" applyNumberFormat="1" applyFont="1" applyFill="1" applyBorder="1" applyAlignment="1">
      <alignment horizontal="center" vertical="center"/>
    </xf>
    <xf numFmtId="0" fontId="0" fillId="27" borderId="36" xfId="0" applyFill="1" applyBorder="1" applyAlignment="1">
      <alignment horizontal="center" vertical="center"/>
    </xf>
    <xf numFmtId="2" fontId="8" fillId="27" borderId="36" xfId="2" applyNumberFormat="1" applyFont="1" applyFill="1" applyBorder="1" applyAlignment="1">
      <alignment horizontal="center" vertical="center"/>
    </xf>
    <xf numFmtId="0" fontId="0" fillId="27" borderId="48" xfId="0" applyFill="1" applyBorder="1" applyAlignment="1">
      <alignment horizontal="center" vertical="center"/>
    </xf>
    <xf numFmtId="2" fontId="8" fillId="27" borderId="3" xfId="2" applyNumberFormat="1" applyFont="1" applyFill="1" applyBorder="1" applyAlignment="1">
      <alignment horizontal="center" vertical="center"/>
    </xf>
    <xf numFmtId="0" fontId="0" fillId="27" borderId="3" xfId="0" applyFill="1" applyBorder="1" applyAlignment="1">
      <alignment horizontal="center" vertical="center"/>
    </xf>
    <xf numFmtId="0" fontId="0" fillId="28" borderId="36" xfId="0" applyFill="1" applyBorder="1" applyAlignment="1">
      <alignment horizontal="center" vertical="center"/>
    </xf>
    <xf numFmtId="2" fontId="8" fillId="28" borderId="36" xfId="2" applyNumberFormat="1" applyFont="1" applyFill="1" applyBorder="1" applyAlignment="1">
      <alignment horizontal="center" vertical="center"/>
    </xf>
    <xf numFmtId="2" fontId="8" fillId="28" borderId="3" xfId="2" applyNumberFormat="1" applyFont="1" applyFill="1" applyBorder="1" applyAlignment="1">
      <alignment horizontal="center" vertical="center"/>
    </xf>
    <xf numFmtId="0" fontId="0" fillId="28" borderId="48" xfId="0" applyFill="1" applyBorder="1" applyAlignment="1">
      <alignment horizontal="center" vertical="center"/>
    </xf>
    <xf numFmtId="0" fontId="0" fillId="28" borderId="3" xfId="0" applyFill="1" applyBorder="1" applyAlignment="1">
      <alignment horizontal="center" vertical="center"/>
    </xf>
    <xf numFmtId="0" fontId="9" fillId="29" borderId="36" xfId="0" applyFont="1" applyFill="1" applyBorder="1" applyAlignment="1">
      <alignment horizontal="center" vertical="center"/>
    </xf>
    <xf numFmtId="0" fontId="9" fillId="29" borderId="0" xfId="0" applyFont="1" applyFill="1" applyAlignment="1">
      <alignment horizontal="center" vertical="center"/>
    </xf>
    <xf numFmtId="2" fontId="9" fillId="29" borderId="36" xfId="0" applyNumberFormat="1" applyFont="1" applyFill="1" applyBorder="1" applyAlignment="1">
      <alignment horizontal="center" vertical="center"/>
    </xf>
    <xf numFmtId="0" fontId="0" fillId="29" borderId="48" xfId="0" applyFill="1" applyBorder="1" applyAlignment="1">
      <alignment horizontal="center" vertical="center"/>
    </xf>
    <xf numFmtId="0" fontId="9" fillId="30" borderId="36" xfId="0" applyFont="1" applyFill="1" applyBorder="1" applyAlignment="1">
      <alignment horizontal="center" vertical="center"/>
    </xf>
    <xf numFmtId="0" fontId="1" fillId="30" borderId="36" xfId="0" applyFont="1" applyFill="1" applyBorder="1"/>
    <xf numFmtId="2" fontId="9" fillId="30" borderId="36" xfId="0" applyNumberFormat="1" applyFont="1" applyFill="1" applyBorder="1" applyAlignment="1">
      <alignment horizontal="center" vertical="center"/>
    </xf>
    <xf numFmtId="0" fontId="0" fillId="30" borderId="48" xfId="0" applyFill="1" applyBorder="1" applyAlignment="1">
      <alignment horizontal="center" vertical="center"/>
    </xf>
    <xf numFmtId="0" fontId="1" fillId="30" borderId="0" xfId="0" applyFont="1" applyFill="1"/>
    <xf numFmtId="2" fontId="9" fillId="30" borderId="48" xfId="0" applyNumberFormat="1" applyFont="1" applyFill="1" applyBorder="1" applyAlignment="1">
      <alignment horizontal="center" vertical="center"/>
    </xf>
    <xf numFmtId="2" fontId="9" fillId="30" borderId="3" xfId="0" applyNumberFormat="1" applyFont="1" applyFill="1" applyBorder="1" applyAlignment="1">
      <alignment horizontal="center" vertical="center"/>
    </xf>
    <xf numFmtId="0" fontId="9" fillId="31" borderId="36" xfId="0" applyFont="1" applyFill="1" applyBorder="1" applyAlignment="1">
      <alignment horizontal="center" vertical="center"/>
    </xf>
    <xf numFmtId="0" fontId="0" fillId="31" borderId="48" xfId="0" applyFill="1" applyBorder="1" applyAlignment="1">
      <alignment horizontal="center" vertical="center"/>
    </xf>
    <xf numFmtId="2" fontId="9" fillId="31" borderId="36" xfId="0" applyNumberFormat="1" applyFont="1" applyFill="1" applyBorder="1" applyAlignment="1">
      <alignment horizontal="center" vertical="center"/>
    </xf>
    <xf numFmtId="2" fontId="9" fillId="31" borderId="3" xfId="0" applyNumberFormat="1" applyFont="1" applyFill="1" applyBorder="1" applyAlignment="1">
      <alignment horizontal="center" vertical="center"/>
    </xf>
    <xf numFmtId="2" fontId="9" fillId="32" borderId="36" xfId="0" applyNumberFormat="1" applyFont="1" applyFill="1" applyBorder="1" applyAlignment="1">
      <alignment horizontal="center" vertical="center"/>
    </xf>
    <xf numFmtId="0" fontId="0" fillId="32" borderId="48" xfId="0" applyFill="1" applyBorder="1" applyAlignment="1">
      <alignment horizontal="center" vertical="center"/>
    </xf>
    <xf numFmtId="2" fontId="9" fillId="33" borderId="36" xfId="0" applyNumberFormat="1" applyFont="1" applyFill="1" applyBorder="1" applyAlignment="1">
      <alignment horizontal="center" vertical="center"/>
    </xf>
    <xf numFmtId="0" fontId="0" fillId="33" borderId="48" xfId="0" applyFill="1" applyBorder="1" applyAlignment="1">
      <alignment horizontal="center" vertical="center"/>
    </xf>
    <xf numFmtId="0" fontId="0" fillId="33" borderId="0" xfId="0" applyFill="1"/>
    <xf numFmtId="0" fontId="26" fillId="34" borderId="36" xfId="0" applyFont="1" applyFill="1" applyBorder="1" applyAlignment="1">
      <alignment horizontal="center" vertical="center"/>
    </xf>
    <xf numFmtId="2" fontId="9" fillId="34" borderId="36" xfId="0" applyNumberFormat="1" applyFont="1" applyFill="1" applyBorder="1" applyAlignment="1">
      <alignment horizontal="center" vertical="center"/>
    </xf>
    <xf numFmtId="0" fontId="0" fillId="34" borderId="48" xfId="0" applyFill="1" applyBorder="1" applyAlignment="1">
      <alignment horizontal="center" vertical="center"/>
    </xf>
    <xf numFmtId="2" fontId="15" fillId="10" borderId="6" xfId="2" applyNumberFormat="1" applyFont="1" applyFill="1" applyBorder="1" applyAlignment="1">
      <alignment horizontal="center" vertical="center"/>
    </xf>
    <xf numFmtId="2" fontId="0" fillId="0" borderId="0" xfId="0" applyNumberFormat="1"/>
    <xf numFmtId="0" fontId="1" fillId="14" borderId="13" xfId="0" applyFont="1" applyFill="1" applyBorder="1" applyAlignment="1">
      <alignment horizontal="center" vertical="center"/>
    </xf>
    <xf numFmtId="0" fontId="0" fillId="15" borderId="14" xfId="0" applyFill="1" applyBorder="1"/>
    <xf numFmtId="0" fontId="0" fillId="15" borderId="15" xfId="0" applyFill="1" applyBorder="1"/>
    <xf numFmtId="4" fontId="9" fillId="5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12" fillId="3" borderId="16" xfId="0" applyFont="1" applyFill="1" applyBorder="1" applyAlignment="1" applyProtection="1">
      <alignment horizontal="center" vertical="center" textRotation="90" wrapText="1"/>
      <protection locked="0"/>
    </xf>
    <xf numFmtId="0" fontId="13" fillId="7" borderId="12" xfId="0" applyFont="1" applyFill="1" applyBorder="1" applyAlignment="1" applyProtection="1">
      <alignment horizontal="center" vertical="center" textRotation="90" wrapText="1"/>
      <protection locked="0"/>
    </xf>
    <xf numFmtId="0" fontId="13" fillId="7" borderId="3" xfId="0" applyFont="1" applyFill="1" applyBorder="1" applyAlignment="1" applyProtection="1">
      <alignment horizontal="center" vertical="center" textRotation="90" wrapText="1"/>
      <protection locked="0"/>
    </xf>
    <xf numFmtId="0" fontId="16" fillId="16" borderId="24" xfId="0" applyFont="1" applyFill="1" applyBorder="1" applyAlignment="1" applyProtection="1">
      <alignment horizontal="center" vertical="center" textRotation="90" wrapText="1"/>
      <protection locked="0"/>
    </xf>
    <xf numFmtId="0" fontId="17" fillId="17" borderId="12" xfId="0" applyFont="1" applyFill="1" applyBorder="1" applyAlignment="1" applyProtection="1">
      <alignment horizontal="center" vertical="center" textRotation="90" wrapText="1"/>
      <protection locked="0"/>
    </xf>
    <xf numFmtId="0" fontId="17" fillId="17" borderId="21" xfId="0" applyFont="1" applyFill="1" applyBorder="1" applyAlignment="1" applyProtection="1">
      <alignment horizontal="center" vertical="center" textRotation="90" wrapText="1"/>
      <protection locked="0"/>
    </xf>
    <xf numFmtId="0" fontId="20" fillId="14" borderId="12" xfId="0" quotePrefix="1" applyFont="1" applyFill="1" applyBorder="1" applyAlignment="1">
      <alignment horizontal="center" vertical="center" textRotation="90" wrapText="1"/>
    </xf>
    <xf numFmtId="0" fontId="21" fillId="15" borderId="12" xfId="0" applyFont="1" applyFill="1" applyBorder="1" applyAlignment="1">
      <alignment horizontal="center" vertical="center" textRotation="90" wrapText="1"/>
    </xf>
    <xf numFmtId="0" fontId="21" fillId="15" borderId="1" xfId="0" applyFont="1" applyFill="1" applyBorder="1" applyAlignment="1">
      <alignment horizontal="center" vertical="center" textRotation="90" wrapText="1"/>
    </xf>
    <xf numFmtId="0" fontId="22" fillId="21" borderId="12" xfId="0" quotePrefix="1" applyFont="1" applyFill="1" applyBorder="1" applyAlignment="1">
      <alignment horizontal="center" vertical="center" textRotation="90" wrapText="1"/>
    </xf>
    <xf numFmtId="0" fontId="23" fillId="22" borderId="12" xfId="0" applyFont="1" applyFill="1" applyBorder="1" applyAlignment="1">
      <alignment horizontal="center" vertical="center" textRotation="90" wrapText="1"/>
    </xf>
    <xf numFmtId="0" fontId="23" fillId="22" borderId="21" xfId="0" applyFont="1" applyFill="1" applyBorder="1" applyAlignment="1">
      <alignment horizontal="center" vertical="center" textRotation="90" wrapText="1"/>
    </xf>
    <xf numFmtId="0" fontId="18" fillId="19" borderId="24" xfId="0" quotePrefix="1" applyFont="1" applyFill="1" applyBorder="1" applyAlignment="1">
      <alignment horizontal="center" vertical="center" textRotation="90" wrapText="1"/>
    </xf>
    <xf numFmtId="0" fontId="19" fillId="20" borderId="12" xfId="0" applyFont="1" applyFill="1" applyBorder="1" applyAlignment="1">
      <alignment horizontal="center" vertical="center" textRotation="90" wrapText="1"/>
    </xf>
    <xf numFmtId="0" fontId="0" fillId="0" borderId="21" xfId="0" applyBorder="1" applyAlignment="1">
      <alignment horizontal="center" vertical="center" textRotation="90" wrapText="1"/>
    </xf>
    <xf numFmtId="2" fontId="8" fillId="26" borderId="49" xfId="2" applyNumberFormat="1" applyFont="1" applyFill="1" applyBorder="1" applyAlignment="1">
      <alignment horizontal="center" vertical="center"/>
    </xf>
    <xf numFmtId="2" fontId="8" fillId="26" borderId="3" xfId="2" applyNumberFormat="1" applyFont="1" applyFill="1" applyBorder="1" applyAlignment="1">
      <alignment horizontal="center" vertical="center"/>
    </xf>
    <xf numFmtId="2" fontId="9" fillId="29" borderId="36" xfId="0" applyNumberFormat="1" applyFont="1" applyFill="1" applyBorder="1" applyAlignment="1">
      <alignment horizontal="center" vertical="center"/>
    </xf>
    <xf numFmtId="2" fontId="8" fillId="28" borderId="49" xfId="2" applyNumberFormat="1" applyFont="1" applyFill="1" applyBorder="1" applyAlignment="1">
      <alignment horizontal="center" vertical="center"/>
    </xf>
    <xf numFmtId="2" fontId="8" fillId="28" borderId="3" xfId="2" applyNumberFormat="1" applyFont="1" applyFill="1" applyBorder="1" applyAlignment="1">
      <alignment horizontal="center" vertical="center"/>
    </xf>
    <xf numFmtId="0" fontId="0" fillId="27" borderId="49" xfId="0" applyFill="1" applyBorder="1" applyAlignment="1">
      <alignment horizontal="center" vertical="center"/>
    </xf>
    <xf numFmtId="0" fontId="0" fillId="27" borderId="3" xfId="0" applyFill="1" applyBorder="1" applyAlignment="1">
      <alignment horizontal="center" vertical="center"/>
    </xf>
  </cellXfs>
  <cellStyles count="4">
    <cellStyle name="Excel Built-in Neutral" xfId="3" xr:uid="{AED3F567-A9EF-45A9-AAC1-2D757B3CD11F}"/>
    <cellStyle name="Excel Built-in Normal" xfId="2" xr:uid="{76CEE7F0-C7D6-434C-BF2C-EDB296AF2C1C}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EEECE1"/>
      <rgbColor rgb="FFC5E0B4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99CCFF"/>
      <rgbColor rgb="FFFF99CC"/>
      <rgbColor rgb="FFCC99FF"/>
      <rgbColor rgb="FFFFDE5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298AC"/>
      <color rgb="FFA2A7B8"/>
      <color rgb="FFB5B9C7"/>
      <color rgb="FFCDD0D9"/>
      <color rgb="FFDCDEE4"/>
      <color rgb="FF9BAFA5"/>
      <color rgb="FFB0C0B8"/>
      <color rgb="FFC5D1CB"/>
      <color rgb="FFDAE2DE"/>
      <color rgb="FFE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73EDA-81C0-492C-83A9-008499540C10}">
  <sheetPr>
    <pageSetUpPr fitToPage="1"/>
  </sheetPr>
  <dimension ref="A1:P198"/>
  <sheetViews>
    <sheetView tabSelected="1" topLeftCell="A31" zoomScaleNormal="100" workbookViewId="0">
      <selection activeCell="F56" sqref="F56:F58"/>
    </sheetView>
  </sheetViews>
  <sheetFormatPr defaultRowHeight="12.75"/>
  <cols>
    <col min="1" max="1" width="3.625" style="1" customWidth="1"/>
    <col min="2" max="2" width="16.125" style="3" customWidth="1"/>
    <col min="3" max="3" width="15" style="3" customWidth="1"/>
    <col min="4" max="4" width="20.75" style="1" customWidth="1"/>
    <col min="5" max="5" width="15.625" style="1" customWidth="1"/>
    <col min="6" max="6" width="13.5" style="5" customWidth="1"/>
    <col min="7" max="7" width="18.375" style="2" customWidth="1"/>
    <col min="8" max="8" width="7.875" style="1" customWidth="1"/>
    <col min="9" max="9" width="11" style="1" customWidth="1"/>
    <col min="10" max="10" width="10" style="1" customWidth="1"/>
    <col min="11" max="13" width="10.125" style="1" customWidth="1"/>
    <col min="14" max="14" width="23.75" style="1" customWidth="1"/>
    <col min="15" max="978" width="11" style="1" customWidth="1"/>
    <col min="979" max="16384" width="9" style="1"/>
  </cols>
  <sheetData>
    <row r="1" spans="1:16" s="6" customFormat="1" ht="12.75" customHeight="1">
      <c r="A1" s="159" t="s">
        <v>0</v>
      </c>
      <c r="B1" s="160"/>
      <c r="C1" s="160"/>
      <c r="D1" s="160"/>
      <c r="E1" s="160"/>
      <c r="F1" s="160"/>
      <c r="G1" s="160"/>
      <c r="H1" s="160"/>
      <c r="I1"/>
      <c r="J1"/>
      <c r="K1"/>
      <c r="L1"/>
      <c r="M1"/>
      <c r="N1"/>
      <c r="O1"/>
      <c r="P1"/>
    </row>
    <row r="2" spans="1:16" s="6" customFormat="1" ht="13.5" customHeight="1" thickBot="1">
      <c r="A2" s="161"/>
      <c r="B2" s="160"/>
      <c r="C2" s="160"/>
      <c r="D2" s="160"/>
      <c r="E2" s="160"/>
      <c r="F2" s="160"/>
      <c r="G2" s="160"/>
      <c r="H2" s="160"/>
      <c r="I2"/>
      <c r="J2"/>
      <c r="K2"/>
      <c r="L2"/>
      <c r="M2"/>
      <c r="N2"/>
      <c r="O2"/>
      <c r="P2"/>
    </row>
    <row r="3" spans="1:16" s="8" customFormat="1" ht="48.6" customHeight="1" thickBot="1">
      <c r="A3" s="7" t="s">
        <v>1</v>
      </c>
      <c r="B3" s="15" t="s">
        <v>20</v>
      </c>
      <c r="C3" s="16" t="s">
        <v>21</v>
      </c>
      <c r="D3" s="14" t="s">
        <v>22</v>
      </c>
      <c r="E3" s="11" t="s">
        <v>23</v>
      </c>
      <c r="F3" s="9" t="s">
        <v>2</v>
      </c>
      <c r="G3" s="12" t="s">
        <v>24</v>
      </c>
      <c r="H3" s="13" t="s">
        <v>25</v>
      </c>
      <c r="I3"/>
      <c r="J3"/>
      <c r="K3"/>
      <c r="L3"/>
      <c r="M3"/>
      <c r="N3"/>
      <c r="O3"/>
      <c r="P3"/>
    </row>
    <row r="4" spans="1:16" ht="31.5" customHeight="1">
      <c r="A4" s="17"/>
      <c r="B4" s="75" t="s">
        <v>99</v>
      </c>
      <c r="C4" s="84" t="s">
        <v>19</v>
      </c>
      <c r="D4" s="18" t="s">
        <v>26</v>
      </c>
      <c r="E4" s="21" t="s">
        <v>98</v>
      </c>
      <c r="F4" s="23">
        <v>10.55</v>
      </c>
      <c r="G4" s="33"/>
      <c r="H4" s="162" t="s">
        <v>34</v>
      </c>
      <c r="I4"/>
      <c r="J4"/>
      <c r="K4"/>
      <c r="L4"/>
      <c r="M4"/>
      <c r="N4"/>
      <c r="O4"/>
      <c r="P4"/>
    </row>
    <row r="5" spans="1:16" ht="31.5" customHeight="1">
      <c r="A5" s="4"/>
      <c r="B5" s="76" t="s">
        <v>100</v>
      </c>
      <c r="C5" s="85" t="s">
        <v>18</v>
      </c>
      <c r="D5" s="10" t="s">
        <v>27</v>
      </c>
      <c r="E5" s="20" t="s">
        <v>101</v>
      </c>
      <c r="F5" s="24">
        <v>2.79</v>
      </c>
      <c r="G5" s="34"/>
      <c r="H5" s="163"/>
      <c r="I5"/>
      <c r="J5"/>
      <c r="K5"/>
      <c r="L5"/>
      <c r="M5"/>
      <c r="N5"/>
      <c r="O5"/>
      <c r="P5"/>
    </row>
    <row r="6" spans="1:16" ht="15.75" customHeight="1">
      <c r="A6" s="4"/>
      <c r="B6" s="76" t="s">
        <v>125</v>
      </c>
      <c r="C6" s="85" t="s">
        <v>17</v>
      </c>
      <c r="D6" s="10" t="s">
        <v>28</v>
      </c>
      <c r="E6" s="20" t="s">
        <v>37</v>
      </c>
      <c r="F6" s="24">
        <v>11.16</v>
      </c>
      <c r="G6" s="34"/>
      <c r="H6" s="163"/>
      <c r="I6"/>
      <c r="J6"/>
      <c r="K6"/>
      <c r="L6"/>
      <c r="M6"/>
      <c r="N6"/>
      <c r="O6"/>
      <c r="P6"/>
    </row>
    <row r="7" spans="1:16" ht="15.75" customHeight="1">
      <c r="A7" s="4"/>
      <c r="B7" s="76" t="s">
        <v>18</v>
      </c>
      <c r="C7" s="85" t="s">
        <v>16</v>
      </c>
      <c r="D7" s="10" t="s">
        <v>29</v>
      </c>
      <c r="E7" s="20" t="s">
        <v>38</v>
      </c>
      <c r="F7" s="24">
        <v>4.82</v>
      </c>
      <c r="G7" s="34"/>
      <c r="H7" s="163"/>
      <c r="I7"/>
      <c r="J7"/>
      <c r="K7"/>
      <c r="L7"/>
      <c r="M7"/>
      <c r="N7"/>
      <c r="O7"/>
      <c r="P7"/>
    </row>
    <row r="8" spans="1:16" ht="31.5" customHeight="1">
      <c r="A8" s="4"/>
      <c r="B8" s="76" t="s">
        <v>94</v>
      </c>
      <c r="C8" s="85" t="s">
        <v>93</v>
      </c>
      <c r="D8" s="10" t="s">
        <v>88</v>
      </c>
      <c r="E8" s="20" t="s">
        <v>39</v>
      </c>
      <c r="F8" s="25">
        <v>5.62</v>
      </c>
      <c r="G8" s="34"/>
      <c r="H8" s="163"/>
      <c r="I8"/>
      <c r="J8"/>
      <c r="K8"/>
      <c r="L8"/>
      <c r="M8"/>
      <c r="N8"/>
      <c r="O8"/>
      <c r="P8"/>
    </row>
    <row r="9" spans="1:16" ht="15.75" customHeight="1">
      <c r="A9" s="4"/>
      <c r="B9" s="76" t="s">
        <v>125</v>
      </c>
      <c r="C9" s="85" t="s">
        <v>95</v>
      </c>
      <c r="D9" s="10" t="s">
        <v>30</v>
      </c>
      <c r="E9" s="20" t="s">
        <v>40</v>
      </c>
      <c r="F9" s="24">
        <v>10.41</v>
      </c>
      <c r="G9" s="34"/>
      <c r="H9" s="163"/>
      <c r="I9"/>
      <c r="J9"/>
      <c r="K9"/>
      <c r="L9"/>
      <c r="M9"/>
      <c r="N9"/>
      <c r="O9"/>
      <c r="P9"/>
    </row>
    <row r="10" spans="1:16" ht="31.5" customHeight="1">
      <c r="A10" s="4"/>
      <c r="B10" s="76" t="s">
        <v>93</v>
      </c>
      <c r="C10" s="85" t="s">
        <v>94</v>
      </c>
      <c r="D10" s="10" t="s">
        <v>31</v>
      </c>
      <c r="E10" s="20" t="s">
        <v>41</v>
      </c>
      <c r="F10" s="25">
        <v>5.73</v>
      </c>
      <c r="G10" s="34"/>
      <c r="H10" s="163"/>
      <c r="I10"/>
      <c r="J10"/>
      <c r="K10"/>
      <c r="L10"/>
      <c r="M10"/>
      <c r="N10"/>
      <c r="O10"/>
      <c r="P10"/>
    </row>
    <row r="11" spans="1:16" ht="15.75" customHeight="1">
      <c r="A11" s="4"/>
      <c r="B11" s="76" t="s">
        <v>125</v>
      </c>
      <c r="C11" s="85" t="s">
        <v>97</v>
      </c>
      <c r="D11" s="10" t="s">
        <v>32</v>
      </c>
      <c r="E11" s="20" t="s">
        <v>42</v>
      </c>
      <c r="F11" s="25">
        <v>9.24</v>
      </c>
      <c r="G11" s="34"/>
      <c r="H11" s="163"/>
      <c r="I11"/>
      <c r="J11"/>
      <c r="K11"/>
      <c r="L11"/>
      <c r="M11"/>
      <c r="N11"/>
      <c r="O11"/>
      <c r="P11"/>
    </row>
    <row r="12" spans="1:16" ht="31.5" customHeight="1">
      <c r="A12" s="4"/>
      <c r="B12" s="76" t="s">
        <v>125</v>
      </c>
      <c r="C12" s="85" t="s">
        <v>96</v>
      </c>
      <c r="D12" s="10" t="s">
        <v>33</v>
      </c>
      <c r="E12" s="20" t="s">
        <v>43</v>
      </c>
      <c r="F12" s="25">
        <v>4.51</v>
      </c>
      <c r="G12" s="34"/>
      <c r="H12" s="163"/>
      <c r="I12"/>
      <c r="J12"/>
      <c r="K12"/>
      <c r="L12"/>
      <c r="M12"/>
      <c r="N12"/>
      <c r="O12"/>
      <c r="P12"/>
    </row>
    <row r="13" spans="1:16" ht="15.75" customHeight="1">
      <c r="A13" s="47"/>
      <c r="B13" s="77" t="s">
        <v>140</v>
      </c>
      <c r="C13" s="86" t="s">
        <v>116</v>
      </c>
      <c r="D13" s="42" t="s">
        <v>35</v>
      </c>
      <c r="E13" s="48" t="s">
        <v>36</v>
      </c>
      <c r="F13" s="49" t="s">
        <v>120</v>
      </c>
      <c r="G13" s="50"/>
      <c r="H13" s="164"/>
      <c r="I13"/>
      <c r="J13"/>
      <c r="K13"/>
      <c r="L13"/>
      <c r="M13"/>
      <c r="N13"/>
      <c r="O13"/>
      <c r="P13"/>
    </row>
    <row r="14" spans="1:16" ht="15.75" customHeight="1" thickBot="1">
      <c r="A14" s="45"/>
      <c r="B14" s="78" t="s">
        <v>107</v>
      </c>
      <c r="C14" s="86" t="s">
        <v>119</v>
      </c>
      <c r="D14" s="42" t="s">
        <v>118</v>
      </c>
      <c r="E14" s="48" t="s">
        <v>36</v>
      </c>
      <c r="F14" s="49" t="s">
        <v>120</v>
      </c>
      <c r="G14" s="46"/>
      <c r="H14" s="44"/>
      <c r="I14"/>
      <c r="J14"/>
      <c r="K14"/>
      <c r="L14"/>
      <c r="M14"/>
      <c r="N14"/>
      <c r="O14"/>
      <c r="P14"/>
    </row>
    <row r="15" spans="1:16" ht="15.75" customHeight="1" thickTop="1">
      <c r="A15" s="28"/>
      <c r="B15" s="79" t="s">
        <v>18</v>
      </c>
      <c r="C15" s="87" t="s">
        <v>15</v>
      </c>
      <c r="D15" s="29" t="s">
        <v>44</v>
      </c>
      <c r="E15" s="30" t="s">
        <v>37</v>
      </c>
      <c r="F15" s="31">
        <v>45.59</v>
      </c>
      <c r="G15" s="36"/>
      <c r="H15" s="165" t="s">
        <v>103</v>
      </c>
      <c r="I15"/>
      <c r="J15"/>
      <c r="K15"/>
      <c r="L15"/>
      <c r="M15"/>
      <c r="N15"/>
      <c r="O15"/>
      <c r="P15"/>
    </row>
    <row r="16" spans="1:16" ht="15.75" customHeight="1">
      <c r="A16" s="4"/>
      <c r="B16" s="76" t="s">
        <v>17</v>
      </c>
      <c r="C16" s="85" t="s">
        <v>14</v>
      </c>
      <c r="D16" s="27" t="s">
        <v>45</v>
      </c>
      <c r="E16" s="20" t="s">
        <v>52</v>
      </c>
      <c r="F16" s="26">
        <v>44.21</v>
      </c>
      <c r="G16" s="34"/>
      <c r="H16" s="166"/>
      <c r="I16"/>
      <c r="J16"/>
      <c r="K16"/>
      <c r="L16"/>
      <c r="M16"/>
      <c r="N16"/>
      <c r="O16"/>
      <c r="P16"/>
    </row>
    <row r="17" spans="1:16" ht="15.75" customHeight="1">
      <c r="A17" s="4"/>
      <c r="B17" s="76" t="s">
        <v>16</v>
      </c>
      <c r="C17" s="85" t="s">
        <v>13</v>
      </c>
      <c r="D17" s="27" t="s">
        <v>46</v>
      </c>
      <c r="E17" s="20" t="s">
        <v>53</v>
      </c>
      <c r="F17" s="26">
        <v>14.17</v>
      </c>
      <c r="G17" s="34"/>
      <c r="H17" s="166"/>
      <c r="I17"/>
      <c r="J17"/>
      <c r="K17"/>
      <c r="L17"/>
      <c r="M17"/>
      <c r="N17"/>
      <c r="O17"/>
      <c r="P17"/>
    </row>
    <row r="18" spans="1:16" ht="15.75" customHeight="1">
      <c r="A18" s="4"/>
      <c r="B18" s="76" t="s">
        <v>15</v>
      </c>
      <c r="C18" s="85" t="s">
        <v>12</v>
      </c>
      <c r="D18" s="27" t="s">
        <v>47</v>
      </c>
      <c r="E18" s="20" t="s">
        <v>52</v>
      </c>
      <c r="F18" s="25">
        <v>20.97</v>
      </c>
      <c r="G18" s="34"/>
      <c r="H18" s="166"/>
      <c r="I18"/>
      <c r="J18"/>
      <c r="K18"/>
      <c r="L18"/>
      <c r="M18"/>
      <c r="N18"/>
      <c r="O18"/>
      <c r="P18"/>
    </row>
    <row r="19" spans="1:16" ht="15.75" customHeight="1">
      <c r="A19" s="4"/>
      <c r="B19" s="76" t="s">
        <v>126</v>
      </c>
      <c r="C19" s="85" t="s">
        <v>3</v>
      </c>
      <c r="D19" s="27" t="s">
        <v>48</v>
      </c>
      <c r="E19" s="20" t="s">
        <v>51</v>
      </c>
      <c r="F19" s="25">
        <v>1.84</v>
      </c>
      <c r="G19" s="34"/>
      <c r="H19" s="166"/>
      <c r="I19"/>
      <c r="J19"/>
      <c r="K19"/>
      <c r="L19"/>
      <c r="M19"/>
      <c r="N19"/>
      <c r="O19"/>
      <c r="P19"/>
    </row>
    <row r="20" spans="1:16" ht="15.75" customHeight="1">
      <c r="A20" s="4"/>
      <c r="B20" s="76" t="s">
        <v>144</v>
      </c>
      <c r="C20" s="85" t="s">
        <v>4</v>
      </c>
      <c r="D20" s="27" t="s">
        <v>49</v>
      </c>
      <c r="E20" s="20" t="s">
        <v>155</v>
      </c>
      <c r="F20" s="25">
        <v>26.17</v>
      </c>
      <c r="G20" s="34"/>
      <c r="H20" s="166"/>
      <c r="I20"/>
      <c r="J20"/>
      <c r="K20"/>
      <c r="L20"/>
      <c r="M20"/>
      <c r="N20"/>
      <c r="O20"/>
      <c r="P20"/>
    </row>
    <row r="21" spans="1:16" ht="15.75" customHeight="1">
      <c r="A21" s="4"/>
      <c r="B21" s="76" t="s">
        <v>145</v>
      </c>
      <c r="C21" s="85" t="s">
        <v>5</v>
      </c>
      <c r="D21" s="27" t="s">
        <v>50</v>
      </c>
      <c r="E21" s="20" t="s">
        <v>54</v>
      </c>
      <c r="F21" s="53">
        <v>25.57</v>
      </c>
      <c r="G21" s="34"/>
      <c r="H21" s="166"/>
      <c r="I21"/>
      <c r="J21"/>
      <c r="K21"/>
      <c r="L21"/>
      <c r="M21"/>
      <c r="N21"/>
      <c r="O21"/>
      <c r="P21"/>
    </row>
    <row r="22" spans="1:16" ht="15.75" customHeight="1">
      <c r="A22" s="54"/>
      <c r="B22" s="77" t="s">
        <v>3</v>
      </c>
      <c r="C22" s="86" t="s">
        <v>126</v>
      </c>
      <c r="D22" s="42" t="s">
        <v>129</v>
      </c>
      <c r="E22" s="43" t="s">
        <v>132</v>
      </c>
      <c r="F22" s="55">
        <v>32.119999999999997</v>
      </c>
      <c r="G22" s="56"/>
      <c r="H22" s="166"/>
      <c r="I22"/>
      <c r="J22"/>
      <c r="K22"/>
      <c r="L22"/>
      <c r="M22"/>
      <c r="N22"/>
      <c r="O22"/>
      <c r="P22"/>
    </row>
    <row r="23" spans="1:16" ht="15.75" customHeight="1">
      <c r="A23" s="57"/>
      <c r="B23" s="80" t="s">
        <v>126</v>
      </c>
      <c r="C23" s="86" t="s">
        <v>140</v>
      </c>
      <c r="D23" s="42" t="s">
        <v>130</v>
      </c>
      <c r="E23" s="43" t="s">
        <v>133</v>
      </c>
      <c r="F23" s="59">
        <v>2.2999999999999998</v>
      </c>
      <c r="G23" s="56"/>
      <c r="H23" s="166"/>
      <c r="I23"/>
      <c r="J23"/>
      <c r="K23"/>
      <c r="L23"/>
      <c r="M23"/>
      <c r="N23"/>
      <c r="O23"/>
      <c r="P23"/>
    </row>
    <row r="24" spans="1:16" ht="15.75" customHeight="1">
      <c r="A24" s="57"/>
      <c r="B24" s="80" t="s">
        <v>127</v>
      </c>
      <c r="C24" s="88" t="s">
        <v>128</v>
      </c>
      <c r="D24" s="58" t="s">
        <v>131</v>
      </c>
      <c r="E24" s="60" t="s">
        <v>134</v>
      </c>
      <c r="F24" s="61">
        <v>3.3</v>
      </c>
      <c r="G24" s="62"/>
      <c r="H24" s="166"/>
      <c r="I24"/>
      <c r="J24"/>
      <c r="K24"/>
      <c r="L24"/>
      <c r="M24"/>
      <c r="N24"/>
      <c r="O24"/>
      <c r="P24"/>
    </row>
    <row r="25" spans="1:16" ht="31.5" customHeight="1" thickBot="1">
      <c r="A25" s="63"/>
      <c r="B25" s="81" t="s">
        <v>128</v>
      </c>
      <c r="C25" s="89" t="s">
        <v>117</v>
      </c>
      <c r="D25" s="41" t="s">
        <v>138</v>
      </c>
      <c r="E25" s="64" t="s">
        <v>69</v>
      </c>
      <c r="F25" s="65">
        <v>17.5</v>
      </c>
      <c r="G25" s="66"/>
      <c r="H25" s="167"/>
      <c r="I25"/>
      <c r="J25"/>
      <c r="K25"/>
      <c r="L25"/>
      <c r="M25"/>
      <c r="N25"/>
      <c r="O25"/>
      <c r="P25"/>
    </row>
    <row r="26" spans="1:16" ht="15.75" customHeight="1" thickTop="1">
      <c r="A26" s="28"/>
      <c r="B26" s="79" t="s">
        <v>14</v>
      </c>
      <c r="C26" s="90" t="s">
        <v>11</v>
      </c>
      <c r="D26" s="72" t="s">
        <v>55</v>
      </c>
      <c r="E26" s="73" t="s">
        <v>36</v>
      </c>
      <c r="F26" s="74" t="s">
        <v>72</v>
      </c>
      <c r="G26" s="36"/>
      <c r="H26" s="174" t="s">
        <v>68</v>
      </c>
      <c r="I26"/>
      <c r="J26"/>
      <c r="K26"/>
      <c r="L26"/>
      <c r="M26"/>
      <c r="N26"/>
      <c r="O26"/>
      <c r="P26"/>
    </row>
    <row r="27" spans="1:16" ht="31.5" customHeight="1">
      <c r="A27" s="4"/>
      <c r="B27" s="76" t="s">
        <v>13</v>
      </c>
      <c r="C27" s="85" t="s">
        <v>10</v>
      </c>
      <c r="D27" s="32" t="s">
        <v>56</v>
      </c>
      <c r="E27" s="20" t="s">
        <v>69</v>
      </c>
      <c r="F27" s="25">
        <v>14.2</v>
      </c>
      <c r="G27" s="34"/>
      <c r="H27" s="175"/>
      <c r="I27"/>
      <c r="J27"/>
      <c r="K27"/>
      <c r="L27"/>
      <c r="M27"/>
      <c r="N27"/>
      <c r="O27"/>
      <c r="P27"/>
    </row>
    <row r="28" spans="1:16" ht="31.5" customHeight="1">
      <c r="A28" s="4"/>
      <c r="B28" s="76" t="s">
        <v>12</v>
      </c>
      <c r="C28" s="85" t="s">
        <v>9</v>
      </c>
      <c r="D28" s="32" t="s">
        <v>57</v>
      </c>
      <c r="E28" s="20" t="s">
        <v>70</v>
      </c>
      <c r="F28" s="25">
        <v>15.75</v>
      </c>
      <c r="G28" s="34"/>
      <c r="H28" s="175"/>
      <c r="I28"/>
      <c r="J28"/>
      <c r="K28"/>
      <c r="L28"/>
      <c r="M28"/>
      <c r="N28"/>
      <c r="O28"/>
      <c r="P28"/>
    </row>
    <row r="29" spans="1:16" ht="31.5" customHeight="1">
      <c r="A29" s="4"/>
      <c r="B29" s="76" t="s">
        <v>139</v>
      </c>
      <c r="C29" s="85" t="s">
        <v>8</v>
      </c>
      <c r="D29" s="32" t="s">
        <v>58</v>
      </c>
      <c r="E29" s="20" t="s">
        <v>70</v>
      </c>
      <c r="F29" s="25">
        <v>7.42</v>
      </c>
      <c r="G29" s="34"/>
      <c r="H29" s="175"/>
      <c r="I29"/>
      <c r="J29"/>
      <c r="K29"/>
      <c r="L29"/>
      <c r="M29"/>
      <c r="N29"/>
      <c r="O29"/>
      <c r="P29"/>
    </row>
    <row r="30" spans="1:16" ht="31.5" customHeight="1">
      <c r="A30" s="4"/>
      <c r="B30" s="76" t="s">
        <v>11</v>
      </c>
      <c r="C30" s="85" t="s">
        <v>7</v>
      </c>
      <c r="D30" s="32" t="s">
        <v>59</v>
      </c>
      <c r="E30" s="20" t="s">
        <v>70</v>
      </c>
      <c r="F30" s="25">
        <v>10.28</v>
      </c>
      <c r="G30" s="34"/>
      <c r="H30" s="175"/>
      <c r="I30"/>
      <c r="J30"/>
      <c r="K30"/>
      <c r="L30"/>
      <c r="M30"/>
      <c r="N30"/>
      <c r="O30"/>
      <c r="P30"/>
    </row>
    <row r="31" spans="1:16" ht="47.25" customHeight="1">
      <c r="A31" s="4"/>
      <c r="B31" s="76" t="s">
        <v>11</v>
      </c>
      <c r="C31" s="85" t="s">
        <v>6</v>
      </c>
      <c r="D31" s="32" t="s">
        <v>60</v>
      </c>
      <c r="E31" s="20" t="s">
        <v>71</v>
      </c>
      <c r="F31" s="52">
        <v>5.23</v>
      </c>
      <c r="G31" s="34"/>
      <c r="H31" s="175"/>
      <c r="I31"/>
      <c r="J31"/>
      <c r="K31"/>
      <c r="L31"/>
      <c r="M31"/>
      <c r="N31"/>
      <c r="O31"/>
      <c r="P31"/>
    </row>
    <row r="32" spans="1:16" ht="47.25" customHeight="1" thickBot="1">
      <c r="A32" s="67"/>
      <c r="B32" s="82" t="s">
        <v>5</v>
      </c>
      <c r="C32" s="91" t="s">
        <v>136</v>
      </c>
      <c r="D32" s="68" t="s">
        <v>135</v>
      </c>
      <c r="E32" s="69" t="s">
        <v>137</v>
      </c>
      <c r="F32" s="70">
        <v>10.48</v>
      </c>
      <c r="G32" s="71"/>
      <c r="H32" s="176"/>
      <c r="I32"/>
      <c r="J32"/>
      <c r="K32"/>
      <c r="L32"/>
      <c r="M32"/>
      <c r="N32"/>
      <c r="O32"/>
      <c r="P32"/>
    </row>
    <row r="33" spans="1:16" ht="15.75" customHeight="1" thickTop="1">
      <c r="A33" s="4"/>
      <c r="B33" s="76" t="s">
        <v>123</v>
      </c>
      <c r="C33" s="85" t="s">
        <v>115</v>
      </c>
      <c r="D33" s="39" t="s">
        <v>75</v>
      </c>
      <c r="E33" s="20" t="s">
        <v>76</v>
      </c>
      <c r="F33" s="26">
        <v>62.22</v>
      </c>
      <c r="G33" s="34"/>
      <c r="H33" s="171" t="s">
        <v>74</v>
      </c>
      <c r="I33"/>
      <c r="J33"/>
      <c r="K33"/>
      <c r="L33"/>
      <c r="M33"/>
      <c r="N33"/>
      <c r="O33"/>
      <c r="P33"/>
    </row>
    <row r="34" spans="1:16" ht="15.75" customHeight="1">
      <c r="A34" s="4"/>
      <c r="B34" s="76" t="s">
        <v>146</v>
      </c>
      <c r="C34" s="85" t="s">
        <v>122</v>
      </c>
      <c r="D34" s="39" t="s">
        <v>80</v>
      </c>
      <c r="E34" s="20" t="s">
        <v>77</v>
      </c>
      <c r="F34" s="26">
        <v>9.7100000000000009</v>
      </c>
      <c r="G34" s="34"/>
      <c r="H34" s="172"/>
      <c r="I34"/>
      <c r="J34"/>
      <c r="K34"/>
      <c r="L34"/>
      <c r="M34"/>
      <c r="N34"/>
      <c r="O34"/>
      <c r="P34"/>
    </row>
    <row r="35" spans="1:16" ht="15.75" customHeight="1">
      <c r="A35" s="4"/>
      <c r="B35" s="76" t="s">
        <v>148</v>
      </c>
      <c r="C35" s="85" t="s">
        <v>124</v>
      </c>
      <c r="D35" s="39" t="s">
        <v>81</v>
      </c>
      <c r="E35" s="20" t="s">
        <v>78</v>
      </c>
      <c r="F35" s="26">
        <v>11.64</v>
      </c>
      <c r="G35" s="34"/>
      <c r="H35" s="172"/>
      <c r="I35"/>
      <c r="J35"/>
      <c r="K35"/>
      <c r="L35"/>
      <c r="M35"/>
      <c r="N35"/>
      <c r="O35"/>
      <c r="P35"/>
    </row>
    <row r="36" spans="1:16" ht="31.5" customHeight="1">
      <c r="A36" s="4"/>
      <c r="B36" s="76" t="s">
        <v>147</v>
      </c>
      <c r="C36" s="85" t="s">
        <v>123</v>
      </c>
      <c r="D36" s="39" t="s">
        <v>82</v>
      </c>
      <c r="E36" s="20" t="s">
        <v>70</v>
      </c>
      <c r="F36" s="26">
        <v>12.54</v>
      </c>
      <c r="G36" s="34"/>
      <c r="H36" s="172"/>
      <c r="I36"/>
      <c r="J36"/>
      <c r="K36"/>
      <c r="L36"/>
      <c r="M36"/>
      <c r="N36"/>
      <c r="O36"/>
      <c r="P36"/>
    </row>
    <row r="37" spans="1:16" ht="15.75" customHeight="1" thickBot="1">
      <c r="A37" s="19"/>
      <c r="B37" s="83" t="s">
        <v>124</v>
      </c>
      <c r="C37" s="92" t="s">
        <v>125</v>
      </c>
      <c r="D37" s="40" t="s">
        <v>83</v>
      </c>
      <c r="E37" s="22" t="s">
        <v>79</v>
      </c>
      <c r="F37" s="37">
        <v>2.78</v>
      </c>
      <c r="G37" s="35"/>
      <c r="H37" s="173"/>
      <c r="I37"/>
      <c r="J37"/>
      <c r="K37"/>
      <c r="L37"/>
      <c r="M37"/>
      <c r="N37"/>
      <c r="O37"/>
      <c r="P37"/>
    </row>
    <row r="38" spans="1:16" ht="15.75" customHeight="1" thickTop="1">
      <c r="A38" s="4"/>
      <c r="B38" s="76" t="s">
        <v>102</v>
      </c>
      <c r="C38" s="85" t="s">
        <v>114</v>
      </c>
      <c r="D38" s="38" t="s">
        <v>61</v>
      </c>
      <c r="E38" s="20" t="s">
        <v>37</v>
      </c>
      <c r="F38" s="26">
        <v>54.09</v>
      </c>
      <c r="G38" s="34"/>
      <c r="H38" s="168" t="s">
        <v>73</v>
      </c>
      <c r="I38"/>
      <c r="J38"/>
      <c r="K38"/>
      <c r="L38"/>
      <c r="M38"/>
      <c r="N38"/>
      <c r="O38"/>
      <c r="P38"/>
    </row>
    <row r="39" spans="1:16" ht="47.25" customHeight="1">
      <c r="A39" s="4"/>
      <c r="B39" s="76" t="s">
        <v>142</v>
      </c>
      <c r="C39" s="85" t="s">
        <v>112</v>
      </c>
      <c r="D39" s="38" t="s">
        <v>62</v>
      </c>
      <c r="E39" s="20" t="s">
        <v>85</v>
      </c>
      <c r="F39" s="25">
        <v>32.17</v>
      </c>
      <c r="G39" s="34"/>
      <c r="H39" s="169"/>
      <c r="I39"/>
      <c r="J39"/>
      <c r="K39"/>
      <c r="L39"/>
      <c r="M39"/>
      <c r="N39"/>
      <c r="O39"/>
      <c r="P39"/>
    </row>
    <row r="40" spans="1:16" ht="47.25" customHeight="1">
      <c r="A40" s="4"/>
      <c r="B40" s="76" t="s">
        <v>143</v>
      </c>
      <c r="C40" s="85" t="s">
        <v>113</v>
      </c>
      <c r="D40" s="38" t="s">
        <v>63</v>
      </c>
      <c r="E40" s="20" t="s">
        <v>86</v>
      </c>
      <c r="F40" s="25">
        <v>32.44</v>
      </c>
      <c r="G40" s="34"/>
      <c r="H40" s="169"/>
      <c r="I40"/>
      <c r="J40"/>
      <c r="K40"/>
      <c r="L40"/>
      <c r="M40"/>
      <c r="N40"/>
      <c r="O40"/>
      <c r="P40"/>
    </row>
    <row r="41" spans="1:16" ht="15.75" customHeight="1">
      <c r="A41" s="4"/>
      <c r="B41" s="76" t="s">
        <v>114</v>
      </c>
      <c r="C41" s="85" t="s">
        <v>111</v>
      </c>
      <c r="D41" s="38" t="s">
        <v>64</v>
      </c>
      <c r="E41" s="20" t="s">
        <v>90</v>
      </c>
      <c r="F41" s="25">
        <v>11.01</v>
      </c>
      <c r="G41" s="34"/>
      <c r="H41" s="169"/>
      <c r="I41"/>
      <c r="J41"/>
      <c r="K41"/>
      <c r="L41"/>
      <c r="M41"/>
      <c r="N41"/>
      <c r="O41"/>
      <c r="P41"/>
    </row>
    <row r="42" spans="1:16" ht="31.5" customHeight="1">
      <c r="A42" s="4"/>
      <c r="B42" s="76" t="s">
        <v>112</v>
      </c>
      <c r="C42" s="85" t="s">
        <v>108</v>
      </c>
      <c r="D42" s="38" t="s">
        <v>109</v>
      </c>
      <c r="E42" s="20" t="s">
        <v>110</v>
      </c>
      <c r="F42" s="25">
        <v>5.57</v>
      </c>
      <c r="G42" s="34"/>
      <c r="H42" s="169"/>
      <c r="I42"/>
      <c r="J42"/>
      <c r="K42"/>
      <c r="L42"/>
      <c r="M42"/>
      <c r="N42"/>
      <c r="O42"/>
      <c r="P42"/>
    </row>
    <row r="43" spans="1:16" ht="15.75" customHeight="1">
      <c r="A43" s="4"/>
      <c r="B43" s="76" t="s">
        <v>107</v>
      </c>
      <c r="C43" s="85" t="s">
        <v>107</v>
      </c>
      <c r="D43" s="38" t="s">
        <v>91</v>
      </c>
      <c r="E43" s="20" t="s">
        <v>90</v>
      </c>
      <c r="F43" s="25">
        <v>55.29</v>
      </c>
      <c r="G43" s="34"/>
      <c r="H43" s="169"/>
      <c r="I43"/>
      <c r="J43"/>
      <c r="K43"/>
      <c r="L43"/>
      <c r="M43"/>
      <c r="N43"/>
      <c r="O43"/>
      <c r="P43"/>
    </row>
    <row r="44" spans="1:16" ht="31.5" customHeight="1">
      <c r="A44" s="4"/>
      <c r="B44" s="76" t="s">
        <v>111</v>
      </c>
      <c r="C44" s="85" t="s">
        <v>106</v>
      </c>
      <c r="D44" s="38" t="s">
        <v>65</v>
      </c>
      <c r="E44" s="20" t="s">
        <v>92</v>
      </c>
      <c r="F44" s="25">
        <v>26.46</v>
      </c>
      <c r="G44" s="34"/>
      <c r="H44" s="169"/>
      <c r="I44"/>
      <c r="J44"/>
      <c r="K44"/>
      <c r="L44"/>
      <c r="M44"/>
      <c r="N44"/>
      <c r="O44"/>
      <c r="P44"/>
    </row>
    <row r="45" spans="1:16" ht="15.75" customHeight="1">
      <c r="A45" s="4"/>
      <c r="B45" s="76" t="s">
        <v>149</v>
      </c>
      <c r="C45" s="85" t="s">
        <v>105</v>
      </c>
      <c r="D45" s="38" t="s">
        <v>66</v>
      </c>
      <c r="E45" s="20" t="s">
        <v>90</v>
      </c>
      <c r="F45" s="25">
        <v>16.95</v>
      </c>
      <c r="G45" s="34"/>
      <c r="H45" s="169"/>
      <c r="I45"/>
      <c r="J45"/>
      <c r="K45"/>
      <c r="L45"/>
      <c r="M45"/>
      <c r="N45"/>
      <c r="O45"/>
      <c r="P45"/>
    </row>
    <row r="46" spans="1:16" ht="15.75" customHeight="1">
      <c r="A46" s="4"/>
      <c r="B46" s="76" t="s">
        <v>106</v>
      </c>
      <c r="C46" s="85" t="s">
        <v>104</v>
      </c>
      <c r="D46" s="38" t="s">
        <v>87</v>
      </c>
      <c r="E46" s="20" t="s">
        <v>51</v>
      </c>
      <c r="F46" s="25">
        <v>3.94</v>
      </c>
      <c r="G46" s="34"/>
      <c r="H46" s="169"/>
      <c r="I46"/>
      <c r="J46"/>
      <c r="K46"/>
      <c r="L46"/>
      <c r="M46"/>
      <c r="N46"/>
      <c r="O46"/>
      <c r="P46"/>
    </row>
    <row r="47" spans="1:16" ht="15.75" customHeight="1" thickBot="1">
      <c r="A47" s="4"/>
      <c r="B47" s="76" t="s">
        <v>141</v>
      </c>
      <c r="C47" s="85" t="s">
        <v>102</v>
      </c>
      <c r="D47" s="38" t="s">
        <v>67</v>
      </c>
      <c r="E47" s="20" t="s">
        <v>84</v>
      </c>
      <c r="F47" s="25">
        <v>47.58</v>
      </c>
      <c r="G47" s="34"/>
      <c r="H47" s="170"/>
      <c r="I47"/>
      <c r="J47"/>
      <c r="K47"/>
      <c r="L47"/>
      <c r="M47"/>
      <c r="N47"/>
      <c r="O47"/>
      <c r="P47"/>
    </row>
    <row r="48" spans="1:16" ht="15.75" customHeight="1">
      <c r="A48" s="156"/>
      <c r="B48" s="157"/>
      <c r="C48" s="157"/>
      <c r="D48" s="157"/>
      <c r="E48" s="157"/>
      <c r="F48" s="157"/>
      <c r="G48" s="157"/>
      <c r="H48" s="158"/>
      <c r="I48"/>
      <c r="J48"/>
      <c r="K48"/>
      <c r="L48"/>
      <c r="M48"/>
      <c r="N48"/>
      <c r="O48"/>
      <c r="P48"/>
    </row>
    <row r="49" spans="3:16" ht="15.75" customHeight="1">
      <c r="I49"/>
      <c r="J49"/>
      <c r="K49"/>
      <c r="L49"/>
      <c r="M49"/>
      <c r="N49"/>
      <c r="O49"/>
      <c r="P49"/>
    </row>
    <row r="50" spans="3:16" ht="15.75" customHeight="1">
      <c r="I50"/>
      <c r="J50"/>
      <c r="K50"/>
      <c r="L50"/>
      <c r="M50"/>
      <c r="N50"/>
      <c r="O50"/>
      <c r="P50"/>
    </row>
    <row r="51" spans="3:16" ht="15.75" customHeight="1">
      <c r="D51" s="1" t="s">
        <v>89</v>
      </c>
      <c r="I51"/>
      <c r="J51"/>
      <c r="K51"/>
      <c r="L51"/>
      <c r="M51"/>
      <c r="N51"/>
      <c r="O51"/>
      <c r="P51"/>
    </row>
    <row r="52" spans="3:16" ht="15.75" customHeight="1">
      <c r="C52" s="51"/>
      <c r="D52" s="1" t="s">
        <v>121</v>
      </c>
      <c r="I52"/>
      <c r="J52"/>
      <c r="K52"/>
      <c r="L52"/>
      <c r="M52"/>
      <c r="N52"/>
      <c r="O52"/>
      <c r="P52"/>
    </row>
    <row r="53" spans="3:16" ht="15.75" customHeight="1">
      <c r="I53"/>
      <c r="J53"/>
      <c r="K53"/>
      <c r="L53"/>
      <c r="M53"/>
      <c r="N53"/>
      <c r="O53"/>
      <c r="P53"/>
    </row>
    <row r="54" spans="3:16" ht="15.75" customHeight="1">
      <c r="I54"/>
      <c r="J54"/>
      <c r="K54"/>
      <c r="L54"/>
      <c r="M54"/>
      <c r="N54"/>
      <c r="O54"/>
      <c r="P54"/>
    </row>
    <row r="55" spans="3:16" ht="15.75" customHeight="1">
      <c r="I55"/>
      <c r="J55"/>
      <c r="K55"/>
      <c r="L55"/>
      <c r="M55"/>
      <c r="N55"/>
      <c r="O55"/>
      <c r="P55"/>
    </row>
    <row r="56" spans="3:16" ht="15.75" customHeight="1">
      <c r="I56"/>
      <c r="J56"/>
      <c r="K56"/>
      <c r="L56"/>
      <c r="M56"/>
      <c r="N56"/>
      <c r="O56"/>
      <c r="P56"/>
    </row>
    <row r="57" spans="3:16" ht="15.75" customHeight="1">
      <c r="I57"/>
      <c r="J57"/>
      <c r="K57"/>
      <c r="L57"/>
      <c r="M57"/>
      <c r="N57"/>
      <c r="O57"/>
      <c r="P57"/>
    </row>
    <row r="58" spans="3:16" ht="15.75" customHeight="1">
      <c r="I58"/>
      <c r="J58"/>
      <c r="K58"/>
      <c r="L58"/>
      <c r="M58"/>
      <c r="N58"/>
      <c r="O58"/>
      <c r="P58"/>
    </row>
    <row r="59" spans="3:16" ht="15.75" customHeight="1">
      <c r="I59"/>
      <c r="J59"/>
      <c r="K59"/>
      <c r="L59"/>
      <c r="M59"/>
      <c r="N59"/>
      <c r="O59"/>
      <c r="P59"/>
    </row>
    <row r="60" spans="3:16" ht="15" customHeight="1">
      <c r="I60"/>
      <c r="J60"/>
      <c r="K60"/>
      <c r="L60"/>
      <c r="M60"/>
      <c r="N60"/>
      <c r="O60"/>
      <c r="P60"/>
    </row>
    <row r="61" spans="3:16" ht="15.75" customHeight="1">
      <c r="I61"/>
      <c r="J61"/>
      <c r="K61"/>
      <c r="L61"/>
      <c r="M61"/>
      <c r="N61"/>
      <c r="O61"/>
      <c r="P61"/>
    </row>
    <row r="62" spans="3:16" ht="15.75" customHeight="1">
      <c r="I62"/>
      <c r="J62"/>
      <c r="K62"/>
      <c r="L62"/>
      <c r="M62"/>
      <c r="N62"/>
      <c r="O62"/>
      <c r="P62"/>
    </row>
    <row r="63" spans="3:16" ht="15.75" customHeight="1">
      <c r="I63"/>
      <c r="J63"/>
      <c r="K63"/>
      <c r="L63"/>
      <c r="M63"/>
      <c r="N63"/>
      <c r="O63"/>
      <c r="P63"/>
    </row>
    <row r="64" spans="3:16" ht="15.75" customHeight="1">
      <c r="I64"/>
      <c r="J64"/>
      <c r="K64"/>
      <c r="L64"/>
      <c r="M64"/>
      <c r="N64"/>
      <c r="O64"/>
      <c r="P64"/>
    </row>
    <row r="65" spans="9:16" ht="15.75" customHeight="1">
      <c r="I65"/>
      <c r="J65"/>
      <c r="K65"/>
      <c r="L65"/>
      <c r="M65"/>
      <c r="N65"/>
      <c r="O65"/>
      <c r="P65"/>
    </row>
    <row r="66" spans="9:16" ht="15.75" customHeight="1">
      <c r="I66"/>
      <c r="J66"/>
      <c r="K66"/>
      <c r="L66"/>
      <c r="M66"/>
      <c r="N66"/>
      <c r="O66"/>
      <c r="P66"/>
    </row>
    <row r="67" spans="9:16" ht="15.75" customHeight="1">
      <c r="I67"/>
      <c r="J67"/>
      <c r="K67"/>
      <c r="L67"/>
      <c r="M67"/>
      <c r="N67"/>
      <c r="O67"/>
      <c r="P67"/>
    </row>
    <row r="68" spans="9:16" ht="15.75" customHeight="1">
      <c r="I68"/>
      <c r="J68"/>
      <c r="K68"/>
      <c r="L68"/>
      <c r="M68"/>
      <c r="N68"/>
      <c r="O68"/>
      <c r="P68"/>
    </row>
    <row r="69" spans="9:16" ht="15.75" customHeight="1">
      <c r="I69"/>
      <c r="J69"/>
      <c r="K69"/>
      <c r="L69"/>
      <c r="M69"/>
      <c r="N69"/>
      <c r="O69"/>
      <c r="P69"/>
    </row>
    <row r="70" spans="9:16" ht="15.75" customHeight="1">
      <c r="I70"/>
      <c r="J70"/>
      <c r="K70"/>
      <c r="L70"/>
      <c r="M70"/>
      <c r="N70"/>
    </row>
    <row r="71" spans="9:16" ht="15.75" customHeight="1">
      <c r="I71"/>
      <c r="J71"/>
      <c r="K71"/>
      <c r="L71"/>
      <c r="M71"/>
      <c r="N71"/>
    </row>
    <row r="72" spans="9:16" ht="15.75" customHeight="1">
      <c r="I72"/>
      <c r="J72"/>
      <c r="K72"/>
      <c r="L72"/>
      <c r="M72"/>
      <c r="N72"/>
    </row>
    <row r="73" spans="9:16" ht="15.75" customHeight="1">
      <c r="I73"/>
      <c r="J73"/>
      <c r="K73"/>
      <c r="L73"/>
      <c r="M73"/>
      <c r="N73"/>
    </row>
    <row r="74" spans="9:16" ht="15.75" customHeight="1">
      <c r="I74"/>
      <c r="J74"/>
      <c r="K74"/>
      <c r="L74"/>
      <c r="M74"/>
      <c r="N74"/>
    </row>
    <row r="75" spans="9:16" ht="15.75" customHeight="1">
      <c r="I75"/>
      <c r="J75"/>
      <c r="K75"/>
      <c r="L75"/>
      <c r="M75"/>
      <c r="N75"/>
    </row>
    <row r="76" spans="9:16" ht="15.75" customHeight="1">
      <c r="I76"/>
      <c r="J76"/>
      <c r="K76"/>
      <c r="L76"/>
      <c r="M76"/>
      <c r="N76"/>
    </row>
    <row r="77" spans="9:16" ht="15.75" customHeight="1">
      <c r="I77"/>
      <c r="J77"/>
      <c r="K77"/>
      <c r="L77"/>
      <c r="M77"/>
      <c r="N77"/>
    </row>
    <row r="78" spans="9:16" ht="15.75" customHeight="1">
      <c r="I78"/>
      <c r="J78"/>
      <c r="K78"/>
      <c r="L78"/>
      <c r="M78"/>
      <c r="N78"/>
    </row>
    <row r="79" spans="9:16" ht="15.75" customHeight="1">
      <c r="I79"/>
      <c r="J79"/>
      <c r="K79"/>
      <c r="L79"/>
      <c r="M79"/>
      <c r="N79"/>
    </row>
    <row r="80" spans="9:16" ht="15.75" customHeight="1">
      <c r="I80"/>
      <c r="J80"/>
      <c r="K80"/>
      <c r="L80"/>
      <c r="M80"/>
      <c r="N80"/>
    </row>
    <row r="81" spans="9:14" ht="15.75" customHeight="1">
      <c r="I81"/>
      <c r="J81"/>
      <c r="K81"/>
      <c r="L81"/>
      <c r="M81"/>
      <c r="N81"/>
    </row>
    <row r="82" spans="9:14" ht="15.75" customHeight="1">
      <c r="I82"/>
      <c r="J82"/>
      <c r="K82"/>
      <c r="L82"/>
      <c r="M82"/>
      <c r="N82"/>
    </row>
    <row r="83" spans="9:14" ht="15.75" customHeight="1">
      <c r="I83"/>
      <c r="J83"/>
      <c r="K83"/>
      <c r="L83"/>
      <c r="M83"/>
      <c r="N83"/>
    </row>
    <row r="84" spans="9:14" ht="15.75" customHeight="1">
      <c r="I84"/>
      <c r="J84"/>
      <c r="K84"/>
      <c r="L84"/>
      <c r="M84"/>
      <c r="N84"/>
    </row>
    <row r="85" spans="9:14" ht="15.75" customHeight="1">
      <c r="I85"/>
      <c r="J85"/>
      <c r="K85"/>
      <c r="L85"/>
      <c r="M85"/>
      <c r="N85"/>
    </row>
    <row r="86" spans="9:14" ht="15.75" customHeight="1">
      <c r="I86"/>
      <c r="J86"/>
      <c r="K86"/>
      <c r="L86"/>
      <c r="M86"/>
      <c r="N86"/>
    </row>
    <row r="87" spans="9:14" ht="15.75" customHeight="1">
      <c r="I87"/>
      <c r="J87"/>
      <c r="K87"/>
      <c r="L87"/>
      <c r="M87"/>
      <c r="N87"/>
    </row>
    <row r="88" spans="9:14" ht="15.75" customHeight="1">
      <c r="I88"/>
      <c r="J88"/>
      <c r="K88"/>
      <c r="L88"/>
      <c r="M88"/>
      <c r="N88"/>
    </row>
    <row r="89" spans="9:14" ht="15.75" customHeight="1">
      <c r="I89"/>
      <c r="J89"/>
      <c r="K89"/>
      <c r="L89"/>
      <c r="M89"/>
      <c r="N89"/>
    </row>
    <row r="90" spans="9:14" ht="15.75" customHeight="1">
      <c r="I90"/>
      <c r="J90"/>
      <c r="K90"/>
      <c r="L90"/>
      <c r="M90"/>
      <c r="N90"/>
    </row>
    <row r="91" spans="9:14" ht="15.75" customHeight="1">
      <c r="I91"/>
      <c r="J91"/>
      <c r="K91"/>
      <c r="L91"/>
      <c r="M91"/>
      <c r="N91"/>
    </row>
    <row r="92" spans="9:14" ht="15.75" customHeight="1">
      <c r="I92"/>
      <c r="J92"/>
      <c r="K92"/>
      <c r="L92"/>
      <c r="M92"/>
      <c r="N92"/>
    </row>
    <row r="93" spans="9:14" ht="15.75" customHeight="1">
      <c r="I93"/>
      <c r="J93"/>
      <c r="K93"/>
      <c r="L93"/>
      <c r="M93"/>
      <c r="N93"/>
    </row>
    <row r="94" spans="9:14" ht="15.75" customHeight="1">
      <c r="I94"/>
      <c r="J94"/>
      <c r="K94"/>
      <c r="L94"/>
      <c r="M94"/>
      <c r="N94"/>
    </row>
    <row r="95" spans="9:14" ht="15.75" customHeight="1">
      <c r="I95"/>
      <c r="J95"/>
      <c r="K95"/>
      <c r="L95"/>
      <c r="M95"/>
      <c r="N95"/>
    </row>
    <row r="96" spans="9:14" ht="15.75" customHeight="1">
      <c r="I96"/>
      <c r="J96"/>
      <c r="K96"/>
      <c r="L96"/>
      <c r="M96"/>
      <c r="N96"/>
    </row>
    <row r="97" spans="9:14" ht="15.75" customHeight="1">
      <c r="I97"/>
      <c r="J97"/>
      <c r="K97"/>
      <c r="L97"/>
      <c r="M97"/>
      <c r="N97"/>
    </row>
    <row r="98" spans="9:14" ht="15.75" customHeight="1">
      <c r="I98"/>
      <c r="J98"/>
      <c r="K98"/>
      <c r="L98"/>
      <c r="M98"/>
      <c r="N98"/>
    </row>
    <row r="99" spans="9:14" ht="15.75" customHeight="1">
      <c r="I99"/>
      <c r="J99"/>
      <c r="K99"/>
      <c r="L99"/>
      <c r="M99"/>
      <c r="N99"/>
    </row>
    <row r="100" spans="9:14" ht="15.75" customHeight="1">
      <c r="I100"/>
      <c r="J100"/>
      <c r="K100"/>
      <c r="L100"/>
      <c r="M100"/>
      <c r="N100"/>
    </row>
    <row r="101" spans="9:14" ht="15.75" customHeight="1">
      <c r="I101"/>
      <c r="J101"/>
      <c r="K101"/>
      <c r="L101"/>
      <c r="M101"/>
      <c r="N101"/>
    </row>
    <row r="102" spans="9:14" ht="15.75" customHeight="1">
      <c r="I102"/>
      <c r="J102"/>
      <c r="K102"/>
      <c r="L102"/>
      <c r="M102"/>
      <c r="N102"/>
    </row>
    <row r="103" spans="9:14" ht="15.75" customHeight="1">
      <c r="I103"/>
      <c r="J103"/>
      <c r="K103"/>
      <c r="L103"/>
      <c r="M103"/>
      <c r="N103"/>
    </row>
    <row r="104" spans="9:14" ht="15.75" customHeight="1">
      <c r="I104"/>
      <c r="J104"/>
      <c r="K104"/>
      <c r="L104"/>
      <c r="M104"/>
      <c r="N104"/>
    </row>
    <row r="105" spans="9:14" ht="15.75" customHeight="1">
      <c r="I105"/>
      <c r="J105"/>
      <c r="K105"/>
      <c r="L105"/>
      <c r="M105"/>
      <c r="N105"/>
    </row>
    <row r="106" spans="9:14" ht="15.75" customHeight="1">
      <c r="I106"/>
      <c r="J106"/>
      <c r="K106"/>
      <c r="L106"/>
      <c r="M106"/>
      <c r="N106"/>
    </row>
    <row r="107" spans="9:14" ht="15.75" customHeight="1">
      <c r="I107"/>
      <c r="J107"/>
      <c r="K107"/>
      <c r="L107"/>
      <c r="M107"/>
      <c r="N107"/>
    </row>
    <row r="108" spans="9:14" ht="15.75" customHeight="1">
      <c r="I108"/>
      <c r="J108"/>
      <c r="K108"/>
      <c r="L108"/>
      <c r="M108"/>
      <c r="N108"/>
    </row>
    <row r="109" spans="9:14" ht="15.75" customHeight="1">
      <c r="I109"/>
      <c r="J109"/>
      <c r="K109"/>
      <c r="L109"/>
      <c r="M109"/>
      <c r="N109"/>
    </row>
    <row r="110" spans="9:14" ht="15.75" customHeight="1">
      <c r="I110"/>
      <c r="J110"/>
      <c r="K110"/>
      <c r="L110"/>
      <c r="M110"/>
      <c r="N110"/>
    </row>
    <row r="111" spans="9:14" ht="15.75" customHeight="1">
      <c r="I111"/>
      <c r="J111"/>
      <c r="K111"/>
      <c r="L111"/>
      <c r="M111"/>
      <c r="N111"/>
    </row>
    <row r="112" spans="9:14" ht="15.75" customHeight="1">
      <c r="I112"/>
      <c r="J112"/>
      <c r="K112"/>
      <c r="L112"/>
      <c r="M112"/>
      <c r="N112"/>
    </row>
    <row r="113" spans="9:14" ht="15.75" customHeight="1">
      <c r="I113"/>
      <c r="J113"/>
      <c r="K113"/>
      <c r="L113"/>
      <c r="M113"/>
      <c r="N113"/>
    </row>
    <row r="114" spans="9:14" ht="15.75" customHeight="1">
      <c r="I114"/>
      <c r="J114"/>
      <c r="K114"/>
      <c r="L114"/>
      <c r="M114"/>
      <c r="N114"/>
    </row>
    <row r="115" spans="9:14" ht="15.75" customHeight="1">
      <c r="I115"/>
      <c r="J115"/>
      <c r="K115"/>
      <c r="L115"/>
      <c r="M115"/>
      <c r="N115"/>
    </row>
    <row r="116" spans="9:14" ht="15.75" customHeight="1">
      <c r="I116"/>
      <c r="J116"/>
      <c r="K116"/>
      <c r="L116"/>
      <c r="M116"/>
      <c r="N116"/>
    </row>
    <row r="117" spans="9:14" ht="15.75" customHeight="1">
      <c r="I117"/>
      <c r="J117"/>
      <c r="K117"/>
      <c r="L117"/>
      <c r="M117"/>
      <c r="N117"/>
    </row>
    <row r="118" spans="9:14" ht="15.75" customHeight="1">
      <c r="I118"/>
      <c r="J118"/>
      <c r="K118"/>
      <c r="L118"/>
      <c r="M118"/>
      <c r="N118"/>
    </row>
    <row r="119" spans="9:14" ht="15.75" customHeight="1">
      <c r="I119"/>
      <c r="J119"/>
      <c r="K119"/>
      <c r="L119"/>
      <c r="M119"/>
      <c r="N119"/>
    </row>
    <row r="120" spans="9:14" ht="15.75" customHeight="1">
      <c r="I120"/>
      <c r="J120"/>
      <c r="K120"/>
      <c r="L120"/>
      <c r="M120"/>
      <c r="N120"/>
    </row>
    <row r="121" spans="9:14" ht="15.75" customHeight="1">
      <c r="I121"/>
      <c r="J121"/>
      <c r="K121"/>
      <c r="L121"/>
      <c r="M121"/>
      <c r="N121"/>
    </row>
    <row r="122" spans="9:14" ht="15.75" customHeight="1">
      <c r="I122"/>
      <c r="J122"/>
      <c r="K122"/>
      <c r="L122"/>
      <c r="M122"/>
      <c r="N122"/>
    </row>
    <row r="123" spans="9:14" ht="15.75" customHeight="1">
      <c r="I123"/>
      <c r="J123"/>
      <c r="K123"/>
      <c r="L123"/>
      <c r="M123"/>
      <c r="N123"/>
    </row>
    <row r="124" spans="9:14" ht="15.75" customHeight="1">
      <c r="I124"/>
      <c r="J124"/>
      <c r="K124"/>
      <c r="L124"/>
      <c r="M124"/>
      <c r="N124"/>
    </row>
    <row r="125" spans="9:14" ht="15.75" customHeight="1">
      <c r="I125"/>
      <c r="J125"/>
      <c r="K125"/>
      <c r="L125"/>
      <c r="M125"/>
      <c r="N125"/>
    </row>
    <row r="126" spans="9:14" ht="15.75" customHeight="1">
      <c r="I126"/>
      <c r="J126"/>
      <c r="K126"/>
      <c r="L126"/>
      <c r="M126"/>
      <c r="N126"/>
    </row>
    <row r="127" spans="9:14" ht="15.75" customHeight="1">
      <c r="I127"/>
      <c r="J127"/>
      <c r="K127"/>
      <c r="L127"/>
      <c r="M127"/>
      <c r="N127"/>
    </row>
    <row r="128" spans="9:14" ht="15.75" customHeight="1">
      <c r="I128"/>
      <c r="J128"/>
      <c r="K128"/>
      <c r="L128"/>
      <c r="M128"/>
      <c r="N128"/>
    </row>
    <row r="129" spans="9:14" ht="15.75" customHeight="1">
      <c r="I129"/>
      <c r="J129"/>
      <c r="K129"/>
      <c r="L129"/>
      <c r="M129"/>
      <c r="N129"/>
    </row>
    <row r="130" spans="9:14" ht="15.75" customHeight="1">
      <c r="I130"/>
      <c r="J130"/>
      <c r="K130"/>
      <c r="L130"/>
      <c r="M130"/>
      <c r="N130"/>
    </row>
    <row r="131" spans="9:14" ht="15.75" customHeight="1">
      <c r="I131"/>
      <c r="J131"/>
      <c r="K131"/>
      <c r="L131"/>
      <c r="M131"/>
      <c r="N131"/>
    </row>
    <row r="132" spans="9:14" ht="15.75" customHeight="1">
      <c r="I132"/>
      <c r="J132"/>
      <c r="K132"/>
      <c r="L132"/>
      <c r="M132"/>
      <c r="N132"/>
    </row>
    <row r="133" spans="9:14" ht="15.75" customHeight="1">
      <c r="I133"/>
      <c r="J133"/>
      <c r="K133"/>
      <c r="L133"/>
      <c r="M133"/>
      <c r="N133"/>
    </row>
    <row r="134" spans="9:14" ht="15.75" customHeight="1">
      <c r="I134"/>
      <c r="J134"/>
      <c r="K134"/>
      <c r="L134"/>
      <c r="M134"/>
      <c r="N134"/>
    </row>
    <row r="135" spans="9:14" ht="15.75" customHeight="1">
      <c r="I135"/>
      <c r="J135"/>
      <c r="K135"/>
      <c r="L135"/>
      <c r="M135"/>
      <c r="N135"/>
    </row>
    <row r="136" spans="9:14" ht="15.75" customHeight="1">
      <c r="I136"/>
      <c r="J136"/>
      <c r="K136"/>
      <c r="L136"/>
      <c r="M136"/>
      <c r="N136"/>
    </row>
    <row r="137" spans="9:14" ht="15.75" customHeight="1">
      <c r="I137"/>
      <c r="J137"/>
      <c r="K137"/>
      <c r="L137"/>
      <c r="M137"/>
      <c r="N137"/>
    </row>
    <row r="138" spans="9:14" ht="15.75" customHeight="1">
      <c r="I138"/>
      <c r="J138"/>
      <c r="K138"/>
      <c r="L138"/>
      <c r="M138"/>
      <c r="N138"/>
    </row>
    <row r="139" spans="9:14" ht="15.75" customHeight="1">
      <c r="I139"/>
      <c r="J139"/>
      <c r="K139"/>
      <c r="L139"/>
      <c r="M139"/>
      <c r="N139"/>
    </row>
    <row r="140" spans="9:14" ht="15.75" customHeight="1">
      <c r="I140"/>
      <c r="J140"/>
      <c r="K140"/>
      <c r="L140"/>
      <c r="M140"/>
      <c r="N140"/>
    </row>
    <row r="141" spans="9:14" ht="15.75" customHeight="1">
      <c r="I141"/>
      <c r="J141"/>
      <c r="K141"/>
      <c r="L141"/>
      <c r="M141"/>
      <c r="N141"/>
    </row>
    <row r="142" spans="9:14" ht="15.75" customHeight="1">
      <c r="I142"/>
      <c r="J142"/>
      <c r="K142"/>
      <c r="L142"/>
      <c r="M142"/>
      <c r="N142"/>
    </row>
    <row r="143" spans="9:14" ht="15.75" customHeight="1">
      <c r="I143"/>
      <c r="J143"/>
      <c r="K143"/>
      <c r="L143"/>
      <c r="M143"/>
      <c r="N143"/>
    </row>
    <row r="144" spans="9:14" ht="15.75" customHeight="1">
      <c r="I144"/>
      <c r="J144"/>
      <c r="K144"/>
      <c r="L144"/>
      <c r="M144"/>
      <c r="N144"/>
    </row>
    <row r="145" spans="9:14" ht="15.75" customHeight="1">
      <c r="I145"/>
      <c r="J145"/>
      <c r="K145"/>
      <c r="L145"/>
      <c r="M145"/>
      <c r="N145"/>
    </row>
    <row r="146" spans="9:14" ht="15.75" customHeight="1">
      <c r="I146"/>
      <c r="J146"/>
      <c r="K146"/>
      <c r="L146"/>
      <c r="M146"/>
      <c r="N146"/>
    </row>
    <row r="147" spans="9:14" ht="15.75" customHeight="1">
      <c r="I147"/>
      <c r="J147"/>
      <c r="K147"/>
      <c r="L147"/>
      <c r="M147"/>
      <c r="N147"/>
    </row>
    <row r="148" spans="9:14" ht="15.75" customHeight="1">
      <c r="I148"/>
      <c r="J148"/>
      <c r="K148"/>
      <c r="L148"/>
      <c r="M148"/>
      <c r="N148"/>
    </row>
    <row r="149" spans="9:14" ht="15.75" customHeight="1">
      <c r="I149"/>
      <c r="J149"/>
      <c r="K149"/>
      <c r="L149"/>
      <c r="M149"/>
      <c r="N149"/>
    </row>
    <row r="150" spans="9:14" ht="15.75" customHeight="1">
      <c r="I150"/>
      <c r="J150"/>
      <c r="K150"/>
      <c r="L150"/>
      <c r="M150"/>
      <c r="N150"/>
    </row>
    <row r="151" spans="9:14" ht="15.75" customHeight="1">
      <c r="I151"/>
      <c r="J151"/>
      <c r="K151"/>
      <c r="L151"/>
      <c r="M151"/>
      <c r="N151"/>
    </row>
    <row r="152" spans="9:14" ht="15.75" customHeight="1">
      <c r="I152"/>
      <c r="J152"/>
      <c r="K152"/>
      <c r="L152"/>
      <c r="M152"/>
      <c r="N152"/>
    </row>
    <row r="153" spans="9:14" ht="15.75" customHeight="1">
      <c r="I153"/>
      <c r="J153"/>
      <c r="K153"/>
      <c r="L153"/>
      <c r="M153"/>
      <c r="N153"/>
    </row>
    <row r="154" spans="9:14" ht="15.75" customHeight="1">
      <c r="I154"/>
      <c r="J154"/>
      <c r="K154"/>
      <c r="L154"/>
      <c r="M154"/>
      <c r="N154"/>
    </row>
    <row r="155" spans="9:14" ht="15.75" customHeight="1">
      <c r="I155"/>
      <c r="J155"/>
      <c r="K155"/>
      <c r="L155"/>
      <c r="M155"/>
      <c r="N155"/>
    </row>
    <row r="156" spans="9:14" ht="15.75" customHeight="1">
      <c r="I156"/>
      <c r="J156"/>
      <c r="K156"/>
      <c r="L156"/>
      <c r="M156"/>
      <c r="N156"/>
    </row>
    <row r="157" spans="9:14" ht="15.75" customHeight="1">
      <c r="I157"/>
      <c r="J157"/>
      <c r="K157"/>
      <c r="L157"/>
      <c r="M157"/>
      <c r="N157"/>
    </row>
    <row r="158" spans="9:14" ht="15.75" customHeight="1">
      <c r="I158"/>
      <c r="J158"/>
      <c r="K158"/>
      <c r="L158"/>
      <c r="M158"/>
      <c r="N158"/>
    </row>
    <row r="159" spans="9:14" ht="15.75" customHeight="1">
      <c r="I159"/>
      <c r="J159"/>
      <c r="K159"/>
      <c r="L159"/>
      <c r="M159"/>
      <c r="N159"/>
    </row>
    <row r="160" spans="9:14" ht="15.75" customHeight="1">
      <c r="I160"/>
      <c r="J160"/>
      <c r="K160"/>
      <c r="L160"/>
      <c r="M160"/>
      <c r="N160"/>
    </row>
    <row r="161" spans="9:14" ht="15.75" customHeight="1">
      <c r="I161"/>
      <c r="J161"/>
      <c r="K161"/>
      <c r="L161"/>
      <c r="M161"/>
      <c r="N161"/>
    </row>
    <row r="162" spans="9:14" ht="15.75" customHeight="1">
      <c r="I162"/>
      <c r="J162"/>
      <c r="K162"/>
      <c r="L162"/>
      <c r="M162"/>
      <c r="N162"/>
    </row>
    <row r="163" spans="9:14" ht="15.75" customHeight="1">
      <c r="I163"/>
      <c r="J163"/>
      <c r="K163"/>
      <c r="L163"/>
      <c r="M163"/>
      <c r="N163"/>
    </row>
    <row r="164" spans="9:14" ht="15.75" customHeight="1">
      <c r="I164"/>
      <c r="J164"/>
      <c r="K164"/>
      <c r="L164"/>
      <c r="M164"/>
      <c r="N164"/>
    </row>
    <row r="165" spans="9:14" ht="15.75" customHeight="1">
      <c r="I165"/>
      <c r="J165"/>
      <c r="K165"/>
      <c r="L165"/>
      <c r="M165"/>
      <c r="N165"/>
    </row>
    <row r="166" spans="9:14" ht="15.75" customHeight="1">
      <c r="I166"/>
      <c r="J166"/>
      <c r="K166"/>
      <c r="L166"/>
      <c r="M166"/>
      <c r="N166"/>
    </row>
    <row r="167" spans="9:14" ht="15.75" customHeight="1"/>
    <row r="168" spans="9:14" ht="15.75" customHeight="1"/>
    <row r="169" spans="9:14" ht="15.75" customHeight="1"/>
    <row r="170" spans="9:14" ht="15.75" customHeight="1"/>
    <row r="171" spans="9:14" ht="15.75" customHeight="1"/>
    <row r="172" spans="9:14" ht="15.75" customHeight="1"/>
    <row r="173" spans="9:14" ht="15.75" customHeight="1"/>
    <row r="174" spans="9:14" ht="15.75" customHeight="1"/>
    <row r="175" spans="9:14" ht="15.75" customHeight="1"/>
    <row r="176" spans="9:14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</sheetData>
  <autoFilter ref="A3:N112" xr:uid="{48D73EDA-81C0-492C-83A9-008499540C10}"/>
  <mergeCells count="7">
    <mergeCell ref="A48:H48"/>
    <mergeCell ref="A1:H2"/>
    <mergeCell ref="H4:H13"/>
    <mergeCell ref="H15:H25"/>
    <mergeCell ref="H38:H47"/>
    <mergeCell ref="H33:H37"/>
    <mergeCell ref="H26:H32"/>
  </mergeCells>
  <phoneticPr fontId="3" type="noConversion"/>
  <pageMargins left="0.7" right="0.7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6A2B7-835F-4608-B55B-1A3972B827F7}">
  <sheetPr>
    <pageSetUpPr fitToPage="1"/>
  </sheetPr>
  <dimension ref="A1:Q198"/>
  <sheetViews>
    <sheetView topLeftCell="A19" zoomScale="85" zoomScaleNormal="85" workbookViewId="0">
      <selection activeCell="Y15" sqref="Y15"/>
    </sheetView>
  </sheetViews>
  <sheetFormatPr defaultRowHeight="15.75"/>
  <cols>
    <col min="1" max="1" width="3.625" style="1" customWidth="1"/>
    <col min="2" max="2" width="16.125" style="3" customWidth="1"/>
    <col min="3" max="3" width="15" style="3" customWidth="1"/>
    <col min="4" max="4" width="20.75" style="1" customWidth="1"/>
    <col min="5" max="5" width="15.625" style="1" customWidth="1"/>
    <col min="6" max="6" width="13.5" style="5" customWidth="1"/>
    <col min="7" max="7" width="18.375" style="2" customWidth="1"/>
    <col min="8" max="8" width="7.875" style="1" customWidth="1"/>
    <col min="9" max="9" width="18.375" style="106" customWidth="1"/>
    <col min="10" max="14" width="18.375" style="1" customWidth="1"/>
    <col min="15" max="16" width="18.375" customWidth="1"/>
    <col min="17" max="17" width="18.375" style="1" customWidth="1"/>
    <col min="18" max="972" width="11" style="1" customWidth="1"/>
    <col min="973" max="16384" width="9" style="1"/>
  </cols>
  <sheetData>
    <row r="1" spans="1:17" s="6" customFormat="1" ht="12.75" customHeight="1">
      <c r="A1" s="159" t="s">
        <v>0</v>
      </c>
      <c r="B1" s="160"/>
      <c r="C1" s="160"/>
      <c r="D1" s="160"/>
      <c r="E1" s="160"/>
      <c r="F1" s="160"/>
      <c r="G1" s="160"/>
      <c r="H1" s="160"/>
      <c r="I1" s="105"/>
      <c r="J1"/>
      <c r="K1"/>
      <c r="L1"/>
      <c r="M1"/>
      <c r="N1"/>
      <c r="Q1"/>
    </row>
    <row r="2" spans="1:17" s="6" customFormat="1" ht="13.5" customHeight="1" thickBot="1">
      <c r="A2" s="161"/>
      <c r="B2" s="160"/>
      <c r="C2" s="160"/>
      <c r="D2" s="160"/>
      <c r="E2" s="160"/>
      <c r="F2" s="160"/>
      <c r="G2" s="160"/>
      <c r="H2" s="160"/>
      <c r="J2"/>
      <c r="K2"/>
      <c r="L2"/>
      <c r="M2"/>
      <c r="N2"/>
      <c r="P2" s="109"/>
      <c r="Q2"/>
    </row>
    <row r="3" spans="1:17" s="8" customFormat="1" ht="80.25" customHeight="1" thickBot="1">
      <c r="A3" s="7" t="s">
        <v>1</v>
      </c>
      <c r="B3" s="15" t="s">
        <v>20</v>
      </c>
      <c r="C3" s="16" t="s">
        <v>21</v>
      </c>
      <c r="D3" s="14" t="s">
        <v>22</v>
      </c>
      <c r="E3" s="11" t="s">
        <v>23</v>
      </c>
      <c r="F3" s="9" t="s">
        <v>2</v>
      </c>
      <c r="G3" s="12" t="s">
        <v>24</v>
      </c>
      <c r="H3" s="13" t="s">
        <v>25</v>
      </c>
      <c r="I3" s="104" t="s">
        <v>152</v>
      </c>
      <c r="J3" s="104" t="s">
        <v>153</v>
      </c>
      <c r="K3" s="104" t="s">
        <v>154</v>
      </c>
      <c r="L3" s="104" t="s">
        <v>156</v>
      </c>
      <c r="M3" s="104" t="s">
        <v>162</v>
      </c>
      <c r="N3" s="104" t="s">
        <v>159</v>
      </c>
      <c r="O3" s="104" t="s">
        <v>160</v>
      </c>
      <c r="P3" s="108" t="s">
        <v>161</v>
      </c>
      <c r="Q3" s="104" t="s">
        <v>163</v>
      </c>
    </row>
    <row r="4" spans="1:17" ht="31.5" customHeight="1">
      <c r="A4" s="17"/>
      <c r="B4" s="75" t="s">
        <v>99</v>
      </c>
      <c r="C4" s="84" t="s">
        <v>19</v>
      </c>
      <c r="D4" s="18" t="s">
        <v>26</v>
      </c>
      <c r="E4" s="21" t="s">
        <v>98</v>
      </c>
      <c r="F4" s="23">
        <v>10.55</v>
      </c>
      <c r="G4" s="33" t="s">
        <v>139</v>
      </c>
      <c r="H4" s="162" t="s">
        <v>34</v>
      </c>
      <c r="I4" s="115" t="s">
        <v>139</v>
      </c>
      <c r="J4" s="121" t="s">
        <v>139</v>
      </c>
      <c r="K4" s="126" t="s">
        <v>139</v>
      </c>
      <c r="L4" s="131" t="s">
        <v>139</v>
      </c>
      <c r="M4" s="135" t="s">
        <v>139</v>
      </c>
      <c r="N4" s="142" t="s">
        <v>139</v>
      </c>
      <c r="O4" s="146" t="s">
        <v>139</v>
      </c>
      <c r="P4" s="148" t="s">
        <v>139</v>
      </c>
      <c r="Q4" s="151" t="s">
        <v>139</v>
      </c>
    </row>
    <row r="5" spans="1:17" ht="31.5" customHeight="1">
      <c r="A5" s="4"/>
      <c r="B5" s="76" t="s">
        <v>100</v>
      </c>
      <c r="C5" s="85" t="s">
        <v>18</v>
      </c>
      <c r="D5" s="10" t="s">
        <v>27</v>
      </c>
      <c r="E5" s="20" t="s">
        <v>101</v>
      </c>
      <c r="F5" s="24">
        <v>2.79</v>
      </c>
      <c r="G5" s="98">
        <v>2.9</v>
      </c>
      <c r="H5" s="163"/>
      <c r="I5" s="116" t="e">
        <f>#REF!*G5</f>
        <v>#REF!</v>
      </c>
      <c r="J5" s="121" t="s">
        <v>139</v>
      </c>
      <c r="K5" s="127" t="e">
        <f>#REF!*G5</f>
        <v>#REF!</v>
      </c>
      <c r="L5" s="132"/>
      <c r="M5" s="136"/>
      <c r="N5" s="142"/>
      <c r="O5" s="146">
        <f>F5</f>
        <v>2.79</v>
      </c>
      <c r="P5" s="148"/>
      <c r="Q5" s="152"/>
    </row>
    <row r="6" spans="1:17" ht="15.75" customHeight="1">
      <c r="A6" s="4"/>
      <c r="B6" s="76" t="s">
        <v>125</v>
      </c>
      <c r="C6" s="85" t="s">
        <v>17</v>
      </c>
      <c r="D6" s="10" t="s">
        <v>28</v>
      </c>
      <c r="E6" s="20" t="s">
        <v>37</v>
      </c>
      <c r="F6" s="24">
        <v>11.16</v>
      </c>
      <c r="G6" s="98">
        <v>2.9</v>
      </c>
      <c r="H6" s="163"/>
      <c r="I6" s="177" t="e">
        <f>#REF!*G6</f>
        <v>#REF!</v>
      </c>
      <c r="J6" s="182" t="s">
        <v>139</v>
      </c>
      <c r="K6" s="180" t="e">
        <f>#REF!*G6</f>
        <v>#REF!</v>
      </c>
      <c r="L6" s="179" t="e">
        <f>#REF!*G6</f>
        <v>#REF!</v>
      </c>
      <c r="M6" s="136"/>
      <c r="N6" s="142"/>
      <c r="O6" s="146">
        <f>F6</f>
        <v>11.16</v>
      </c>
      <c r="P6" s="148"/>
      <c r="Q6" s="152"/>
    </row>
    <row r="7" spans="1:17" ht="15.75" customHeight="1">
      <c r="A7" s="4"/>
      <c r="B7" s="76" t="s">
        <v>18</v>
      </c>
      <c r="C7" s="85" t="s">
        <v>16</v>
      </c>
      <c r="D7" s="10" t="s">
        <v>29</v>
      </c>
      <c r="E7" s="20" t="s">
        <v>38</v>
      </c>
      <c r="F7" s="24">
        <v>4.82</v>
      </c>
      <c r="G7" s="98">
        <v>2.9</v>
      </c>
      <c r="H7" s="163"/>
      <c r="I7" s="178"/>
      <c r="J7" s="183"/>
      <c r="K7" s="181"/>
      <c r="L7" s="179"/>
      <c r="M7" s="136"/>
      <c r="N7" s="142"/>
      <c r="O7" s="146">
        <f>F7</f>
        <v>4.82</v>
      </c>
      <c r="P7" s="148"/>
      <c r="Q7" s="152"/>
    </row>
    <row r="8" spans="1:17" ht="31.5" customHeight="1">
      <c r="A8" s="4"/>
      <c r="B8" s="93" t="s">
        <v>94</v>
      </c>
      <c r="C8" s="94" t="s">
        <v>93</v>
      </c>
      <c r="D8" s="95" t="s">
        <v>88</v>
      </c>
      <c r="E8" s="96" t="s">
        <v>39</v>
      </c>
      <c r="F8" s="97">
        <v>5.62</v>
      </c>
      <c r="G8" s="98">
        <v>2.8</v>
      </c>
      <c r="H8" s="163"/>
      <c r="I8" s="115" t="s">
        <v>139</v>
      </c>
      <c r="J8" s="122" t="e">
        <f>#REF!*G8</f>
        <v>#REF!</v>
      </c>
      <c r="K8" s="126" t="s">
        <v>139</v>
      </c>
      <c r="L8" s="133"/>
      <c r="M8" s="137"/>
      <c r="N8" s="142"/>
      <c r="O8" s="146">
        <f>F8</f>
        <v>5.62</v>
      </c>
      <c r="P8" s="148"/>
      <c r="Q8" s="151"/>
    </row>
    <row r="9" spans="1:17" ht="15.75" customHeight="1">
      <c r="A9" s="4"/>
      <c r="B9" s="76" t="s">
        <v>125</v>
      </c>
      <c r="C9" s="85" t="s">
        <v>95</v>
      </c>
      <c r="D9" s="10" t="s">
        <v>30</v>
      </c>
      <c r="E9" s="20" t="s">
        <v>40</v>
      </c>
      <c r="F9" s="24">
        <v>10.41</v>
      </c>
      <c r="G9" s="98">
        <v>2.75</v>
      </c>
      <c r="H9" s="163"/>
      <c r="I9" s="116" t="e">
        <f>#REF!*G9</f>
        <v>#REF!</v>
      </c>
      <c r="J9" s="121" t="s">
        <v>139</v>
      </c>
      <c r="K9" s="127" t="e">
        <f>#REF!*G9</f>
        <v>#REF!</v>
      </c>
      <c r="L9" s="133"/>
      <c r="M9" s="137"/>
      <c r="N9" s="142"/>
      <c r="O9" s="146">
        <f>F9</f>
        <v>10.41</v>
      </c>
      <c r="P9" s="148"/>
      <c r="Q9" s="151"/>
    </row>
    <row r="10" spans="1:17" ht="31.5" customHeight="1">
      <c r="A10" s="4"/>
      <c r="B10" s="76" t="s">
        <v>93</v>
      </c>
      <c r="C10" s="85" t="s">
        <v>94</v>
      </c>
      <c r="D10" s="10" t="s">
        <v>31</v>
      </c>
      <c r="E10" s="20" t="s">
        <v>41</v>
      </c>
      <c r="F10" s="25">
        <v>5.73</v>
      </c>
      <c r="G10" s="98">
        <v>2.8</v>
      </c>
      <c r="H10" s="163"/>
      <c r="I10" s="115" t="s">
        <v>139</v>
      </c>
      <c r="J10" s="122" t="e">
        <f>#REF!*G10</f>
        <v>#REF!</v>
      </c>
      <c r="K10" s="126" t="s">
        <v>139</v>
      </c>
      <c r="L10" s="133"/>
      <c r="M10" s="137"/>
      <c r="N10" s="142"/>
      <c r="O10" s="146">
        <f>F10</f>
        <v>5.73</v>
      </c>
      <c r="P10" s="148"/>
      <c r="Q10" s="151"/>
    </row>
    <row r="11" spans="1:17" ht="15.75" customHeight="1">
      <c r="A11" s="4"/>
      <c r="B11" s="76" t="s">
        <v>125</v>
      </c>
      <c r="C11" s="85" t="s">
        <v>97</v>
      </c>
      <c r="D11" s="10" t="s">
        <v>32</v>
      </c>
      <c r="E11" s="20" t="s">
        <v>42</v>
      </c>
      <c r="F11" s="25">
        <v>9.24</v>
      </c>
      <c r="G11" s="98">
        <v>2.75</v>
      </c>
      <c r="H11" s="163"/>
      <c r="I11" s="116" t="e">
        <f>#REF!*G11</f>
        <v>#REF!</v>
      </c>
      <c r="J11" s="121" t="s">
        <v>139</v>
      </c>
      <c r="K11" s="127" t="e">
        <f>#REF!*G11</f>
        <v>#REF!</v>
      </c>
      <c r="L11" s="133"/>
      <c r="M11" s="137"/>
      <c r="N11" s="142"/>
      <c r="O11" s="146">
        <f>F11</f>
        <v>9.24</v>
      </c>
      <c r="P11" s="148"/>
      <c r="Q11" s="151"/>
    </row>
    <row r="12" spans="1:17" ht="31.5" customHeight="1">
      <c r="A12" s="4"/>
      <c r="B12" s="76" t="s">
        <v>125</v>
      </c>
      <c r="C12" s="85" t="s">
        <v>96</v>
      </c>
      <c r="D12" s="10" t="s">
        <v>33</v>
      </c>
      <c r="E12" s="20" t="s">
        <v>43</v>
      </c>
      <c r="F12" s="25">
        <v>4.51</v>
      </c>
      <c r="G12" s="98">
        <v>2.75</v>
      </c>
      <c r="H12" s="163"/>
      <c r="I12" s="115" t="s">
        <v>139</v>
      </c>
      <c r="J12" s="122" t="e">
        <f>#REF!*G12</f>
        <v>#REF!</v>
      </c>
      <c r="K12" s="126" t="s">
        <v>139</v>
      </c>
      <c r="L12" s="133"/>
      <c r="M12" s="137"/>
      <c r="N12" s="142"/>
      <c r="O12" s="146">
        <f>F12</f>
        <v>4.51</v>
      </c>
      <c r="P12" s="148"/>
      <c r="Q12" s="151"/>
    </row>
    <row r="13" spans="1:17" ht="15.75" customHeight="1">
      <c r="A13" s="47"/>
      <c r="B13" s="77" t="s">
        <v>140</v>
      </c>
      <c r="C13" s="86" t="s">
        <v>116</v>
      </c>
      <c r="D13" s="42" t="s">
        <v>35</v>
      </c>
      <c r="E13" s="43" t="s">
        <v>36</v>
      </c>
      <c r="F13" s="154">
        <v>21.58</v>
      </c>
      <c r="G13" s="99">
        <v>3</v>
      </c>
      <c r="H13" s="164"/>
      <c r="I13" s="116" t="e">
        <f>#REF!*G13</f>
        <v>#REF!</v>
      </c>
      <c r="J13" s="121" t="s">
        <v>139</v>
      </c>
      <c r="K13" s="127" t="e">
        <f>#REF!*G13</f>
        <v>#REF!</v>
      </c>
      <c r="L13" s="133"/>
      <c r="M13" s="137" t="s">
        <v>139</v>
      </c>
      <c r="N13" s="142" t="s">
        <v>139</v>
      </c>
      <c r="O13" s="146">
        <f>F13</f>
        <v>21.58</v>
      </c>
      <c r="P13" s="148" t="s">
        <v>139</v>
      </c>
      <c r="Q13" s="151" t="s">
        <v>139</v>
      </c>
    </row>
    <row r="14" spans="1:17" ht="15.75" customHeight="1" thickBot="1">
      <c r="A14" s="45"/>
      <c r="B14" s="78" t="s">
        <v>107</v>
      </c>
      <c r="C14" s="86" t="s">
        <v>119</v>
      </c>
      <c r="D14" s="42" t="s">
        <v>118</v>
      </c>
      <c r="E14" s="43" t="s">
        <v>36</v>
      </c>
      <c r="F14" s="154">
        <v>19.25</v>
      </c>
      <c r="G14" s="114" t="s">
        <v>139</v>
      </c>
      <c r="H14" s="44"/>
      <c r="I14" s="118" t="s">
        <v>139</v>
      </c>
      <c r="J14" s="123" t="s">
        <v>139</v>
      </c>
      <c r="K14" s="129" t="s">
        <v>139</v>
      </c>
      <c r="L14" s="134"/>
      <c r="M14" s="138" t="s">
        <v>139</v>
      </c>
      <c r="N14" s="143" t="s">
        <v>139</v>
      </c>
      <c r="O14" s="147" t="s">
        <v>139</v>
      </c>
      <c r="P14" s="149" t="s">
        <v>139</v>
      </c>
      <c r="Q14" s="153" t="s">
        <v>139</v>
      </c>
    </row>
    <row r="15" spans="1:17" ht="15.75" customHeight="1" thickTop="1">
      <c r="A15" s="28"/>
      <c r="B15" s="79" t="s">
        <v>18</v>
      </c>
      <c r="C15" s="87" t="s">
        <v>15</v>
      </c>
      <c r="D15" s="29" t="s">
        <v>44</v>
      </c>
      <c r="E15" s="30" t="s">
        <v>37</v>
      </c>
      <c r="F15" s="31">
        <v>45.59</v>
      </c>
      <c r="G15" s="98">
        <v>3</v>
      </c>
      <c r="H15" s="165" t="s">
        <v>103</v>
      </c>
      <c r="I15" s="117" t="e">
        <f>#REF!*G15</f>
        <v>#REF!</v>
      </c>
      <c r="J15" s="124"/>
      <c r="K15" s="130" t="s">
        <v>139</v>
      </c>
      <c r="L15" s="133" t="e">
        <f>#REF!*G15</f>
        <v>#REF!</v>
      </c>
      <c r="M15" s="135"/>
      <c r="N15" s="144">
        <f>F15</f>
        <v>45.59</v>
      </c>
      <c r="O15" s="146"/>
      <c r="P15" s="148"/>
      <c r="Q15" s="151"/>
    </row>
    <row r="16" spans="1:17" ht="15.75" customHeight="1">
      <c r="A16" s="4"/>
      <c r="B16" s="76" t="s">
        <v>17</v>
      </c>
      <c r="C16" s="85" t="s">
        <v>14</v>
      </c>
      <c r="D16" s="27" t="s">
        <v>45</v>
      </c>
      <c r="E16" s="20" t="s">
        <v>52</v>
      </c>
      <c r="F16" s="26">
        <v>44.21</v>
      </c>
      <c r="G16" s="98">
        <v>3</v>
      </c>
      <c r="H16" s="166"/>
      <c r="I16" s="115" t="s">
        <v>139</v>
      </c>
      <c r="J16" s="122" t="e">
        <f>#REF!*G16</f>
        <v>#REF!</v>
      </c>
      <c r="K16" s="127" t="e">
        <f>#REF!*G16</f>
        <v>#REF!</v>
      </c>
      <c r="L16" s="133" t="e">
        <f>#REF!*G15</f>
        <v>#REF!</v>
      </c>
      <c r="M16" s="136"/>
      <c r="N16" s="142"/>
      <c r="O16" s="146">
        <f>F16</f>
        <v>44.21</v>
      </c>
      <c r="P16" s="148"/>
      <c r="Q16" s="151"/>
    </row>
    <row r="17" spans="1:17" ht="15.75" customHeight="1">
      <c r="A17" s="4"/>
      <c r="B17" s="76" t="s">
        <v>16</v>
      </c>
      <c r="C17" s="85" t="s">
        <v>13</v>
      </c>
      <c r="D17" s="27" t="s">
        <v>46</v>
      </c>
      <c r="E17" s="20" t="s">
        <v>53</v>
      </c>
      <c r="F17" s="26">
        <v>14.17</v>
      </c>
      <c r="G17" s="98">
        <v>3</v>
      </c>
      <c r="H17" s="166"/>
      <c r="I17" s="115" t="s">
        <v>139</v>
      </c>
      <c r="J17" s="122" t="e">
        <f>#REF!*G17</f>
        <v>#REF!</v>
      </c>
      <c r="K17" s="127" t="e">
        <f>#REF!*G17</f>
        <v>#REF!</v>
      </c>
      <c r="L17" s="133"/>
      <c r="M17" s="136"/>
      <c r="N17" s="142"/>
      <c r="O17" s="146">
        <f>F17</f>
        <v>14.17</v>
      </c>
      <c r="P17" s="148"/>
      <c r="Q17" s="151"/>
    </row>
    <row r="18" spans="1:17" ht="15.75" customHeight="1">
      <c r="A18" s="4"/>
      <c r="B18" s="76" t="s">
        <v>15</v>
      </c>
      <c r="C18" s="85" t="s">
        <v>12</v>
      </c>
      <c r="D18" s="27" t="s">
        <v>47</v>
      </c>
      <c r="E18" s="20" t="s">
        <v>52</v>
      </c>
      <c r="F18" s="25">
        <v>20.97</v>
      </c>
      <c r="G18" s="98">
        <v>3</v>
      </c>
      <c r="H18" s="166"/>
      <c r="I18" s="115" t="s">
        <v>139</v>
      </c>
      <c r="J18" s="121" t="s">
        <v>139</v>
      </c>
      <c r="K18" s="127" t="e">
        <f>#REF!*G18</f>
        <v>#REF!</v>
      </c>
      <c r="L18" s="133"/>
      <c r="M18" s="136"/>
      <c r="N18" s="142"/>
      <c r="O18" s="146">
        <f>F18</f>
        <v>20.97</v>
      </c>
      <c r="P18" s="148"/>
      <c r="Q18" s="151"/>
    </row>
    <row r="19" spans="1:17" ht="15.75" customHeight="1">
      <c r="A19" s="4"/>
      <c r="B19" s="76" t="s">
        <v>126</v>
      </c>
      <c r="C19" s="85" t="s">
        <v>3</v>
      </c>
      <c r="D19" s="27" t="s">
        <v>48</v>
      </c>
      <c r="E19" s="20" t="s">
        <v>51</v>
      </c>
      <c r="F19" s="25">
        <v>1.84</v>
      </c>
      <c r="G19" s="98">
        <v>2.27</v>
      </c>
      <c r="H19" s="166"/>
      <c r="I19" s="115" t="s">
        <v>139</v>
      </c>
      <c r="J19" s="122" t="e">
        <f>#REF!*G19</f>
        <v>#REF!</v>
      </c>
      <c r="K19" s="126" t="s">
        <v>139</v>
      </c>
      <c r="L19" s="133"/>
      <c r="M19" s="137"/>
      <c r="N19" s="142"/>
      <c r="O19" s="146">
        <f>F19</f>
        <v>1.84</v>
      </c>
      <c r="P19" s="148"/>
      <c r="Q19" s="151"/>
    </row>
    <row r="20" spans="1:17" ht="15.75" customHeight="1">
      <c r="A20" s="4"/>
      <c r="B20" s="76" t="s">
        <v>144</v>
      </c>
      <c r="C20" s="85" t="s">
        <v>4</v>
      </c>
      <c r="D20" s="27" t="s">
        <v>49</v>
      </c>
      <c r="E20" s="20" t="s">
        <v>155</v>
      </c>
      <c r="F20" s="25">
        <v>26.17</v>
      </c>
      <c r="G20" s="98">
        <v>3</v>
      </c>
      <c r="H20" s="166"/>
      <c r="I20" s="115" t="s">
        <v>139</v>
      </c>
      <c r="J20" s="122" t="e">
        <f>#REF!*G20</f>
        <v>#REF!</v>
      </c>
      <c r="K20" s="126" t="s">
        <v>139</v>
      </c>
      <c r="L20" s="133"/>
      <c r="M20" s="137"/>
      <c r="N20" s="142">
        <v>0.93</v>
      </c>
      <c r="O20" s="146">
        <v>17.73</v>
      </c>
      <c r="P20" s="148">
        <v>7.39</v>
      </c>
      <c r="Q20" s="151"/>
    </row>
    <row r="21" spans="1:17" ht="15.75" customHeight="1">
      <c r="A21" s="4"/>
      <c r="B21" s="76" t="s">
        <v>145</v>
      </c>
      <c r="C21" s="85" t="s">
        <v>5</v>
      </c>
      <c r="D21" s="27" t="s">
        <v>50</v>
      </c>
      <c r="E21" s="20" t="s">
        <v>54</v>
      </c>
      <c r="F21" s="53">
        <v>25.57</v>
      </c>
      <c r="G21" s="98">
        <v>2.2000000000000002</v>
      </c>
      <c r="H21" s="166"/>
      <c r="I21" s="115" t="s">
        <v>139</v>
      </c>
      <c r="J21" s="122" t="e">
        <f>#REF!*G21</f>
        <v>#REF!</v>
      </c>
      <c r="K21" s="126" t="s">
        <v>139</v>
      </c>
      <c r="L21" s="133"/>
      <c r="M21" s="137"/>
      <c r="N21" s="142"/>
      <c r="O21" s="146">
        <v>12.72</v>
      </c>
      <c r="P21" s="148"/>
      <c r="Q21" s="151"/>
    </row>
    <row r="22" spans="1:17" ht="15.75" customHeight="1">
      <c r="A22" s="54"/>
      <c r="B22" s="77" t="s">
        <v>3</v>
      </c>
      <c r="C22" s="86" t="s">
        <v>126</v>
      </c>
      <c r="D22" s="42" t="s">
        <v>129</v>
      </c>
      <c r="E22" s="43" t="s">
        <v>132</v>
      </c>
      <c r="F22" s="55">
        <v>32.119999999999997</v>
      </c>
      <c r="G22" s="99" t="s">
        <v>157</v>
      </c>
      <c r="H22" s="166"/>
      <c r="I22" s="115" t="s">
        <v>139</v>
      </c>
      <c r="J22" s="121" t="s">
        <v>139</v>
      </c>
      <c r="K22" s="126" t="s">
        <v>139</v>
      </c>
      <c r="L22" s="133"/>
      <c r="M22" s="137" t="s">
        <v>139</v>
      </c>
      <c r="N22" s="142" t="s">
        <v>139</v>
      </c>
      <c r="O22" s="146" t="s">
        <v>139</v>
      </c>
      <c r="P22" s="148" t="s">
        <v>139</v>
      </c>
      <c r="Q22" s="151" t="s">
        <v>139</v>
      </c>
    </row>
    <row r="23" spans="1:17" ht="15.75" customHeight="1">
      <c r="A23" s="57"/>
      <c r="B23" s="80" t="s">
        <v>126</v>
      </c>
      <c r="C23" s="86" t="s">
        <v>140</v>
      </c>
      <c r="D23" s="42" t="s">
        <v>130</v>
      </c>
      <c r="E23" s="43" t="s">
        <v>133</v>
      </c>
      <c r="F23" s="59">
        <v>2.2999999999999998</v>
      </c>
      <c r="G23" s="99">
        <v>2.27</v>
      </c>
      <c r="H23" s="166"/>
      <c r="I23" s="115" t="s">
        <v>139</v>
      </c>
      <c r="J23" s="121" t="s">
        <v>139</v>
      </c>
      <c r="K23" s="126" t="s">
        <v>139</v>
      </c>
      <c r="L23" s="133"/>
      <c r="M23" s="137" t="s">
        <v>139</v>
      </c>
      <c r="N23" s="142" t="s">
        <v>139</v>
      </c>
      <c r="O23" s="146" t="s">
        <v>139</v>
      </c>
      <c r="P23" s="148" t="s">
        <v>139</v>
      </c>
      <c r="Q23" s="151" t="s">
        <v>139</v>
      </c>
    </row>
    <row r="24" spans="1:17" ht="15.75" customHeight="1">
      <c r="A24" s="57"/>
      <c r="B24" s="80" t="s">
        <v>127</v>
      </c>
      <c r="C24" s="88" t="s">
        <v>128</v>
      </c>
      <c r="D24" s="58" t="s">
        <v>131</v>
      </c>
      <c r="E24" s="60" t="s">
        <v>134</v>
      </c>
      <c r="F24" s="61">
        <v>3.3</v>
      </c>
      <c r="G24" s="100">
        <v>2.2000000000000002</v>
      </c>
      <c r="H24" s="166"/>
      <c r="I24" s="115" t="s">
        <v>139</v>
      </c>
      <c r="J24" s="121" t="s">
        <v>139</v>
      </c>
      <c r="K24" s="126" t="s">
        <v>139</v>
      </c>
      <c r="L24" s="133"/>
      <c r="M24" s="137" t="s">
        <v>139</v>
      </c>
      <c r="N24" s="142" t="s">
        <v>139</v>
      </c>
      <c r="O24" s="146" t="s">
        <v>139</v>
      </c>
      <c r="P24" s="148" t="s">
        <v>139</v>
      </c>
      <c r="Q24" s="151" t="s">
        <v>139</v>
      </c>
    </row>
    <row r="25" spans="1:17" ht="31.5" customHeight="1" thickBot="1">
      <c r="A25" s="63"/>
      <c r="B25" s="81" t="s">
        <v>128</v>
      </c>
      <c r="C25" s="89" t="s">
        <v>117</v>
      </c>
      <c r="D25" s="41" t="s">
        <v>138</v>
      </c>
      <c r="E25" s="64" t="s">
        <v>69</v>
      </c>
      <c r="F25" s="65">
        <v>17.5</v>
      </c>
      <c r="G25" s="101" t="s">
        <v>158</v>
      </c>
      <c r="H25" s="167"/>
      <c r="I25" s="118" t="s">
        <v>139</v>
      </c>
      <c r="J25" s="123" t="s">
        <v>139</v>
      </c>
      <c r="K25" s="129" t="s">
        <v>139</v>
      </c>
      <c r="L25" s="134"/>
      <c r="M25" s="138" t="s">
        <v>139</v>
      </c>
      <c r="N25" s="143" t="s">
        <v>139</v>
      </c>
      <c r="O25" s="147" t="s">
        <v>139</v>
      </c>
      <c r="P25" s="149" t="s">
        <v>139</v>
      </c>
      <c r="Q25" s="153" t="s">
        <v>139</v>
      </c>
    </row>
    <row r="26" spans="1:17" ht="15.75" customHeight="1" thickTop="1">
      <c r="A26" s="28"/>
      <c r="B26" s="110" t="s">
        <v>14</v>
      </c>
      <c r="C26" s="111" t="s">
        <v>11</v>
      </c>
      <c r="D26" s="112" t="s">
        <v>55</v>
      </c>
      <c r="E26" s="113" t="s">
        <v>36</v>
      </c>
      <c r="F26" s="31">
        <v>22.14</v>
      </c>
      <c r="G26" s="102" t="s">
        <v>139</v>
      </c>
      <c r="H26" s="174" t="s">
        <v>68</v>
      </c>
      <c r="I26" s="119" t="s">
        <v>139</v>
      </c>
      <c r="J26" s="125" t="s">
        <v>139</v>
      </c>
      <c r="K26" s="130" t="s">
        <v>139</v>
      </c>
      <c r="L26" s="133"/>
      <c r="M26" s="137"/>
      <c r="N26" s="142"/>
      <c r="O26" s="146">
        <f>F26</f>
        <v>22.14</v>
      </c>
      <c r="P26" s="148"/>
      <c r="Q26" s="151"/>
    </row>
    <row r="27" spans="1:17" ht="31.5" customHeight="1">
      <c r="A27" s="4"/>
      <c r="B27" s="76" t="s">
        <v>13</v>
      </c>
      <c r="C27" s="85" t="s">
        <v>10</v>
      </c>
      <c r="D27" s="32" t="s">
        <v>56</v>
      </c>
      <c r="E27" s="20" t="s">
        <v>37</v>
      </c>
      <c r="F27" s="25">
        <v>14.2</v>
      </c>
      <c r="G27" s="98">
        <v>3</v>
      </c>
      <c r="H27" s="175"/>
      <c r="I27" s="116" t="e">
        <f>#REF!*G27</f>
        <v>#REF!</v>
      </c>
      <c r="J27" s="121" t="s">
        <v>139</v>
      </c>
      <c r="K27" s="126" t="s">
        <v>139</v>
      </c>
      <c r="L27" s="133"/>
      <c r="M27" s="137"/>
      <c r="N27" s="142"/>
      <c r="O27" s="146">
        <f>F27</f>
        <v>14.2</v>
      </c>
      <c r="P27" s="148"/>
      <c r="Q27" s="151"/>
    </row>
    <row r="28" spans="1:17" ht="31.5" customHeight="1">
      <c r="A28" s="4"/>
      <c r="B28" s="76" t="s">
        <v>12</v>
      </c>
      <c r="C28" s="85" t="s">
        <v>9</v>
      </c>
      <c r="D28" s="32" t="s">
        <v>57</v>
      </c>
      <c r="E28" s="20" t="s">
        <v>70</v>
      </c>
      <c r="F28" s="25">
        <v>15.75</v>
      </c>
      <c r="G28" s="98">
        <v>2.8</v>
      </c>
      <c r="H28" s="175"/>
      <c r="I28" s="116" t="e">
        <f>#REF!*G28</f>
        <v>#REF!</v>
      </c>
      <c r="J28" s="122" t="e">
        <f>#REF!*G28</f>
        <v>#REF!</v>
      </c>
      <c r="K28" s="126" t="s">
        <v>139</v>
      </c>
      <c r="L28" s="133"/>
      <c r="M28" s="139"/>
      <c r="N28" s="144">
        <f>F28</f>
        <v>15.75</v>
      </c>
      <c r="O28" s="146"/>
      <c r="P28" s="148"/>
      <c r="Q28" s="151"/>
    </row>
    <row r="29" spans="1:17" ht="31.5" customHeight="1">
      <c r="A29" s="4"/>
      <c r="B29" s="76" t="s">
        <v>139</v>
      </c>
      <c r="C29" s="85" t="s">
        <v>8</v>
      </c>
      <c r="D29" s="32" t="s">
        <v>58</v>
      </c>
      <c r="E29" s="20" t="s">
        <v>70</v>
      </c>
      <c r="F29" s="25">
        <v>7.42</v>
      </c>
      <c r="G29" s="98">
        <v>2.8</v>
      </c>
      <c r="H29" s="175"/>
      <c r="I29" s="116" t="e">
        <f>#REF!*G29</f>
        <v>#REF!</v>
      </c>
      <c r="J29" s="121" t="s">
        <v>139</v>
      </c>
      <c r="K29" s="126" t="s">
        <v>139</v>
      </c>
      <c r="L29" s="133"/>
      <c r="M29" s="137">
        <f>F29</f>
        <v>7.42</v>
      </c>
      <c r="N29" s="142"/>
      <c r="O29" s="146"/>
      <c r="P29" s="148"/>
      <c r="Q29" s="151"/>
    </row>
    <row r="30" spans="1:17" ht="31.5" customHeight="1">
      <c r="A30" s="4"/>
      <c r="B30" s="76" t="s">
        <v>11</v>
      </c>
      <c r="C30" s="85" t="s">
        <v>7</v>
      </c>
      <c r="D30" s="32" t="s">
        <v>59</v>
      </c>
      <c r="E30" s="20" t="s">
        <v>70</v>
      </c>
      <c r="F30" s="25">
        <v>9.11</v>
      </c>
      <c r="G30" s="98">
        <v>2.8</v>
      </c>
      <c r="H30" s="175"/>
      <c r="I30" s="116" t="e">
        <f>#REF!*G30</f>
        <v>#REF!</v>
      </c>
      <c r="J30" s="121" t="s">
        <v>139</v>
      </c>
      <c r="K30" s="126" t="s">
        <v>139</v>
      </c>
      <c r="L30" s="133"/>
      <c r="M30" s="137">
        <f>F30</f>
        <v>9.11</v>
      </c>
      <c r="N30" s="142"/>
      <c r="O30" s="146"/>
      <c r="P30" s="148"/>
      <c r="Q30" s="151"/>
    </row>
    <row r="31" spans="1:17" ht="47.25" customHeight="1">
      <c r="A31" s="4"/>
      <c r="B31" s="76" t="s">
        <v>11</v>
      </c>
      <c r="C31" s="85" t="s">
        <v>6</v>
      </c>
      <c r="D31" s="32" t="s">
        <v>60</v>
      </c>
      <c r="E31" s="20" t="s">
        <v>71</v>
      </c>
      <c r="F31" s="52">
        <v>6.4</v>
      </c>
      <c r="G31" s="98">
        <v>2.8</v>
      </c>
      <c r="H31" s="175"/>
      <c r="I31" s="115" t="s">
        <v>139</v>
      </c>
      <c r="J31" s="122" t="e">
        <f>#REF!*G31</f>
        <v>#REF!</v>
      </c>
      <c r="K31" s="126" t="s">
        <v>139</v>
      </c>
      <c r="L31" s="133"/>
      <c r="M31" s="137">
        <f>F31</f>
        <v>6.4</v>
      </c>
      <c r="N31" s="142"/>
      <c r="O31" s="146"/>
      <c r="P31" s="148"/>
      <c r="Q31" s="151"/>
    </row>
    <row r="32" spans="1:17" ht="47.25" customHeight="1" thickBot="1">
      <c r="A32" s="67"/>
      <c r="B32" s="82" t="s">
        <v>5</v>
      </c>
      <c r="C32" s="91" t="s">
        <v>136</v>
      </c>
      <c r="D32" s="68" t="s">
        <v>135</v>
      </c>
      <c r="E32" s="69" t="s">
        <v>137</v>
      </c>
      <c r="F32" s="70">
        <v>10.48</v>
      </c>
      <c r="G32" s="103">
        <v>2.2000000000000002</v>
      </c>
      <c r="H32" s="176"/>
      <c r="I32" s="118" t="s">
        <v>139</v>
      </c>
      <c r="J32" s="123" t="s">
        <v>139</v>
      </c>
      <c r="K32" s="129" t="s">
        <v>139</v>
      </c>
      <c r="L32" s="134" t="s">
        <v>139</v>
      </c>
      <c r="M32" s="138" t="s">
        <v>139</v>
      </c>
      <c r="N32" s="143" t="s">
        <v>139</v>
      </c>
      <c r="O32" s="147" t="s">
        <v>139</v>
      </c>
      <c r="P32" s="149" t="s">
        <v>139</v>
      </c>
      <c r="Q32" s="153" t="s">
        <v>139</v>
      </c>
    </row>
    <row r="33" spans="1:17" ht="15.75" customHeight="1" thickTop="1">
      <c r="A33" s="4"/>
      <c r="B33" s="76" t="s">
        <v>123</v>
      </c>
      <c r="C33" s="85" t="s">
        <v>115</v>
      </c>
      <c r="D33" s="39" t="s">
        <v>75</v>
      </c>
      <c r="E33" s="20" t="s">
        <v>76</v>
      </c>
      <c r="F33" s="26">
        <v>62.22</v>
      </c>
      <c r="G33" s="98">
        <v>3.25</v>
      </c>
      <c r="H33" s="171" t="s">
        <v>74</v>
      </c>
      <c r="I33" s="117" t="e">
        <f>#REF!*G33</f>
        <v>#REF!</v>
      </c>
      <c r="J33" s="124" t="e">
        <f>#REF!*G33</f>
        <v>#REF!</v>
      </c>
      <c r="K33" s="128" t="e">
        <f>#REF!*G33</f>
        <v>#REF!</v>
      </c>
      <c r="L33" s="133">
        <f>1.18+1.03</f>
        <v>2.21</v>
      </c>
      <c r="M33" s="137"/>
      <c r="N33" s="142">
        <v>26.16</v>
      </c>
      <c r="O33" s="146">
        <f>24.04+11.77</f>
        <v>35.81</v>
      </c>
      <c r="P33" s="148"/>
      <c r="Q33" s="151"/>
    </row>
    <row r="34" spans="1:17" ht="15.75" customHeight="1">
      <c r="A34" s="4"/>
      <c r="B34" s="76" t="s">
        <v>146</v>
      </c>
      <c r="C34" s="85" t="s">
        <v>122</v>
      </c>
      <c r="D34" s="39" t="s">
        <v>80</v>
      </c>
      <c r="E34" s="20" t="s">
        <v>77</v>
      </c>
      <c r="F34" s="26">
        <v>9.7100000000000009</v>
      </c>
      <c r="G34" s="98">
        <v>3.25</v>
      </c>
      <c r="H34" s="172"/>
      <c r="I34" s="116" t="e">
        <f>#REF!*G34</f>
        <v>#REF!</v>
      </c>
      <c r="J34" s="122" t="e">
        <f>#REF!*G34</f>
        <v>#REF!</v>
      </c>
      <c r="K34" s="127" t="e">
        <f>#REF!*G34</f>
        <v>#REF!</v>
      </c>
      <c r="L34" s="133"/>
      <c r="M34" s="139"/>
      <c r="N34" s="142"/>
      <c r="O34" s="146">
        <f>F34</f>
        <v>9.7100000000000009</v>
      </c>
      <c r="P34" s="148"/>
      <c r="Q34" s="152"/>
    </row>
    <row r="35" spans="1:17" ht="15.75" customHeight="1">
      <c r="A35" s="4"/>
      <c r="B35" s="76" t="s">
        <v>148</v>
      </c>
      <c r="C35" s="85" t="s">
        <v>124</v>
      </c>
      <c r="D35" s="39" t="s">
        <v>81</v>
      </c>
      <c r="E35" s="20" t="s">
        <v>78</v>
      </c>
      <c r="F35" s="26">
        <v>11.64</v>
      </c>
      <c r="G35" s="98">
        <v>2.6</v>
      </c>
      <c r="H35" s="172"/>
      <c r="I35" s="116" t="e">
        <f>#REF!*G35</f>
        <v>#REF!</v>
      </c>
      <c r="J35" s="121" t="s">
        <v>139</v>
      </c>
      <c r="K35" s="126" t="s">
        <v>139</v>
      </c>
      <c r="L35" s="133"/>
      <c r="M35" s="137">
        <f>F35</f>
        <v>11.64</v>
      </c>
      <c r="N35" s="142"/>
      <c r="O35" s="146"/>
      <c r="P35" s="148"/>
      <c r="Q35" s="151"/>
    </row>
    <row r="36" spans="1:17" ht="31.5" customHeight="1">
      <c r="A36" s="4"/>
      <c r="B36" s="76" t="s">
        <v>147</v>
      </c>
      <c r="C36" s="85" t="s">
        <v>123</v>
      </c>
      <c r="D36" s="39" t="s">
        <v>82</v>
      </c>
      <c r="E36" s="20" t="s">
        <v>70</v>
      </c>
      <c r="F36" s="26">
        <v>12.54</v>
      </c>
      <c r="G36" s="98">
        <v>2.8</v>
      </c>
      <c r="H36" s="172"/>
      <c r="I36" s="116" t="e">
        <f>#REF!*G36</f>
        <v>#REF!</v>
      </c>
      <c r="J36" s="121" t="s">
        <v>139</v>
      </c>
      <c r="K36" s="126" t="s">
        <v>139</v>
      </c>
      <c r="L36" s="133"/>
      <c r="M36" s="139"/>
      <c r="N36" s="144">
        <f>F36</f>
        <v>12.54</v>
      </c>
      <c r="O36" s="146"/>
      <c r="P36" s="148"/>
      <c r="Q36" s="151"/>
    </row>
    <row r="37" spans="1:17" ht="15.75" customHeight="1" thickBot="1">
      <c r="A37" s="19"/>
      <c r="B37" s="83" t="s">
        <v>124</v>
      </c>
      <c r="C37" s="92" t="s">
        <v>125</v>
      </c>
      <c r="D37" s="40" t="s">
        <v>83</v>
      </c>
      <c r="E37" s="22" t="s">
        <v>79</v>
      </c>
      <c r="F37" s="37">
        <v>2.78</v>
      </c>
      <c r="G37" s="114">
        <v>2.6</v>
      </c>
      <c r="H37" s="173"/>
      <c r="I37" s="120" t="e">
        <f>#REF!*G37</f>
        <v>#REF!</v>
      </c>
      <c r="J37" s="123" t="s">
        <v>139</v>
      </c>
      <c r="K37" s="129" t="s">
        <v>139</v>
      </c>
      <c r="L37" s="134"/>
      <c r="M37" s="140">
        <f>F37</f>
        <v>2.78</v>
      </c>
      <c r="N37" s="143"/>
      <c r="O37" s="147"/>
      <c r="P37" s="149"/>
      <c r="Q37" s="153"/>
    </row>
    <row r="38" spans="1:17" ht="15.75" customHeight="1" thickTop="1">
      <c r="A38" s="4"/>
      <c r="B38" s="76" t="s">
        <v>102</v>
      </c>
      <c r="C38" s="85" t="s">
        <v>114</v>
      </c>
      <c r="D38" s="38" t="s">
        <v>61</v>
      </c>
      <c r="E38" s="20" t="s">
        <v>37</v>
      </c>
      <c r="F38" s="26">
        <v>54.09</v>
      </c>
      <c r="G38" s="98">
        <v>3</v>
      </c>
      <c r="H38" s="168" t="s">
        <v>73</v>
      </c>
      <c r="I38" s="117" t="e">
        <f>#REF!*G38</f>
        <v>#REF!</v>
      </c>
      <c r="J38" s="124"/>
      <c r="K38" s="128" t="e">
        <f>#REF!*G38</f>
        <v>#REF!</v>
      </c>
      <c r="L38" s="133" t="e">
        <f>#REF!*G38</f>
        <v>#REF!</v>
      </c>
      <c r="M38" s="141"/>
      <c r="N38" s="142">
        <v>24.02</v>
      </c>
      <c r="O38" s="146">
        <v>29.54</v>
      </c>
      <c r="P38" s="148"/>
      <c r="Q38" s="151"/>
    </row>
    <row r="39" spans="1:17" ht="47.25" customHeight="1">
      <c r="A39" s="4"/>
      <c r="B39" s="76" t="s">
        <v>142</v>
      </c>
      <c r="C39" s="85" t="s">
        <v>112</v>
      </c>
      <c r="D39" s="38" t="s">
        <v>62</v>
      </c>
      <c r="E39" s="20" t="s">
        <v>86</v>
      </c>
      <c r="F39" s="25">
        <v>32.17</v>
      </c>
      <c r="G39" s="98">
        <v>3.1</v>
      </c>
      <c r="H39" s="169"/>
      <c r="I39" s="116" t="e">
        <f>#REF!*G39</f>
        <v>#REF!</v>
      </c>
      <c r="J39" s="122" t="e">
        <f>#REF!*G39</f>
        <v>#REF!</v>
      </c>
      <c r="K39" s="126" t="s">
        <v>139</v>
      </c>
      <c r="L39" s="133"/>
      <c r="M39" s="139"/>
      <c r="N39" s="144">
        <f>F39</f>
        <v>32.17</v>
      </c>
      <c r="O39" s="146"/>
      <c r="P39" s="148"/>
      <c r="Q39" s="151"/>
    </row>
    <row r="40" spans="1:17" ht="47.25" customHeight="1">
      <c r="A40" s="4"/>
      <c r="B40" s="76" t="s">
        <v>143</v>
      </c>
      <c r="C40" s="85" t="s">
        <v>113</v>
      </c>
      <c r="D40" s="38" t="s">
        <v>63</v>
      </c>
      <c r="E40" s="20" t="s">
        <v>85</v>
      </c>
      <c r="F40" s="25">
        <v>32.44</v>
      </c>
      <c r="G40" s="98">
        <v>3.1</v>
      </c>
      <c r="H40" s="169"/>
      <c r="I40" s="116" t="e">
        <f>#REF!*G40</f>
        <v>#REF!</v>
      </c>
      <c r="J40" s="121" t="s">
        <v>139</v>
      </c>
      <c r="K40" s="126" t="s">
        <v>139</v>
      </c>
      <c r="L40" s="133"/>
      <c r="M40" s="136"/>
      <c r="N40" s="142"/>
      <c r="O40" s="146">
        <f>F40</f>
        <v>32.44</v>
      </c>
      <c r="P40" s="148"/>
      <c r="Q40" s="151"/>
    </row>
    <row r="41" spans="1:17" ht="15.75" customHeight="1">
      <c r="A41" s="4"/>
      <c r="B41" s="76" t="s">
        <v>114</v>
      </c>
      <c r="C41" s="85" t="s">
        <v>111</v>
      </c>
      <c r="D41" s="38" t="s">
        <v>64</v>
      </c>
      <c r="E41" s="20" t="s">
        <v>90</v>
      </c>
      <c r="F41" s="25">
        <v>11.01</v>
      </c>
      <c r="G41" s="98">
        <v>3.15</v>
      </c>
      <c r="H41" s="169"/>
      <c r="I41" s="116" t="e">
        <f>#REF!*G41</f>
        <v>#REF!</v>
      </c>
      <c r="J41" s="122" t="e">
        <f>#REF!*G41</f>
        <v>#REF!</v>
      </c>
      <c r="K41" s="126" t="s">
        <v>139</v>
      </c>
      <c r="L41" s="133"/>
      <c r="M41" s="139"/>
      <c r="N41" s="145">
        <f>F41</f>
        <v>11.01</v>
      </c>
      <c r="O41" s="146"/>
      <c r="P41" s="148"/>
      <c r="Q41" s="151"/>
    </row>
    <row r="42" spans="1:17" ht="31.5" customHeight="1">
      <c r="A42" s="4"/>
      <c r="B42" s="93" t="s">
        <v>112</v>
      </c>
      <c r="C42" s="94" t="s">
        <v>108</v>
      </c>
      <c r="D42" s="95" t="s">
        <v>150</v>
      </c>
      <c r="E42" s="96" t="s">
        <v>110</v>
      </c>
      <c r="F42" s="97">
        <v>5.57</v>
      </c>
      <c r="G42" s="98">
        <v>2.8</v>
      </c>
      <c r="H42" s="169"/>
      <c r="I42" s="116" t="e">
        <f>#REF!*G42</f>
        <v>#REF!</v>
      </c>
      <c r="J42" s="122" t="e">
        <f>#REF!*G42</f>
        <v>#REF!</v>
      </c>
      <c r="K42" s="126" t="s">
        <v>139</v>
      </c>
      <c r="L42" s="133"/>
      <c r="M42" s="137"/>
      <c r="N42" s="142"/>
      <c r="O42" s="146">
        <f>F42</f>
        <v>5.57</v>
      </c>
      <c r="P42" s="148"/>
      <c r="Q42" s="151"/>
    </row>
    <row r="43" spans="1:17" ht="15.75" customHeight="1">
      <c r="A43" s="4"/>
      <c r="B43" s="93" t="s">
        <v>113</v>
      </c>
      <c r="C43" s="94" t="s">
        <v>107</v>
      </c>
      <c r="D43" s="95" t="s">
        <v>91</v>
      </c>
      <c r="E43" s="96" t="s">
        <v>90</v>
      </c>
      <c r="F43" s="97">
        <v>55.29</v>
      </c>
      <c r="G43" s="98">
        <v>3.3</v>
      </c>
      <c r="H43" s="169"/>
      <c r="I43" s="116" t="e">
        <f>#REF!*G43</f>
        <v>#REF!</v>
      </c>
      <c r="J43" s="122" t="e">
        <f>#REF!*G43</f>
        <v>#REF!</v>
      </c>
      <c r="K43" s="126" t="s">
        <v>139</v>
      </c>
      <c r="L43" s="133"/>
      <c r="M43" s="137"/>
      <c r="N43" s="142"/>
      <c r="O43" s="146">
        <f>F43</f>
        <v>55.29</v>
      </c>
      <c r="P43" s="148"/>
      <c r="Q43" s="151"/>
    </row>
    <row r="44" spans="1:17" ht="31.5" customHeight="1">
      <c r="A44" s="4"/>
      <c r="B44" s="76" t="s">
        <v>111</v>
      </c>
      <c r="C44" s="85" t="s">
        <v>106</v>
      </c>
      <c r="D44" s="38" t="s">
        <v>65</v>
      </c>
      <c r="E44" s="20" t="s">
        <v>92</v>
      </c>
      <c r="F44" s="25">
        <v>26.46</v>
      </c>
      <c r="G44" s="98">
        <v>3.15</v>
      </c>
      <c r="H44" s="169"/>
      <c r="I44" s="116" t="e">
        <f>#REF!*G44</f>
        <v>#REF!</v>
      </c>
      <c r="J44" s="122" t="e">
        <f>#REF!*G44</f>
        <v>#REF!</v>
      </c>
      <c r="K44" s="126" t="s">
        <v>139</v>
      </c>
      <c r="L44" s="133"/>
      <c r="M44" s="137"/>
      <c r="N44" s="142"/>
      <c r="O44" s="146">
        <f>F44</f>
        <v>26.46</v>
      </c>
      <c r="P44" s="148"/>
      <c r="Q44" s="151"/>
    </row>
    <row r="45" spans="1:17" ht="15.75" customHeight="1">
      <c r="A45" s="4"/>
      <c r="B45" s="76" t="s">
        <v>149</v>
      </c>
      <c r="C45" s="85" t="s">
        <v>105</v>
      </c>
      <c r="D45" s="38" t="s">
        <v>66</v>
      </c>
      <c r="E45" s="20" t="s">
        <v>90</v>
      </c>
      <c r="F45" s="25">
        <v>16.95</v>
      </c>
      <c r="G45" s="98">
        <v>3.15</v>
      </c>
      <c r="H45" s="169"/>
      <c r="I45" s="116" t="e">
        <f>#REF!*G45</f>
        <v>#REF!</v>
      </c>
      <c r="J45" s="122" t="e">
        <f>#REF!*G45</f>
        <v>#REF!</v>
      </c>
      <c r="K45" s="126" t="s">
        <v>139</v>
      </c>
      <c r="L45" s="133"/>
      <c r="M45" s="139"/>
      <c r="N45" s="144">
        <f>F45</f>
        <v>16.95</v>
      </c>
      <c r="O45" s="146"/>
      <c r="P45" s="148"/>
      <c r="Q45" s="151"/>
    </row>
    <row r="46" spans="1:17" ht="15.75" customHeight="1">
      <c r="A46" s="4"/>
      <c r="B46" s="93" t="s">
        <v>106</v>
      </c>
      <c r="C46" s="94" t="s">
        <v>104</v>
      </c>
      <c r="D46" s="95" t="s">
        <v>87</v>
      </c>
      <c r="E46" s="96" t="s">
        <v>51</v>
      </c>
      <c r="F46" s="97">
        <v>5.56</v>
      </c>
      <c r="G46" s="98">
        <v>2.8</v>
      </c>
      <c r="H46" s="169"/>
      <c r="I46" s="115" t="s">
        <v>139</v>
      </c>
      <c r="J46" s="122" t="e">
        <f>#REF!*G46</f>
        <v>#REF!</v>
      </c>
      <c r="K46" s="126" t="s">
        <v>139</v>
      </c>
      <c r="L46" s="133"/>
      <c r="M46" s="137"/>
      <c r="N46" s="142"/>
      <c r="O46" s="146">
        <f>F46</f>
        <v>5.56</v>
      </c>
      <c r="P46" s="148"/>
      <c r="Q46" s="151"/>
    </row>
    <row r="47" spans="1:17" ht="15.75" customHeight="1" thickBot="1">
      <c r="A47" s="4"/>
      <c r="B47" s="76" t="s">
        <v>141</v>
      </c>
      <c r="C47" s="85" t="s">
        <v>102</v>
      </c>
      <c r="D47" s="38" t="s">
        <v>67</v>
      </c>
      <c r="E47" s="20" t="s">
        <v>84</v>
      </c>
      <c r="F47" s="25">
        <v>47.58</v>
      </c>
      <c r="G47" s="98">
        <v>3</v>
      </c>
      <c r="H47" s="170"/>
      <c r="I47" s="115" t="s">
        <v>139</v>
      </c>
      <c r="J47" s="121" t="s">
        <v>139</v>
      </c>
      <c r="K47" s="127" t="e">
        <f>#REF!*G47</f>
        <v>#REF!</v>
      </c>
      <c r="L47" s="133"/>
      <c r="M47" s="137"/>
      <c r="N47" s="142">
        <f>2.62+11.09</f>
        <v>13.71</v>
      </c>
      <c r="O47" s="146">
        <v>33.130000000000003</v>
      </c>
      <c r="P47" s="150"/>
      <c r="Q47" s="151"/>
    </row>
    <row r="48" spans="1:17" ht="15.75" customHeight="1">
      <c r="A48" s="156"/>
      <c r="B48" s="157"/>
      <c r="C48" s="157"/>
      <c r="D48" s="157"/>
      <c r="E48" s="157"/>
      <c r="F48" s="157"/>
      <c r="G48" s="157"/>
      <c r="H48" s="158"/>
      <c r="I48" s="107" t="e">
        <f>SUM(I4:I47)</f>
        <v>#REF!</v>
      </c>
      <c r="J48" s="107" t="e">
        <f t="shared" ref="J48:P48" si="0">SUM(J4:J47)</f>
        <v>#REF!</v>
      </c>
      <c r="K48" s="107" t="e">
        <f t="shared" si="0"/>
        <v>#REF!</v>
      </c>
      <c r="L48" s="107" t="e">
        <f t="shared" si="0"/>
        <v>#REF!</v>
      </c>
      <c r="M48" s="107">
        <f t="shared" si="0"/>
        <v>37.35</v>
      </c>
      <c r="N48" s="107">
        <f t="shared" si="0"/>
        <v>198.82999999999998</v>
      </c>
      <c r="O48" s="107">
        <f>SUM(O4:O47)</f>
        <v>457.34999999999997</v>
      </c>
      <c r="P48" s="107">
        <f t="shared" si="0"/>
        <v>7.39</v>
      </c>
      <c r="Q48" s="107">
        <f>SUM(Q4:Q47)</f>
        <v>0</v>
      </c>
    </row>
    <row r="49" spans="3:17" ht="15.75" customHeight="1">
      <c r="I49" s="105" t="s">
        <v>151</v>
      </c>
      <c r="J49"/>
      <c r="K49"/>
      <c r="L49"/>
      <c r="M49"/>
      <c r="N49"/>
      <c r="Q49"/>
    </row>
    <row r="50" spans="3:17" ht="15.75" customHeight="1">
      <c r="I50" s="105"/>
      <c r="J50"/>
      <c r="K50"/>
      <c r="L50"/>
      <c r="M50"/>
      <c r="N50"/>
      <c r="Q50"/>
    </row>
    <row r="51" spans="3:17" ht="15.75" customHeight="1">
      <c r="D51" s="1" t="s">
        <v>89</v>
      </c>
      <c r="I51" s="105"/>
      <c r="J51"/>
      <c r="K51"/>
      <c r="L51"/>
      <c r="M51"/>
      <c r="N51"/>
      <c r="Q51"/>
    </row>
    <row r="52" spans="3:17" ht="15.75" customHeight="1">
      <c r="C52" s="51"/>
      <c r="D52" s="1" t="s">
        <v>121</v>
      </c>
      <c r="I52" s="105"/>
      <c r="J52"/>
      <c r="K52"/>
      <c r="L52"/>
      <c r="M52"/>
      <c r="N52"/>
      <c r="O52" s="155"/>
      <c r="Q52"/>
    </row>
    <row r="53" spans="3:17" ht="15.75" customHeight="1">
      <c r="I53" s="105"/>
      <c r="J53"/>
      <c r="K53"/>
      <c r="L53"/>
      <c r="M53"/>
      <c r="N53"/>
      <c r="Q53"/>
    </row>
    <row r="54" spans="3:17" ht="15.75" customHeight="1">
      <c r="I54" s="105"/>
      <c r="J54"/>
      <c r="K54"/>
      <c r="L54"/>
      <c r="M54"/>
      <c r="N54"/>
      <c r="Q54"/>
    </row>
    <row r="55" spans="3:17" ht="15.75" customHeight="1">
      <c r="I55" s="105"/>
      <c r="J55"/>
      <c r="K55"/>
      <c r="L55"/>
      <c r="M55"/>
      <c r="N55"/>
      <c r="Q55"/>
    </row>
    <row r="56" spans="3:17" ht="15.75" customHeight="1">
      <c r="I56" s="105"/>
      <c r="J56"/>
      <c r="K56"/>
      <c r="L56"/>
      <c r="M56"/>
      <c r="N56"/>
      <c r="Q56"/>
    </row>
    <row r="57" spans="3:17" ht="15.75" customHeight="1">
      <c r="I57" s="105"/>
      <c r="J57"/>
      <c r="K57"/>
      <c r="L57"/>
      <c r="M57"/>
      <c r="N57"/>
      <c r="Q57"/>
    </row>
    <row r="58" spans="3:17" ht="15.75" customHeight="1">
      <c r="I58" s="105"/>
      <c r="J58"/>
      <c r="K58"/>
      <c r="L58"/>
      <c r="M58"/>
      <c r="N58"/>
      <c r="Q58"/>
    </row>
    <row r="59" spans="3:17" ht="15.75" customHeight="1">
      <c r="I59" s="105"/>
      <c r="J59"/>
      <c r="K59"/>
      <c r="L59"/>
      <c r="M59"/>
      <c r="N59"/>
      <c r="Q59"/>
    </row>
    <row r="60" spans="3:17" ht="15" customHeight="1">
      <c r="I60" s="105"/>
      <c r="J60"/>
      <c r="K60"/>
      <c r="L60"/>
      <c r="M60"/>
      <c r="N60"/>
      <c r="Q60"/>
    </row>
    <row r="61" spans="3:17" ht="15.75" customHeight="1">
      <c r="I61" s="105"/>
      <c r="J61"/>
      <c r="K61"/>
      <c r="L61"/>
      <c r="M61"/>
      <c r="N61"/>
      <c r="Q61"/>
    </row>
    <row r="62" spans="3:17" ht="15.75" customHeight="1">
      <c r="I62" s="105"/>
      <c r="J62"/>
      <c r="K62"/>
      <c r="L62"/>
      <c r="M62"/>
      <c r="N62"/>
      <c r="Q62"/>
    </row>
    <row r="63" spans="3:17" ht="15.75" customHeight="1">
      <c r="I63" s="105"/>
      <c r="J63"/>
      <c r="K63"/>
      <c r="L63"/>
      <c r="M63"/>
      <c r="N63"/>
      <c r="Q63"/>
    </row>
    <row r="64" spans="3:17" ht="15.75" customHeight="1">
      <c r="I64" s="105"/>
      <c r="J64"/>
      <c r="K64"/>
      <c r="L64"/>
      <c r="M64"/>
      <c r="N64"/>
      <c r="Q64"/>
    </row>
    <row r="65" spans="9:17" ht="15.75" customHeight="1">
      <c r="I65" s="105"/>
      <c r="J65"/>
      <c r="K65"/>
      <c r="L65"/>
      <c r="M65"/>
      <c r="N65"/>
      <c r="Q65"/>
    </row>
    <row r="66" spans="9:17" ht="15.75" customHeight="1">
      <c r="I66" s="105"/>
      <c r="J66"/>
      <c r="K66"/>
      <c r="L66"/>
      <c r="M66"/>
      <c r="N66"/>
      <c r="Q66"/>
    </row>
    <row r="67" spans="9:17" ht="15.75" customHeight="1">
      <c r="I67" s="105"/>
      <c r="J67"/>
      <c r="K67"/>
      <c r="L67"/>
      <c r="M67"/>
      <c r="N67"/>
      <c r="Q67"/>
    </row>
    <row r="68" spans="9:17" ht="15.75" customHeight="1">
      <c r="I68" s="105"/>
      <c r="J68"/>
      <c r="K68"/>
      <c r="L68"/>
      <c r="M68"/>
      <c r="N68"/>
      <c r="Q68"/>
    </row>
    <row r="69" spans="9:17" ht="15.75" customHeight="1">
      <c r="I69" s="105"/>
      <c r="J69"/>
      <c r="K69"/>
      <c r="L69"/>
      <c r="M69"/>
      <c r="N69"/>
      <c r="Q69"/>
    </row>
    <row r="70" spans="9:17" ht="15.75" customHeight="1">
      <c r="I70" s="105"/>
      <c r="J70"/>
      <c r="K70"/>
      <c r="L70"/>
      <c r="M70"/>
      <c r="N70"/>
    </row>
    <row r="71" spans="9:17" ht="15.75" customHeight="1">
      <c r="I71" s="105"/>
      <c r="J71"/>
      <c r="K71"/>
      <c r="L71"/>
      <c r="M71"/>
      <c r="N71"/>
    </row>
    <row r="72" spans="9:17" ht="15.75" customHeight="1">
      <c r="I72" s="105"/>
      <c r="J72"/>
      <c r="K72"/>
      <c r="L72"/>
      <c r="M72"/>
      <c r="N72"/>
    </row>
    <row r="73" spans="9:17" ht="15.75" customHeight="1">
      <c r="I73" s="105"/>
      <c r="J73"/>
      <c r="K73"/>
      <c r="L73"/>
      <c r="M73"/>
      <c r="N73"/>
    </row>
    <row r="74" spans="9:17" ht="15.75" customHeight="1">
      <c r="I74" s="105"/>
      <c r="J74"/>
      <c r="K74"/>
      <c r="L74"/>
      <c r="M74"/>
      <c r="N74"/>
    </row>
    <row r="75" spans="9:17" ht="15.75" customHeight="1">
      <c r="I75" s="105"/>
      <c r="J75"/>
      <c r="K75"/>
      <c r="L75"/>
      <c r="M75"/>
      <c r="N75"/>
    </row>
    <row r="76" spans="9:17" ht="15.75" customHeight="1">
      <c r="I76" s="105"/>
      <c r="J76"/>
      <c r="K76"/>
      <c r="L76"/>
      <c r="M76"/>
      <c r="N76"/>
    </row>
    <row r="77" spans="9:17" ht="15.75" customHeight="1">
      <c r="I77" s="105"/>
      <c r="J77"/>
      <c r="K77"/>
      <c r="L77"/>
      <c r="M77"/>
      <c r="N77"/>
    </row>
    <row r="78" spans="9:17" ht="15.75" customHeight="1">
      <c r="I78" s="105"/>
      <c r="J78"/>
      <c r="K78"/>
      <c r="L78"/>
      <c r="M78"/>
      <c r="N78"/>
    </row>
    <row r="79" spans="9:17" ht="15.75" customHeight="1">
      <c r="I79" s="105"/>
      <c r="J79"/>
      <c r="K79"/>
      <c r="L79"/>
      <c r="M79"/>
      <c r="N79"/>
    </row>
    <row r="80" spans="9:17" ht="15.75" customHeight="1">
      <c r="I80" s="105"/>
      <c r="J80"/>
      <c r="K80"/>
      <c r="L80"/>
      <c r="M80"/>
      <c r="N80"/>
    </row>
    <row r="81" spans="9:14" ht="15.75" customHeight="1">
      <c r="I81" s="105"/>
      <c r="J81"/>
      <c r="K81"/>
      <c r="L81"/>
      <c r="M81"/>
      <c r="N81"/>
    </row>
    <row r="82" spans="9:14" ht="15.75" customHeight="1">
      <c r="I82" s="105"/>
      <c r="J82"/>
      <c r="K82"/>
      <c r="L82"/>
      <c r="M82"/>
      <c r="N82"/>
    </row>
    <row r="83" spans="9:14" ht="15.75" customHeight="1">
      <c r="I83" s="105"/>
      <c r="J83"/>
      <c r="K83"/>
      <c r="L83"/>
      <c r="M83"/>
      <c r="N83"/>
    </row>
    <row r="84" spans="9:14" ht="15.75" customHeight="1">
      <c r="I84" s="105"/>
      <c r="J84"/>
      <c r="K84"/>
      <c r="L84"/>
      <c r="M84"/>
      <c r="N84"/>
    </row>
    <row r="85" spans="9:14" ht="15.75" customHeight="1">
      <c r="I85" s="105"/>
      <c r="J85"/>
      <c r="K85"/>
      <c r="L85"/>
      <c r="M85"/>
      <c r="N85"/>
    </row>
    <row r="86" spans="9:14" ht="15.75" customHeight="1">
      <c r="I86" s="105"/>
      <c r="J86"/>
      <c r="K86"/>
      <c r="L86"/>
      <c r="M86"/>
      <c r="N86"/>
    </row>
    <row r="87" spans="9:14" ht="15.75" customHeight="1">
      <c r="I87" s="105"/>
      <c r="J87"/>
      <c r="K87"/>
      <c r="L87"/>
      <c r="M87"/>
      <c r="N87"/>
    </row>
    <row r="88" spans="9:14" ht="15.75" customHeight="1">
      <c r="I88" s="105"/>
      <c r="J88"/>
      <c r="K88"/>
      <c r="L88"/>
      <c r="M88"/>
      <c r="N88"/>
    </row>
    <row r="89" spans="9:14" ht="15.75" customHeight="1">
      <c r="I89" s="105"/>
      <c r="J89"/>
      <c r="K89"/>
      <c r="L89"/>
      <c r="M89"/>
      <c r="N89"/>
    </row>
    <row r="90" spans="9:14" ht="15.75" customHeight="1">
      <c r="I90" s="105"/>
      <c r="J90"/>
      <c r="K90"/>
      <c r="L90"/>
      <c r="M90"/>
      <c r="N90"/>
    </row>
    <row r="91" spans="9:14" ht="15.75" customHeight="1">
      <c r="I91" s="105"/>
      <c r="J91"/>
      <c r="K91"/>
      <c r="L91"/>
      <c r="M91"/>
      <c r="N91"/>
    </row>
    <row r="92" spans="9:14" ht="15.75" customHeight="1">
      <c r="I92" s="105"/>
      <c r="J92"/>
      <c r="K92"/>
      <c r="L92"/>
      <c r="M92"/>
      <c r="N92"/>
    </row>
    <row r="93" spans="9:14" ht="15.75" customHeight="1">
      <c r="I93" s="105"/>
      <c r="J93"/>
      <c r="K93"/>
      <c r="L93"/>
      <c r="M93"/>
      <c r="N93"/>
    </row>
    <row r="94" spans="9:14" ht="15.75" customHeight="1">
      <c r="I94" s="105"/>
      <c r="J94"/>
      <c r="K94"/>
      <c r="L94"/>
      <c r="M94"/>
      <c r="N94"/>
    </row>
    <row r="95" spans="9:14" ht="15.75" customHeight="1">
      <c r="I95" s="105"/>
      <c r="J95"/>
      <c r="K95"/>
      <c r="L95"/>
      <c r="M95"/>
      <c r="N95"/>
    </row>
    <row r="96" spans="9:14" ht="15.75" customHeight="1">
      <c r="I96" s="105"/>
      <c r="J96"/>
      <c r="K96"/>
      <c r="L96"/>
      <c r="M96"/>
      <c r="N96"/>
    </row>
    <row r="97" spans="9:14" ht="15.75" customHeight="1">
      <c r="I97" s="105"/>
      <c r="J97"/>
      <c r="K97"/>
      <c r="L97"/>
      <c r="M97"/>
      <c r="N97"/>
    </row>
    <row r="98" spans="9:14" ht="15.75" customHeight="1">
      <c r="I98" s="105"/>
      <c r="J98"/>
      <c r="K98"/>
      <c r="L98"/>
      <c r="M98"/>
      <c r="N98"/>
    </row>
    <row r="99" spans="9:14" ht="15.75" customHeight="1">
      <c r="I99" s="105"/>
      <c r="J99"/>
      <c r="K99"/>
      <c r="L99"/>
      <c r="M99"/>
      <c r="N99"/>
    </row>
    <row r="100" spans="9:14" ht="15.75" customHeight="1">
      <c r="I100" s="105"/>
      <c r="J100"/>
      <c r="K100"/>
      <c r="L100"/>
      <c r="M100"/>
      <c r="N100"/>
    </row>
    <row r="101" spans="9:14" ht="15.75" customHeight="1">
      <c r="I101" s="105"/>
      <c r="J101"/>
      <c r="K101"/>
      <c r="L101"/>
      <c r="M101"/>
      <c r="N101"/>
    </row>
    <row r="102" spans="9:14" ht="15.75" customHeight="1">
      <c r="I102" s="105"/>
      <c r="J102"/>
      <c r="K102"/>
      <c r="L102"/>
      <c r="M102"/>
      <c r="N102"/>
    </row>
    <row r="103" spans="9:14" ht="15.75" customHeight="1">
      <c r="I103" s="105"/>
      <c r="J103"/>
      <c r="K103"/>
      <c r="L103"/>
      <c r="M103"/>
      <c r="N103"/>
    </row>
    <row r="104" spans="9:14" ht="15.75" customHeight="1">
      <c r="I104" s="105"/>
      <c r="J104"/>
      <c r="K104"/>
      <c r="L104"/>
      <c r="M104"/>
      <c r="N104"/>
    </row>
    <row r="105" spans="9:14" ht="15.75" customHeight="1">
      <c r="I105" s="105"/>
      <c r="J105"/>
      <c r="K105"/>
      <c r="L105"/>
      <c r="M105"/>
      <c r="N105"/>
    </row>
    <row r="106" spans="9:14" ht="15.75" customHeight="1">
      <c r="I106" s="105"/>
      <c r="J106"/>
      <c r="K106"/>
      <c r="L106"/>
      <c r="M106"/>
      <c r="N106"/>
    </row>
    <row r="107" spans="9:14" ht="15.75" customHeight="1">
      <c r="I107" s="105"/>
      <c r="J107"/>
      <c r="K107"/>
      <c r="L107"/>
      <c r="M107"/>
      <c r="N107"/>
    </row>
    <row r="108" spans="9:14" ht="15.75" customHeight="1">
      <c r="I108" s="105"/>
      <c r="J108"/>
      <c r="K108"/>
      <c r="L108"/>
      <c r="M108"/>
      <c r="N108"/>
    </row>
    <row r="109" spans="9:14" ht="15.75" customHeight="1">
      <c r="I109" s="105"/>
      <c r="J109"/>
      <c r="K109"/>
      <c r="L109"/>
      <c r="M109"/>
      <c r="N109"/>
    </row>
    <row r="110" spans="9:14" ht="15.75" customHeight="1">
      <c r="I110" s="105"/>
      <c r="J110"/>
      <c r="K110"/>
      <c r="L110"/>
      <c r="M110"/>
      <c r="N110"/>
    </row>
    <row r="111" spans="9:14" ht="15.75" customHeight="1">
      <c r="I111" s="105"/>
      <c r="J111"/>
      <c r="K111"/>
      <c r="L111"/>
      <c r="M111"/>
      <c r="N111"/>
    </row>
    <row r="112" spans="9:14" ht="15.75" customHeight="1">
      <c r="I112" s="105"/>
      <c r="J112"/>
      <c r="K112"/>
      <c r="L112"/>
      <c r="M112"/>
      <c r="N112"/>
    </row>
    <row r="113" spans="9:14" ht="15.75" customHeight="1">
      <c r="I113" s="105"/>
      <c r="J113"/>
      <c r="K113"/>
      <c r="L113"/>
      <c r="M113"/>
      <c r="N113"/>
    </row>
    <row r="114" spans="9:14" ht="15.75" customHeight="1">
      <c r="I114" s="105"/>
      <c r="J114"/>
      <c r="K114"/>
      <c r="L114"/>
      <c r="M114"/>
      <c r="N114"/>
    </row>
    <row r="115" spans="9:14" ht="15.75" customHeight="1">
      <c r="I115" s="105"/>
      <c r="J115"/>
      <c r="K115"/>
      <c r="L115"/>
      <c r="M115"/>
      <c r="N115"/>
    </row>
    <row r="116" spans="9:14" ht="15.75" customHeight="1">
      <c r="I116" s="105"/>
      <c r="J116"/>
      <c r="K116"/>
      <c r="L116"/>
      <c r="M116"/>
      <c r="N116"/>
    </row>
    <row r="117" spans="9:14" ht="15.75" customHeight="1">
      <c r="I117" s="105"/>
      <c r="J117"/>
      <c r="K117"/>
      <c r="L117"/>
      <c r="M117"/>
      <c r="N117"/>
    </row>
    <row r="118" spans="9:14" ht="15.75" customHeight="1">
      <c r="I118" s="105"/>
      <c r="J118"/>
      <c r="K118"/>
      <c r="L118"/>
      <c r="M118"/>
      <c r="N118"/>
    </row>
    <row r="119" spans="9:14" ht="15.75" customHeight="1">
      <c r="I119" s="105"/>
      <c r="J119"/>
      <c r="K119"/>
      <c r="L119"/>
      <c r="M119"/>
      <c r="N119"/>
    </row>
    <row r="120" spans="9:14" ht="15.75" customHeight="1">
      <c r="I120" s="105"/>
      <c r="J120"/>
      <c r="K120"/>
      <c r="L120"/>
      <c r="M120"/>
      <c r="N120"/>
    </row>
    <row r="121" spans="9:14" ht="15.75" customHeight="1">
      <c r="I121" s="105"/>
      <c r="J121"/>
      <c r="K121"/>
      <c r="L121"/>
      <c r="M121"/>
      <c r="N121"/>
    </row>
    <row r="122" spans="9:14" ht="15.75" customHeight="1">
      <c r="I122" s="105"/>
      <c r="J122"/>
      <c r="K122"/>
      <c r="L122"/>
      <c r="M122"/>
      <c r="N122"/>
    </row>
    <row r="123" spans="9:14" ht="15.75" customHeight="1">
      <c r="I123" s="105"/>
      <c r="J123"/>
      <c r="K123"/>
      <c r="L123"/>
      <c r="M123"/>
      <c r="N123"/>
    </row>
    <row r="124" spans="9:14" ht="15.75" customHeight="1">
      <c r="I124" s="105"/>
      <c r="J124"/>
      <c r="K124"/>
      <c r="L124"/>
      <c r="M124"/>
      <c r="N124"/>
    </row>
    <row r="125" spans="9:14" ht="15.75" customHeight="1">
      <c r="I125" s="105"/>
      <c r="J125"/>
      <c r="K125"/>
      <c r="L125"/>
      <c r="M125"/>
      <c r="N125"/>
    </row>
    <row r="126" spans="9:14" ht="15.75" customHeight="1">
      <c r="I126" s="105"/>
      <c r="J126"/>
      <c r="K126"/>
      <c r="L126"/>
      <c r="M126"/>
      <c r="N126"/>
    </row>
    <row r="127" spans="9:14" ht="15.75" customHeight="1">
      <c r="I127" s="105"/>
      <c r="J127"/>
      <c r="K127"/>
      <c r="L127"/>
      <c r="M127"/>
      <c r="N127"/>
    </row>
    <row r="128" spans="9:14" ht="15.75" customHeight="1">
      <c r="I128" s="105"/>
      <c r="J128"/>
      <c r="K128"/>
      <c r="L128"/>
      <c r="M128"/>
      <c r="N128"/>
    </row>
    <row r="129" spans="9:14" ht="15.75" customHeight="1">
      <c r="I129" s="105"/>
      <c r="J129"/>
      <c r="K129"/>
      <c r="L129"/>
      <c r="M129"/>
      <c r="N129"/>
    </row>
    <row r="130" spans="9:14" ht="15.75" customHeight="1">
      <c r="I130" s="105"/>
      <c r="J130"/>
      <c r="K130"/>
      <c r="L130"/>
      <c r="M130"/>
      <c r="N130"/>
    </row>
    <row r="131" spans="9:14" ht="15.75" customHeight="1">
      <c r="I131" s="105"/>
      <c r="J131"/>
      <c r="K131"/>
      <c r="L131"/>
      <c r="M131"/>
      <c r="N131"/>
    </row>
    <row r="132" spans="9:14" ht="15.75" customHeight="1">
      <c r="I132" s="105"/>
      <c r="J132"/>
      <c r="K132"/>
      <c r="L132"/>
      <c r="M132"/>
      <c r="N132"/>
    </row>
    <row r="133" spans="9:14" ht="15.75" customHeight="1">
      <c r="I133" s="105"/>
      <c r="J133"/>
      <c r="K133"/>
      <c r="L133"/>
      <c r="M133"/>
      <c r="N133"/>
    </row>
    <row r="134" spans="9:14" ht="15.75" customHeight="1">
      <c r="I134" s="105"/>
      <c r="J134"/>
      <c r="K134"/>
      <c r="L134"/>
      <c r="M134"/>
      <c r="N134"/>
    </row>
    <row r="135" spans="9:14" ht="15.75" customHeight="1">
      <c r="I135" s="105"/>
      <c r="J135"/>
      <c r="K135"/>
      <c r="L135"/>
      <c r="M135"/>
      <c r="N135"/>
    </row>
    <row r="136" spans="9:14" ht="15.75" customHeight="1">
      <c r="I136" s="105"/>
      <c r="J136"/>
      <c r="K136"/>
      <c r="L136"/>
      <c r="M136"/>
      <c r="N136"/>
    </row>
    <row r="137" spans="9:14" ht="15.75" customHeight="1">
      <c r="I137" s="105"/>
      <c r="J137"/>
      <c r="K137"/>
      <c r="L137"/>
      <c r="M137"/>
      <c r="N137"/>
    </row>
    <row r="138" spans="9:14" ht="15.75" customHeight="1">
      <c r="I138" s="105"/>
      <c r="J138"/>
      <c r="K138"/>
      <c r="L138"/>
      <c r="M138"/>
      <c r="N138"/>
    </row>
    <row r="139" spans="9:14" ht="15.75" customHeight="1">
      <c r="I139" s="105"/>
      <c r="J139"/>
      <c r="K139"/>
      <c r="L139"/>
      <c r="M139"/>
      <c r="N139"/>
    </row>
    <row r="140" spans="9:14" ht="15.75" customHeight="1">
      <c r="I140" s="105"/>
      <c r="J140"/>
      <c r="K140"/>
      <c r="L140"/>
      <c r="M140"/>
      <c r="N140"/>
    </row>
    <row r="141" spans="9:14" ht="15.75" customHeight="1">
      <c r="I141" s="105"/>
      <c r="J141"/>
      <c r="K141"/>
      <c r="L141"/>
      <c r="M141"/>
      <c r="N141"/>
    </row>
    <row r="142" spans="9:14" ht="15.75" customHeight="1">
      <c r="I142" s="105"/>
      <c r="J142"/>
      <c r="K142"/>
      <c r="L142"/>
      <c r="M142"/>
      <c r="N142"/>
    </row>
    <row r="143" spans="9:14" ht="15.75" customHeight="1">
      <c r="I143" s="105"/>
      <c r="J143"/>
      <c r="K143"/>
      <c r="L143"/>
      <c r="M143"/>
      <c r="N143"/>
    </row>
    <row r="144" spans="9:14" ht="15.75" customHeight="1">
      <c r="I144" s="105"/>
      <c r="J144"/>
      <c r="K144"/>
      <c r="L144"/>
      <c r="M144"/>
      <c r="N144"/>
    </row>
    <row r="145" spans="9:14" ht="15.75" customHeight="1">
      <c r="I145" s="105"/>
      <c r="J145"/>
      <c r="K145"/>
      <c r="L145"/>
      <c r="M145"/>
      <c r="N145"/>
    </row>
    <row r="146" spans="9:14" ht="15.75" customHeight="1">
      <c r="I146" s="105"/>
      <c r="J146"/>
      <c r="K146"/>
      <c r="L146"/>
      <c r="M146"/>
      <c r="N146"/>
    </row>
    <row r="147" spans="9:14" ht="15.75" customHeight="1">
      <c r="I147" s="105"/>
      <c r="J147"/>
      <c r="K147"/>
      <c r="L147"/>
      <c r="M147"/>
      <c r="N147"/>
    </row>
    <row r="148" spans="9:14" ht="15.75" customHeight="1">
      <c r="I148" s="105"/>
      <c r="J148"/>
      <c r="K148"/>
      <c r="L148"/>
      <c r="M148"/>
      <c r="N148"/>
    </row>
    <row r="149" spans="9:14" ht="15.75" customHeight="1">
      <c r="I149" s="105"/>
      <c r="J149"/>
      <c r="K149"/>
      <c r="L149"/>
      <c r="M149"/>
      <c r="N149"/>
    </row>
    <row r="150" spans="9:14" ht="15.75" customHeight="1">
      <c r="I150" s="105"/>
      <c r="J150"/>
      <c r="K150"/>
      <c r="L150"/>
      <c r="M150"/>
      <c r="N150"/>
    </row>
    <row r="151" spans="9:14" ht="15.75" customHeight="1">
      <c r="I151" s="105"/>
      <c r="J151"/>
      <c r="K151"/>
      <c r="L151"/>
      <c r="M151"/>
      <c r="N151"/>
    </row>
    <row r="152" spans="9:14" ht="15.75" customHeight="1">
      <c r="I152" s="105"/>
      <c r="J152"/>
      <c r="K152"/>
      <c r="L152"/>
      <c r="M152"/>
      <c r="N152"/>
    </row>
    <row r="153" spans="9:14" ht="15.75" customHeight="1">
      <c r="I153" s="105"/>
      <c r="J153"/>
      <c r="K153"/>
      <c r="L153"/>
      <c r="M153"/>
      <c r="N153"/>
    </row>
    <row r="154" spans="9:14" ht="15.75" customHeight="1">
      <c r="I154" s="105"/>
      <c r="J154"/>
      <c r="K154"/>
      <c r="L154"/>
      <c r="M154"/>
      <c r="N154"/>
    </row>
    <row r="155" spans="9:14" ht="15.75" customHeight="1">
      <c r="I155" s="105"/>
      <c r="J155"/>
      <c r="K155"/>
      <c r="L155"/>
      <c r="M155"/>
      <c r="N155"/>
    </row>
    <row r="156" spans="9:14" ht="15.75" customHeight="1">
      <c r="I156" s="105"/>
      <c r="J156"/>
      <c r="K156"/>
      <c r="L156"/>
      <c r="M156"/>
      <c r="N156"/>
    </row>
    <row r="157" spans="9:14" ht="15.75" customHeight="1">
      <c r="I157" s="105"/>
      <c r="J157"/>
      <c r="K157"/>
      <c r="L157"/>
      <c r="M157"/>
      <c r="N157"/>
    </row>
    <row r="158" spans="9:14" ht="15.75" customHeight="1">
      <c r="I158" s="105"/>
      <c r="J158"/>
      <c r="K158"/>
      <c r="L158"/>
      <c r="M158"/>
      <c r="N158"/>
    </row>
    <row r="159" spans="9:14" ht="15.75" customHeight="1">
      <c r="I159" s="105"/>
      <c r="J159"/>
      <c r="K159"/>
      <c r="L159"/>
      <c r="M159"/>
      <c r="N159"/>
    </row>
    <row r="160" spans="9:14" ht="15.75" customHeight="1">
      <c r="I160" s="105"/>
      <c r="J160"/>
      <c r="K160"/>
      <c r="L160"/>
      <c r="M160"/>
      <c r="N160"/>
    </row>
    <row r="161" spans="9:14" ht="15.75" customHeight="1">
      <c r="I161" s="105"/>
      <c r="J161"/>
      <c r="K161"/>
      <c r="L161"/>
      <c r="M161"/>
      <c r="N161"/>
    </row>
    <row r="162" spans="9:14" ht="15.75" customHeight="1">
      <c r="I162" s="105"/>
      <c r="J162"/>
      <c r="K162"/>
      <c r="L162"/>
      <c r="M162"/>
      <c r="N162"/>
    </row>
    <row r="163" spans="9:14" ht="15.75" customHeight="1">
      <c r="I163" s="105"/>
      <c r="J163"/>
      <c r="K163"/>
      <c r="L163"/>
      <c r="M163"/>
      <c r="N163"/>
    </row>
    <row r="164" spans="9:14" ht="15.75" customHeight="1">
      <c r="I164" s="105"/>
      <c r="J164"/>
      <c r="K164"/>
      <c r="L164"/>
      <c r="M164"/>
      <c r="N164"/>
    </row>
    <row r="165" spans="9:14" ht="15.75" customHeight="1">
      <c r="I165" s="105"/>
      <c r="J165"/>
      <c r="K165"/>
      <c r="L165"/>
      <c r="M165"/>
      <c r="N165"/>
    </row>
    <row r="166" spans="9:14" ht="15.75" customHeight="1">
      <c r="I166" s="105"/>
      <c r="J166"/>
      <c r="K166"/>
      <c r="L166"/>
      <c r="M166"/>
      <c r="N166"/>
    </row>
    <row r="167" spans="9:14" ht="15.75" customHeight="1"/>
    <row r="168" spans="9:14" ht="15.75" customHeight="1"/>
    <row r="169" spans="9:14" ht="15.75" customHeight="1"/>
    <row r="170" spans="9:14" ht="15.75" customHeight="1"/>
    <row r="171" spans="9:14" ht="15.75" customHeight="1"/>
    <row r="172" spans="9:14" ht="15.75" customHeight="1"/>
    <row r="173" spans="9:14" ht="15.75" customHeight="1"/>
    <row r="174" spans="9:14" ht="15.75" customHeight="1"/>
    <row r="175" spans="9:14" ht="15.75" customHeight="1"/>
    <row r="176" spans="9:14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</sheetData>
  <autoFilter ref="A3:N112" xr:uid="{48D73EDA-81C0-492C-83A9-008499540C10}"/>
  <mergeCells count="11">
    <mergeCell ref="A48:H48"/>
    <mergeCell ref="A1:H2"/>
    <mergeCell ref="H4:H13"/>
    <mergeCell ref="H15:H25"/>
    <mergeCell ref="H26:H32"/>
    <mergeCell ref="H33:H37"/>
    <mergeCell ref="H38:H47"/>
    <mergeCell ref="I6:I7"/>
    <mergeCell ref="L6:L7"/>
    <mergeCell ref="K6:K7"/>
    <mergeCell ref="J6:J7"/>
  </mergeCells>
  <pageMargins left="0.7" right="0.7" top="0.75" bottom="0.75" header="0.3" footer="0.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6729b0b-7eed-4cd9-9ac9-2eac8fa33c0e">
      <Terms xmlns="http://schemas.microsoft.com/office/infopath/2007/PartnerControls"/>
    </lcf76f155ced4ddcb4097134ff3c332f>
    <TaxCatchAll xmlns="716ae1da-24b1-47b1-bf23-07494301904c" xsi:nil="true"/>
    <_Flow_SignoffStatus xmlns="16729b0b-7eed-4cd9-9ac9-2eac8fa33c0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05F158A8416B42A2193E56B426A3A4" ma:contentTypeVersion="18" ma:contentTypeDescription="Utwórz nowy dokument." ma:contentTypeScope="" ma:versionID="97c608134b6514c5f983fdeb94843bf3">
  <xsd:schema xmlns:xsd="http://www.w3.org/2001/XMLSchema" xmlns:xs="http://www.w3.org/2001/XMLSchema" xmlns:p="http://schemas.microsoft.com/office/2006/metadata/properties" xmlns:ns2="716ae1da-24b1-47b1-bf23-07494301904c" xmlns:ns3="16729b0b-7eed-4cd9-9ac9-2eac8fa33c0e" targetNamespace="http://schemas.microsoft.com/office/2006/metadata/properties" ma:root="true" ma:fieldsID="b370cf4e0d7ff7ae264080457d45dac5" ns2:_="" ns3:_="">
    <xsd:import namespace="716ae1da-24b1-47b1-bf23-07494301904c"/>
    <xsd:import namespace="16729b0b-7eed-4cd9-9ac9-2eac8fa33c0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_Flow_SignoffStatu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ae1da-24b1-47b1-bf23-0749430190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1688854-d86a-4b9b-bfdd-404d1f7973cd}" ma:internalName="TaxCatchAll" ma:showField="CatchAllData" ma:web="716ae1da-24b1-47b1-bf23-0749430190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729b0b-7eed-4cd9-9ac9-2eac8fa33c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b5749370-d05c-46c0-b0d6-fd7ad8a831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tan zatwierdzenia" ma:internalName="Stan_x0020_zatwierdzenia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4811E7-10D5-4874-8E06-FD04554B9F22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  <ds:schemaRef ds:uri="16729b0b-7eed-4cd9-9ac9-2eac8fa33c0e"/>
    <ds:schemaRef ds:uri="716ae1da-24b1-47b1-bf23-07494301904c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BAC2BC-8B51-40E1-B05F-83F8056374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6ae1da-24b1-47b1-bf23-07494301904c"/>
    <ds:schemaRef ds:uri="16729b0b-7eed-4cd9-9ac9-2eac8fa33c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B4716A-0853-4017-8749-F44E127605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Pomieszczenia</vt:lpstr>
      <vt:lpstr>Pomieszczenia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Lucyna Domanska</cp:lastModifiedBy>
  <cp:revision>3</cp:revision>
  <cp:lastPrinted>2024-09-24T11:11:47Z</cp:lastPrinted>
  <dcterms:created xsi:type="dcterms:W3CDTF">2020-03-24T14:32:44Z</dcterms:created>
  <dcterms:modified xsi:type="dcterms:W3CDTF">2025-04-28T10:58:32Z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0x0101004F05F158A8416B42A2193E56B426A3A4</vt:lpwstr>
  </property>
  <property fmtid="{D5CDD505-2E9C-101B-9397-08002B2CF9AE}" pid="9" name="MediaServiceImageTags">
    <vt:lpwstr/>
  </property>
</Properties>
</file>