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k.8\PRZETARGI\PRZETARGI 2025\07.KPO_projekt_roboty budowlane\Program funkcjonalno - użytkowy\"/>
    </mc:Choice>
  </mc:AlternateContent>
  <xr:revisionPtr revIDLastSave="0" documentId="13_ncr:1_{51D37F52-E0B1-4735-8B69-1020156072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11" i="1" l="1"/>
  <c r="H11" i="1" s="1"/>
  <c r="G7" i="1"/>
  <c r="H7" i="1" s="1"/>
  <c r="G16" i="1" l="1"/>
  <c r="H16" i="1" s="1"/>
  <c r="G12" i="1"/>
  <c r="H12" i="1" s="1"/>
  <c r="G13" i="1"/>
  <c r="H13" i="1" s="1"/>
  <c r="G14" i="1"/>
  <c r="H14" i="1" s="1"/>
  <c r="G15" i="1"/>
  <c r="H15" i="1" s="1"/>
  <c r="G10" i="1"/>
  <c r="H10" i="1" s="1"/>
  <c r="H17" i="1" l="1"/>
  <c r="G17" i="1"/>
  <c r="G20" i="1" s="1"/>
  <c r="H20" i="1" s="1"/>
  <c r="G8" i="1" l="1"/>
  <c r="G19" i="1" s="1"/>
  <c r="H19" i="1" l="1"/>
  <c r="G21" i="1"/>
  <c r="H8" i="1"/>
  <c r="H21" i="1" l="1"/>
</calcChain>
</file>

<file path=xl/sharedStrings.xml><?xml version="1.0" encoding="utf-8"?>
<sst xmlns="http://schemas.openxmlformats.org/spreadsheetml/2006/main" count="45" uniqueCount="37">
  <si>
    <t>ELEMENT</t>
  </si>
  <si>
    <t>ILOŚĆ</t>
  </si>
  <si>
    <t>CENA JEDN.</t>
  </si>
  <si>
    <t>CENA RAZEM NETTO</t>
  </si>
  <si>
    <t>CENA RAZEM BRUTTO</t>
  </si>
  <si>
    <t>Lp</t>
  </si>
  <si>
    <t>I</t>
  </si>
  <si>
    <t>II</t>
  </si>
  <si>
    <t>Odtworzenie nawierzchni po robotach sieciowych [komplet]</t>
  </si>
  <si>
    <t>RAZEM CENA NETTO/ BRUTTO</t>
  </si>
  <si>
    <t>PODSUMOWANIE</t>
  </si>
  <si>
    <t>SUMA</t>
  </si>
  <si>
    <t>JEDNOSTKA</t>
  </si>
  <si>
    <t>szt.</t>
  </si>
  <si>
    <t>m</t>
  </si>
  <si>
    <t>Modernizacja sieci wodociagowej Kobylniki ul. Szkolna - PRACE PROJEKTOWE</t>
  </si>
  <si>
    <t>Modernizacja sieci wodociagowej Kobylniki ul. Szkolna - ROBOTY BUDOWLANE</t>
  </si>
  <si>
    <t xml:space="preserve">I. Modernizacja sieci wodociagowej Kobylniki ul. Szkolna - PRACE PROJEKTOWE </t>
  </si>
  <si>
    <t xml:space="preserve">II.Modernizacja sieci wodociagowej Kobylniki ul. Szkolna - ROBOTY BUDOWLANE </t>
  </si>
  <si>
    <t>Dokumentacja projektowa</t>
  </si>
  <si>
    <t>kpl.</t>
  </si>
  <si>
    <t>Sieć wodociągowa PE - HD 100 - RC PN 10 DN 160 *9,5 mm - przebudowa sieci wodociągowej</t>
  </si>
  <si>
    <t>Sieć wodociągowa PE - HD 100 - RC PN 10 DN 160 *9,5 mm - budowa sieci wodociągowej</t>
  </si>
  <si>
    <t>Przepięcie istniejących przyłączy</t>
  </si>
  <si>
    <t>Wytyki z rur PE-HD 100  DN32 x 3,0 mm PN 16 wraz z zasuwkami (13 szt.)</t>
  </si>
  <si>
    <t>NAZWA PRZEDSIĘWZIĘCIA:
,,BUDOWA, PRZEBUDOWA INFRASTRUKTURY WODNO-KANALIZACYJNEJ W GM. ROKIETNICA – ETAP II’’</t>
  </si>
  <si>
    <t>KNR 2-28 0302-04</t>
  </si>
  <si>
    <t>zebrane oferty</t>
  </si>
  <si>
    <t>PODSTAWA WYCENY</t>
  </si>
  <si>
    <t>S-219 1300-03</t>
  </si>
  <si>
    <t>KNNR 4 1119-03</t>
  </si>
  <si>
    <t>KNP 07 0113-01.01</t>
  </si>
  <si>
    <t>KNR INSTAL 0109-04</t>
  </si>
  <si>
    <t>Hydranty DN 80 - kompletny węzeł hydrantowy z zasuwą DN 80 wraz z odcinkiem sieci PE-HD DN 90</t>
  </si>
  <si>
    <t>Hydrant DN 80 - przepięcie istniejącego hydrantu wraz z odcinkiem sieci PE-HD DN 90</t>
  </si>
  <si>
    <t>Zadanie nr 1: Modernizacja sieci wodociagowej Kobylniki ul. Szkolna</t>
  </si>
  <si>
    <t>SZACUNKOWE ZESTAWIENIE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</si>
</sst>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0" fillId="0" borderId="1" xfId="0" applyBorder="1"/>
    <xf numFmtId="164" fontId="1" fillId="3" borderId="1" xfId="0" applyNumberFormat="1" applyFont="1" applyFill="1" applyBorder="1"/>
    <xf numFmtId="0" fontId="0" fillId="0" borderId="0" xfId="0" applyAlignment="1">
      <alignment horizontal="left"/>
    </xf>
    <xf numFmtId="164" fontId="1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5" fillId="0" borderId="1" xfId="0" applyFont="1" applyBorder="1"/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6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1"/>
  <sheetViews>
    <sheetView tabSelected="1" zoomScale="70" zoomScaleNormal="70" workbookViewId="0">
      <selection activeCell="A19" sqref="A19:F19"/>
    </sheetView>
  </sheetViews>
  <sheetFormatPr defaultRowHeight="14.4" x14ac:dyDescent="0.3"/>
  <cols>
    <col min="1" max="1" width="3.33203125" style="4" customWidth="1"/>
    <col min="2" max="2" width="26.21875" style="4" customWidth="1"/>
    <col min="3" max="3" width="94.77734375" bestFit="1" customWidth="1"/>
    <col min="4" max="4" width="8.88671875" style="4"/>
    <col min="5" max="5" width="11.6640625" style="4" customWidth="1"/>
    <col min="6" max="6" width="12.88671875" customWidth="1"/>
    <col min="7" max="7" width="18.88671875" bestFit="1" customWidth="1"/>
    <col min="8" max="8" width="20.109375" customWidth="1"/>
  </cols>
  <sheetData>
    <row r="2" spans="1:8" ht="56.4" customHeight="1" x14ac:dyDescent="0.3">
      <c r="A2" s="18"/>
      <c r="B2" s="20"/>
      <c r="C2" s="23" t="s">
        <v>36</v>
      </c>
      <c r="D2" s="20"/>
      <c r="E2" s="20"/>
      <c r="F2" s="21"/>
      <c r="G2" s="21"/>
      <c r="H2" s="22"/>
    </row>
    <row r="3" spans="1:8" ht="53.4" customHeight="1" x14ac:dyDescent="0.3">
      <c r="A3" s="18"/>
      <c r="B3" s="20"/>
      <c r="C3" s="19" t="s">
        <v>25</v>
      </c>
      <c r="D3" s="20"/>
      <c r="E3" s="20"/>
      <c r="F3" s="21"/>
      <c r="G3" s="21"/>
      <c r="H3" s="22"/>
    </row>
    <row r="4" spans="1:8" ht="46.2" customHeight="1" x14ac:dyDescent="0.3">
      <c r="A4" s="24" t="s">
        <v>35</v>
      </c>
      <c r="B4" s="25"/>
      <c r="C4" s="26"/>
      <c r="D4" s="26"/>
      <c r="E4" s="26"/>
      <c r="F4" s="26"/>
      <c r="G4" s="26"/>
      <c r="H4" s="27"/>
    </row>
    <row r="5" spans="1:8" ht="20.100000000000001" customHeight="1" x14ac:dyDescent="0.3">
      <c r="A5" s="5" t="s">
        <v>5</v>
      </c>
      <c r="B5" s="5" t="s">
        <v>28</v>
      </c>
      <c r="C5" s="1" t="s">
        <v>0</v>
      </c>
      <c r="D5" s="5" t="s">
        <v>1</v>
      </c>
      <c r="E5" s="5" t="s">
        <v>12</v>
      </c>
      <c r="F5" s="1" t="s">
        <v>2</v>
      </c>
      <c r="G5" s="1" t="s">
        <v>3</v>
      </c>
      <c r="H5" s="1" t="s">
        <v>4</v>
      </c>
    </row>
    <row r="6" spans="1:8" ht="20.100000000000001" customHeight="1" x14ac:dyDescent="0.3">
      <c r="A6" s="12" t="s">
        <v>6</v>
      </c>
      <c r="B6" s="12"/>
      <c r="C6" s="13" t="s">
        <v>15</v>
      </c>
      <c r="D6" s="6"/>
      <c r="E6" s="6"/>
      <c r="F6" s="7"/>
      <c r="G6" s="7"/>
      <c r="H6" s="7"/>
    </row>
    <row r="7" spans="1:8" ht="20.100000000000001" customHeight="1" x14ac:dyDescent="0.3">
      <c r="A7" s="2">
        <v>1</v>
      </c>
      <c r="B7" s="2" t="s">
        <v>27</v>
      </c>
      <c r="C7" s="8" t="s">
        <v>19</v>
      </c>
      <c r="D7" s="2">
        <v>1</v>
      </c>
      <c r="E7" s="2" t="s">
        <v>20</v>
      </c>
      <c r="F7" s="3"/>
      <c r="G7" s="3">
        <f>D7*F7</f>
        <v>0</v>
      </c>
      <c r="H7" s="3">
        <f>G7*1.23</f>
        <v>0</v>
      </c>
    </row>
    <row r="8" spans="1:8" ht="20.100000000000001" customHeight="1" x14ac:dyDescent="0.3">
      <c r="A8" s="28" t="s">
        <v>9</v>
      </c>
      <c r="B8" s="28"/>
      <c r="C8" s="29"/>
      <c r="D8" s="29"/>
      <c r="E8" s="29"/>
      <c r="F8" s="29"/>
      <c r="G8" s="11">
        <f>SUM(G6:G7)</f>
        <v>0</v>
      </c>
      <c r="H8" s="11">
        <f>SUM(H6:H7)</f>
        <v>0</v>
      </c>
    </row>
    <row r="9" spans="1:8" ht="20.100000000000001" customHeight="1" x14ac:dyDescent="0.3">
      <c r="A9" s="12" t="s">
        <v>7</v>
      </c>
      <c r="B9" s="12"/>
      <c r="C9" s="13" t="s">
        <v>16</v>
      </c>
      <c r="D9" s="6"/>
      <c r="E9" s="6"/>
      <c r="F9" s="7"/>
      <c r="G9" s="7"/>
      <c r="H9" s="7"/>
    </row>
    <row r="10" spans="1:8" ht="20.100000000000001" customHeight="1" x14ac:dyDescent="0.3">
      <c r="A10" s="2">
        <v>1</v>
      </c>
      <c r="B10" s="2" t="s">
        <v>26</v>
      </c>
      <c r="C10" s="8" t="s">
        <v>21</v>
      </c>
      <c r="D10" s="2">
        <v>704.26</v>
      </c>
      <c r="E10" s="2" t="s">
        <v>14</v>
      </c>
      <c r="F10" s="3"/>
      <c r="G10" s="3">
        <f>D10*F10</f>
        <v>0</v>
      </c>
      <c r="H10" s="3">
        <f>G10*1.23</f>
        <v>0</v>
      </c>
    </row>
    <row r="11" spans="1:8" ht="20.100000000000001" customHeight="1" x14ac:dyDescent="0.3">
      <c r="A11" s="2">
        <v>2</v>
      </c>
      <c r="B11" s="2" t="s">
        <v>26</v>
      </c>
      <c r="C11" s="8" t="s">
        <v>22</v>
      </c>
      <c r="D11" s="2">
        <v>6.81</v>
      </c>
      <c r="E11" s="2" t="s">
        <v>14</v>
      </c>
      <c r="F11" s="3"/>
      <c r="G11" s="3">
        <f>D11*F11</f>
        <v>0</v>
      </c>
      <c r="H11" s="3">
        <f>G11*1.23</f>
        <v>0</v>
      </c>
    </row>
    <row r="12" spans="1:8" ht="20.100000000000001" customHeight="1" x14ac:dyDescent="0.3">
      <c r="A12" s="2">
        <v>2</v>
      </c>
      <c r="B12" s="2" t="s">
        <v>30</v>
      </c>
      <c r="C12" s="8" t="s">
        <v>33</v>
      </c>
      <c r="D12" s="2">
        <v>3</v>
      </c>
      <c r="E12" s="2" t="s">
        <v>13</v>
      </c>
      <c r="F12" s="3"/>
      <c r="G12" s="3">
        <f t="shared" ref="G12:G15" si="0">D12*F12</f>
        <v>0</v>
      </c>
      <c r="H12" s="3">
        <f t="shared" ref="H12:H16" si="1">G12*1.23</f>
        <v>0</v>
      </c>
    </row>
    <row r="13" spans="1:8" ht="20.100000000000001" customHeight="1" x14ac:dyDescent="0.3">
      <c r="A13" s="2">
        <v>3</v>
      </c>
      <c r="B13" s="2" t="s">
        <v>31</v>
      </c>
      <c r="C13" s="8" t="s">
        <v>34</v>
      </c>
      <c r="D13" s="2">
        <v>1</v>
      </c>
      <c r="E13" s="2" t="s">
        <v>13</v>
      </c>
      <c r="F13" s="3"/>
      <c r="G13" s="3">
        <f t="shared" si="0"/>
        <v>0</v>
      </c>
      <c r="H13" s="3">
        <f t="shared" si="1"/>
        <v>0</v>
      </c>
    </row>
    <row r="14" spans="1:8" ht="20.100000000000001" customHeight="1" x14ac:dyDescent="0.3">
      <c r="A14" s="2">
        <v>4</v>
      </c>
      <c r="B14" s="2" t="s">
        <v>29</v>
      </c>
      <c r="C14" s="14" t="s">
        <v>24</v>
      </c>
      <c r="D14" s="2">
        <v>128.85</v>
      </c>
      <c r="E14" s="2" t="s">
        <v>14</v>
      </c>
      <c r="F14" s="3"/>
      <c r="G14" s="3">
        <f t="shared" si="0"/>
        <v>0</v>
      </c>
      <c r="H14" s="3">
        <f t="shared" si="1"/>
        <v>0</v>
      </c>
    </row>
    <row r="15" spans="1:8" ht="20.100000000000001" customHeight="1" x14ac:dyDescent="0.3">
      <c r="A15" s="2">
        <v>5</v>
      </c>
      <c r="B15" s="2" t="s">
        <v>32</v>
      </c>
      <c r="C15" s="14" t="s">
        <v>23</v>
      </c>
      <c r="D15" s="2">
        <v>14</v>
      </c>
      <c r="E15" s="2" t="s">
        <v>13</v>
      </c>
      <c r="F15" s="3"/>
      <c r="G15" s="3">
        <f t="shared" si="0"/>
        <v>0</v>
      </c>
      <c r="H15" s="3">
        <f t="shared" si="1"/>
        <v>0</v>
      </c>
    </row>
    <row r="16" spans="1:8" ht="20.100000000000001" customHeight="1" x14ac:dyDescent="0.3">
      <c r="A16" s="2">
        <v>6</v>
      </c>
      <c r="B16" s="2" t="s">
        <v>27</v>
      </c>
      <c r="C16" s="17" t="s">
        <v>8</v>
      </c>
      <c r="D16" s="15">
        <v>1</v>
      </c>
      <c r="E16" s="15" t="s">
        <v>20</v>
      </c>
      <c r="F16" s="16"/>
      <c r="G16" s="3">
        <f>D16*F16</f>
        <v>0</v>
      </c>
      <c r="H16" s="3">
        <f t="shared" si="1"/>
        <v>0</v>
      </c>
    </row>
    <row r="17" spans="1:10" ht="20.100000000000001" customHeight="1" x14ac:dyDescent="0.3">
      <c r="A17" s="28" t="s">
        <v>9</v>
      </c>
      <c r="B17" s="28"/>
      <c r="C17" s="29"/>
      <c r="D17" s="29"/>
      <c r="E17" s="29"/>
      <c r="F17" s="29"/>
      <c r="G17" s="11">
        <f>SUM(G9:G16)</f>
        <v>0</v>
      </c>
      <c r="H17" s="11">
        <f>SUM(H9:H16)</f>
        <v>0</v>
      </c>
    </row>
    <row r="18" spans="1:10" ht="20.100000000000001" customHeight="1" x14ac:dyDescent="0.3">
      <c r="A18" s="35" t="s">
        <v>10</v>
      </c>
      <c r="B18" s="36"/>
      <c r="C18" s="26"/>
      <c r="D18" s="26"/>
      <c r="E18" s="26"/>
      <c r="F18" s="26"/>
      <c r="G18" s="26"/>
      <c r="H18" s="27"/>
      <c r="I18" s="10"/>
      <c r="J18" s="10"/>
    </row>
    <row r="19" spans="1:10" ht="20.100000000000001" customHeight="1" x14ac:dyDescent="0.3">
      <c r="A19" s="30" t="s">
        <v>17</v>
      </c>
      <c r="B19" s="31"/>
      <c r="C19" s="31"/>
      <c r="D19" s="31"/>
      <c r="E19" s="31"/>
      <c r="F19" s="32"/>
      <c r="G19" s="9">
        <f>G8</f>
        <v>0</v>
      </c>
      <c r="H19" s="9">
        <f>G19*1.23</f>
        <v>0</v>
      </c>
    </row>
    <row r="20" spans="1:10" ht="20.100000000000001" customHeight="1" x14ac:dyDescent="0.3">
      <c r="A20" s="33" t="s">
        <v>18</v>
      </c>
      <c r="B20" s="33"/>
      <c r="C20" s="34"/>
      <c r="D20" s="34"/>
      <c r="E20" s="34"/>
      <c r="F20" s="34"/>
      <c r="G20" s="9">
        <f>G17</f>
        <v>0</v>
      </c>
      <c r="H20" s="9">
        <f t="shared" ref="H20" si="2">G20*1.23</f>
        <v>0</v>
      </c>
    </row>
    <row r="21" spans="1:10" ht="20.100000000000001" customHeight="1" x14ac:dyDescent="0.3">
      <c r="A21" s="28" t="s">
        <v>11</v>
      </c>
      <c r="B21" s="28"/>
      <c r="C21" s="28"/>
      <c r="D21" s="28"/>
      <c r="E21" s="28"/>
      <c r="F21" s="28"/>
      <c r="G21" s="11">
        <f>G19+G20</f>
        <v>0</v>
      </c>
      <c r="H21" s="11">
        <f>G21*1.23</f>
        <v>0</v>
      </c>
    </row>
  </sheetData>
  <mergeCells count="7">
    <mergeCell ref="A4:H4"/>
    <mergeCell ref="A21:F21"/>
    <mergeCell ref="A8:F8"/>
    <mergeCell ref="A17:F17"/>
    <mergeCell ref="A19:F19"/>
    <mergeCell ref="A20:F20"/>
    <mergeCell ref="A18:H18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470 G3</dc:creator>
  <cp:lastModifiedBy>Aurelia.Szczęsna</cp:lastModifiedBy>
  <cp:lastPrinted>2025-03-05T12:11:07Z</cp:lastPrinted>
  <dcterms:created xsi:type="dcterms:W3CDTF">2016-11-12T11:33:48Z</dcterms:created>
  <dcterms:modified xsi:type="dcterms:W3CDTF">2025-04-22T09:43:36Z</dcterms:modified>
</cp:coreProperties>
</file>