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k.8\PRZETARGI\PRZETARGI 2025\07.KPO_projekt_roboty budowlane\Program funkcjonalno - użytkowy\"/>
    </mc:Choice>
  </mc:AlternateContent>
  <xr:revisionPtr revIDLastSave="0" documentId="13_ncr:1_{579BC7FE-CF00-4E70-9ADD-2B7EFA03BF5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G11" i="1" l="1"/>
  <c r="H11" i="1" s="1"/>
  <c r="G7" i="1"/>
  <c r="H7" i="1" s="1"/>
  <c r="G14" i="1" l="1"/>
  <c r="H14" i="1" s="1"/>
  <c r="G12" i="1"/>
  <c r="H12" i="1" s="1"/>
  <c r="G13" i="1"/>
  <c r="H13" i="1" s="1"/>
  <c r="G10" i="1"/>
  <c r="H10" i="1" s="1"/>
  <c r="H15" i="1" l="1"/>
  <c r="G15" i="1"/>
  <c r="G18" i="1" s="1"/>
  <c r="H18" i="1" l="1"/>
  <c r="G8" i="1"/>
  <c r="G17" i="1" s="1"/>
  <c r="H17" i="1" s="1"/>
  <c r="G19" i="1" l="1"/>
  <c r="H8" i="1"/>
  <c r="H19" i="1" l="1"/>
</calcChain>
</file>

<file path=xl/sharedStrings.xml><?xml version="1.0" encoding="utf-8"?>
<sst xmlns="http://schemas.openxmlformats.org/spreadsheetml/2006/main" count="40" uniqueCount="34">
  <si>
    <t>ELEMENT</t>
  </si>
  <si>
    <t>ILOŚĆ</t>
  </si>
  <si>
    <t>CENA JEDN.</t>
  </si>
  <si>
    <t>CENA RAZEM NETTO</t>
  </si>
  <si>
    <t>CENA RAZEM BRUTTO</t>
  </si>
  <si>
    <t>Lp</t>
  </si>
  <si>
    <t>I</t>
  </si>
  <si>
    <t>II</t>
  </si>
  <si>
    <t>Odtworzenie nawierzchni po robotach sieciowych [komplet]</t>
  </si>
  <si>
    <t>RAZEM CENA NETTO/ BRUTTO</t>
  </si>
  <si>
    <t>PODSUMOWANIE</t>
  </si>
  <si>
    <t>SUMA</t>
  </si>
  <si>
    <t>JEDNOSTKA</t>
  </si>
  <si>
    <t>szt.</t>
  </si>
  <si>
    <t>m</t>
  </si>
  <si>
    <t>Dokumentacja projektowa</t>
  </si>
  <si>
    <t>kpl.</t>
  </si>
  <si>
    <t>Sieć grawitacyjna kanalizacji sanitarnej z PVC-U SN 8 DN 200</t>
  </si>
  <si>
    <t>Sieć tłoczna kanalizacji sanitarnej z PE- HD 100 DN 90 PN 10</t>
  </si>
  <si>
    <t xml:space="preserve">  </t>
  </si>
  <si>
    <t>Budowa odcinka sieci kanalizacji sanitarnej Mrowino ul. Błotna i Krańcowa - PRACE PROJEKTOWE</t>
  </si>
  <si>
    <t>Budowa odcinka sieci kanalizacji sanitarnej Mrowino ul. Błotna i Krańcowa  - ROBOTY BUDOWLANE</t>
  </si>
  <si>
    <t>I. Budowa odcinka sieci kanalizacji sanitarnej Mrowino ul. Błotna i Krańcowa - PRACE PROJEKTOWE</t>
  </si>
  <si>
    <t>II. Budowa odcinka sieci kanalizacji sanitarnej Mrowino ul. Błotna i Krańcowa  - ROBOTY BUDOWLANE</t>
  </si>
  <si>
    <t>Wytyki - kanalizacja sanitarna grawitacyjna z PVC-U SN 8 DN 160 (15 szt.)</t>
  </si>
  <si>
    <t>Przepompownie ścieków wraz z wyposażeniem</t>
  </si>
  <si>
    <t>PODSTAWA WYCENY</t>
  </si>
  <si>
    <t>zebrane oferty</t>
  </si>
  <si>
    <t>KNR-W 2-18 0408-03</t>
  </si>
  <si>
    <t xml:space="preserve">KNR-W 2-18 0408-02 </t>
  </si>
  <si>
    <t>KNR 2-28 0302-02</t>
  </si>
  <si>
    <t>NAZWA PRZEDSIĘWZIĘCIA:
,,BUDOWA, PRZEBUDOWA INFRASTRUKTURY WODNO-KANALIZACYJNEJ W GM. ROKIETNICA – ETAP II’’</t>
  </si>
  <si>
    <t>SZACUNKOWE ZESTAWIENIE KOSZTÓW</t>
  </si>
  <si>
    <t>Zadanie nr 3: Budowa odcinka sieci kanalizacji sanitarnej Mrowino ul. Błotna i Krańcowa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</si>
</sst>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3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/>
    <xf numFmtId="0" fontId="0" fillId="0" borderId="1" xfId="0" applyBorder="1"/>
    <xf numFmtId="164" fontId="1" fillId="3" borderId="1" xfId="0" applyNumberFormat="1" applyFont="1" applyFill="1" applyBorder="1"/>
    <xf numFmtId="0" fontId="0" fillId="0" borderId="0" xfId="0" applyAlignment="1">
      <alignment horizontal="left"/>
    </xf>
    <xf numFmtId="164" fontId="1" fillId="4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3" xfId="0" applyFont="1" applyBorder="1" applyAlignment="1">
      <alignment wrapText="1"/>
    </xf>
    <xf numFmtId="0" fontId="0" fillId="0" borderId="3" xfId="0" applyBorder="1"/>
    <xf numFmtId="0" fontId="0" fillId="0" borderId="4" xfId="0" applyBorder="1"/>
    <xf numFmtId="0" fontId="5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0" fillId="4" borderId="1" xfId="0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0"/>
  <sheetViews>
    <sheetView tabSelected="1" zoomScale="90" zoomScaleNormal="90" workbookViewId="0">
      <selection activeCell="F10" sqref="F10:F14"/>
    </sheetView>
  </sheetViews>
  <sheetFormatPr defaultRowHeight="14.4" x14ac:dyDescent="0.3"/>
  <cols>
    <col min="1" max="1" width="3.33203125" style="4" customWidth="1"/>
    <col min="2" max="2" width="21.6640625" style="4" customWidth="1"/>
    <col min="3" max="3" width="94.77734375" bestFit="1" customWidth="1"/>
    <col min="4" max="4" width="8.88671875" style="4"/>
    <col min="5" max="5" width="11.6640625" style="4" customWidth="1"/>
    <col min="6" max="6" width="12.88671875" customWidth="1"/>
    <col min="7" max="7" width="18.88671875" bestFit="1" customWidth="1"/>
    <col min="8" max="8" width="20.109375" customWidth="1"/>
  </cols>
  <sheetData>
    <row r="2" spans="1:10" ht="52.2" customHeight="1" x14ac:dyDescent="0.3">
      <c r="A2" s="17"/>
      <c r="B2" s="18"/>
      <c r="C2" s="22" t="s">
        <v>32</v>
      </c>
      <c r="D2" s="18"/>
      <c r="E2" s="18"/>
      <c r="F2" s="20"/>
      <c r="G2" s="20"/>
      <c r="H2" s="21"/>
    </row>
    <row r="3" spans="1:10" ht="52.8" customHeight="1" x14ac:dyDescent="0.3">
      <c r="A3" s="17"/>
      <c r="B3" s="18"/>
      <c r="C3" s="19" t="s">
        <v>31</v>
      </c>
      <c r="D3" s="18"/>
      <c r="E3" s="18"/>
      <c r="F3" s="20"/>
      <c r="G3" s="20"/>
      <c r="H3" s="21"/>
    </row>
    <row r="4" spans="1:10" ht="46.2" customHeight="1" x14ac:dyDescent="0.3">
      <c r="A4" s="23" t="s">
        <v>33</v>
      </c>
      <c r="B4" s="24"/>
      <c r="C4" s="25"/>
      <c r="D4" s="25"/>
      <c r="E4" s="25"/>
      <c r="F4" s="25"/>
      <c r="G4" s="25"/>
      <c r="H4" s="26"/>
    </row>
    <row r="5" spans="1:10" ht="20.100000000000001" customHeight="1" x14ac:dyDescent="0.3">
      <c r="A5" s="5" t="s">
        <v>5</v>
      </c>
      <c r="B5" s="5" t="s">
        <v>26</v>
      </c>
      <c r="C5" s="1" t="s">
        <v>0</v>
      </c>
      <c r="D5" s="5" t="s">
        <v>1</v>
      </c>
      <c r="E5" s="5" t="s">
        <v>12</v>
      </c>
      <c r="F5" s="1" t="s">
        <v>2</v>
      </c>
      <c r="G5" s="1" t="s">
        <v>3</v>
      </c>
      <c r="H5" s="1" t="s">
        <v>4</v>
      </c>
    </row>
    <row r="6" spans="1:10" ht="20.100000000000001" customHeight="1" x14ac:dyDescent="0.3">
      <c r="A6" s="12" t="s">
        <v>6</v>
      </c>
      <c r="B6" s="12"/>
      <c r="C6" s="13" t="s">
        <v>20</v>
      </c>
      <c r="D6" s="6"/>
      <c r="E6" s="6"/>
      <c r="F6" s="7"/>
      <c r="G6" s="7"/>
      <c r="H6" s="7"/>
    </row>
    <row r="7" spans="1:10" ht="20.100000000000001" customHeight="1" x14ac:dyDescent="0.3">
      <c r="A7" s="2">
        <v>1</v>
      </c>
      <c r="B7" s="2" t="s">
        <v>27</v>
      </c>
      <c r="C7" s="8" t="s">
        <v>15</v>
      </c>
      <c r="D7" s="2">
        <v>1</v>
      </c>
      <c r="E7" s="2" t="s">
        <v>16</v>
      </c>
      <c r="F7" s="3"/>
      <c r="G7" s="3">
        <f>D7*F7</f>
        <v>0</v>
      </c>
      <c r="H7" s="3">
        <f>G7*1.23</f>
        <v>0</v>
      </c>
    </row>
    <row r="8" spans="1:10" ht="20.100000000000001" customHeight="1" x14ac:dyDescent="0.3">
      <c r="A8" s="27" t="s">
        <v>9</v>
      </c>
      <c r="B8" s="27"/>
      <c r="C8" s="28"/>
      <c r="D8" s="28"/>
      <c r="E8" s="28"/>
      <c r="F8" s="28"/>
      <c r="G8" s="11">
        <f>SUM(G6:G7)</f>
        <v>0</v>
      </c>
      <c r="H8" s="11">
        <f>SUM(H6:H7)</f>
        <v>0</v>
      </c>
    </row>
    <row r="9" spans="1:10" ht="20.100000000000001" customHeight="1" x14ac:dyDescent="0.3">
      <c r="A9" s="12" t="s">
        <v>7</v>
      </c>
      <c r="B9" s="12"/>
      <c r="C9" s="13" t="s">
        <v>21</v>
      </c>
      <c r="D9" s="6"/>
      <c r="E9" s="6"/>
      <c r="F9" s="7"/>
      <c r="G9" s="7"/>
      <c r="H9" s="7"/>
    </row>
    <row r="10" spans="1:10" ht="20.100000000000001" customHeight="1" x14ac:dyDescent="0.3">
      <c r="A10" s="2">
        <v>1</v>
      </c>
      <c r="B10" s="2" t="s">
        <v>28</v>
      </c>
      <c r="C10" s="8" t="s">
        <v>17</v>
      </c>
      <c r="D10" s="2">
        <v>417.6</v>
      </c>
      <c r="E10" s="2" t="s">
        <v>14</v>
      </c>
      <c r="F10" s="3"/>
      <c r="G10" s="3">
        <f>D10*F10</f>
        <v>0</v>
      </c>
      <c r="H10" s="3">
        <f>G10*1.23</f>
        <v>0</v>
      </c>
    </row>
    <row r="11" spans="1:10" ht="20.100000000000001" customHeight="1" x14ac:dyDescent="0.3">
      <c r="A11" s="2">
        <v>2</v>
      </c>
      <c r="B11" s="2" t="s">
        <v>30</v>
      </c>
      <c r="C11" s="8" t="s">
        <v>18</v>
      </c>
      <c r="D11" s="2">
        <v>388.26</v>
      </c>
      <c r="E11" s="2" t="s">
        <v>14</v>
      </c>
      <c r="F11" s="3"/>
      <c r="G11" s="3">
        <f>D11*F11</f>
        <v>0</v>
      </c>
      <c r="H11" s="3">
        <f>G11*1.23</f>
        <v>0</v>
      </c>
    </row>
    <row r="12" spans="1:10" ht="20.100000000000001" customHeight="1" x14ac:dyDescent="0.3">
      <c r="A12" s="2">
        <v>3</v>
      </c>
      <c r="B12" s="2" t="s">
        <v>29</v>
      </c>
      <c r="C12" s="8" t="s">
        <v>24</v>
      </c>
      <c r="D12" s="2">
        <v>65.25</v>
      </c>
      <c r="E12" s="2" t="s">
        <v>14</v>
      </c>
      <c r="F12" s="3"/>
      <c r="G12" s="3">
        <f t="shared" ref="G12:G13" si="0">D12*F12</f>
        <v>0</v>
      </c>
      <c r="H12" s="3">
        <f t="shared" ref="H12:H14" si="1">G12*1.23</f>
        <v>0</v>
      </c>
    </row>
    <row r="13" spans="1:10" ht="20.100000000000001" customHeight="1" x14ac:dyDescent="0.3">
      <c r="A13" s="2">
        <v>4</v>
      </c>
      <c r="B13" s="2" t="s">
        <v>27</v>
      </c>
      <c r="C13" s="8" t="s">
        <v>25</v>
      </c>
      <c r="D13" s="2">
        <v>1</v>
      </c>
      <c r="E13" s="2" t="s">
        <v>13</v>
      </c>
      <c r="F13" s="3"/>
      <c r="G13" s="3">
        <f t="shared" si="0"/>
        <v>0</v>
      </c>
      <c r="H13" s="3">
        <f t="shared" si="1"/>
        <v>0</v>
      </c>
    </row>
    <row r="14" spans="1:10" ht="20.100000000000001" customHeight="1" x14ac:dyDescent="0.3">
      <c r="A14" s="2">
        <v>5</v>
      </c>
      <c r="B14" s="2" t="s">
        <v>27</v>
      </c>
      <c r="C14" s="14" t="s">
        <v>8</v>
      </c>
      <c r="D14" s="15">
        <v>1</v>
      </c>
      <c r="E14" s="15" t="s">
        <v>16</v>
      </c>
      <c r="F14" s="16"/>
      <c r="G14" s="16">
        <f>D14*F14</f>
        <v>0</v>
      </c>
      <c r="H14" s="16">
        <f t="shared" si="1"/>
        <v>0</v>
      </c>
    </row>
    <row r="15" spans="1:10" ht="20.100000000000001" customHeight="1" x14ac:dyDescent="0.3">
      <c r="A15" s="27" t="s">
        <v>9</v>
      </c>
      <c r="B15" s="27"/>
      <c r="C15" s="28"/>
      <c r="D15" s="28"/>
      <c r="E15" s="28"/>
      <c r="F15" s="28"/>
      <c r="G15" s="11">
        <f>SUM(G9:G14)</f>
        <v>0</v>
      </c>
      <c r="H15" s="11">
        <f>SUM(H9:H14)</f>
        <v>0</v>
      </c>
    </row>
    <row r="16" spans="1:10" ht="20.100000000000001" customHeight="1" x14ac:dyDescent="0.3">
      <c r="A16" s="34" t="s">
        <v>10</v>
      </c>
      <c r="B16" s="35"/>
      <c r="C16" s="25"/>
      <c r="D16" s="25"/>
      <c r="E16" s="25"/>
      <c r="F16" s="25"/>
      <c r="G16" s="25"/>
      <c r="H16" s="26"/>
      <c r="I16" s="10"/>
      <c r="J16" s="10"/>
    </row>
    <row r="17" spans="1:9" ht="20.100000000000001" customHeight="1" x14ac:dyDescent="0.3">
      <c r="A17" s="29" t="s">
        <v>22</v>
      </c>
      <c r="B17" s="30"/>
      <c r="C17" s="30"/>
      <c r="D17" s="30"/>
      <c r="E17" s="30"/>
      <c r="F17" s="31"/>
      <c r="G17" s="9">
        <f>G8</f>
        <v>0</v>
      </c>
      <c r="H17" s="9">
        <f>G17*1.23</f>
        <v>0</v>
      </c>
    </row>
    <row r="18" spans="1:9" ht="20.100000000000001" customHeight="1" x14ac:dyDescent="0.3">
      <c r="A18" s="32" t="s">
        <v>23</v>
      </c>
      <c r="B18" s="32"/>
      <c r="C18" s="33"/>
      <c r="D18" s="33"/>
      <c r="E18" s="33"/>
      <c r="F18" s="33"/>
      <c r="G18" s="9">
        <f>G15</f>
        <v>0</v>
      </c>
      <c r="H18" s="9">
        <f t="shared" ref="H18" si="2">G18*1.23</f>
        <v>0</v>
      </c>
    </row>
    <row r="19" spans="1:9" ht="20.100000000000001" customHeight="1" x14ac:dyDescent="0.3">
      <c r="A19" s="27" t="s">
        <v>11</v>
      </c>
      <c r="B19" s="27"/>
      <c r="C19" s="27"/>
      <c r="D19" s="27"/>
      <c r="E19" s="27"/>
      <c r="F19" s="27"/>
      <c r="G19" s="11">
        <f>G17+G18</f>
        <v>0</v>
      </c>
      <c r="H19" s="11">
        <f>G19*1.23</f>
        <v>0</v>
      </c>
    </row>
    <row r="20" spans="1:9" x14ac:dyDescent="0.3">
      <c r="I20" t="s">
        <v>19</v>
      </c>
    </row>
  </sheetData>
  <mergeCells count="7">
    <mergeCell ref="A4:H4"/>
    <mergeCell ref="A19:F19"/>
    <mergeCell ref="A8:F8"/>
    <mergeCell ref="A15:F15"/>
    <mergeCell ref="A17:F17"/>
    <mergeCell ref="A18:F18"/>
    <mergeCell ref="A16:H16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470 G3</dc:creator>
  <cp:lastModifiedBy>Aurelia.Szczęsna</cp:lastModifiedBy>
  <cp:lastPrinted>2025-03-05T11:39:50Z</cp:lastPrinted>
  <dcterms:created xsi:type="dcterms:W3CDTF">2016-11-12T11:33:48Z</dcterms:created>
  <dcterms:modified xsi:type="dcterms:W3CDTF">2025-04-22T09:42:18Z</dcterms:modified>
</cp:coreProperties>
</file>