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zp\wew\_postępowania\2025\# PL UE\18 zawiesia\2025.05.27_2 publikacja\publikacja\"/>
    </mc:Choice>
  </mc:AlternateContent>
  <xr:revisionPtr revIDLastSave="0" documentId="13_ncr:1_{3ADC2DF4-28DF-4488-980A-A7604218EC41}" xr6:coauthVersionLast="47" xr6:coauthVersionMax="47" xr10:uidLastSave="{00000000-0000-0000-0000-000000000000}"/>
  <bookViews>
    <workbookView xWindow="28680" yWindow="-120" windowWidth="29040" windowHeight="15720" xr2:uid="{23C8F779-0F8B-4468-B2A6-664B708AA1F4}"/>
  </bookViews>
  <sheets>
    <sheet name="zestawienie wartości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G19" i="2" l="1"/>
  <c r="F19" i="2"/>
</calcChain>
</file>

<file path=xl/sharedStrings.xml><?xml version="1.0" encoding="utf-8"?>
<sst xmlns="http://schemas.openxmlformats.org/spreadsheetml/2006/main" count="33" uniqueCount="25">
  <si>
    <t>j.m.</t>
  </si>
  <si>
    <t>m2</t>
  </si>
  <si>
    <t>Zaprojektowanie i wykonanie nowego systemu zawiesi (podpór) kanałów wentylacyjnych oraz wymiana wieszaków sufitu podwieszanego na nowe w części podstropowej hali basenów sportowych Kompleksu Termy Maltańskie w Poznaniu</t>
  </si>
  <si>
    <t>lp</t>
  </si>
  <si>
    <t>Opis robót</t>
  </si>
  <si>
    <t>ilość</t>
  </si>
  <si>
    <t>cena jednostkowa</t>
  </si>
  <si>
    <t>wartość netto</t>
  </si>
  <si>
    <t>wartość brutto</t>
  </si>
  <si>
    <t>Projekt wykonawczy systemu podpór dla kanałów wentylacyjnych strefy przystropowej basenów sportowych</t>
  </si>
  <si>
    <t>kpl</t>
  </si>
  <si>
    <t>Wynajem rusztowania podwieszanego na okres 60 dni</t>
  </si>
  <si>
    <t xml:space="preserve">Montaż demontaż rusztowania (przestawianie rusztowania </t>
  </si>
  <si>
    <t>Zakup i montaż siatki zabezpieczającej pod rusztowaniem wiszącym</t>
  </si>
  <si>
    <t>Demontaż i ponowny montaż płyt sufitowych Ecophone 120x60cm</t>
  </si>
  <si>
    <t>Dostawa i wymiana wieszaków sufitowych na nowe o klasie odporności na korozję C4</t>
  </si>
  <si>
    <t>szt</t>
  </si>
  <si>
    <t>Wymiana uszkodzonych płyt sufitowych Ecophone 120x60 cm na nowe z równoczesną wymianą elementów systemu montażu (profil główny 3700 C3 biały 89mb i profil poprzeczny 1200 C3 biały 87mb)</t>
  </si>
  <si>
    <t>Przełożenie ustroju akustycznego</t>
  </si>
  <si>
    <t>Dostawa elementów podpór zgodnie z projektem wykonawczym systemu wymiany podpór</t>
  </si>
  <si>
    <t>Wymiana mocowań górnych podpór kanałów wentylacyjnych - sprzet i robocizna</t>
  </si>
  <si>
    <t>Wymiana istniejących podpór na nowo zaprojektowany system mocowań i zawiesi - sprzęt i robocizna</t>
  </si>
  <si>
    <t>RAZEM</t>
  </si>
  <si>
    <t xml:space="preserve"> Zestawienie wartości kosztorysowej</t>
  </si>
  <si>
    <t>załacznik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</si>
</sst>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5" x14ac:knownFonts="1">
    <font>
      <sz val="11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3" fillId="2" borderId="12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9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164" fontId="2" fillId="2" borderId="1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F6FC-DB8E-497A-B366-CE45EB03C58D}">
  <dimension ref="A1:G19"/>
  <sheetViews>
    <sheetView tabSelected="1" workbookViewId="0">
      <selection activeCell="B22" sqref="B22"/>
    </sheetView>
  </sheetViews>
  <sheetFormatPr defaultRowHeight="15" x14ac:dyDescent="0.25"/>
  <cols>
    <col min="1" max="1" width="4.85546875" customWidth="1"/>
    <col min="2" max="2" width="51.7109375" customWidth="1"/>
    <col min="3" max="3" width="7.5703125" customWidth="1"/>
    <col min="4" max="4" width="13.7109375" customWidth="1"/>
    <col min="5" max="5" width="15.7109375" customWidth="1"/>
    <col min="6" max="6" width="23.28515625" customWidth="1"/>
    <col min="7" max="7" width="22.42578125" customWidth="1"/>
    <col min="8" max="8" width="18.5703125" customWidth="1"/>
    <col min="9" max="9" width="16.7109375" customWidth="1"/>
    <col min="10" max="10" width="14.140625" customWidth="1"/>
  </cols>
  <sheetData>
    <row r="1" spans="1:7" ht="15.75" thickBot="1" x14ac:dyDescent="0.3">
      <c r="A1" s="37" t="s">
        <v>24</v>
      </c>
      <c r="B1" s="37"/>
    </row>
    <row r="2" spans="1:7" x14ac:dyDescent="0.25">
      <c r="A2" s="22" t="s">
        <v>23</v>
      </c>
      <c r="B2" s="23"/>
      <c r="C2" s="23"/>
      <c r="D2" s="23"/>
      <c r="E2" s="23"/>
      <c r="F2" s="23"/>
      <c r="G2" s="24"/>
    </row>
    <row r="3" spans="1:7" ht="15.75" thickBot="1" x14ac:dyDescent="0.3">
      <c r="A3" s="25"/>
      <c r="B3" s="26"/>
      <c r="C3" s="26"/>
      <c r="D3" s="26"/>
      <c r="E3" s="26"/>
      <c r="F3" s="26"/>
      <c r="G3" s="27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ht="15.75" thickBot="1" x14ac:dyDescent="0.3">
      <c r="A5" s="31"/>
      <c r="B5" s="32"/>
      <c r="C5" s="32"/>
      <c r="D5" s="32"/>
      <c r="E5" s="32"/>
      <c r="F5" s="32"/>
      <c r="G5" s="33"/>
    </row>
    <row r="6" spans="1:7" ht="15.75" thickBot="1" x14ac:dyDescent="0.3">
      <c r="A6" s="1" t="s">
        <v>3</v>
      </c>
      <c r="B6" s="2" t="s">
        <v>4</v>
      </c>
      <c r="C6" s="2" t="s">
        <v>0</v>
      </c>
      <c r="D6" s="2" t="s">
        <v>5</v>
      </c>
      <c r="E6" s="3" t="s">
        <v>6</v>
      </c>
      <c r="F6" s="4" t="s">
        <v>7</v>
      </c>
      <c r="G6" s="4" t="s">
        <v>8</v>
      </c>
    </row>
    <row r="7" spans="1:7" x14ac:dyDescent="0.25">
      <c r="A7" s="5"/>
      <c r="B7" s="6"/>
      <c r="C7" s="6"/>
      <c r="D7" s="6"/>
      <c r="E7" s="7"/>
      <c r="F7" s="8"/>
      <c r="G7" s="9"/>
    </row>
    <row r="8" spans="1:7" ht="26.25" x14ac:dyDescent="0.25">
      <c r="A8" s="10">
        <v>1</v>
      </c>
      <c r="B8" s="11" t="s">
        <v>9</v>
      </c>
      <c r="C8" s="12" t="s">
        <v>10</v>
      </c>
      <c r="D8" s="13">
        <v>1</v>
      </c>
      <c r="E8" s="14">
        <v>0</v>
      </c>
      <c r="F8" s="15">
        <f>D8*E8</f>
        <v>0</v>
      </c>
      <c r="G8" s="15">
        <f>F8*1.23</f>
        <v>0</v>
      </c>
    </row>
    <row r="9" spans="1:7" x14ac:dyDescent="0.25">
      <c r="A9" s="16">
        <v>2</v>
      </c>
      <c r="B9" s="17" t="s">
        <v>11</v>
      </c>
      <c r="C9" s="18" t="s">
        <v>1</v>
      </c>
      <c r="D9" s="13">
        <v>2000</v>
      </c>
      <c r="E9" s="14">
        <v>0</v>
      </c>
      <c r="F9" s="15">
        <f t="shared" ref="F9:F18" si="0">D9*E9</f>
        <v>0</v>
      </c>
      <c r="G9" s="15">
        <f t="shared" ref="G9:G18" si="1">F9*1.23</f>
        <v>0</v>
      </c>
    </row>
    <row r="10" spans="1:7" x14ac:dyDescent="0.25">
      <c r="A10" s="16">
        <v>3</v>
      </c>
      <c r="B10" s="17" t="s">
        <v>12</v>
      </c>
      <c r="C10" s="18" t="s">
        <v>1</v>
      </c>
      <c r="D10" s="13">
        <v>6250</v>
      </c>
      <c r="E10" s="14">
        <v>0</v>
      </c>
      <c r="F10" s="15">
        <f t="shared" si="0"/>
        <v>0</v>
      </c>
      <c r="G10" s="15">
        <f t="shared" si="1"/>
        <v>0</v>
      </c>
    </row>
    <row r="11" spans="1:7" ht="25.5" x14ac:dyDescent="0.25">
      <c r="A11" s="16">
        <v>4</v>
      </c>
      <c r="B11" s="17" t="s">
        <v>13</v>
      </c>
      <c r="C11" s="18" t="s">
        <v>1</v>
      </c>
      <c r="D11" s="13">
        <v>6250</v>
      </c>
      <c r="E11" s="14">
        <v>0</v>
      </c>
      <c r="F11" s="15">
        <f t="shared" si="0"/>
        <v>0</v>
      </c>
      <c r="G11" s="15">
        <f t="shared" si="1"/>
        <v>0</v>
      </c>
    </row>
    <row r="12" spans="1:7" ht="25.5" x14ac:dyDescent="0.25">
      <c r="A12" s="16">
        <v>5</v>
      </c>
      <c r="B12" s="17" t="s">
        <v>14</v>
      </c>
      <c r="C12" s="18" t="s">
        <v>1</v>
      </c>
      <c r="D12" s="13">
        <v>5508</v>
      </c>
      <c r="E12" s="14">
        <v>0</v>
      </c>
      <c r="F12" s="15">
        <f t="shared" si="0"/>
        <v>0</v>
      </c>
      <c r="G12" s="15">
        <f t="shared" si="1"/>
        <v>0</v>
      </c>
    </row>
    <row r="13" spans="1:7" ht="25.5" x14ac:dyDescent="0.25">
      <c r="A13" s="16">
        <v>6</v>
      </c>
      <c r="B13" s="17" t="s">
        <v>15</v>
      </c>
      <c r="C13" s="18" t="s">
        <v>16</v>
      </c>
      <c r="D13" s="13">
        <v>6000</v>
      </c>
      <c r="E13" s="14">
        <v>0</v>
      </c>
      <c r="F13" s="15">
        <f t="shared" si="0"/>
        <v>0</v>
      </c>
      <c r="G13" s="15">
        <f t="shared" si="1"/>
        <v>0</v>
      </c>
    </row>
    <row r="14" spans="1:7" ht="51" x14ac:dyDescent="0.25">
      <c r="A14" s="16">
        <v>7</v>
      </c>
      <c r="B14" s="19" t="s">
        <v>17</v>
      </c>
      <c r="C14" s="18" t="s">
        <v>1</v>
      </c>
      <c r="D14" s="20">
        <v>180</v>
      </c>
      <c r="E14" s="14">
        <v>0</v>
      </c>
      <c r="F14" s="15">
        <f t="shared" si="0"/>
        <v>0</v>
      </c>
      <c r="G14" s="15">
        <f t="shared" si="1"/>
        <v>0</v>
      </c>
    </row>
    <row r="15" spans="1:7" x14ac:dyDescent="0.25">
      <c r="A15" s="16">
        <v>8</v>
      </c>
      <c r="B15" s="19" t="s">
        <v>18</v>
      </c>
      <c r="C15" s="18" t="s">
        <v>1</v>
      </c>
      <c r="D15" s="20">
        <v>1476</v>
      </c>
      <c r="E15" s="14">
        <v>0</v>
      </c>
      <c r="F15" s="15">
        <f t="shared" si="0"/>
        <v>0</v>
      </c>
      <c r="G15" s="15">
        <f t="shared" si="1"/>
        <v>0</v>
      </c>
    </row>
    <row r="16" spans="1:7" ht="25.5" x14ac:dyDescent="0.25">
      <c r="A16" s="16">
        <v>9</v>
      </c>
      <c r="B16" s="19" t="s">
        <v>19</v>
      </c>
      <c r="C16" s="18" t="s">
        <v>10</v>
      </c>
      <c r="D16" s="20">
        <v>1</v>
      </c>
      <c r="E16" s="14">
        <v>0</v>
      </c>
      <c r="F16" s="15">
        <f t="shared" si="0"/>
        <v>0</v>
      </c>
      <c r="G16" s="15">
        <f t="shared" si="1"/>
        <v>0</v>
      </c>
    </row>
    <row r="17" spans="1:7" ht="25.5" x14ac:dyDescent="0.25">
      <c r="A17" s="16">
        <v>10</v>
      </c>
      <c r="B17" s="19" t="s">
        <v>20</v>
      </c>
      <c r="C17" s="18" t="s">
        <v>16</v>
      </c>
      <c r="D17" s="20">
        <v>850</v>
      </c>
      <c r="E17" s="14">
        <v>0</v>
      </c>
      <c r="F17" s="15">
        <f t="shared" si="0"/>
        <v>0</v>
      </c>
      <c r="G17" s="15">
        <f t="shared" si="1"/>
        <v>0</v>
      </c>
    </row>
    <row r="18" spans="1:7" ht="26.25" thickBot="1" x14ac:dyDescent="0.3">
      <c r="A18" s="16">
        <v>11</v>
      </c>
      <c r="B18" s="19" t="s">
        <v>21</v>
      </c>
      <c r="C18" s="18" t="s">
        <v>10</v>
      </c>
      <c r="D18" s="13">
        <v>1</v>
      </c>
      <c r="E18" s="14">
        <v>0</v>
      </c>
      <c r="F18" s="15">
        <f t="shared" si="0"/>
        <v>0</v>
      </c>
      <c r="G18" s="15">
        <f t="shared" si="1"/>
        <v>0</v>
      </c>
    </row>
    <row r="19" spans="1:7" ht="15.75" thickBot="1" x14ac:dyDescent="0.3">
      <c r="A19" s="34" t="s">
        <v>22</v>
      </c>
      <c r="B19" s="35"/>
      <c r="C19" s="35"/>
      <c r="D19" s="35"/>
      <c r="E19" s="36"/>
      <c r="F19" s="21">
        <f>SUM(F8:F18)</f>
        <v>0</v>
      </c>
      <c r="G19" s="21">
        <f>SUM(G8:G18)</f>
        <v>0</v>
      </c>
    </row>
  </sheetData>
  <mergeCells count="4">
    <mergeCell ref="A2:G3"/>
    <mergeCell ref="A4:G5"/>
    <mergeCell ref="A19:E19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wartości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Koltowski</dc:creator>
  <cp:lastModifiedBy>Justyna Kubiak</cp:lastModifiedBy>
  <dcterms:created xsi:type="dcterms:W3CDTF">2025-05-05T10:56:43Z</dcterms:created>
  <dcterms:modified xsi:type="dcterms:W3CDTF">2025-05-27T12:48:04Z</dcterms:modified>
</cp:coreProperties>
</file>