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0" documentId="13_ncr:1_{AE4452BE-EDD6-46EA-BCF0-0B1C5156BFEA}" xr6:coauthVersionLast="47" xr6:coauthVersionMax="47" xr10:uidLastSave="{00000000-0000-0000-0000-000000000000}"/>
  <bookViews>
    <workbookView xWindow="3765" yWindow="3765" windowWidth="21600" windowHeight="11295" xr2:uid="{00000000-000D-0000-FFFF-FFFF00000000}"/>
  </bookViews>
  <sheets>
    <sheet name="Przedmiar" sheetId="9" r:id="rId1"/>
  </sheets>
  <definedNames>
    <definedName name="_xlnm.Print_Area" localSheetId="0">Przedmiar!$A$1:$E$33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9" l="1"/>
  <c r="H8" i="9"/>
</calcChain>
</file>

<file path=xl/sharedStrings.xml><?xml version="1.0" encoding="utf-8"?>
<sst xmlns="http://schemas.openxmlformats.org/spreadsheetml/2006/main" count="79" uniqueCount="63">
  <si>
    <t>L.p</t>
  </si>
  <si>
    <t>Nr ST</t>
  </si>
  <si>
    <t>Opis</t>
  </si>
  <si>
    <t>Jedn. miary</t>
  </si>
  <si>
    <t>Ilość</t>
  </si>
  <si>
    <t>kpl.</t>
  </si>
  <si>
    <t>D-05.03.11</t>
  </si>
  <si>
    <t>D-05.03.05b
D-04.03.01a</t>
  </si>
  <si>
    <t>D-04.03.01a
D-05.03.05a</t>
  </si>
  <si>
    <t>Oznakowanie pionowe, poziome, urzadzenia bezpieczeństwa ruchu drogowego</t>
  </si>
  <si>
    <t>D-07.01.01</t>
  </si>
  <si>
    <r>
      <t>m</t>
    </r>
    <r>
      <rPr>
        <vertAlign val="superscript"/>
        <sz val="8"/>
        <color theme="1"/>
        <rFont val="Arial"/>
        <family val="2"/>
        <charset val="238"/>
      </rPr>
      <t>2</t>
    </r>
  </si>
  <si>
    <t>km</t>
  </si>
  <si>
    <r>
      <t>m</t>
    </r>
    <r>
      <rPr>
        <vertAlign val="superscript"/>
        <sz val="8"/>
        <rFont val="Arial"/>
        <family val="2"/>
        <charset val="238"/>
      </rPr>
      <t>2</t>
    </r>
  </si>
  <si>
    <t>mb</t>
  </si>
  <si>
    <t>szt.</t>
  </si>
  <si>
    <t>m2</t>
  </si>
  <si>
    <t>Roboty brukarskie</t>
  </si>
  <si>
    <t>Roboty przygotowawcze</t>
  </si>
  <si>
    <t>D-01.02.04         D-05.03.23</t>
  </si>
  <si>
    <t>D-01.02.04     D-08.01.01b</t>
  </si>
  <si>
    <t>m3 destruktu</t>
  </si>
  <si>
    <t>na pobocza</t>
  </si>
  <si>
    <t>kalkulacja indywidualna</t>
  </si>
  <si>
    <t>Zgodnie z załączonymi wytycznymi  SOR</t>
  </si>
  <si>
    <t>Ciąg główny - warstwy konstrukcyjne i nawierzchnia</t>
  </si>
  <si>
    <t xml:space="preserve">Oznakowanie jezdni materiałami  grubowarstwowymi chemoutwardzalnymi, zgodnie z opracowanym projektem stałej organizacji ruchu </t>
  </si>
  <si>
    <t>Wykonanie warstwy wiążacej AC 16 W  z dodatkiem polimeroasfaltu PMB 25/55-60, gr. warstwy po zagęszczeniu 6 cm wraz z oczyszczeniem i skropieniem nawierzchni podbudowy bitumicznej emulsją asfaltową przed ułożeniem w. wiążacej. Złącze podłużne i poprzeczne jezdni należy uszczelnić zgodnie z wymogami zawartymi ST</t>
  </si>
  <si>
    <t>Ułożenie siatki zbrojeniowej z włokien szklanych o wytrzymałości na rozciąganie w obu kierunkach min. 100 kN/m</t>
  </si>
  <si>
    <t>Wykonanie warstwy wyrównawczej AC 11 50/70 o gr. 3 cm wraz z oczyszczeniem i skropieniem podbudowy emulsją asfaltową przed ułożeniem podbudowy z betonu asfaltowego. Uszczelnienie złącz zgodnie z ST</t>
  </si>
  <si>
    <t>Wykonanie projektu czasowej organizacji ruchu wraz z niezbędnymi uzgodnieniami, oraz wprowadzenie jej na czas prowadzenia robót</t>
  </si>
  <si>
    <t>Aktualizacja i zatwierdzenie projektu stałej organizacji ruchu dla remontowanego odcinka drogi wraz z wykonaniem inwentaryzacji na mapach DXF i przekazanie Zamawiającemu wydrukowanej SOR w skali 1:500 oraz w wersji elektronicznej. Demontaż starych słupków hektometrowych oraz montaż nowych słupków uchylnych zgodnie z aktualizacją SOR</t>
  </si>
  <si>
    <t>D-M.00.00.00
D-01.01.01a</t>
  </si>
  <si>
    <t>D-01.03.05</t>
  </si>
  <si>
    <t xml:space="preserve">D.01.02.04                   D-08.01.01b </t>
  </si>
  <si>
    <t>D.08.02.01</t>
  </si>
  <si>
    <t xml:space="preserve">D.08.05.01 </t>
  </si>
  <si>
    <t>Rozbiórka oraz ustawienie nowej kostki prefabrykowanej (behaton) o gr. 8 cm na podsypce cem.-piask. 1:4 wraz z wyk. podbudowy bet. gr. 10 cm</t>
  </si>
  <si>
    <t>D.07.02.01</t>
  </si>
  <si>
    <t xml:space="preserve">Demontaż oraz ustawienie nowych słupków U-12C </t>
  </si>
  <si>
    <t>Rozbiórka nawierzchni z kostki betonowej wraz z podbudową na pierscieniu ronda do wymaganej rzędnej, wykonanie podbudowy z betonu C16/20 grub. 20 cm oraz wykonanie nawierzchni z kostki kamiennej 18x18x16cm na podsypce cementowo piaskowej 1:4 gr. 3 cm  wraz z dostosowaniem do remontowanej nawierzchni</t>
  </si>
  <si>
    <t>D-01.02.04      D-05.03.23</t>
  </si>
  <si>
    <t>Rozbiórka oraz ustawienie nowych obrzeży betonowych 8x30 cm  na ławie betonowej z oporem betonu C8/10 gr. 10 cm</t>
  </si>
  <si>
    <t>Rozbiórka oraz ułożenie ścieków z kostki betonowej na podsypce cementowo – piaskowej 1:4 o grubości 3 cm    (4 rzędy kostki-100% nowy materiał)</t>
  </si>
  <si>
    <t>Demontaż oraz ponowne ustawienie znaków</t>
  </si>
  <si>
    <t>Roboty rozbiórkowe i przygotowawcze</t>
  </si>
  <si>
    <t>Regulacja wysokościowa wpustów ściekowych ulicznych, oczyszczenie studni wraz z przykanalikami</t>
  </si>
  <si>
    <t xml:space="preserve">szt. </t>
  </si>
  <si>
    <t>Regulacja wysokościowa włazów kanalizacji, oczyszczenie studni wraz z przykanalikami</t>
  </si>
  <si>
    <t>D-03.02.01</t>
  </si>
  <si>
    <t>Wymiana prefabrykowanych płyt chodnikowych betonowych 50x50 cm na podsypce cementowo-piaskowej 1:4 o grubości 3 cm   (100% nowy materiał)</t>
  </si>
  <si>
    <t>Rozebranie nawierzchni z kostki betonowej na azylach, rozebranie krawężników oraz ustawienie nowych krawężników 20/30 cm (odpowiednio prostych oraz łukowych) na ławie betonowej z oporem, wykonanie podbudowy z kruszywa łamanego 0/31.5 stab. mech. gr. 10 cm oraz wykonanie nawierzchni  z kostki brukowej 8 cm na podsypce cementowo piaskowej 1:4 gr. 3 cm  wraz z dostosowaniem do remontowanej nawierzchni (sumaryczna długość krawężnika 66 m)</t>
  </si>
  <si>
    <t xml:space="preserve">Frezowanie nawierzchni asfaltowej oraz podbudowy betonowej- średnia grubość frezowania 13 cm z nadaniem wymaganych spadków poprzecznych i podłuznych na jezdni wg normatywu (tj. 2% w przekroju daszkowym na odc. prostym na całym odcinku remontowanej nawierzchni wraz z wywiezieniem posegregowanego urobku na teren Rejonu Drogowego w Wołominie ul. Kobyłkowska 1 </t>
  </si>
  <si>
    <t>Wykonanie warstwy ścieralnej AC 11 S  z dodatkiem polimeroasfaltu PMB 45/80-55, gr. warstwy po zagęszczeniu 4 cm wraz z oczyszczeniem i skropieniem nawierzchni emulsją asfaltową przed ułożeniem w. ścieralnej. Złącze podłużne i poprzeczne jezdni należy uszczelnić elastyczną taśmą bitumiczną gr. 10 mm zgodnie z ST</t>
  </si>
  <si>
    <t>Demontaż oraz ponowne ustawienie krawęzników granitowych 20x30 cm  na ławie betonowej z oporem betonu C8/10 gr. 10 cm (zakłada się wymianę 10% krawężników na nowe)</t>
  </si>
  <si>
    <t>Demontaż oraz ustawienie nowych krawęzników betonowych 20x30 cm  na ławie betonowej z oporem betonu C8/10 gr. 10 cm</t>
  </si>
  <si>
    <t>Przełożenie  kostki prostokątnej o gr. 6 cm na podsypce cem.-piask. 1:4. (zakłada się wymianę 10% kostki)</t>
  </si>
  <si>
    <t xml:space="preserve">D-08.01.02a </t>
  </si>
  <si>
    <t xml:space="preserve">D.01.02.04                 D.05.03.01 </t>
  </si>
  <si>
    <t xml:space="preserve">D-01.02.04      D-05.03.23     D-08.01.01b </t>
  </si>
  <si>
    <t>D.07.02.01a</t>
  </si>
  <si>
    <t xml:space="preserve">Przedmiar robót                                                                                                                                                                                                                                       
Remont drogi wojewódzkiej nr 618 od km 47+111 do km 47+544 w m. Wyszków, gmina Wyszków, powiat wyszkowski	</t>
  </si>
  <si>
    <t xml:space="preserve">Roboty pomiarowe przy liniowych robotach ziemnych wraz z wykonaniem geodezyjnej inwentaryzacji powykonawczej remontowanego odcinka drogi.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</si>
</sst>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name val="Calibri"/>
      <family val="2"/>
      <scheme val="minor"/>
    </font>
    <font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8" xfId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6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2" fillId="2" borderId="0" xfId="0" applyFont="1" applyFill="1"/>
    <xf numFmtId="2" fontId="8" fillId="0" borderId="13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 wrapText="1"/>
    </xf>
    <xf numFmtId="0" fontId="6" fillId="0" borderId="14" xfId="0" applyFont="1" applyBorder="1"/>
    <xf numFmtId="0" fontId="1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>
      <alignment horizontal="center" vertical="center"/>
    </xf>
    <xf numFmtId="0" fontId="0" fillId="4" borderId="0" xfId="0" applyFill="1"/>
    <xf numFmtId="0" fontId="3" fillId="3" borderId="1" xfId="0" applyFont="1" applyFill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2" fontId="3" fillId="3" borderId="11" xfId="0" applyNumberFormat="1" applyFont="1" applyFill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2" fontId="8" fillId="3" borderId="15" xfId="0" applyNumberFormat="1" applyFont="1" applyFill="1" applyBorder="1" applyAlignment="1">
      <alignment horizontal="center" vertical="center"/>
    </xf>
    <xf numFmtId="2" fontId="8" fillId="3" borderId="11" xfId="0" applyNumberFormat="1" applyFont="1" applyFill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/>
    </xf>
    <xf numFmtId="2" fontId="3" fillId="0" borderId="20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4" fontId="11" fillId="0" borderId="14" xfId="0" applyNumberFormat="1" applyFont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538E-DC4E-46EA-A68C-DC4211E93595}">
  <dimension ref="A1:H35"/>
  <sheetViews>
    <sheetView tabSelected="1" view="pageBreakPreview" zoomScale="130" zoomScaleNormal="130" zoomScaleSheetLayoutView="130" workbookViewId="0">
      <pane ySplit="1" topLeftCell="A2" activePane="bottomLeft" state="frozen"/>
      <selection pane="bottomLeft" activeCell="C6" sqref="C6"/>
    </sheetView>
  </sheetViews>
  <sheetFormatPr defaultRowHeight="15" x14ac:dyDescent="0.25"/>
  <cols>
    <col min="1" max="1" width="3.85546875" customWidth="1"/>
    <col min="2" max="2" width="10.140625" customWidth="1"/>
    <col min="3" max="3" width="52.28515625" style="44" customWidth="1"/>
    <col min="4" max="4" width="5.85546875" customWidth="1"/>
    <col min="5" max="5" width="8.140625" style="37" customWidth="1"/>
  </cols>
  <sheetData>
    <row r="1" spans="1:8" ht="43.5" customHeight="1" thickBot="1" x14ac:dyDescent="0.3">
      <c r="A1" s="58" t="s">
        <v>61</v>
      </c>
      <c r="B1" s="59"/>
      <c r="C1" s="59"/>
      <c r="D1" s="59"/>
      <c r="E1" s="60"/>
    </row>
    <row r="2" spans="1:8" ht="33" customHeight="1" thickBot="1" x14ac:dyDescent="0.3">
      <c r="A2" s="5" t="s">
        <v>0</v>
      </c>
      <c r="B2" s="6" t="s">
        <v>1</v>
      </c>
      <c r="C2" s="53" t="s">
        <v>2</v>
      </c>
      <c r="D2" s="6" t="s">
        <v>3</v>
      </c>
      <c r="E2" s="35" t="s">
        <v>4</v>
      </c>
    </row>
    <row r="3" spans="1:8" ht="12" customHeight="1" thickBot="1" x14ac:dyDescent="0.3">
      <c r="A3" s="45">
        <v>1</v>
      </c>
      <c r="B3" s="45">
        <v>2</v>
      </c>
      <c r="C3" s="54">
        <v>3</v>
      </c>
      <c r="D3" s="45">
        <v>4</v>
      </c>
      <c r="E3" s="46">
        <v>5</v>
      </c>
    </row>
    <row r="4" spans="1:8" ht="14.25" customHeight="1" thickBot="1" x14ac:dyDescent="0.3">
      <c r="A4" s="61" t="s">
        <v>18</v>
      </c>
      <c r="B4" s="62"/>
      <c r="C4" s="62"/>
      <c r="D4" s="62"/>
      <c r="E4" s="63"/>
    </row>
    <row r="5" spans="1:8" s="1" customFormat="1" ht="43.5" customHeight="1" x14ac:dyDescent="0.25">
      <c r="A5" s="14">
        <v>1</v>
      </c>
      <c r="B5" s="15" t="s">
        <v>32</v>
      </c>
      <c r="C5" s="16" t="s">
        <v>62</v>
      </c>
      <c r="D5" s="17" t="s">
        <v>12</v>
      </c>
      <c r="E5" s="48">
        <v>0.433</v>
      </c>
    </row>
    <row r="6" spans="1:8" s="1" customFormat="1" ht="36" customHeight="1" thickBot="1" x14ac:dyDescent="0.3">
      <c r="A6" s="11">
        <v>2</v>
      </c>
      <c r="B6" s="10" t="s">
        <v>23</v>
      </c>
      <c r="C6" s="12" t="s">
        <v>30</v>
      </c>
      <c r="D6" s="23" t="s">
        <v>5</v>
      </c>
      <c r="E6" s="49">
        <v>1</v>
      </c>
    </row>
    <row r="7" spans="1:8" ht="15.75" customHeight="1" thickBot="1" x14ac:dyDescent="0.3">
      <c r="A7" s="64" t="s">
        <v>45</v>
      </c>
      <c r="B7" s="65"/>
      <c r="C7" s="65"/>
      <c r="D7" s="65"/>
      <c r="E7" s="66"/>
    </row>
    <row r="8" spans="1:8" s="19" customFormat="1" ht="92.25" customHeight="1" x14ac:dyDescent="0.25">
      <c r="A8" s="14">
        <v>3</v>
      </c>
      <c r="B8" s="15" t="s">
        <v>6</v>
      </c>
      <c r="C8" s="16" t="s">
        <v>52</v>
      </c>
      <c r="D8" s="18" t="s">
        <v>13</v>
      </c>
      <c r="E8" s="38">
        <v>6363</v>
      </c>
      <c r="G8" s="19" t="s">
        <v>21</v>
      </c>
      <c r="H8" s="19">
        <f>E8*0.05</f>
        <v>318.15000000000003</v>
      </c>
    </row>
    <row r="9" spans="1:8" ht="27" customHeight="1" x14ac:dyDescent="0.25">
      <c r="A9" s="52">
        <v>4</v>
      </c>
      <c r="B9" s="24" t="s">
        <v>49</v>
      </c>
      <c r="C9" s="25" t="s">
        <v>46</v>
      </c>
      <c r="D9" s="8" t="s">
        <v>47</v>
      </c>
      <c r="E9" s="51">
        <v>23</v>
      </c>
      <c r="G9" t="s">
        <v>22</v>
      </c>
      <c r="H9" t="e">
        <f>#REF!*0.1</f>
        <v>#REF!</v>
      </c>
    </row>
    <row r="10" spans="1:8" ht="33.75" customHeight="1" thickBot="1" x14ac:dyDescent="0.3">
      <c r="A10" s="52">
        <v>5</v>
      </c>
      <c r="B10" s="24" t="s">
        <v>49</v>
      </c>
      <c r="C10" s="25" t="s">
        <v>48</v>
      </c>
      <c r="D10" s="8" t="s">
        <v>47</v>
      </c>
      <c r="E10" s="51">
        <v>16</v>
      </c>
    </row>
    <row r="11" spans="1:8" ht="21" customHeight="1" thickBot="1" x14ac:dyDescent="0.3">
      <c r="A11" s="64" t="s">
        <v>25</v>
      </c>
      <c r="B11" s="65"/>
      <c r="C11" s="65"/>
      <c r="D11" s="65"/>
      <c r="E11" s="66"/>
    </row>
    <row r="12" spans="1:8" ht="51" customHeight="1" x14ac:dyDescent="0.25">
      <c r="A12" s="21">
        <v>6</v>
      </c>
      <c r="B12" s="26" t="s">
        <v>7</v>
      </c>
      <c r="C12" s="27" t="s">
        <v>29</v>
      </c>
      <c r="D12" s="22" t="s">
        <v>11</v>
      </c>
      <c r="E12" s="39">
        <v>6363</v>
      </c>
    </row>
    <row r="13" spans="1:8" ht="36.75" customHeight="1" x14ac:dyDescent="0.25">
      <c r="A13" s="21">
        <v>7</v>
      </c>
      <c r="B13" s="2" t="s">
        <v>33</v>
      </c>
      <c r="C13" s="3" t="s">
        <v>28</v>
      </c>
      <c r="D13" s="7" t="s">
        <v>11</v>
      </c>
      <c r="E13" s="50">
        <v>6363</v>
      </c>
    </row>
    <row r="14" spans="1:8" ht="81" customHeight="1" x14ac:dyDescent="0.25">
      <c r="A14" s="21">
        <v>8</v>
      </c>
      <c r="B14" s="2" t="s">
        <v>7</v>
      </c>
      <c r="C14" s="3" t="s">
        <v>27</v>
      </c>
      <c r="D14" s="7" t="s">
        <v>11</v>
      </c>
      <c r="E14" s="50">
        <v>6363</v>
      </c>
    </row>
    <row r="15" spans="1:8" ht="83.25" customHeight="1" thickBot="1" x14ac:dyDescent="0.3">
      <c r="A15" s="21">
        <v>9</v>
      </c>
      <c r="B15" s="24" t="s">
        <v>8</v>
      </c>
      <c r="C15" s="25" t="s">
        <v>53</v>
      </c>
      <c r="D15" s="8" t="s">
        <v>11</v>
      </c>
      <c r="E15" s="51">
        <v>6363</v>
      </c>
    </row>
    <row r="16" spans="1:8" s="33" customFormat="1" ht="19.5" customHeight="1" thickBot="1" x14ac:dyDescent="0.3">
      <c r="A16" s="64" t="s">
        <v>17</v>
      </c>
      <c r="B16" s="65"/>
      <c r="C16" s="65"/>
      <c r="D16" s="65"/>
      <c r="E16" s="66"/>
    </row>
    <row r="17" spans="1:5" ht="52.5" customHeight="1" x14ac:dyDescent="0.25">
      <c r="A17" s="21">
        <v>10</v>
      </c>
      <c r="B17" s="2" t="s">
        <v>57</v>
      </c>
      <c r="C17" s="3" t="s">
        <v>54</v>
      </c>
      <c r="D17" s="7" t="s">
        <v>14</v>
      </c>
      <c r="E17" s="50">
        <v>50</v>
      </c>
    </row>
    <row r="18" spans="1:5" s="33" customFormat="1" ht="83.25" customHeight="1" x14ac:dyDescent="0.25">
      <c r="A18" s="21">
        <v>11</v>
      </c>
      <c r="B18" s="2" t="s">
        <v>58</v>
      </c>
      <c r="C18" s="31" t="s">
        <v>40</v>
      </c>
      <c r="D18" s="32" t="s">
        <v>16</v>
      </c>
      <c r="E18" s="40">
        <v>92</v>
      </c>
    </row>
    <row r="19" spans="1:5" s="33" customFormat="1" ht="42" customHeight="1" x14ac:dyDescent="0.25">
      <c r="A19" s="21">
        <v>12</v>
      </c>
      <c r="B19" s="2" t="s">
        <v>19</v>
      </c>
      <c r="C19" s="3" t="s">
        <v>37</v>
      </c>
      <c r="D19" s="7" t="s">
        <v>11</v>
      </c>
      <c r="E19" s="50">
        <v>195</v>
      </c>
    </row>
    <row r="20" spans="1:5" ht="36.75" customHeight="1" x14ac:dyDescent="0.25">
      <c r="A20" s="21">
        <v>13</v>
      </c>
      <c r="B20" s="30" t="s">
        <v>20</v>
      </c>
      <c r="C20" s="31" t="s">
        <v>42</v>
      </c>
      <c r="D20" s="32" t="s">
        <v>14</v>
      </c>
      <c r="E20" s="40">
        <v>87</v>
      </c>
    </row>
    <row r="21" spans="1:5" ht="39.75" customHeight="1" x14ac:dyDescent="0.25">
      <c r="A21" s="21">
        <v>14</v>
      </c>
      <c r="B21" s="30" t="s">
        <v>36</v>
      </c>
      <c r="C21" s="31" t="s">
        <v>43</v>
      </c>
      <c r="D21" s="32" t="s">
        <v>14</v>
      </c>
      <c r="E21" s="40">
        <v>90</v>
      </c>
    </row>
    <row r="22" spans="1:5" ht="34.5" customHeight="1" x14ac:dyDescent="0.25">
      <c r="A22" s="21">
        <v>15</v>
      </c>
      <c r="B22" s="34" t="s">
        <v>35</v>
      </c>
      <c r="C22" s="31" t="s">
        <v>50</v>
      </c>
      <c r="D22" s="32" t="s">
        <v>14</v>
      </c>
      <c r="E22" s="40">
        <v>87</v>
      </c>
    </row>
    <row r="23" spans="1:5" ht="36.75" customHeight="1" x14ac:dyDescent="0.25">
      <c r="A23" s="21">
        <v>16</v>
      </c>
      <c r="B23" s="34" t="s">
        <v>34</v>
      </c>
      <c r="C23" s="31" t="s">
        <v>55</v>
      </c>
      <c r="D23" s="32" t="s">
        <v>14</v>
      </c>
      <c r="E23" s="40">
        <v>685</v>
      </c>
    </row>
    <row r="24" spans="1:5" ht="22.5" x14ac:dyDescent="0.25">
      <c r="A24" s="21">
        <v>17</v>
      </c>
      <c r="B24" s="34" t="s">
        <v>41</v>
      </c>
      <c r="C24" s="31" t="s">
        <v>56</v>
      </c>
      <c r="D24" s="32" t="s">
        <v>16</v>
      </c>
      <c r="E24" s="40">
        <v>450</v>
      </c>
    </row>
    <row r="25" spans="1:5" ht="105.75" customHeight="1" thickBot="1" x14ac:dyDescent="0.3">
      <c r="A25" s="21">
        <v>18</v>
      </c>
      <c r="B25" s="34" t="s">
        <v>59</v>
      </c>
      <c r="C25" s="31" t="s">
        <v>51</v>
      </c>
      <c r="D25" s="32" t="s">
        <v>16</v>
      </c>
      <c r="E25" s="40">
        <v>48</v>
      </c>
    </row>
    <row r="26" spans="1:5" ht="21" customHeight="1" thickBot="1" x14ac:dyDescent="0.3">
      <c r="A26" s="64" t="s">
        <v>9</v>
      </c>
      <c r="B26" s="65"/>
      <c r="C26" s="65"/>
      <c r="D26" s="65"/>
      <c r="E26" s="66"/>
    </row>
    <row r="27" spans="1:5" ht="19.5" customHeight="1" x14ac:dyDescent="0.25">
      <c r="A27" s="21">
        <v>19</v>
      </c>
      <c r="B27" s="26" t="s">
        <v>38</v>
      </c>
      <c r="C27" s="27" t="s">
        <v>39</v>
      </c>
      <c r="D27" s="22" t="s">
        <v>15</v>
      </c>
      <c r="E27" s="39">
        <v>6</v>
      </c>
    </row>
    <row r="28" spans="1:5" ht="17.25" customHeight="1" x14ac:dyDescent="0.25">
      <c r="A28" s="21">
        <v>20</v>
      </c>
      <c r="B28" s="26" t="s">
        <v>60</v>
      </c>
      <c r="C28" s="27" t="s">
        <v>44</v>
      </c>
      <c r="D28" s="22" t="s">
        <v>15</v>
      </c>
      <c r="E28" s="39">
        <v>15</v>
      </c>
    </row>
    <row r="29" spans="1:5" ht="67.5" x14ac:dyDescent="0.25">
      <c r="A29" s="14">
        <v>21</v>
      </c>
      <c r="B29" s="15" t="s">
        <v>24</v>
      </c>
      <c r="C29" s="16" t="s">
        <v>31</v>
      </c>
      <c r="D29" s="15" t="s">
        <v>5</v>
      </c>
      <c r="E29" s="41">
        <v>1</v>
      </c>
    </row>
    <row r="30" spans="1:5" ht="34.5" thickBot="1" x14ac:dyDescent="0.3">
      <c r="A30" s="47">
        <v>22</v>
      </c>
      <c r="B30" s="28" t="s">
        <v>10</v>
      </c>
      <c r="C30" s="13" t="s">
        <v>26</v>
      </c>
      <c r="D30" s="4" t="s">
        <v>11</v>
      </c>
      <c r="E30" s="20">
        <v>654</v>
      </c>
    </row>
    <row r="31" spans="1:5" x14ac:dyDescent="0.25">
      <c r="A31" s="29"/>
      <c r="B31" s="9"/>
      <c r="C31" s="42"/>
      <c r="D31" s="55"/>
      <c r="E31" s="55"/>
    </row>
    <row r="32" spans="1:5" x14ac:dyDescent="0.25">
      <c r="A32" s="9"/>
      <c r="B32" s="9"/>
      <c r="C32" s="42"/>
      <c r="D32" s="56"/>
      <c r="E32" s="56"/>
    </row>
    <row r="33" spans="1:5" x14ac:dyDescent="0.25">
      <c r="A33" s="9"/>
      <c r="B33" s="9"/>
      <c r="C33" s="42"/>
      <c r="D33" s="56"/>
      <c r="E33" s="56"/>
    </row>
    <row r="34" spans="1:5" x14ac:dyDescent="0.25">
      <c r="A34" s="1"/>
      <c r="B34" s="1"/>
      <c r="C34" s="43"/>
      <c r="D34" s="1"/>
      <c r="E34" s="36"/>
    </row>
    <row r="35" spans="1:5" x14ac:dyDescent="0.25">
      <c r="A35" s="57"/>
      <c r="B35" s="57"/>
      <c r="C35" s="57"/>
      <c r="D35" s="57"/>
      <c r="E35" s="57"/>
    </row>
  </sheetData>
  <mergeCells count="10">
    <mergeCell ref="D31:E31"/>
    <mergeCell ref="D32:E32"/>
    <mergeCell ref="D33:E33"/>
    <mergeCell ref="A35:E35"/>
    <mergeCell ref="A1:E1"/>
    <mergeCell ref="A4:E4"/>
    <mergeCell ref="A7:E7"/>
    <mergeCell ref="A11:E11"/>
    <mergeCell ref="A16:E16"/>
    <mergeCell ref="A26:E26"/>
  </mergeCells>
  <printOptions horizontalCentered="1"/>
  <pageMargins left="0.7" right="0.7" top="0.75" bottom="0.75" header="0.3" footer="0.3"/>
  <pageSetup paperSize="9" fitToHeight="0" orientation="portrait" r:id="rId1"/>
  <colBreaks count="1" manualBreakCount="1">
    <brk id="5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</vt:lpstr>
      <vt:lpstr>Przedmiar!Obszar_wydruku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2025-04-02T08:44:50Z</dcterms:modified>
</cp:coreProperties>
</file>