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nina Brandt\POSTĘPOWANIA 2025\NZ.261.18.2025.JB_UNIA_DOSTAWA+DZIERŻAWA (1)\4. Pytania\ODPOWIEDŹ\"/>
    </mc:Choice>
  </mc:AlternateContent>
  <xr:revisionPtr revIDLastSave="0" documentId="13_ncr:1_{488955B4-48BF-4435-A027-25CAC4B1B39F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NZ.261.18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0" i="1" l="1"/>
  <c r="I140" i="1"/>
  <c r="H72" i="1"/>
  <c r="H65" i="1" l="1"/>
  <c r="H66" i="1"/>
  <c r="H67" i="1"/>
  <c r="H68" i="1"/>
  <c r="H69" i="1"/>
  <c r="H70" i="1"/>
  <c r="H71" i="1"/>
  <c r="J72" i="1" l="1"/>
  <c r="I65" i="1"/>
  <c r="I66" i="1"/>
  <c r="I67" i="1"/>
  <c r="I68" i="1"/>
  <c r="I69" i="1"/>
  <c r="I70" i="1"/>
  <c r="I71" i="1"/>
  <c r="F150" i="1" l="1"/>
  <c r="H150" i="1" l="1"/>
</calcChain>
</file>

<file path=xl/sharedStrings.xml><?xml version="1.0" encoding="utf-8"?>
<sst xmlns="http://schemas.openxmlformats.org/spreadsheetml/2006/main" count="386" uniqueCount="213">
  <si>
    <t>Lp.</t>
  </si>
  <si>
    <t>Jednostka miary</t>
  </si>
  <si>
    <t>Stawka     VAT (%)</t>
  </si>
  <si>
    <t>PRODUCENT,
Nazwa własna lub inne określenie identyfikujące 
wyrób w sposób jednoznaczny, np. numer katalogowy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</si>
  <si>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</si>
  <si>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</si>
  <si>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</si>
  <si>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</si>
  <si>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</si>
  <si>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</si>
  <si>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</si>
  <si>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</si>
  <si>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</si>
  <si>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</si>
  <si>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</si>
  <si>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</si>
  <si>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</si>
  <si>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</si>
  <si>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</si>
  <si>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</si>
  <si>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</si>
  <si>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</si>
  <si>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Razem
Netto:</t>
  </si>
  <si>
    <t>Razem
Brutto:</t>
  </si>
  <si>
    <t>Przedmiot dzierżawy</t>
  </si>
  <si>
    <t>Okres dzierżawy ( m-ce)</t>
  </si>
  <si>
    <t>Wartość wymagana</t>
  </si>
  <si>
    <t>Wartość z tabeli nr 1 - poz. "Razem"</t>
  </si>
  <si>
    <t>Wartość z tabeli nr 2 - poz. "Razem"</t>
  </si>
  <si>
    <t>Razem netto: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</si>
  <si>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</si>
  <si>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</si>
  <si>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</si>
  <si>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</si>
  <si>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</si>
  <si>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</si>
  <si>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</si>
  <si>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</si>
  <si>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</si>
  <si>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</si>
  <si>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Ilość opakowań handlowych  </t>
  </si>
  <si>
    <t>Cena jednostkowa brutto  za opakowanie handlowe
10=9/5</t>
  </si>
  <si>
    <t>Przedmiot  zamówienia  (36 m-cy)               
Odczynniki do wykonania  badań biochemicznych:</t>
  </si>
  <si>
    <t>31.</t>
  </si>
  <si>
    <t>33.</t>
  </si>
  <si>
    <t>36.</t>
  </si>
  <si>
    <t>39.</t>
  </si>
  <si>
    <t>44.</t>
  </si>
  <si>
    <t>50.</t>
  </si>
  <si>
    <t>AST(Transaminaza asparginianowa)</t>
  </si>
  <si>
    <t>test</t>
  </si>
  <si>
    <t>ALT (Transaminaza alaninowa)</t>
  </si>
  <si>
    <t>CPK (Kinaza kreatyninowa )</t>
  </si>
  <si>
    <t>CK-MB (Kinaza kreatyninowa – izoenzym sercowy)</t>
  </si>
  <si>
    <t>LDH (Dehydrogenaza mleczanowa)</t>
  </si>
  <si>
    <t>ALK P (Fosfataza alkaliczna)</t>
  </si>
  <si>
    <t>CHOLESTEROL</t>
  </si>
  <si>
    <t>TRÓJGLICERYDY</t>
  </si>
  <si>
    <t>HDL-CHOLESTEROL</t>
  </si>
  <si>
    <t>WAPŃ</t>
  </si>
  <si>
    <t>FOSFOR</t>
  </si>
  <si>
    <t>ŻELAZO</t>
  </si>
  <si>
    <t>KWAS MOCZOWY</t>
  </si>
  <si>
    <t>MOCZNIK</t>
  </si>
  <si>
    <t>KREATYNINA</t>
  </si>
  <si>
    <t>BILIRUBINA CAŁKOWITA</t>
  </si>
  <si>
    <t>BILIRUBINA BEZPOŚREDNIA</t>
  </si>
  <si>
    <t>MAGNEZ</t>
  </si>
  <si>
    <t>AMYLAZA</t>
  </si>
  <si>
    <t>GGT (Gammaglutamylotrans-peptydaza)</t>
  </si>
  <si>
    <t>BIAŁKO CAŁKOWITE</t>
  </si>
  <si>
    <t>BIAŁKO W MOCZU                   I PMR</t>
  </si>
  <si>
    <t>ALBUMINY</t>
  </si>
  <si>
    <t>(ASO) ANTYSTREPTOLIZYNA 0</t>
  </si>
  <si>
    <t>RF (CZYNNIK REUMATOIDALNY)</t>
  </si>
  <si>
    <t>CRP (BIAŁKO CEREAKTYWNE, WYSOKOCZUŁE)</t>
  </si>
  <si>
    <t>KWAS MLEKOWY</t>
  </si>
  <si>
    <t>HBA1C (HEMOGLOBINA GLIKOWANA)</t>
  </si>
  <si>
    <t>GLUKOZA</t>
  </si>
  <si>
    <t>MIKROALBUMINA</t>
  </si>
  <si>
    <t>ETANOL</t>
  </si>
  <si>
    <t>DOPEŁNIACZ C3</t>
  </si>
  <si>
    <t>DOPEŁNIACZ C4</t>
  </si>
  <si>
    <t>PARACETAMOL</t>
  </si>
  <si>
    <t>AMONIAK</t>
  </si>
  <si>
    <t>KWASY ŻÓŁCIOWE</t>
  </si>
  <si>
    <t>CHLORKI</t>
  </si>
  <si>
    <t>HAPTOGLOBINA</t>
  </si>
  <si>
    <t>VANKOMYCYNA</t>
  </si>
  <si>
    <t>KWAS WALPROINOWY</t>
  </si>
  <si>
    <t>LDL bezp.</t>
  </si>
  <si>
    <t>LIPAZA</t>
  </si>
  <si>
    <t>AAT (alfa1-antytrypsyna)</t>
  </si>
  <si>
    <t>CERULOPLAZMINA</t>
  </si>
  <si>
    <t>ACE</t>
  </si>
  <si>
    <t>APO A</t>
  </si>
  <si>
    <t>LIPOPROTEINA a</t>
  </si>
  <si>
    <t>Test</t>
  </si>
  <si>
    <t>29.</t>
  </si>
  <si>
    <t>30.</t>
  </si>
  <si>
    <t>32.</t>
  </si>
  <si>
    <t>34.</t>
  </si>
  <si>
    <t>35.</t>
  </si>
  <si>
    <t>37.</t>
  </si>
  <si>
    <t>38.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</si>
  <si>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</si>
  <si>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</si>
  <si>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</si>
  <si>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</si>
  <si>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</si>
  <si>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</si>
  <si>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</si>
  <si>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</si>
  <si>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</si>
  <si>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Ilość 
(36 m-cy)</t>
  </si>
  <si>
    <t xml:space="preserve">TABELA NR 1 </t>
  </si>
  <si>
    <t>TABELA NR 2 (wypełnia wykonawca)</t>
  </si>
  <si>
    <t>Wielkość opakowania handlowego</t>
  </si>
  <si>
    <t>Ilość opakowań handlowych</t>
  </si>
  <si>
    <t xml:space="preserve"> Cena 
jednostkowa netto za opakowanie handlowe</t>
  </si>
  <si>
    <t>Wartość netto 7=5x6</t>
  </si>
  <si>
    <t>Wartość brutto  (zł) 9=7+8</t>
  </si>
  <si>
    <t>Razem Netto:</t>
  </si>
  <si>
    <t>Razem Brutto:</t>
  </si>
  <si>
    <t xml:space="preserve">Przedmiot zamówienia:
Kalibratory, materiały  kontrole, materiały zużywalne i akcesoria  potrzebne do wykonania   badań biochemicznych na podaną w poz. 1-50 Tabeli nr 1 ilość testów      (WYPEŁNIA WYKONAWCA) 
</t>
  </si>
  <si>
    <t>TABELA NR 3 DZIERŻAWA URZĄDZEŃ</t>
  </si>
  <si>
    <t xml:space="preserve">TABELA NR 4 Wymagania  eksploatacyjno – techniczne dotyczące przedmiotu zamówienia (wyrobów i urządzeń): </t>
  </si>
  <si>
    <t>Wielkość opakowania handlowego (ilość jm w opakowaniu)</t>
  </si>
  <si>
    <t xml:space="preserve">Cena 
jednostkowa netto za opakowanie handlowe
</t>
  </si>
  <si>
    <t>Wartość netto  8=6x7</t>
  </si>
  <si>
    <t>Wartość brutto  10=8+9</t>
  </si>
  <si>
    <t>Cena jednostkowa brutto  za opakowanie handlowe
11=10/6</t>
  </si>
  <si>
    <t xml:space="preserve">PRODUCENT
-Nazwa własna lub inne określenie identyfikujące 
wyrób w sposób jednoznaczny, np. numer katalogowy;
</t>
  </si>
  <si>
    <t>Analizator biochemiczny ze stacją uzdatniania wody – główny
Analizator biochemiczny ze stacją uzdatniania wody – pomocniczy</t>
  </si>
  <si>
    <t xml:space="preserve">   Cena 
jednostkowa netto za 1 miesiąc dzierżawy </t>
  </si>
  <si>
    <t>Wartość netto za 36 m-cy dzierżawy 5=3x4</t>
  </si>
  <si>
    <t>Wartość brutto (zł) za 36 m-cy dzierżawy 
7=5+6</t>
  </si>
  <si>
    <t>Cena jednostkowa brutto za 1 miesiąc dzierżawy              8=7/3</t>
  </si>
  <si>
    <t>Nazwa handlowa, typ, model, producent, rok produkcji</t>
  </si>
  <si>
    <t>Wartość brutto przedmiotu dzierżawy (rynkowa)</t>
  </si>
  <si>
    <t>Infrastruktura techniczna do obsługi Laboratoryjnego Systemu Informatycznego-</t>
  </si>
  <si>
    <t xml:space="preserve">Witryna chłodnicza </t>
  </si>
  <si>
    <t xml:space="preserve">Wirówka laboratoryjna             </t>
  </si>
  <si>
    <t>Analizatory z możliwością zdalnej komunikacji z serwisem.</t>
  </si>
  <si>
    <t>Wydajność części fotometrycznej analizatora głównego : minimum 1000 ozn./godz., pomocniczego 300 ozn./godz bez ISE</t>
  </si>
  <si>
    <t>Metody pomiaru biochemii : fotometria mono i bichromatyczna, punktu końcowego, kinetyczna, enzymatyczna. Tryb pracy „pacjent po pacjencie”</t>
  </si>
  <si>
    <t>Praca całodobowa, możliwość stałego dostawiania prób badanych i odczynników oraz badań CITO bez przerywania ciągłości pracy analizatorów.</t>
  </si>
  <si>
    <t>Wbudowany czytnik kodów kreskowych.</t>
  </si>
  <si>
    <t>Stałe  monitorowanie stanu odczynników i materiałów zużywalnych.</t>
  </si>
  <si>
    <t>Moduł ISE stanowiący integralną część analizatora głównego o wydajności min 500 ozn/godz a w przypadku analizatora pomocniczego o wydajności 300 ozn/godz. wyposażony w pojedyncze bezobsługowe elektrody Na, K, Cl, Ref wymagające jedynie kalibracji.</t>
  </si>
  <si>
    <t>Całkowita ilość parametrów dostępnych jednocześnie na pokładzie analizatora łącznie z ISE: minimum 60 w przypadku analizatora głównego a w przypadku analizatora pomocniczego : minimum 40.</t>
  </si>
  <si>
    <t>Badania wykonywane z próbek pierwotnych w surowicy, osoczu, moczu, krwi pełnej. Oznaczanie analitów w płynach z jam ciała w oparciu o metodykę stosowaną w surowicy.</t>
  </si>
  <si>
    <t>Automatyczne rozcieńczanie lub zmiana objętości próbki po przekroczeniu liniowości metody.</t>
  </si>
  <si>
    <t>Automatyczny podajnik próbek - minimum 60 miejsc w podajniku próbek w analizatorze głównym a  w analizatorze pomocniczym minimum 40 w podajniku próbek.</t>
  </si>
  <si>
    <t>Chłodzone miejsca odczynnikowe na pokładzie analizatora zgodnie z zaleceniami producenta.</t>
  </si>
  <si>
    <t>Kuwety pomiarowe sprawdzane automatycznie przez analizator monitorujący stopień zużycia i konieczność wymiany.</t>
  </si>
  <si>
    <t>Możliwości analityczne analizatora : substraty, enzymy, elektrolity, białka specyficzne – zgodnie z tabelą Nr 1.</t>
  </si>
  <si>
    <t xml:space="preserve">Wszystkie odczynniki gotowe do użycia bez konieczności przygotowywania przed wstawieniem do analizatora. </t>
  </si>
  <si>
    <t>Wbudowany system kontroli jakości badań : analiza Levy-Jenings, reguły Westgarda, przedstawienie graficzne i punktowe. Automatyczna ocena wyników kontroli w czasie rzeczywistym.</t>
  </si>
  <si>
    <t>Możliwość załadowania do analizatora dwóch różnych serii odczynnika jednej metody z możliwością ich jednoczesnego skalibrowania i używania.</t>
  </si>
  <si>
    <t>Wykonawca zapewni w ofercie kontrole w ilości wystarczającej do codziennej kontroli enzymów i substratów na dwóch poziomach kontrolnych.</t>
  </si>
  <si>
    <t>Możliwość kalibracji odczynnika i ISE bez przerywania pracy analizatora.</t>
  </si>
  <si>
    <t>Automatyczne procedury konserwacyjne z zapisem historii wykonywanych procedur.</t>
  </si>
  <si>
    <t>Zdolność analizatora do  wykrywania skrzepów w próbkach badanych.</t>
  </si>
  <si>
    <t>Analizatory korzystające z wody poprzez zainstalowaną, konserwowaną i  serwisowaną przez Wykonawcę w ramach przedmiotu umowy  stacje uzdatniania wody, która stanowi wyposażenie każdego z analizatorów.</t>
  </si>
  <si>
    <t>Współpraca analizatora z różnymi probówkami systemu zamkniętego i otwartego ( Wykonawca do dnia uruchomienia analizatora zapozna się z rodzajem stosowanych w laboratorium  probówek i jeśli będzie to konieczne, dostosuje podajniki do wszystkich rodzajów stosowanych probówek )</t>
  </si>
  <si>
    <t xml:space="preserve">Wykonawca dostarczy pakiety startowe zawierające odczynniki i materiały niezbędne do uruchomienia obu analizatorów. </t>
  </si>
  <si>
    <t xml:space="preserve"> Wirówka laboratoryjna w celu prawidłowego przygotowania próbek do badania z pełnym wyposażeniem, 24-30 miejsc, 1000- 5000 obrotów / minutę.</t>
  </si>
  <si>
    <t>Witryna chłodnicza o poj. 350 litrów.</t>
  </si>
  <si>
    <t>Certyfikaty CE dla analizatorów i odczynników.</t>
  </si>
  <si>
    <t>Wieloparametrowe,  nowe analizatory biochemiczne  z  jednostką sterującą z monitorem, umożliwiającą zarządzanie danymi, archiwizowanie danych oraz dwukierunkową komunikację z siecią systemu komputerowego. 
Zewnętrzny UPS z możliwością podtrzymania pracy analizatorów w przypadku awarii zasilania przez 15 minut.</t>
  </si>
  <si>
    <t xml:space="preserve">Wykonawca dostarczy i zainstaluje infrastrukturę techniczną niezbędną do obsługi Laboratoryjnego Systemu Informatycznego (LSI) funkcjonującego w Zakładzie Diagnostyki Laboratoryjnej Zamawiającego w postaci : 
1 serwera, 16 zestawów komputerowych z czytnikami kodów kreskowych ( jeden czytnik kodów stojący ) oraz siedmiu drukarek laserowych, w tym dwóch wysokowydajnych drukarek laserowych do drukowania wyników i jednej drukarki kodów kreskowych typu ZEBRA z podłączeniem do systemu i zapewnieniem etykiet na czas trwania umowy.  </t>
  </si>
  <si>
    <t xml:space="preserve">Architektura klient/serwer, wykorzystująca jeden ze sprawdzonych serwerów SQL.   </t>
  </si>
  <si>
    <t>Konwerter Ethernet/RS232 ( N-port ) do podłączania analizatorów.
N-port 5210A (2 x RS232 ): złącze RS232 wyprowadzone w postaci gniazda DB9, 2 lub 4 porty RS-232.</t>
  </si>
  <si>
    <t>Czytnik kodów kreskowych podłączany przez USB, czytający kod 128, programowalny prefiks i sufiks.</t>
  </si>
  <si>
    <t>Sprzęt komputerowy należy podłączyć w uzgodnieniu z Zamawiającym po podpisaniu umowy.</t>
  </si>
  <si>
    <t>System musi mieć możliwość zdalnego serwisowania poprzez łącze telekomunikacyjne.</t>
  </si>
  <si>
    <t>Wykonawca zapewni w ofercie kalibratory i kontrole do wszystkich oznaczanych parametrów w ilości odpowiedniej do zaoferowanych odczynników i przedstawionej ilości badań.</t>
  </si>
  <si>
    <t xml:space="preserve">Stanowiska robocze muszą zapewnić możliwość podłączenia i transmisji danych analizatorów i sprzętu analitycznego poprzez 
interfejsy RS232, z możliwością podłączenia kilku (również więcej niż 2 ) analizatorów do jednej stacji roboczej.                      </t>
  </si>
  <si>
    <t>Oferta musi obejmować wdrożenie, z uwzględnieniem:
- konfiguracji i podłączenia drukarek sieciowych
- szkolenia z  obsługi.</t>
  </si>
  <si>
    <t>TABELA NR 5 - OBLICZENIE CENY OFERTY</t>
  </si>
  <si>
    <t>Wartość z tabeli nr 3 - poz. "Razem"</t>
  </si>
  <si>
    <t>Wartość netto (zł) 
tabeli nr 1-3</t>
  </si>
  <si>
    <t>Wartość brutto (zł) 
tabeli nr 1-3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</si>
  <si>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</si>
  <si>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</si>
  <si>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</si>
  <si>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</si>
  <si>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</si>
  <si>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</si>
  <si>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</si>
  <si>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</si>
  <si>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</si>
  <si>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</si>
  <si>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</si>
  <si>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</si>
  <si>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POTAS (K)</t>
  </si>
  <si>
    <t>SÓD (NA)</t>
  </si>
  <si>
    <t>I</t>
  </si>
  <si>
    <t>II</t>
  </si>
  <si>
    <t xml:space="preserve">Wymagania eksploatacyjno - techniczne i jakościowe </t>
  </si>
  <si>
    <t>Analizator główny i pomocniczy do wykonywania badań biochemicznych, witryna chłodnicza i wirówka laboratoryjna, odczynniki</t>
  </si>
  <si>
    <t>INFRASTRUKTURA TECHNICZNA DO OBSŁUGI LABORATORYJNEGO SYSTEMU INFORMATYCZNEGO FUNKCJONUJĄCEGO W ZAKŁADZIE DIAGNOSTYKI LABORATORYJNEJ ZAMAWIAJĄCEGO</t>
  </si>
  <si>
    <t>Konstrukcja wykonana na bazie komputerów klasy PC w oparciu o popularne systemy operacyjne zarówno sieciowe, jak
i stanowiskowe (MS, Windows, LINUX) muszą być kompatybilne z aktualną wersją systemu LSI w laboratorium.</t>
  </si>
  <si>
    <t>Minimalna konfiguracja serwera: komputer na 64 bitowej platformie serwerowej, minimalna liczba rdzeni procesora: 4, min 16 GB RAM, minimalna przestrzeń dyskowa: min. 2 x HDD min 1TB z uwzględnieniem redundacji, wsparcie dla wielowątkowości    
i wirtualizacji, DVD-RW, karta graficzna , 2 karty sieciowe Ethernet, DVD-RW, UPS właściwy dla danego serwera, z funkcją
wyłączania komputera. Sprzęt dostosowany do pracy pod systemem LINUX.</t>
  </si>
  <si>
    <t xml:space="preserve">Formularz cenowo-techniczny </t>
  </si>
  <si>
    <r>
      <t>1. Przedmiotem zamówienia są:
a) sukcesywne dostawy odczynników, kalibratorów, materiałów kontrolnych i zużywalnych oraz akcesoriów umożliwiających wykonanie badań biochemicznych oraz  jonogramów, zwanych dalej wyrobami na urządzeniach wymienionych w pkt b, spełniających wymagania techniczno-eksploatacyjne określone w tabeli nr 4.
b) dzierżawa dwóch analizatorów biochemicznych ze stacją uzdatniania wody, witryny chłodniczej, infrastruktury technicznej niezbędnej do obsługi Laboratoryjnego Systemu Informatycznego (LSI) funkcjonującego w Zakładzie Diagnostyki Laboratoryjnej  Zamawiającego oraz wirówki laboratoryjnej, zwanych dalej urządzeniami, spełniających wymagania techniczno-eksploatacyjne określone w tabeli nr 4.
2. Wykonawca oświadcza, że wszystkie wyroby objęte przedmiotem zamówienia spełniać będą właściwe, ustalone w obowiązujących przepisach prawa wymagania odnośnie dopuszczenia do użytkowania w polskich zakładach opieki zdrowotnej.
3. Wykonawca gwarantuje, że wyroby oraz urządzenia objęte przedmiotem zamówienia spełniać będą wszystkie – wskazane w niniejszym załączniku – wymagania eksploatacyjno – techniczne i jakościowe.
4. Dostarczane Zamawiającemu poszczególne wyroby powinny znajdować się w trwałych – odpornych na uszkodzenia mechaniczne oraz zabezpieczonych przed działaniem szkodliwych czynników zewnętrznych – opakowaniach (odpowiednio jednostkowych lub/i zbiorczych), na których umieszczona będzie informacja w języku polskim, zawierająca co najmniej następujące dane:
- nazwa wyrobu, nazwa producenta,
- kod partii lub serii wyrobu,
- wyraźnie oznakowany rozmiar,
- oznaczenie daty, przed upływem której wyrób może być używany bezpiecznie, wyrażonej w latach i miesiącach,
- oznakowanie CE,
- inne oznaczenia i informacje wymagane na podstawie odrębnych przepisów.
Zamawiający zastrzega, że sposób oznaczenia wyrobów znakiem CE (jednostkowo czy zbiorczo) musi być zgodny z wymogiem sposobu pakowania asortymentu. W przypadku wyrobów pakowanych zbiorczo, na opakowaniach jednostkowych nie jest wymagane oznakowanie CE, jeśli nie jest to obligatoryjne zgodnie z przepisami prawa.
Uwaga: Okres ważności wyrobów powinien wynosić minimum 6 miesięcy od dnia dostawy do siedziby zamawiającego.
5. Wykonawca zobowiązuje się w ramach przedmiotu umowy i w jego cenie:
a) zapewnić zamawiającemu na czas trwania umowy udział w  zewnątrzlaboratoryjnej  kontroli jakości wskazanej przez Zamawiającego</t>
    </r>
    <r>
      <rPr>
        <sz val="12"/>
        <color theme="1"/>
        <rFont val="Calibri"/>
        <family val="2"/>
        <charset val="238"/>
      </rPr>
      <t>: RIQAS RQ 9112, RQ 9114, RQ 9164, RQ 9129,</t>
    </r>
    <r>
      <rPr>
        <sz val="12"/>
        <rFont val="Calibri"/>
        <family val="2"/>
        <charset val="238"/>
      </rPr>
      <t xml:space="preserve">
b) dostarczyć i zainstalować infrastrukturę techniczną niezbędną do obsługi Laboratoryjnego Systemu Informatycznego, funkcjonującego w Zakładzie Diagnostyki Laboratoryjnej Zamawiającego zgodnie z ilościami i warunkami określonymi w Tabeli nr 4  oraz zapewnić na czas trwania umowy wszystkie niezbędne do jej funkcjonowania materiały zużywalne i eksploatacyjne (tonery, bębny do drukarek), 
c) podłączyć urządzenia do Laboratoryjnego Systemu Informatycznego funkcjonującego w Zakładzie Diagnostyki Laboratoryjnej Zamawiającego oraz uruchomić transmisje danych,
d) zapewnić aktualizację i obsługę serwisową Laboratoryjnego Systemu Informatycznego funkcjonującego w Zakładzie Diagnostyki Laboratoryjnej Zamawiającego do końca trwania niniejszej umowy, 
e) zapewnić obsługę techniczną i serwisową infrastruktury technicznej niezbędnej  do obsługi Laboratoryjnego Systemu  Informatycznego przez cały okres trwania umowy,
f) zainstalować, konserwować i serwisować przez cały czas trwania umowy stacje uzdatniania wody będące integralną częścią analizatorów,
g) zainstalować, konserwować i serwisować  przez cały czas trwania umowy witrynę chłodniczą o pojemności 350 litrów oraz wirówkę laboratoryjną,
h) przeszkolić 4 osoby wskazane przez Zamawiającego w zakresie obsługi i konserwacji codziennej urządzeń,
i) zagwarantować Zamawiającemu pełen zakres  usług serwisowych analizatorów biochemicznych na czas trwania umowy (m.in. praca serwisu, dojazd, transportowanie, części zamienne)  poprzez autoryzowany serwis. Serwis w trybie 24 godzinnym, czas reakcji serwisu – 24 godziny od zgłoszenia awarii w dni robocze oraz  przegląd serwisowy raz w roku w okresie obowiązywania umowy.
6. Wykonawca  przyjmie od  Zamawiającego zgłoszenie o  zauważonych nieprawidłowościach bądź awarii urządzeń za pośrednictwem poczty elektronicznej na adres e-mail:
** ……………………………………………………….. 
7. Wykonawca dostarczy  zamawiającemu -  wraz z pierwszą  dostawą  -  materiały dotyczące przedmiotu zamówienia ( instrukcje obsługi, broszury, prospekty, dane techniczne, itp. ) w języku polskim. </t>
    </r>
    <r>
      <rPr>
        <sz val="12"/>
        <color rgb="FFFF0000"/>
        <rFont val="Calibri"/>
        <family val="2"/>
        <charset val="238"/>
      </rPr>
      <t xml:space="preserve">Zamawiający dopuszcza aby  przedmiotu zamówienia w zakresie nazwy opisany był w języku angielskim, przy czym w sposób czytelny za pomocą zharmonizowanych symboli i rozpoznawalnych kodów. </t>
    </r>
    <r>
      <rPr>
        <sz val="12"/>
        <rFont val="Calibri"/>
        <family val="2"/>
        <charset val="238"/>
      </rPr>
      <t xml:space="preserve">W przypadku pojawienia się nowych istotnych informacji wykonawca  zobowiązuje się  do niezwłocznego przekazania zamawiającemu  zaktualizowanych danych.  
8. Wykonawca zapewnia, że na potwierdzenie stanu faktycznego, o którym mowa w pkt 2 i 3 posiada stosowne dokumenty, które zostaną niezwłocznie przekazane zamawiającemu, na jego pisemny wniosek na etapie realizacji zamówienia.
9. Poszczególne dostawy częściowe wyrobów będą realizowane w terminie do …. dni roboczych od daty złożenia zamówienia za pośrednictwem poczty elektronicznej na adres e-mail: 
** ……………………………………………………….. 
 ** wypełnia Wykonawca.
10. Wykonawca oferuje realizację niniejszego zadania zgodnie z następującą kalkulacją: </t>
    </r>
  </si>
  <si>
    <t>Wszystkie odczynniki od tego samego producenta lub  zaoferowanie dwóch odczynników pochodzących od innego producenta niż reszta odczynników</t>
  </si>
  <si>
    <r>
      <t xml:space="preserve">Dwie wysokowydajne - wspólne dla całego Zakładu Diagnostyki Laboratoryjnej - drukarki laserowe wraz z materiałami zużywalnymi i eksploatacyjnymi  (bębny, tonery) w ilości  wystarczającej   na     cały    czas   trwania     umowy   do    drukowania   wyników </t>
    </r>
    <r>
      <rPr>
        <sz val="12"/>
        <color rgb="FFFF0000"/>
        <rFont val="Calibri"/>
        <family val="2"/>
        <charset val="238"/>
        <scheme val="minor"/>
      </rPr>
      <t>(średnio 500 sztuk wydruków dziennie).</t>
    </r>
    <r>
      <rPr>
        <sz val="12"/>
        <rFont val="Calibri"/>
        <family val="2"/>
        <charset val="238"/>
        <scheme val="minor"/>
      </rPr>
      <t xml:space="preserve"> Stanowiska robocze powinny umożliwiać wykorzystanie drukarek zgodnie  z podstawową funkcjonalnością systemu.</t>
    </r>
  </si>
  <si>
    <t>TIBC (W POSTACI UIBC) CAŁKOWITA ZDOLNOŚĆ WIĄZANIA ŻELAZA</t>
  </si>
  <si>
    <r>
      <t xml:space="preserve">Minimalna konfiguracja stacji roboczej: procesor dwurdzeniowy lub lepszy, min. 8GB RAM HDD dowolny SATA , </t>
    </r>
    <r>
      <rPr>
        <strike/>
        <sz val="12"/>
        <color rgb="FFFF0000"/>
        <rFont val="Calibri"/>
        <family val="2"/>
        <charset val="238"/>
        <scheme val="minor"/>
      </rPr>
      <t>DVD-R/RW</t>
    </r>
    <r>
      <rPr>
        <sz val="12"/>
        <rFont val="Calibri"/>
        <family val="2"/>
        <charset val="238"/>
        <scheme val="minor"/>
      </rPr>
      <t xml:space="preserve">, karta graficzna , monitor 17”, karta sieciowa PCI Ethernet 1000. Oprogramowanie systemowe Windows XP10/11.
</t>
    </r>
    <r>
      <rPr>
        <strike/>
        <sz val="12"/>
        <color rgb="FFFF0000"/>
        <rFont val="Calibri"/>
        <family val="2"/>
        <charset val="238"/>
        <scheme val="minor"/>
      </rPr>
      <t>W przypadku rozwiązania bez użycia konwerterów Ethernet /RS wymagane wolne porty RS232 w liczbie równej liczbie podłączonych analizatorów +1 ( min. 2 sztuki).</t>
    </r>
  </si>
  <si>
    <r>
      <t xml:space="preserve">Identyfikacja próbek i odczynników na pokładzie analizatorów - </t>
    </r>
    <r>
      <rPr>
        <sz val="12"/>
        <color rgb="FFFF0000"/>
        <rFont val="Calibri"/>
        <family val="2"/>
        <charset val="238"/>
        <scheme val="minor"/>
      </rPr>
      <t>automatycznie bez udziału operatora na każdym etapie tej czynności.</t>
    </r>
  </si>
  <si>
    <r>
      <t>Zał. nr 2 do SWZ/ Zał nr 1 do umowy NZ.261.18.2025_</t>
    </r>
    <r>
      <rPr>
        <b/>
        <sz val="11"/>
        <color rgb="FFFF0000"/>
        <rFont val="Calibri"/>
        <family val="2"/>
        <charset val="238"/>
      </rPr>
      <t xml:space="preserve">PO ZMIANACH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</si>
</sst>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zł&quot;_-;\-* #,##0.00&quot; zł&quot;_-;_-* \-??&quot; zł&quot;_-;_-@_-"/>
    <numFmt numFmtId="165" formatCode="#,###.00"/>
    <numFmt numFmtId="166" formatCode="#,##0.00\ &quot;zł&quot;"/>
    <numFmt numFmtId="167" formatCode="#,##0.00&quot; zł&quot;"/>
  </numFmts>
  <fonts count="27" x14ac:knownFonts="1"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A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1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70C0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164" fontId="5" fillId="0" borderId="0" applyBorder="0" applyProtection="0">
      <alignment vertical="center"/>
    </xf>
    <xf numFmtId="9" fontId="5" fillId="0" borderId="0" applyBorder="0" applyProtection="0">
      <alignment vertical="center"/>
    </xf>
    <xf numFmtId="0" fontId="5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center" wrapText="1"/>
    </xf>
    <xf numFmtId="4" fontId="1" fillId="0" borderId="0" xfId="0" applyNumberFormat="1" applyFont="1">
      <alignment vertical="center"/>
    </xf>
    <xf numFmtId="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 wrapText="1"/>
    </xf>
    <xf numFmtId="9" fontId="17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9" fontId="10" fillId="0" borderId="1" xfId="2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2" fontId="11" fillId="0" borderId="1" xfId="1" applyNumberFormat="1" applyFont="1" applyBorder="1" applyAlignment="1" applyProtection="1">
      <alignment horizontal="left" vertical="center" wrapText="1"/>
    </xf>
    <xf numFmtId="167" fontId="11" fillId="0" borderId="1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4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center" wrapText="1"/>
    </xf>
    <xf numFmtId="4" fontId="16" fillId="0" borderId="0" xfId="0" applyNumberFormat="1" applyFont="1">
      <alignment vertical="center"/>
    </xf>
    <xf numFmtId="1" fontId="17" fillId="0" borderId="1" xfId="0" applyNumberFormat="1" applyFont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16" fillId="0" borderId="1" xfId="0" applyNumberFormat="1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center"/>
    </xf>
    <xf numFmtId="4" fontId="10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left" wrapText="1"/>
    </xf>
    <xf numFmtId="9" fontId="10" fillId="0" borderId="7" xfId="2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9" fontId="10" fillId="0" borderId="3" xfId="2" applyFont="1" applyBorder="1" applyAlignment="1">
      <alignment horizontal="left" vertical="center"/>
    </xf>
    <xf numFmtId="9" fontId="10" fillId="0" borderId="2" xfId="2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9" fontId="17" fillId="0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 wrapText="1"/>
    </xf>
    <xf numFmtId="0" fontId="18" fillId="0" borderId="1" xfId="0" applyFont="1" applyBorder="1">
      <alignment vertical="center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1" fontId="17" fillId="2" borderId="1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9" fontId="6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</cellXfs>
  <cellStyles count="5">
    <cellStyle name="Excel Built-in Explanatory Text" xfId="3" xr:uid="{00000000-0005-0000-0000-000006000000}"/>
    <cellStyle name="Normalny" xfId="0" builtinId="0"/>
    <cellStyle name="Normalny 2" xfId="4" xr:uid="{D268A106-9944-477D-BD41-13C21363ABAA}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39"/>
  <sheetViews>
    <sheetView tabSelected="1" view="pageBreakPreview" topLeftCell="A192" zoomScale="120" zoomScaleNormal="120" zoomScaleSheetLayoutView="120" workbookViewId="0">
      <selection activeCell="A165" sqref="A165"/>
    </sheetView>
  </sheetViews>
  <sheetFormatPr defaultColWidth="6.109375" defaultRowHeight="14.4" x14ac:dyDescent="0.3"/>
  <cols>
    <col min="1" max="1" width="6.109375" style="2" bestFit="1" customWidth="1"/>
    <col min="2" max="2" width="55.88671875" style="3" customWidth="1"/>
    <col min="3" max="4" width="13.33203125" style="4" customWidth="1"/>
    <col min="5" max="5" width="15.6640625" style="4" customWidth="1"/>
    <col min="6" max="6" width="14" style="4" customWidth="1"/>
    <col min="7" max="7" width="15.44140625" style="5" customWidth="1"/>
    <col min="8" max="8" width="15.5546875" style="6" customWidth="1"/>
    <col min="9" max="10" width="15" style="7" customWidth="1"/>
    <col min="11" max="11" width="13.109375" style="8" customWidth="1"/>
    <col min="12" max="12" width="20.5546875" style="6" customWidth="1"/>
    <col min="13" max="13" width="6.5546875" style="6" customWidth="1"/>
    <col min="14" max="14" width="6.5546875" style="4" customWidth="1"/>
    <col min="15" max="249" width="6.109375" style="9"/>
    <col min="250" max="1008" width="6.109375" style="10"/>
    <col min="1021" max="1023" width="7.6640625" customWidth="1"/>
  </cols>
  <sheetData>
    <row r="1" spans="1:1011" ht="15" customHeight="1" x14ac:dyDescent="0.3">
      <c r="I1" s="136"/>
      <c r="J1" s="136"/>
      <c r="K1" s="136"/>
      <c r="L1" s="136"/>
      <c r="M1" s="11"/>
      <c r="N1" s="11"/>
    </row>
    <row r="2" spans="1:1011" ht="15" customHeight="1" x14ac:dyDescent="0.3">
      <c r="I2" s="137" t="s">
        <v>212</v>
      </c>
      <c r="J2" s="137"/>
      <c r="K2" s="137"/>
      <c r="L2" s="137"/>
      <c r="M2" s="11"/>
      <c r="N2" s="11"/>
    </row>
    <row r="3" spans="1:1011" ht="33.75" customHeight="1" x14ac:dyDescent="0.3">
      <c r="A3" s="138" t="s">
        <v>205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"/>
      <c r="N3" s="2"/>
    </row>
    <row r="4" spans="1:1011" s="10" customFormat="1" ht="81.75" customHeight="1" x14ac:dyDescent="0.3">
      <c r="A4" s="139" t="s">
        <v>206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2"/>
      <c r="N4" s="12"/>
      <c r="O4" s="13"/>
      <c r="P4" s="13"/>
      <c r="Q4" s="13"/>
      <c r="R4" s="13"/>
      <c r="S4" s="13"/>
      <c r="T4" s="13"/>
    </row>
    <row r="5" spans="1:1011" s="10" customFormat="1" ht="81.75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"/>
      <c r="N5" s="12"/>
      <c r="O5" s="13"/>
      <c r="P5" s="13"/>
      <c r="Q5" s="13"/>
      <c r="R5" s="13"/>
      <c r="S5" s="13"/>
      <c r="T5" s="13"/>
    </row>
    <row r="6" spans="1:1011" s="10" customFormat="1" ht="85.5" customHeight="1" x14ac:dyDescent="0.3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2"/>
      <c r="N6" s="12"/>
      <c r="O6" s="13"/>
      <c r="P6" s="13"/>
      <c r="Q6" s="13"/>
      <c r="R6" s="13"/>
      <c r="S6" s="13"/>
      <c r="T6" s="13"/>
    </row>
    <row r="7" spans="1:1011" s="10" customFormat="1" ht="87.75" customHeight="1" x14ac:dyDescent="0.3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2"/>
      <c r="N7" s="12"/>
      <c r="O7" s="13"/>
      <c r="P7" s="13"/>
      <c r="Q7" s="13"/>
      <c r="R7" s="13"/>
      <c r="S7" s="13"/>
      <c r="T7" s="13"/>
    </row>
    <row r="8" spans="1:1011" s="10" customFormat="1" ht="117.75" customHeight="1" x14ac:dyDescent="0.3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2"/>
      <c r="N8" s="12"/>
      <c r="O8" s="13"/>
      <c r="P8" s="13"/>
      <c r="Q8" s="13"/>
      <c r="R8" s="13"/>
      <c r="S8" s="13"/>
      <c r="T8" s="13"/>
    </row>
    <row r="9" spans="1:1011" s="10" customFormat="1" ht="81" customHeight="1" x14ac:dyDescent="0.3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2"/>
      <c r="N9" s="12"/>
      <c r="O9" s="13"/>
      <c r="P9" s="13"/>
      <c r="Q9" s="13"/>
      <c r="R9" s="13"/>
      <c r="S9" s="13"/>
      <c r="T9" s="13"/>
    </row>
    <row r="10" spans="1:1011" s="10" customFormat="1" ht="120" customHeight="1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2"/>
      <c r="N10" s="12"/>
      <c r="O10" s="13"/>
      <c r="P10" s="13"/>
      <c r="Q10" s="13"/>
      <c r="R10" s="13"/>
      <c r="S10" s="13"/>
      <c r="T10" s="13"/>
    </row>
    <row r="11" spans="1:1011" s="10" customFormat="1" ht="57.75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  <c r="N11" s="12"/>
      <c r="O11" s="13"/>
      <c r="P11" s="13"/>
      <c r="Q11" s="13"/>
      <c r="R11" s="13"/>
      <c r="S11" s="13"/>
      <c r="T11" s="13"/>
    </row>
    <row r="12" spans="1:1011" s="10" customFormat="1" ht="23.25" customHeight="1" x14ac:dyDescent="0.3">
      <c r="A12" s="47"/>
      <c r="B12" s="47" t="s">
        <v>115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3"/>
      <c r="N12" s="14"/>
      <c r="O12" s="13"/>
      <c r="P12" s="13"/>
      <c r="Q12" s="13"/>
      <c r="R12" s="13"/>
      <c r="S12" s="13"/>
      <c r="T12" s="13"/>
    </row>
    <row r="13" spans="1:1011" s="12" customFormat="1" ht="162.75" customHeight="1" x14ac:dyDescent="0.3">
      <c r="A13" s="69" t="s">
        <v>0</v>
      </c>
      <c r="B13" s="30" t="s">
        <v>42</v>
      </c>
      <c r="C13" s="30" t="s">
        <v>1</v>
      </c>
      <c r="D13" s="30" t="s">
        <v>114</v>
      </c>
      <c r="E13" s="30" t="s">
        <v>127</v>
      </c>
      <c r="F13" s="30" t="s">
        <v>40</v>
      </c>
      <c r="G13" s="30" t="s">
        <v>128</v>
      </c>
      <c r="H13" s="30" t="s">
        <v>129</v>
      </c>
      <c r="I13" s="30" t="s">
        <v>2</v>
      </c>
      <c r="J13" s="30" t="s">
        <v>130</v>
      </c>
      <c r="K13" s="30" t="s">
        <v>131</v>
      </c>
      <c r="L13" s="30" t="s">
        <v>132</v>
      </c>
      <c r="N13" s="15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</row>
    <row r="14" spans="1:1011" ht="15.75" customHeight="1" x14ac:dyDescent="0.3">
      <c r="A14" s="70">
        <v>1</v>
      </c>
      <c r="B14" s="70">
        <v>2</v>
      </c>
      <c r="C14" s="70">
        <v>3</v>
      </c>
      <c r="D14" s="70">
        <v>4</v>
      </c>
      <c r="E14" s="108">
        <v>5</v>
      </c>
      <c r="F14" s="70">
        <v>6</v>
      </c>
      <c r="G14" s="70">
        <v>7</v>
      </c>
      <c r="H14" s="70">
        <v>8</v>
      </c>
      <c r="I14" s="70">
        <v>9</v>
      </c>
      <c r="J14" s="70">
        <v>10</v>
      </c>
      <c r="K14" s="70">
        <v>11</v>
      </c>
      <c r="L14" s="70">
        <v>12</v>
      </c>
      <c r="N14" s="17"/>
      <c r="IH14" s="10"/>
      <c r="II14" s="10"/>
      <c r="IJ14" s="10"/>
      <c r="IK14" s="10"/>
      <c r="IL14" s="10"/>
      <c r="IM14" s="10"/>
      <c r="IN14" s="10"/>
      <c r="IO14" s="10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</row>
    <row r="15" spans="1:1011" ht="15.75" customHeight="1" x14ac:dyDescent="0.3">
      <c r="A15" s="71" t="s">
        <v>4</v>
      </c>
      <c r="B15" s="52" t="s">
        <v>49</v>
      </c>
      <c r="C15" s="52" t="s">
        <v>50</v>
      </c>
      <c r="D15" s="52">
        <v>157000</v>
      </c>
      <c r="E15" s="30"/>
      <c r="F15" s="55"/>
      <c r="G15" s="56"/>
      <c r="H15" s="57"/>
      <c r="I15" s="53"/>
      <c r="J15" s="57"/>
      <c r="K15" s="66"/>
      <c r="L15" s="106"/>
      <c r="N15" s="17"/>
      <c r="IH15" s="10"/>
      <c r="II15" s="10"/>
      <c r="IJ15" s="10"/>
      <c r="IK15" s="10"/>
      <c r="IL15" s="10"/>
      <c r="IM15" s="10"/>
      <c r="IN15" s="10"/>
      <c r="IO15" s="10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</row>
    <row r="16" spans="1:1011" ht="15.75" customHeight="1" x14ac:dyDescent="0.3">
      <c r="A16" s="71" t="s">
        <v>5</v>
      </c>
      <c r="B16" s="52" t="s">
        <v>51</v>
      </c>
      <c r="C16" s="52" t="s">
        <v>50</v>
      </c>
      <c r="D16" s="52">
        <v>165000</v>
      </c>
      <c r="E16" s="30"/>
      <c r="F16" s="55"/>
      <c r="G16" s="56"/>
      <c r="H16" s="57"/>
      <c r="I16" s="53"/>
      <c r="J16" s="57"/>
      <c r="K16" s="66"/>
      <c r="L16" s="106"/>
      <c r="N16" s="17"/>
      <c r="IH16" s="10"/>
      <c r="II16" s="10"/>
      <c r="IJ16" s="10"/>
      <c r="IK16" s="10"/>
      <c r="IL16" s="10"/>
      <c r="IM16" s="10"/>
      <c r="IN16" s="10"/>
      <c r="IO16" s="10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</row>
    <row r="17" spans="1:1011" ht="15.75" customHeight="1" x14ac:dyDescent="0.3">
      <c r="A17" s="71" t="s">
        <v>6</v>
      </c>
      <c r="B17" s="52" t="s">
        <v>52</v>
      </c>
      <c r="C17" s="52" t="s">
        <v>50</v>
      </c>
      <c r="D17" s="52">
        <v>6300</v>
      </c>
      <c r="E17" s="30"/>
      <c r="F17" s="55"/>
      <c r="G17" s="56"/>
      <c r="H17" s="57"/>
      <c r="I17" s="53"/>
      <c r="J17" s="57"/>
      <c r="K17" s="66"/>
      <c r="L17" s="106"/>
      <c r="N17" s="17"/>
      <c r="IH17" s="10"/>
      <c r="II17" s="10"/>
      <c r="IJ17" s="10"/>
      <c r="IK17" s="10"/>
      <c r="IL17" s="10"/>
      <c r="IM17" s="10"/>
      <c r="IN17" s="10"/>
      <c r="IO17" s="10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</row>
    <row r="18" spans="1:1011" ht="15.75" customHeight="1" x14ac:dyDescent="0.3">
      <c r="A18" s="71" t="s">
        <v>7</v>
      </c>
      <c r="B18" s="52" t="s">
        <v>53</v>
      </c>
      <c r="C18" s="52" t="s">
        <v>50</v>
      </c>
      <c r="D18" s="52">
        <v>1000</v>
      </c>
      <c r="E18" s="30"/>
      <c r="F18" s="55"/>
      <c r="G18" s="56"/>
      <c r="H18" s="57"/>
      <c r="I18" s="53"/>
      <c r="J18" s="57"/>
      <c r="K18" s="66"/>
      <c r="L18" s="106"/>
      <c r="N18" s="17"/>
      <c r="IH18" s="10"/>
      <c r="II18" s="10"/>
      <c r="IJ18" s="10"/>
      <c r="IK18" s="10"/>
      <c r="IL18" s="10"/>
      <c r="IM18" s="10"/>
      <c r="IN18" s="10"/>
      <c r="IO18" s="10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</row>
    <row r="19" spans="1:1011" ht="15.75" customHeight="1" x14ac:dyDescent="0.3">
      <c r="A19" s="71" t="s">
        <v>8</v>
      </c>
      <c r="B19" s="54" t="s">
        <v>54</v>
      </c>
      <c r="C19" s="54" t="s">
        <v>50</v>
      </c>
      <c r="D19" s="54">
        <v>34000</v>
      </c>
      <c r="E19" s="30"/>
      <c r="F19" s="55"/>
      <c r="G19" s="56"/>
      <c r="H19" s="57"/>
      <c r="I19" s="53"/>
      <c r="J19" s="57"/>
      <c r="K19" s="66"/>
      <c r="L19" s="106"/>
      <c r="N19" s="17"/>
      <c r="IH19" s="10"/>
      <c r="II19" s="10"/>
      <c r="IJ19" s="10"/>
      <c r="IK19" s="10"/>
      <c r="IL19" s="10"/>
      <c r="IM19" s="10"/>
      <c r="IN19" s="10"/>
      <c r="IO19" s="10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</row>
    <row r="20" spans="1:1011" ht="15.75" customHeight="1" x14ac:dyDescent="0.3">
      <c r="A20" s="71" t="s">
        <v>9</v>
      </c>
      <c r="B20" s="52" t="s">
        <v>55</v>
      </c>
      <c r="C20" s="52" t="s">
        <v>50</v>
      </c>
      <c r="D20" s="52">
        <v>26000</v>
      </c>
      <c r="E20" s="30"/>
      <c r="F20" s="55"/>
      <c r="G20" s="56"/>
      <c r="H20" s="57"/>
      <c r="I20" s="53"/>
      <c r="J20" s="57"/>
      <c r="K20" s="66"/>
      <c r="L20" s="106"/>
      <c r="N20" s="17"/>
      <c r="IH20" s="10"/>
      <c r="II20" s="10"/>
      <c r="IJ20" s="10"/>
      <c r="IK20" s="10"/>
      <c r="IL20" s="10"/>
      <c r="IM20" s="10"/>
      <c r="IN20" s="10"/>
      <c r="IO20" s="10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</row>
    <row r="21" spans="1:1011" ht="15.75" customHeight="1" x14ac:dyDescent="0.3">
      <c r="A21" s="71" t="s">
        <v>10</v>
      </c>
      <c r="B21" s="52" t="s">
        <v>56</v>
      </c>
      <c r="C21" s="52" t="s">
        <v>50</v>
      </c>
      <c r="D21" s="52">
        <v>36000</v>
      </c>
      <c r="E21" s="30"/>
      <c r="F21" s="55"/>
      <c r="G21" s="56"/>
      <c r="H21" s="57"/>
      <c r="I21" s="53"/>
      <c r="J21" s="57"/>
      <c r="K21" s="66"/>
      <c r="L21" s="106"/>
      <c r="N21" s="17"/>
      <c r="IH21" s="10"/>
      <c r="II21" s="10"/>
      <c r="IJ21" s="10"/>
      <c r="IK21" s="10"/>
      <c r="IL21" s="10"/>
      <c r="IM21" s="10"/>
      <c r="IN21" s="10"/>
      <c r="IO21" s="10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</row>
    <row r="22" spans="1:1011" ht="15.75" customHeight="1" x14ac:dyDescent="0.3">
      <c r="A22" s="71" t="s">
        <v>11</v>
      </c>
      <c r="B22" s="52" t="s">
        <v>57</v>
      </c>
      <c r="C22" s="52" t="s">
        <v>50</v>
      </c>
      <c r="D22" s="52">
        <v>36000</v>
      </c>
      <c r="E22" s="30"/>
      <c r="F22" s="55"/>
      <c r="G22" s="56"/>
      <c r="H22" s="57"/>
      <c r="I22" s="53"/>
      <c r="J22" s="57"/>
      <c r="K22" s="66"/>
      <c r="L22" s="106"/>
      <c r="N22" s="17"/>
      <c r="IH22" s="10"/>
      <c r="II22" s="10"/>
      <c r="IJ22" s="10"/>
      <c r="IK22" s="10"/>
      <c r="IL22" s="10"/>
      <c r="IM22" s="10"/>
      <c r="IN22" s="10"/>
      <c r="IO22" s="10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</row>
    <row r="23" spans="1:1011" ht="15.75" customHeight="1" x14ac:dyDescent="0.3">
      <c r="A23" s="71" t="s">
        <v>12</v>
      </c>
      <c r="B23" s="52" t="s">
        <v>58</v>
      </c>
      <c r="C23" s="52" t="s">
        <v>50</v>
      </c>
      <c r="D23" s="52">
        <v>28000</v>
      </c>
      <c r="E23" s="30"/>
      <c r="F23" s="55"/>
      <c r="G23" s="56"/>
      <c r="H23" s="57"/>
      <c r="I23" s="53"/>
      <c r="J23" s="57"/>
      <c r="K23" s="66"/>
      <c r="L23" s="106"/>
      <c r="N23" s="17"/>
      <c r="IH23" s="10"/>
      <c r="II23" s="10"/>
      <c r="IJ23" s="10"/>
      <c r="IK23" s="10"/>
      <c r="IL23" s="10"/>
      <c r="IM23" s="10"/>
      <c r="IN23" s="10"/>
      <c r="IO23" s="10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</row>
    <row r="24" spans="1:1011" ht="15.75" customHeight="1" x14ac:dyDescent="0.3">
      <c r="A24" s="71" t="s">
        <v>13</v>
      </c>
      <c r="B24" s="52" t="s">
        <v>59</v>
      </c>
      <c r="C24" s="52" t="s">
        <v>50</v>
      </c>
      <c r="D24" s="52">
        <v>53000</v>
      </c>
      <c r="E24" s="30"/>
      <c r="F24" s="55"/>
      <c r="G24" s="56"/>
      <c r="H24" s="57"/>
      <c r="I24" s="53"/>
      <c r="J24" s="57"/>
      <c r="K24" s="66"/>
      <c r="L24" s="106"/>
      <c r="N24" s="17"/>
      <c r="IH24" s="10"/>
      <c r="II24" s="10"/>
      <c r="IJ24" s="10"/>
      <c r="IK24" s="10"/>
      <c r="IL24" s="10"/>
      <c r="IM24" s="10"/>
      <c r="IN24" s="10"/>
      <c r="IO24" s="10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</row>
    <row r="25" spans="1:1011" ht="15.75" customHeight="1" x14ac:dyDescent="0.3">
      <c r="A25" s="71" t="s">
        <v>14</v>
      </c>
      <c r="B25" s="52" t="s">
        <v>60</v>
      </c>
      <c r="C25" s="52" t="s">
        <v>50</v>
      </c>
      <c r="D25" s="52">
        <v>36000</v>
      </c>
      <c r="E25" s="30"/>
      <c r="F25" s="55"/>
      <c r="G25" s="56"/>
      <c r="H25" s="57"/>
      <c r="I25" s="53"/>
      <c r="J25" s="57"/>
      <c r="K25" s="66"/>
      <c r="L25" s="106"/>
      <c r="N25" s="17"/>
      <c r="IH25" s="10"/>
      <c r="II25" s="10"/>
      <c r="IJ25" s="10"/>
      <c r="IK25" s="10"/>
      <c r="IL25" s="10"/>
      <c r="IM25" s="10"/>
      <c r="IN25" s="10"/>
      <c r="IO25" s="10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</row>
    <row r="26" spans="1:1011" ht="15.75" customHeight="1" x14ac:dyDescent="0.3">
      <c r="A26" s="71" t="s">
        <v>15</v>
      </c>
      <c r="B26" s="52" t="s">
        <v>61</v>
      </c>
      <c r="C26" s="52" t="s">
        <v>50</v>
      </c>
      <c r="D26" s="52">
        <v>19000</v>
      </c>
      <c r="E26" s="30"/>
      <c r="F26" s="55"/>
      <c r="G26" s="56"/>
      <c r="H26" s="57"/>
      <c r="I26" s="53"/>
      <c r="J26" s="57"/>
      <c r="K26" s="66"/>
      <c r="L26" s="106"/>
      <c r="N26" s="17"/>
      <c r="IH26" s="10"/>
      <c r="II26" s="10"/>
      <c r="IJ26" s="10"/>
      <c r="IK26" s="10"/>
      <c r="IL26" s="10"/>
      <c r="IM26" s="10"/>
      <c r="IN26" s="10"/>
      <c r="IO26" s="10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</row>
    <row r="27" spans="1:1011" ht="22.2" customHeight="1" x14ac:dyDescent="0.3">
      <c r="A27" s="113" t="s">
        <v>16</v>
      </c>
      <c r="B27" s="115" t="s">
        <v>209</v>
      </c>
      <c r="C27" s="52" t="s">
        <v>50</v>
      </c>
      <c r="D27" s="52">
        <v>13500</v>
      </c>
      <c r="E27" s="30"/>
      <c r="F27" s="55"/>
      <c r="G27" s="56"/>
      <c r="H27" s="57"/>
      <c r="I27" s="53"/>
      <c r="J27" s="57"/>
      <c r="K27" s="66"/>
      <c r="L27" s="106"/>
      <c r="N27" s="17"/>
      <c r="IH27" s="10"/>
      <c r="II27" s="10"/>
      <c r="IJ27" s="10"/>
      <c r="IK27" s="10"/>
      <c r="IL27" s="10"/>
      <c r="IM27" s="10"/>
      <c r="IN27" s="10"/>
      <c r="IO27" s="10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</row>
    <row r="28" spans="1:1011" ht="15.75" customHeight="1" x14ac:dyDescent="0.3">
      <c r="A28" s="71" t="s">
        <v>17</v>
      </c>
      <c r="B28" s="52" t="s">
        <v>62</v>
      </c>
      <c r="C28" s="52" t="s">
        <v>50</v>
      </c>
      <c r="D28" s="52">
        <v>40000</v>
      </c>
      <c r="E28" s="30"/>
      <c r="F28" s="55"/>
      <c r="G28" s="56"/>
      <c r="H28" s="57"/>
      <c r="I28" s="53"/>
      <c r="J28" s="57"/>
      <c r="K28" s="66"/>
      <c r="L28" s="106"/>
      <c r="N28" s="17"/>
      <c r="IH28" s="10"/>
      <c r="II28" s="10"/>
      <c r="IJ28" s="10"/>
      <c r="IK28" s="10"/>
      <c r="IL28" s="10"/>
      <c r="IM28" s="10"/>
      <c r="IN28" s="10"/>
      <c r="IO28" s="10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</row>
    <row r="29" spans="1:1011" ht="15.75" customHeight="1" x14ac:dyDescent="0.3">
      <c r="A29" s="71" t="s">
        <v>18</v>
      </c>
      <c r="B29" s="52" t="s">
        <v>196</v>
      </c>
      <c r="C29" s="52" t="s">
        <v>50</v>
      </c>
      <c r="D29" s="52">
        <v>280000</v>
      </c>
      <c r="E29" s="30"/>
      <c r="F29" s="109"/>
      <c r="G29" s="109"/>
      <c r="H29" s="109"/>
      <c r="I29" s="109"/>
      <c r="J29" s="109"/>
      <c r="K29" s="107"/>
      <c r="L29" s="106"/>
      <c r="N29" s="17"/>
      <c r="IH29" s="10"/>
      <c r="II29" s="10"/>
      <c r="IJ29" s="10"/>
      <c r="IK29" s="10"/>
      <c r="IL29" s="10"/>
      <c r="IM29" s="10"/>
      <c r="IN29" s="10"/>
      <c r="IO29" s="10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</row>
    <row r="30" spans="1:1011" ht="15.75" customHeight="1" x14ac:dyDescent="0.3">
      <c r="A30" s="71" t="s">
        <v>19</v>
      </c>
      <c r="B30" s="54" t="s">
        <v>63</v>
      </c>
      <c r="C30" s="54" t="s">
        <v>50</v>
      </c>
      <c r="D30" s="54">
        <v>170000</v>
      </c>
      <c r="E30" s="30"/>
      <c r="F30" s="55"/>
      <c r="G30" s="56"/>
      <c r="H30" s="57"/>
      <c r="I30" s="53"/>
      <c r="J30" s="57"/>
      <c r="K30" s="66"/>
      <c r="L30" s="106"/>
      <c r="N30" s="17"/>
      <c r="IH30" s="10"/>
      <c r="II30" s="10"/>
      <c r="IJ30" s="10"/>
      <c r="IK30" s="10"/>
      <c r="IL30" s="10"/>
      <c r="IM30" s="10"/>
      <c r="IN30" s="10"/>
      <c r="IO30" s="10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</row>
    <row r="31" spans="1:1011" ht="15.75" customHeight="1" x14ac:dyDescent="0.3">
      <c r="A31" s="71" t="s">
        <v>20</v>
      </c>
      <c r="B31" s="52" t="s">
        <v>64</v>
      </c>
      <c r="C31" s="52" t="s">
        <v>50</v>
      </c>
      <c r="D31" s="52">
        <v>300000</v>
      </c>
      <c r="E31" s="30"/>
      <c r="F31" s="55"/>
      <c r="G31" s="56"/>
      <c r="H31" s="57"/>
      <c r="I31" s="53"/>
      <c r="J31" s="57"/>
      <c r="K31" s="66"/>
      <c r="L31" s="106"/>
      <c r="N31" s="17"/>
      <c r="IH31" s="10"/>
      <c r="II31" s="10"/>
      <c r="IJ31" s="10"/>
      <c r="IK31" s="10"/>
      <c r="IL31" s="10"/>
      <c r="IM31" s="10"/>
      <c r="IN31" s="10"/>
      <c r="IO31" s="10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</row>
    <row r="32" spans="1:1011" ht="15.75" customHeight="1" x14ac:dyDescent="0.3">
      <c r="A32" s="71" t="s">
        <v>21</v>
      </c>
      <c r="B32" s="52" t="s">
        <v>65</v>
      </c>
      <c r="C32" s="52" t="s">
        <v>50</v>
      </c>
      <c r="D32" s="52">
        <v>120000</v>
      </c>
      <c r="E32" s="30"/>
      <c r="F32" s="55"/>
      <c r="G32" s="56"/>
      <c r="H32" s="57"/>
      <c r="I32" s="53"/>
      <c r="J32" s="57"/>
      <c r="K32" s="66"/>
      <c r="L32" s="106"/>
      <c r="N32" s="17"/>
      <c r="IH32" s="10"/>
      <c r="II32" s="10"/>
      <c r="IJ32" s="10"/>
      <c r="IK32" s="10"/>
      <c r="IL32" s="10"/>
      <c r="IM32" s="10"/>
      <c r="IN32" s="10"/>
      <c r="IO32" s="10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</row>
    <row r="33" spans="1:1011" ht="15.75" customHeight="1" x14ac:dyDescent="0.3">
      <c r="A33" s="71" t="s">
        <v>30</v>
      </c>
      <c r="B33" s="52" t="s">
        <v>66</v>
      </c>
      <c r="C33" s="52" t="s">
        <v>50</v>
      </c>
      <c r="D33" s="52">
        <v>10000</v>
      </c>
      <c r="E33" s="30"/>
      <c r="F33" s="55"/>
      <c r="G33" s="56"/>
      <c r="H33" s="57"/>
      <c r="I33" s="53"/>
      <c r="J33" s="57"/>
      <c r="K33" s="66"/>
      <c r="L33" s="106"/>
      <c r="N33" s="17"/>
      <c r="IH33" s="10"/>
      <c r="II33" s="10"/>
      <c r="IJ33" s="10"/>
      <c r="IK33" s="10"/>
      <c r="IL33" s="10"/>
      <c r="IM33" s="10"/>
      <c r="IN33" s="10"/>
      <c r="IO33" s="10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</row>
    <row r="34" spans="1:1011" ht="15.75" customHeight="1" x14ac:dyDescent="0.3">
      <c r="A34" s="71" t="s">
        <v>31</v>
      </c>
      <c r="B34" s="52" t="s">
        <v>67</v>
      </c>
      <c r="C34" s="52" t="s">
        <v>50</v>
      </c>
      <c r="D34" s="52">
        <v>33000</v>
      </c>
      <c r="E34" s="30"/>
      <c r="F34" s="55"/>
      <c r="G34" s="56"/>
      <c r="H34" s="57"/>
      <c r="I34" s="53"/>
      <c r="J34" s="57"/>
      <c r="K34" s="66"/>
      <c r="L34" s="106"/>
      <c r="N34" s="17"/>
      <c r="IH34" s="10"/>
      <c r="II34" s="10"/>
      <c r="IJ34" s="10"/>
      <c r="IK34" s="10"/>
      <c r="IL34" s="10"/>
      <c r="IM34" s="10"/>
      <c r="IN34" s="10"/>
      <c r="IO34" s="10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</row>
    <row r="35" spans="1:1011" ht="15.75" customHeight="1" x14ac:dyDescent="0.3">
      <c r="A35" s="71" t="s">
        <v>32</v>
      </c>
      <c r="B35" s="52" t="s">
        <v>68</v>
      </c>
      <c r="C35" s="52" t="s">
        <v>50</v>
      </c>
      <c r="D35" s="52">
        <v>12000</v>
      </c>
      <c r="E35" s="30"/>
      <c r="F35" s="55"/>
      <c r="G35" s="56"/>
      <c r="H35" s="57"/>
      <c r="I35" s="53"/>
      <c r="J35" s="57"/>
      <c r="K35" s="66"/>
      <c r="L35" s="106"/>
      <c r="N35" s="17"/>
      <c r="IH35" s="10"/>
      <c r="II35" s="10"/>
      <c r="IJ35" s="10"/>
      <c r="IK35" s="10"/>
      <c r="IL35" s="10"/>
      <c r="IM35" s="10"/>
      <c r="IN35" s="10"/>
      <c r="IO35" s="10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</row>
    <row r="36" spans="1:1011" ht="15.75" customHeight="1" x14ac:dyDescent="0.3">
      <c r="A36" s="71" t="s">
        <v>33</v>
      </c>
      <c r="B36" s="52" t="s">
        <v>69</v>
      </c>
      <c r="C36" s="52" t="s">
        <v>50</v>
      </c>
      <c r="D36" s="52">
        <v>33000</v>
      </c>
      <c r="E36" s="30"/>
      <c r="F36" s="55"/>
      <c r="G36" s="56"/>
      <c r="H36" s="57"/>
      <c r="I36" s="53"/>
      <c r="J36" s="57"/>
      <c r="K36" s="66"/>
      <c r="L36" s="106"/>
      <c r="N36" s="17"/>
      <c r="IH36" s="10"/>
      <c r="II36" s="10"/>
      <c r="IJ36" s="10"/>
      <c r="IK36" s="10"/>
      <c r="IL36" s="10"/>
      <c r="IM36" s="10"/>
      <c r="IN36" s="10"/>
      <c r="IO36" s="10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</row>
    <row r="37" spans="1:1011" ht="15.75" customHeight="1" x14ac:dyDescent="0.3">
      <c r="A37" s="71" t="s">
        <v>34</v>
      </c>
      <c r="B37" s="52" t="s">
        <v>70</v>
      </c>
      <c r="C37" s="52" t="s">
        <v>50</v>
      </c>
      <c r="D37" s="52">
        <v>27000</v>
      </c>
      <c r="E37" s="30"/>
      <c r="F37" s="55"/>
      <c r="G37" s="56"/>
      <c r="H37" s="57"/>
      <c r="I37" s="53"/>
      <c r="J37" s="57"/>
      <c r="K37" s="66"/>
      <c r="L37" s="106"/>
      <c r="N37" s="17"/>
      <c r="IH37" s="10"/>
      <c r="II37" s="10"/>
      <c r="IJ37" s="10"/>
      <c r="IK37" s="10"/>
      <c r="IL37" s="10"/>
      <c r="IM37" s="10"/>
      <c r="IN37" s="10"/>
      <c r="IO37" s="10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</row>
    <row r="38" spans="1:1011" ht="15.75" customHeight="1" x14ac:dyDescent="0.3">
      <c r="A38" s="71" t="s">
        <v>35</v>
      </c>
      <c r="B38" s="52" t="s">
        <v>71</v>
      </c>
      <c r="C38" s="52" t="s">
        <v>50</v>
      </c>
      <c r="D38" s="52">
        <v>7500</v>
      </c>
      <c r="E38" s="30"/>
      <c r="F38" s="55"/>
      <c r="G38" s="56"/>
      <c r="H38" s="57"/>
      <c r="I38" s="53"/>
      <c r="J38" s="57"/>
      <c r="K38" s="66"/>
      <c r="L38" s="106"/>
      <c r="N38" s="17"/>
      <c r="IH38" s="10"/>
      <c r="II38" s="10"/>
      <c r="IJ38" s="10"/>
      <c r="IK38" s="10"/>
      <c r="IL38" s="10"/>
      <c r="IM38" s="10"/>
      <c r="IN38" s="10"/>
      <c r="IO38" s="10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</row>
    <row r="39" spans="1:1011" ht="15.75" customHeight="1" x14ac:dyDescent="0.3">
      <c r="A39" s="71" t="s">
        <v>36</v>
      </c>
      <c r="B39" s="54" t="s">
        <v>72</v>
      </c>
      <c r="C39" s="54" t="s">
        <v>50</v>
      </c>
      <c r="D39" s="54">
        <v>22000</v>
      </c>
      <c r="E39" s="30"/>
      <c r="F39" s="55"/>
      <c r="G39" s="56"/>
      <c r="H39" s="57"/>
      <c r="I39" s="53"/>
      <c r="J39" s="57"/>
      <c r="K39" s="66"/>
      <c r="L39" s="106"/>
      <c r="N39" s="17"/>
      <c r="IH39" s="10"/>
      <c r="II39" s="10"/>
      <c r="IJ39" s="10"/>
      <c r="IK39" s="10"/>
      <c r="IL39" s="10"/>
      <c r="IM39" s="10"/>
      <c r="IN39" s="10"/>
      <c r="IO39" s="10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</row>
    <row r="40" spans="1:1011" ht="15.75" customHeight="1" x14ac:dyDescent="0.3">
      <c r="A40" s="71" t="s">
        <v>37</v>
      </c>
      <c r="B40" s="52" t="s">
        <v>73</v>
      </c>
      <c r="C40" s="52" t="s">
        <v>50</v>
      </c>
      <c r="D40" s="52">
        <v>1200</v>
      </c>
      <c r="E40" s="30"/>
      <c r="F40" s="55"/>
      <c r="G40" s="56"/>
      <c r="H40" s="57"/>
      <c r="I40" s="53"/>
      <c r="J40" s="57"/>
      <c r="K40" s="66"/>
      <c r="L40" s="106"/>
      <c r="N40" s="17"/>
      <c r="IH40" s="10"/>
      <c r="II40" s="10"/>
      <c r="IJ40" s="10"/>
      <c r="IK40" s="10"/>
      <c r="IL40" s="10"/>
      <c r="IM40" s="10"/>
      <c r="IN40" s="10"/>
      <c r="IO40" s="10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</row>
    <row r="41" spans="1:1011" ht="15.75" customHeight="1" x14ac:dyDescent="0.3">
      <c r="A41" s="71" t="s">
        <v>38</v>
      </c>
      <c r="B41" s="52" t="s">
        <v>74</v>
      </c>
      <c r="C41" s="52" t="s">
        <v>50</v>
      </c>
      <c r="D41" s="52">
        <v>2400</v>
      </c>
      <c r="E41" s="30"/>
      <c r="F41" s="55"/>
      <c r="G41" s="56"/>
      <c r="H41" s="57"/>
      <c r="I41" s="53"/>
      <c r="J41" s="57"/>
      <c r="K41" s="66"/>
      <c r="L41" s="106"/>
      <c r="N41" s="17"/>
      <c r="IH41" s="10"/>
      <c r="II41" s="10"/>
      <c r="IJ41" s="10"/>
      <c r="IK41" s="10"/>
      <c r="IL41" s="10"/>
      <c r="IM41" s="10"/>
      <c r="IN41" s="10"/>
      <c r="IO41" s="10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</row>
    <row r="42" spans="1:1011" ht="15.75" customHeight="1" x14ac:dyDescent="0.3">
      <c r="A42" s="71" t="s">
        <v>39</v>
      </c>
      <c r="B42" s="52" t="s">
        <v>75</v>
      </c>
      <c r="C42" s="52" t="s">
        <v>50</v>
      </c>
      <c r="D42" s="52">
        <v>200000</v>
      </c>
      <c r="E42" s="30"/>
      <c r="F42" s="55"/>
      <c r="G42" s="56"/>
      <c r="H42" s="57"/>
      <c r="I42" s="53"/>
      <c r="J42" s="57"/>
      <c r="K42" s="66"/>
      <c r="L42" s="106"/>
      <c r="N42" s="17"/>
      <c r="IH42" s="10"/>
      <c r="II42" s="10"/>
      <c r="IJ42" s="10"/>
      <c r="IK42" s="10"/>
      <c r="IL42" s="10"/>
      <c r="IM42" s="10"/>
      <c r="IN42" s="10"/>
      <c r="IO42" s="10"/>
      <c r="ALM42" s="16"/>
      <c r="ALN42" s="16"/>
      <c r="ALO42" s="16"/>
      <c r="ALP42" s="16"/>
      <c r="ALQ42" s="16"/>
      <c r="ALR42" s="16"/>
      <c r="ALS42" s="16"/>
      <c r="ALT42" s="16"/>
      <c r="ALU42" s="16"/>
      <c r="ALV42" s="16"/>
      <c r="ALW42" s="16"/>
    </row>
    <row r="43" spans="1:1011" ht="15.75" customHeight="1" x14ac:dyDescent="0.3">
      <c r="A43" s="71" t="s">
        <v>98</v>
      </c>
      <c r="B43" s="52" t="s">
        <v>76</v>
      </c>
      <c r="C43" s="52" t="s">
        <v>50</v>
      </c>
      <c r="D43" s="52">
        <v>7500</v>
      </c>
      <c r="E43" s="30"/>
      <c r="F43" s="55"/>
      <c r="G43" s="56"/>
      <c r="H43" s="57"/>
      <c r="I43" s="53"/>
      <c r="J43" s="57"/>
      <c r="K43" s="66"/>
      <c r="L43" s="106"/>
      <c r="N43" s="17"/>
      <c r="IH43" s="10"/>
      <c r="II43" s="10"/>
      <c r="IJ43" s="10"/>
      <c r="IK43" s="10"/>
      <c r="IL43" s="10"/>
      <c r="IM43" s="10"/>
      <c r="IN43" s="10"/>
      <c r="IO43" s="10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</row>
    <row r="44" spans="1:1011" ht="15.75" customHeight="1" x14ac:dyDescent="0.3">
      <c r="A44" s="71" t="s">
        <v>99</v>
      </c>
      <c r="B44" s="52" t="s">
        <v>77</v>
      </c>
      <c r="C44" s="52" t="s">
        <v>50</v>
      </c>
      <c r="D44" s="52">
        <v>19500</v>
      </c>
      <c r="E44" s="30"/>
      <c r="F44" s="55"/>
      <c r="G44" s="56"/>
      <c r="H44" s="57"/>
      <c r="I44" s="53"/>
      <c r="J44" s="57"/>
      <c r="K44" s="66"/>
      <c r="L44" s="106"/>
      <c r="N44" s="17"/>
      <c r="IH44" s="10"/>
      <c r="II44" s="10"/>
      <c r="IJ44" s="10"/>
      <c r="IK44" s="10"/>
      <c r="IL44" s="10"/>
      <c r="IM44" s="10"/>
      <c r="IN44" s="10"/>
      <c r="IO44" s="10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</row>
    <row r="45" spans="1:1011" ht="15.75" customHeight="1" x14ac:dyDescent="0.3">
      <c r="A45" s="71" t="s">
        <v>43</v>
      </c>
      <c r="B45" s="52" t="s">
        <v>78</v>
      </c>
      <c r="C45" s="52" t="s">
        <v>50</v>
      </c>
      <c r="D45" s="52">
        <v>120000</v>
      </c>
      <c r="E45" s="30"/>
      <c r="F45" s="55"/>
      <c r="G45" s="56"/>
      <c r="H45" s="57"/>
      <c r="I45" s="53"/>
      <c r="J45" s="57"/>
      <c r="K45" s="66"/>
      <c r="L45" s="106"/>
      <c r="N45" s="17"/>
      <c r="IH45" s="10"/>
      <c r="II45" s="10"/>
      <c r="IJ45" s="10"/>
      <c r="IK45" s="10"/>
      <c r="IL45" s="10"/>
      <c r="IM45" s="10"/>
      <c r="IN45" s="10"/>
      <c r="IO45" s="10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</row>
    <row r="46" spans="1:1011" ht="15.75" customHeight="1" x14ac:dyDescent="0.3">
      <c r="A46" s="71" t="s">
        <v>100</v>
      </c>
      <c r="B46" s="52" t="s">
        <v>79</v>
      </c>
      <c r="C46" s="52" t="s">
        <v>50</v>
      </c>
      <c r="D46" s="52">
        <v>6000</v>
      </c>
      <c r="E46" s="30"/>
      <c r="F46" s="55"/>
      <c r="G46" s="56"/>
      <c r="H46" s="57"/>
      <c r="I46" s="53"/>
      <c r="J46" s="57"/>
      <c r="K46" s="66"/>
      <c r="L46" s="106"/>
      <c r="N46" s="17"/>
      <c r="IH46" s="10"/>
      <c r="II46" s="10"/>
      <c r="IJ46" s="10"/>
      <c r="IK46" s="10"/>
      <c r="IL46" s="10"/>
      <c r="IM46" s="10"/>
      <c r="IN46" s="10"/>
      <c r="IO46" s="10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</row>
    <row r="47" spans="1:1011" ht="15.75" customHeight="1" x14ac:dyDescent="0.3">
      <c r="A47" s="71" t="s">
        <v>44</v>
      </c>
      <c r="B47" s="52" t="s">
        <v>80</v>
      </c>
      <c r="C47" s="52" t="s">
        <v>50</v>
      </c>
      <c r="D47" s="52">
        <v>6500</v>
      </c>
      <c r="E47" s="30"/>
      <c r="F47" s="55"/>
      <c r="G47" s="56"/>
      <c r="H47" s="57"/>
      <c r="I47" s="53"/>
      <c r="J47" s="57"/>
      <c r="K47" s="66"/>
      <c r="L47" s="106"/>
      <c r="N47" s="17"/>
      <c r="IH47" s="10"/>
      <c r="II47" s="10"/>
      <c r="IJ47" s="10"/>
      <c r="IK47" s="10"/>
      <c r="IL47" s="10"/>
      <c r="IM47" s="10"/>
      <c r="IN47" s="10"/>
      <c r="IO47" s="10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</row>
    <row r="48" spans="1:1011" ht="15.75" customHeight="1" x14ac:dyDescent="0.3">
      <c r="A48" s="71" t="s">
        <v>101</v>
      </c>
      <c r="B48" s="52" t="s">
        <v>81</v>
      </c>
      <c r="C48" s="52" t="s">
        <v>50</v>
      </c>
      <c r="D48" s="52">
        <v>1000</v>
      </c>
      <c r="E48" s="30"/>
      <c r="F48" s="55"/>
      <c r="G48" s="56"/>
      <c r="H48" s="57"/>
      <c r="I48" s="53"/>
      <c r="J48" s="57"/>
      <c r="K48" s="66"/>
      <c r="L48" s="106"/>
      <c r="N48" s="17"/>
      <c r="IH48" s="10"/>
      <c r="II48" s="10"/>
      <c r="IJ48" s="10"/>
      <c r="IK48" s="10"/>
      <c r="IL48" s="10"/>
      <c r="IM48" s="10"/>
      <c r="IN48" s="10"/>
      <c r="IO48" s="10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</row>
    <row r="49" spans="1:1011" ht="15.75" customHeight="1" x14ac:dyDescent="0.3">
      <c r="A49" s="71" t="s">
        <v>102</v>
      </c>
      <c r="B49" s="54" t="s">
        <v>82</v>
      </c>
      <c r="C49" s="54" t="s">
        <v>50</v>
      </c>
      <c r="D49" s="54">
        <v>1000</v>
      </c>
      <c r="E49" s="30"/>
      <c r="F49" s="55"/>
      <c r="G49" s="56"/>
      <c r="H49" s="57"/>
      <c r="I49" s="53"/>
      <c r="J49" s="57"/>
      <c r="K49" s="66"/>
      <c r="L49" s="106"/>
      <c r="N49" s="17"/>
      <c r="IH49" s="10"/>
      <c r="II49" s="10"/>
      <c r="IJ49" s="10"/>
      <c r="IK49" s="10"/>
      <c r="IL49" s="10"/>
      <c r="IM49" s="10"/>
      <c r="IN49" s="10"/>
      <c r="IO49" s="10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</row>
    <row r="50" spans="1:1011" ht="15.75" customHeight="1" x14ac:dyDescent="0.3">
      <c r="A50" s="71" t="s">
        <v>45</v>
      </c>
      <c r="B50" s="52" t="s">
        <v>83</v>
      </c>
      <c r="C50" s="52" t="s">
        <v>50</v>
      </c>
      <c r="D50" s="52">
        <v>3000</v>
      </c>
      <c r="E50" s="30"/>
      <c r="F50" s="55"/>
      <c r="G50" s="56"/>
      <c r="H50" s="57"/>
      <c r="I50" s="53"/>
      <c r="J50" s="57"/>
      <c r="K50" s="66"/>
      <c r="L50" s="106"/>
      <c r="N50" s="17"/>
      <c r="IH50" s="10"/>
      <c r="II50" s="10"/>
      <c r="IJ50" s="10"/>
      <c r="IK50" s="10"/>
      <c r="IL50" s="10"/>
      <c r="IM50" s="10"/>
      <c r="IN50" s="10"/>
      <c r="IO50" s="10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</row>
    <row r="51" spans="1:1011" ht="15.75" customHeight="1" x14ac:dyDescent="0.3">
      <c r="A51" s="71" t="s">
        <v>103</v>
      </c>
      <c r="B51" s="54" t="s">
        <v>84</v>
      </c>
      <c r="C51" s="54" t="s">
        <v>50</v>
      </c>
      <c r="D51" s="54">
        <v>1800</v>
      </c>
      <c r="E51" s="30"/>
      <c r="F51" s="55"/>
      <c r="G51" s="56"/>
      <c r="H51" s="57"/>
      <c r="I51" s="53"/>
      <c r="J51" s="57"/>
      <c r="K51" s="66"/>
      <c r="L51" s="106"/>
      <c r="N51" s="17"/>
      <c r="IH51" s="10"/>
      <c r="II51" s="10"/>
      <c r="IJ51" s="10"/>
      <c r="IK51" s="10"/>
      <c r="IL51" s="10"/>
      <c r="IM51" s="10"/>
      <c r="IN51" s="10"/>
      <c r="IO51" s="10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</row>
    <row r="52" spans="1:1011" ht="15.75" customHeight="1" x14ac:dyDescent="0.3">
      <c r="A52" s="71" t="s">
        <v>104</v>
      </c>
      <c r="B52" s="52" t="s">
        <v>85</v>
      </c>
      <c r="C52" s="52" t="s">
        <v>97</v>
      </c>
      <c r="D52" s="52">
        <v>1560</v>
      </c>
      <c r="E52" s="30"/>
      <c r="F52" s="55"/>
      <c r="G52" s="56"/>
      <c r="H52" s="57"/>
      <c r="I52" s="53"/>
      <c r="J52" s="57"/>
      <c r="K52" s="66"/>
      <c r="L52" s="106"/>
      <c r="N52" s="17"/>
      <c r="IH52" s="10"/>
      <c r="II52" s="10"/>
      <c r="IJ52" s="10"/>
      <c r="IK52" s="10"/>
      <c r="IL52" s="10"/>
      <c r="IM52" s="10"/>
      <c r="IN52" s="10"/>
      <c r="IO52" s="10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</row>
    <row r="53" spans="1:1011" ht="15.75" customHeight="1" x14ac:dyDescent="0.3">
      <c r="A53" s="71" t="s">
        <v>46</v>
      </c>
      <c r="B53" s="52" t="s">
        <v>86</v>
      </c>
      <c r="C53" s="52" t="s">
        <v>97</v>
      </c>
      <c r="D53" s="52">
        <v>4500</v>
      </c>
      <c r="E53" s="30"/>
      <c r="F53" s="107"/>
      <c r="G53" s="56"/>
      <c r="H53" s="57"/>
      <c r="I53" s="57"/>
      <c r="J53" s="57"/>
      <c r="K53" s="57"/>
      <c r="L53" s="58"/>
      <c r="M53" s="25"/>
      <c r="N53" s="17"/>
      <c r="IH53" s="10"/>
      <c r="II53" s="10"/>
      <c r="IJ53" s="10"/>
      <c r="IK53" s="10"/>
      <c r="IL53" s="10"/>
      <c r="IM53" s="10"/>
      <c r="IN53" s="10"/>
      <c r="IO53" s="10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</row>
    <row r="54" spans="1:1011" ht="15.75" customHeight="1" x14ac:dyDescent="0.3">
      <c r="A54" s="71" t="s">
        <v>105</v>
      </c>
      <c r="B54" s="52" t="s">
        <v>197</v>
      </c>
      <c r="C54" s="52" t="s">
        <v>97</v>
      </c>
      <c r="D54" s="52">
        <v>280000</v>
      </c>
      <c r="E54" s="30"/>
      <c r="F54" s="107"/>
      <c r="G54" s="56"/>
      <c r="H54" s="57"/>
      <c r="I54" s="57"/>
      <c r="J54" s="57"/>
      <c r="K54" s="57"/>
      <c r="L54" s="58"/>
      <c r="M54" s="25"/>
      <c r="N54" s="17"/>
      <c r="IH54" s="10"/>
      <c r="II54" s="10"/>
      <c r="IJ54" s="10"/>
      <c r="IK54" s="10"/>
      <c r="IL54" s="10"/>
      <c r="IM54" s="10"/>
      <c r="IN54" s="10"/>
      <c r="IO54" s="10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</row>
    <row r="55" spans="1:1011" ht="15.75" customHeight="1" x14ac:dyDescent="0.3">
      <c r="A55" s="71" t="s">
        <v>106</v>
      </c>
      <c r="B55" s="52" t="s">
        <v>87</v>
      </c>
      <c r="C55" s="52" t="s">
        <v>97</v>
      </c>
      <c r="D55" s="52">
        <v>1200</v>
      </c>
      <c r="E55" s="30"/>
      <c r="F55" s="55"/>
      <c r="G55" s="56"/>
      <c r="H55" s="57"/>
      <c r="I55" s="53"/>
      <c r="J55" s="57"/>
      <c r="K55" s="57"/>
      <c r="L55" s="106"/>
      <c r="N55" s="17"/>
      <c r="IH55" s="10"/>
      <c r="II55" s="10"/>
      <c r="IJ55" s="10"/>
      <c r="IK55" s="10"/>
      <c r="IL55" s="10"/>
      <c r="IM55" s="10"/>
      <c r="IN55" s="10"/>
      <c r="IO55" s="10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</row>
    <row r="56" spans="1:1011" ht="15.75" customHeight="1" x14ac:dyDescent="0.3">
      <c r="A56" s="71" t="s">
        <v>107</v>
      </c>
      <c r="B56" s="52" t="s">
        <v>88</v>
      </c>
      <c r="C56" s="52" t="s">
        <v>97</v>
      </c>
      <c r="D56" s="52">
        <v>2400</v>
      </c>
      <c r="E56" s="30"/>
      <c r="F56" s="55"/>
      <c r="G56" s="56"/>
      <c r="H56" s="57"/>
      <c r="I56" s="53"/>
      <c r="J56" s="57"/>
      <c r="K56" s="57"/>
      <c r="L56" s="106"/>
      <c r="N56" s="17"/>
      <c r="IH56" s="10"/>
      <c r="II56" s="10"/>
      <c r="IJ56" s="10"/>
      <c r="IK56" s="10"/>
      <c r="IL56" s="10"/>
      <c r="IM56" s="10"/>
      <c r="IN56" s="10"/>
      <c r="IO56" s="10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</row>
    <row r="57" spans="1:1011" ht="15.75" customHeight="1" x14ac:dyDescent="0.3">
      <c r="A57" s="71" t="s">
        <v>108</v>
      </c>
      <c r="B57" s="52" t="s">
        <v>89</v>
      </c>
      <c r="C57" s="52" t="s">
        <v>97</v>
      </c>
      <c r="D57" s="52">
        <v>1200</v>
      </c>
      <c r="E57" s="30"/>
      <c r="F57" s="55"/>
      <c r="G57" s="56"/>
      <c r="H57" s="57"/>
      <c r="I57" s="53"/>
      <c r="J57" s="57"/>
      <c r="K57" s="57"/>
      <c r="L57" s="106"/>
      <c r="N57" s="17"/>
      <c r="IH57" s="10"/>
      <c r="II57" s="10"/>
      <c r="IJ57" s="10"/>
      <c r="IK57" s="10"/>
      <c r="IL57" s="10"/>
      <c r="IM57" s="10"/>
      <c r="IN57" s="10"/>
      <c r="IO57" s="10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</row>
    <row r="58" spans="1:1011" ht="15.75" customHeight="1" x14ac:dyDescent="0.3">
      <c r="A58" s="71" t="s">
        <v>47</v>
      </c>
      <c r="B58" s="52" t="s">
        <v>90</v>
      </c>
      <c r="C58" s="52" t="s">
        <v>97</v>
      </c>
      <c r="D58" s="52">
        <v>3600</v>
      </c>
      <c r="E58" s="30"/>
      <c r="F58" s="55"/>
      <c r="G58" s="59"/>
      <c r="H58" s="57"/>
      <c r="I58" s="53"/>
      <c r="J58" s="57"/>
      <c r="K58" s="57"/>
      <c r="L58" s="106"/>
      <c r="N58" s="18"/>
      <c r="IH58" s="10"/>
      <c r="II58" s="10"/>
      <c r="IJ58" s="10"/>
      <c r="IK58" s="10"/>
      <c r="IL58" s="10"/>
      <c r="IM58" s="10"/>
      <c r="IN58" s="10"/>
      <c r="IO58" s="10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</row>
    <row r="59" spans="1:1011" ht="15.75" customHeight="1" x14ac:dyDescent="0.3">
      <c r="A59" s="71" t="s">
        <v>109</v>
      </c>
      <c r="B59" s="52" t="s">
        <v>91</v>
      </c>
      <c r="C59" s="52" t="s">
        <v>97</v>
      </c>
      <c r="D59" s="52">
        <v>12000</v>
      </c>
      <c r="E59" s="30"/>
      <c r="F59" s="55"/>
      <c r="G59" s="59"/>
      <c r="H59" s="57"/>
      <c r="I59" s="53"/>
      <c r="J59" s="57"/>
      <c r="K59" s="57"/>
      <c r="L59" s="106"/>
      <c r="N59" s="18"/>
      <c r="IH59" s="10"/>
      <c r="II59" s="10"/>
      <c r="IJ59" s="10"/>
      <c r="IK59" s="10"/>
      <c r="IL59" s="10"/>
      <c r="IM59" s="10"/>
      <c r="IN59" s="10"/>
      <c r="IO59" s="10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</row>
    <row r="60" spans="1:1011" ht="15.75" customHeight="1" x14ac:dyDescent="0.3">
      <c r="A60" s="71" t="s">
        <v>110</v>
      </c>
      <c r="B60" s="52" t="s">
        <v>92</v>
      </c>
      <c r="C60" s="52" t="s">
        <v>97</v>
      </c>
      <c r="D60" s="52">
        <v>1200</v>
      </c>
      <c r="E60" s="30"/>
      <c r="F60" s="55"/>
      <c r="G60" s="59"/>
      <c r="H60" s="57"/>
      <c r="I60" s="53"/>
      <c r="J60" s="57"/>
      <c r="K60" s="57"/>
      <c r="L60" s="106"/>
      <c r="N60" s="18"/>
      <c r="IH60" s="10"/>
      <c r="II60" s="10"/>
      <c r="IJ60" s="10"/>
      <c r="IK60" s="10"/>
      <c r="IL60" s="10"/>
      <c r="IM60" s="10"/>
      <c r="IN60" s="10"/>
      <c r="IO60" s="10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</row>
    <row r="61" spans="1:1011" ht="15.75" customHeight="1" x14ac:dyDescent="0.3">
      <c r="A61" s="71" t="s">
        <v>111</v>
      </c>
      <c r="B61" s="60" t="s">
        <v>93</v>
      </c>
      <c r="C61" s="52" t="s">
        <v>97</v>
      </c>
      <c r="D61" s="52">
        <v>1200</v>
      </c>
      <c r="E61" s="30"/>
      <c r="F61" s="55"/>
      <c r="G61" s="59"/>
      <c r="H61" s="57"/>
      <c r="I61" s="53"/>
      <c r="J61" s="57"/>
      <c r="K61" s="57"/>
      <c r="L61" s="106"/>
      <c r="N61" s="18"/>
      <c r="IH61" s="10"/>
      <c r="II61" s="10"/>
      <c r="IJ61" s="10"/>
      <c r="IK61" s="10"/>
      <c r="IL61" s="10"/>
      <c r="IM61" s="10"/>
      <c r="IN61" s="10"/>
      <c r="IO61" s="10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</row>
    <row r="62" spans="1:1011" ht="15.75" customHeight="1" x14ac:dyDescent="0.3">
      <c r="A62" s="71" t="s">
        <v>112</v>
      </c>
      <c r="B62" s="60" t="s">
        <v>94</v>
      </c>
      <c r="C62" s="52" t="s">
        <v>97</v>
      </c>
      <c r="D62" s="52">
        <v>600</v>
      </c>
      <c r="E62" s="30"/>
      <c r="F62" s="55"/>
      <c r="G62" s="59"/>
      <c r="H62" s="57"/>
      <c r="I62" s="53"/>
      <c r="J62" s="57"/>
      <c r="K62" s="57"/>
      <c r="L62" s="106"/>
      <c r="N62" s="18"/>
      <c r="IH62" s="10"/>
      <c r="II62" s="10"/>
      <c r="IJ62" s="10"/>
      <c r="IK62" s="10"/>
      <c r="IL62" s="10"/>
      <c r="IM62" s="10"/>
      <c r="IN62" s="10"/>
      <c r="IO62" s="10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</row>
    <row r="63" spans="1:1011" ht="15.75" customHeight="1" x14ac:dyDescent="0.3">
      <c r="A63" s="71" t="s">
        <v>113</v>
      </c>
      <c r="B63" s="60" t="s">
        <v>95</v>
      </c>
      <c r="C63" s="52" t="s">
        <v>97</v>
      </c>
      <c r="D63" s="52">
        <v>1500</v>
      </c>
      <c r="E63" s="30"/>
      <c r="F63" s="55"/>
      <c r="G63" s="59"/>
      <c r="H63" s="57"/>
      <c r="I63" s="53"/>
      <c r="J63" s="57"/>
      <c r="K63" s="57"/>
      <c r="L63" s="106"/>
      <c r="N63" s="18"/>
      <c r="IH63" s="10"/>
      <c r="II63" s="10"/>
      <c r="IJ63" s="10"/>
      <c r="IK63" s="10"/>
      <c r="IL63" s="10"/>
      <c r="IM63" s="10"/>
      <c r="IN63" s="10"/>
      <c r="IO63" s="10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</row>
    <row r="64" spans="1:1011" ht="15.75" customHeight="1" x14ac:dyDescent="0.3">
      <c r="A64" s="71" t="s">
        <v>48</v>
      </c>
      <c r="B64" s="60" t="s">
        <v>96</v>
      </c>
      <c r="C64" s="52" t="s">
        <v>97</v>
      </c>
      <c r="D64" s="52">
        <v>1500</v>
      </c>
      <c r="E64" s="30"/>
      <c r="F64" s="55"/>
      <c r="G64" s="59"/>
      <c r="H64" s="57"/>
      <c r="I64" s="53"/>
      <c r="J64" s="57"/>
      <c r="K64" s="57"/>
      <c r="L64" s="106"/>
      <c r="N64" s="18"/>
      <c r="IH64" s="10"/>
      <c r="II64" s="10"/>
      <c r="IJ64" s="10"/>
      <c r="IK64" s="10"/>
      <c r="IL64" s="10"/>
      <c r="IM64" s="10"/>
      <c r="IN64" s="10"/>
      <c r="IO64" s="10"/>
      <c r="ALM64" s="16"/>
      <c r="ALN64" s="16"/>
      <c r="ALO64" s="16"/>
      <c r="ALP64" s="16"/>
      <c r="ALQ64" s="16"/>
      <c r="ALR64" s="16"/>
      <c r="ALS64" s="16"/>
      <c r="ALT64" s="16"/>
      <c r="ALU64" s="16"/>
      <c r="ALV64" s="16"/>
      <c r="ALW64" s="16"/>
    </row>
    <row r="65" spans="1:1011" ht="43.5" hidden="1" customHeight="1" x14ac:dyDescent="0.3">
      <c r="A65" s="61">
        <v>12</v>
      </c>
      <c r="B65" s="62" t="s">
        <v>93</v>
      </c>
      <c r="C65" s="62" t="s">
        <v>97</v>
      </c>
      <c r="D65" s="62">
        <v>300</v>
      </c>
      <c r="E65" s="63"/>
      <c r="F65" s="57"/>
      <c r="G65" s="64"/>
      <c r="H65" s="57">
        <f t="shared" ref="H65:H71" si="0">ROUND(F65*(1+G65),2)</f>
        <v>0</v>
      </c>
      <c r="I65" s="65">
        <f t="shared" ref="I65:I71" si="1">ROUND(G65*(1+H65),2)</f>
        <v>0</v>
      </c>
      <c r="J65" s="56"/>
      <c r="K65" s="140"/>
      <c r="L65" s="141"/>
      <c r="N65" s="18"/>
      <c r="IH65" s="10"/>
      <c r="II65" s="10"/>
      <c r="IJ65" s="10"/>
      <c r="IK65" s="10"/>
      <c r="IL65" s="10"/>
      <c r="IM65" s="10"/>
      <c r="IN65" s="10"/>
      <c r="IO65" s="10"/>
      <c r="ALM65" s="16"/>
      <c r="ALN65" s="16"/>
      <c r="ALO65" s="16"/>
      <c r="ALP65" s="16"/>
      <c r="ALQ65" s="16"/>
      <c r="ALR65" s="16"/>
      <c r="ALS65" s="16"/>
      <c r="ALT65" s="16"/>
      <c r="ALU65" s="16"/>
      <c r="ALV65" s="16"/>
      <c r="ALW65" s="16"/>
    </row>
    <row r="66" spans="1:1011" ht="43.5" hidden="1" customHeight="1" x14ac:dyDescent="0.3">
      <c r="A66" s="61" t="s">
        <v>16</v>
      </c>
      <c r="B66" s="62"/>
      <c r="C66" s="62"/>
      <c r="D66" s="62"/>
      <c r="E66" s="63"/>
      <c r="F66" s="57"/>
      <c r="G66" s="64"/>
      <c r="H66" s="57">
        <f t="shared" si="0"/>
        <v>0</v>
      </c>
      <c r="I66" s="65">
        <f t="shared" si="1"/>
        <v>0</v>
      </c>
      <c r="J66" s="56"/>
      <c r="K66" s="140"/>
      <c r="L66" s="141"/>
      <c r="N66" s="18"/>
      <c r="IH66" s="10"/>
      <c r="II66" s="10"/>
      <c r="IJ66" s="10"/>
      <c r="IK66" s="10"/>
      <c r="IL66" s="10"/>
      <c r="IM66" s="10"/>
      <c r="IN66" s="10"/>
      <c r="IO66" s="10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</row>
    <row r="67" spans="1:1011" ht="43.5" hidden="1" customHeight="1" x14ac:dyDescent="0.3">
      <c r="A67" s="61" t="s">
        <v>17</v>
      </c>
      <c r="B67" s="62" t="s">
        <v>94</v>
      </c>
      <c r="C67" s="62" t="s">
        <v>97</v>
      </c>
      <c r="D67" s="62">
        <v>500</v>
      </c>
      <c r="E67" s="63"/>
      <c r="F67" s="57"/>
      <c r="G67" s="64"/>
      <c r="H67" s="57">
        <f t="shared" si="0"/>
        <v>0</v>
      </c>
      <c r="I67" s="65">
        <f t="shared" si="1"/>
        <v>0</v>
      </c>
      <c r="J67" s="56"/>
      <c r="K67" s="140"/>
      <c r="L67" s="141"/>
      <c r="N67" s="18"/>
      <c r="IH67" s="10"/>
      <c r="II67" s="10"/>
      <c r="IJ67" s="10"/>
      <c r="IK67" s="10"/>
      <c r="IL67" s="10"/>
      <c r="IM67" s="10"/>
      <c r="IN67" s="10"/>
      <c r="IO67" s="10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</row>
    <row r="68" spans="1:1011" ht="43.5" hidden="1" customHeight="1" x14ac:dyDescent="0.3">
      <c r="A68" s="61" t="s">
        <v>18</v>
      </c>
      <c r="B68" s="62"/>
      <c r="C68" s="62"/>
      <c r="D68" s="62"/>
      <c r="E68" s="63"/>
      <c r="F68" s="57"/>
      <c r="G68" s="64"/>
      <c r="H68" s="57">
        <f t="shared" si="0"/>
        <v>0</v>
      </c>
      <c r="I68" s="65">
        <f t="shared" si="1"/>
        <v>0</v>
      </c>
      <c r="J68" s="56"/>
      <c r="K68" s="140"/>
      <c r="L68" s="141"/>
      <c r="N68" s="18"/>
      <c r="IH68" s="10"/>
      <c r="II68" s="10"/>
      <c r="IJ68" s="10"/>
      <c r="IK68" s="10"/>
      <c r="IL68" s="10"/>
      <c r="IM68" s="10"/>
      <c r="IN68" s="10"/>
      <c r="IO68" s="10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</row>
    <row r="69" spans="1:1011" ht="43.5" hidden="1" customHeight="1" x14ac:dyDescent="0.3">
      <c r="A69" s="61" t="s">
        <v>19</v>
      </c>
      <c r="B69" s="62" t="s">
        <v>95</v>
      </c>
      <c r="C69" s="62" t="s">
        <v>97</v>
      </c>
      <c r="D69" s="62">
        <v>300</v>
      </c>
      <c r="E69" s="30"/>
      <c r="F69" s="57"/>
      <c r="G69" s="64"/>
      <c r="H69" s="57">
        <f t="shared" si="0"/>
        <v>0</v>
      </c>
      <c r="I69" s="65">
        <f t="shared" si="1"/>
        <v>0</v>
      </c>
      <c r="J69" s="56"/>
      <c r="K69" s="140"/>
      <c r="L69" s="141"/>
      <c r="N69" s="18"/>
      <c r="IH69" s="10"/>
      <c r="II69" s="10"/>
      <c r="IJ69" s="10"/>
      <c r="IK69" s="10"/>
      <c r="IL69" s="10"/>
      <c r="IM69" s="10"/>
      <c r="IN69" s="10"/>
      <c r="IO69" s="10"/>
      <c r="ALM69" s="16"/>
      <c r="ALN69" s="16"/>
      <c r="ALO69" s="16"/>
      <c r="ALP69" s="16"/>
      <c r="ALQ69" s="16"/>
      <c r="ALR69" s="16"/>
      <c r="ALS69" s="16"/>
      <c r="ALT69" s="16"/>
      <c r="ALU69" s="16"/>
      <c r="ALV69" s="16"/>
      <c r="ALW69" s="16"/>
    </row>
    <row r="70" spans="1:1011" ht="43.5" hidden="1" customHeight="1" x14ac:dyDescent="0.3">
      <c r="A70" s="61" t="s">
        <v>20</v>
      </c>
      <c r="B70" s="62"/>
      <c r="C70" s="62"/>
      <c r="D70" s="62"/>
      <c r="E70" s="30"/>
      <c r="F70" s="57"/>
      <c r="G70" s="64"/>
      <c r="H70" s="57">
        <f t="shared" si="0"/>
        <v>0</v>
      </c>
      <c r="I70" s="65">
        <f t="shared" si="1"/>
        <v>0</v>
      </c>
      <c r="J70" s="56"/>
      <c r="K70" s="140"/>
      <c r="L70" s="141"/>
      <c r="N70" s="18"/>
      <c r="IH70" s="10"/>
      <c r="II70" s="10"/>
      <c r="IJ70" s="10"/>
      <c r="IK70" s="10"/>
      <c r="IL70" s="10"/>
      <c r="IM70" s="10"/>
      <c r="IN70" s="10"/>
      <c r="IO70" s="10"/>
      <c r="ALM70" s="16"/>
      <c r="ALN70" s="16"/>
      <c r="ALO70" s="16"/>
      <c r="ALP70" s="16"/>
      <c r="ALQ70" s="16"/>
      <c r="ALR70" s="16"/>
      <c r="ALS70" s="16"/>
      <c r="ALT70" s="16"/>
      <c r="ALU70" s="16"/>
      <c r="ALV70" s="16"/>
      <c r="ALW70" s="16"/>
    </row>
    <row r="71" spans="1:1011" ht="43.5" hidden="1" customHeight="1" x14ac:dyDescent="0.3">
      <c r="A71" s="61" t="s">
        <v>21</v>
      </c>
      <c r="B71" s="62" t="s">
        <v>96</v>
      </c>
      <c r="C71" s="67" t="s">
        <v>97</v>
      </c>
      <c r="D71" s="67">
        <v>300</v>
      </c>
      <c r="E71" s="30"/>
      <c r="F71" s="57"/>
      <c r="G71" s="64"/>
      <c r="H71" s="57">
        <f t="shared" si="0"/>
        <v>0</v>
      </c>
      <c r="I71" s="65">
        <f t="shared" si="1"/>
        <v>0</v>
      </c>
      <c r="J71" s="56"/>
      <c r="K71" s="140"/>
      <c r="L71" s="141"/>
      <c r="N71" s="18"/>
      <c r="IH71" s="10"/>
      <c r="II71" s="10"/>
      <c r="IJ71" s="10"/>
      <c r="IK71" s="10"/>
      <c r="IL71" s="10"/>
      <c r="IM71" s="10"/>
      <c r="IN71" s="10"/>
      <c r="IO71" s="10"/>
      <c r="ALM71" s="16"/>
      <c r="ALN71" s="16"/>
      <c r="ALO71" s="16"/>
      <c r="ALP71" s="16"/>
      <c r="ALQ71" s="16"/>
      <c r="ALR71" s="16"/>
      <c r="ALS71" s="16"/>
      <c r="ALT71" s="16"/>
      <c r="ALU71" s="16"/>
      <c r="ALV71" s="16"/>
      <c r="ALW71" s="16"/>
    </row>
    <row r="72" spans="1:1011" ht="30.75" customHeight="1" x14ac:dyDescent="0.3">
      <c r="A72" s="47"/>
      <c r="B72" s="47"/>
      <c r="C72" s="68"/>
      <c r="D72" s="68"/>
      <c r="E72" s="68"/>
      <c r="F72" s="68"/>
      <c r="G72" s="72" t="s">
        <v>22</v>
      </c>
      <c r="H72" s="73">
        <f>SUM(H15:H64)</f>
        <v>0</v>
      </c>
      <c r="I72" s="72" t="s">
        <v>23</v>
      </c>
      <c r="J72" s="73">
        <f>SUM(J15:J64)</f>
        <v>0</v>
      </c>
      <c r="K72" s="68"/>
      <c r="L72" s="74"/>
      <c r="IO72" s="10"/>
    </row>
    <row r="73" spans="1:1011" ht="30.75" customHeight="1" x14ac:dyDescent="0.3">
      <c r="B73" s="2"/>
      <c r="E73" s="21"/>
      <c r="F73" s="31"/>
      <c r="G73" s="21"/>
      <c r="H73" s="31"/>
      <c r="J73" s="29"/>
      <c r="K73" s="19"/>
      <c r="L73" s="19"/>
      <c r="IO73" s="10"/>
    </row>
    <row r="74" spans="1:1011" ht="30.75" customHeight="1" x14ac:dyDescent="0.3">
      <c r="A74" s="47"/>
      <c r="B74" s="68" t="s">
        <v>116</v>
      </c>
      <c r="C74" s="68"/>
      <c r="D74" s="68"/>
      <c r="E74" s="68"/>
      <c r="F74" s="68"/>
      <c r="G74" s="68"/>
      <c r="H74" s="86"/>
      <c r="I74" s="87"/>
      <c r="J74" s="86"/>
      <c r="K74" s="74"/>
      <c r="L74" s="68"/>
      <c r="M74" s="34"/>
      <c r="IO74" s="10"/>
    </row>
    <row r="75" spans="1:1011" ht="109.2" x14ac:dyDescent="0.3">
      <c r="A75" s="52" t="s">
        <v>0</v>
      </c>
      <c r="B75" s="52" t="s">
        <v>124</v>
      </c>
      <c r="C75" s="88" t="s">
        <v>1</v>
      </c>
      <c r="D75" s="30" t="s">
        <v>117</v>
      </c>
      <c r="E75" s="30" t="s">
        <v>118</v>
      </c>
      <c r="F75" s="30" t="s">
        <v>119</v>
      </c>
      <c r="G75" s="30" t="s">
        <v>120</v>
      </c>
      <c r="H75" s="30" t="s">
        <v>2</v>
      </c>
      <c r="I75" s="30" t="s">
        <v>121</v>
      </c>
      <c r="J75" s="30" t="s">
        <v>41</v>
      </c>
      <c r="K75" s="133" t="s">
        <v>3</v>
      </c>
      <c r="L75" s="133"/>
      <c r="M75" s="34"/>
      <c r="IO75" s="10"/>
    </row>
    <row r="76" spans="1:1011" ht="30.75" customHeight="1" x14ac:dyDescent="0.3">
      <c r="A76" s="89">
        <v>1</v>
      </c>
      <c r="B76" s="110">
        <v>2</v>
      </c>
      <c r="C76" s="111">
        <v>3</v>
      </c>
      <c r="D76" s="90">
        <v>4</v>
      </c>
      <c r="E76" s="90">
        <v>5</v>
      </c>
      <c r="F76" s="90">
        <v>6</v>
      </c>
      <c r="G76" s="89">
        <v>7</v>
      </c>
      <c r="H76" s="89">
        <v>8</v>
      </c>
      <c r="I76" s="92">
        <v>9</v>
      </c>
      <c r="J76" s="90">
        <v>10</v>
      </c>
      <c r="K76" s="143">
        <v>11</v>
      </c>
      <c r="L76" s="143"/>
      <c r="M76" s="34"/>
      <c r="IO76" s="10"/>
    </row>
    <row r="77" spans="1:1011" ht="30.75" customHeight="1" x14ac:dyDescent="0.3">
      <c r="A77" s="89" t="s">
        <v>4</v>
      </c>
      <c r="B77" s="90"/>
      <c r="C77" s="91"/>
      <c r="D77" s="90"/>
      <c r="E77" s="90"/>
      <c r="F77" s="93"/>
      <c r="G77" s="57"/>
      <c r="H77" s="53"/>
      <c r="I77" s="57"/>
      <c r="J77" s="57"/>
      <c r="K77" s="134"/>
      <c r="L77" s="135"/>
      <c r="M77" s="34"/>
      <c r="IO77" s="10"/>
    </row>
    <row r="78" spans="1:1011" ht="30.75" customHeight="1" x14ac:dyDescent="0.3">
      <c r="A78" s="89" t="s">
        <v>5</v>
      </c>
      <c r="B78" s="90"/>
      <c r="C78" s="91"/>
      <c r="D78" s="90"/>
      <c r="E78" s="90"/>
      <c r="F78" s="93"/>
      <c r="G78" s="57"/>
      <c r="H78" s="53"/>
      <c r="I78" s="57"/>
      <c r="J78" s="57"/>
      <c r="K78" s="134"/>
      <c r="L78" s="135"/>
      <c r="M78" s="34"/>
      <c r="IO78" s="10"/>
    </row>
    <row r="79" spans="1:1011" ht="30.75" customHeight="1" x14ac:dyDescent="0.3">
      <c r="A79" s="89" t="s">
        <v>6</v>
      </c>
      <c r="B79" s="90"/>
      <c r="C79" s="91"/>
      <c r="D79" s="90"/>
      <c r="E79" s="90"/>
      <c r="F79" s="93"/>
      <c r="G79" s="57"/>
      <c r="H79" s="53"/>
      <c r="I79" s="57"/>
      <c r="J79" s="57"/>
      <c r="K79" s="134"/>
      <c r="L79" s="135"/>
      <c r="M79" s="34"/>
      <c r="IO79" s="10"/>
    </row>
    <row r="80" spans="1:1011" ht="30.75" customHeight="1" x14ac:dyDescent="0.3">
      <c r="A80" s="89" t="s">
        <v>7</v>
      </c>
      <c r="B80" s="90"/>
      <c r="C80" s="91"/>
      <c r="D80" s="90"/>
      <c r="E80" s="90"/>
      <c r="F80" s="93"/>
      <c r="G80" s="57"/>
      <c r="H80" s="53"/>
      <c r="I80" s="57"/>
      <c r="J80" s="57"/>
      <c r="K80" s="134"/>
      <c r="L80" s="135"/>
      <c r="M80" s="34"/>
      <c r="IO80" s="10"/>
    </row>
    <row r="81" spans="1:249" ht="30.75" customHeight="1" x14ac:dyDescent="0.3">
      <c r="A81" s="89" t="s">
        <v>8</v>
      </c>
      <c r="B81" s="90"/>
      <c r="C81" s="91"/>
      <c r="D81" s="90"/>
      <c r="E81" s="90"/>
      <c r="F81" s="93"/>
      <c r="G81" s="57"/>
      <c r="H81" s="53"/>
      <c r="I81" s="57"/>
      <c r="J81" s="57"/>
      <c r="K81" s="134"/>
      <c r="L81" s="135"/>
      <c r="M81" s="34"/>
      <c r="IO81" s="10"/>
    </row>
    <row r="82" spans="1:249" ht="30.75" customHeight="1" x14ac:dyDescent="0.3">
      <c r="A82" s="89" t="s">
        <v>9</v>
      </c>
      <c r="B82" s="90"/>
      <c r="C82" s="91"/>
      <c r="D82" s="90"/>
      <c r="E82" s="90"/>
      <c r="F82" s="93"/>
      <c r="G82" s="57"/>
      <c r="H82" s="53"/>
      <c r="I82" s="57"/>
      <c r="J82" s="57"/>
      <c r="K82" s="134"/>
      <c r="L82" s="135"/>
      <c r="M82" s="34"/>
      <c r="IO82" s="10"/>
    </row>
    <row r="83" spans="1:249" ht="30.75" customHeight="1" x14ac:dyDescent="0.3">
      <c r="A83" s="89" t="s">
        <v>10</v>
      </c>
      <c r="B83" s="90"/>
      <c r="C83" s="91"/>
      <c r="D83" s="90"/>
      <c r="E83" s="90"/>
      <c r="F83" s="93"/>
      <c r="G83" s="57"/>
      <c r="H83" s="53"/>
      <c r="I83" s="57"/>
      <c r="J83" s="57"/>
      <c r="K83" s="134"/>
      <c r="L83" s="135"/>
      <c r="M83" s="34"/>
      <c r="IO83" s="10"/>
    </row>
    <row r="84" spans="1:249" ht="30.75" customHeight="1" x14ac:dyDescent="0.3">
      <c r="A84" s="89" t="s">
        <v>11</v>
      </c>
      <c r="B84" s="90"/>
      <c r="C84" s="91"/>
      <c r="D84" s="90"/>
      <c r="E84" s="90"/>
      <c r="F84" s="93"/>
      <c r="G84" s="57"/>
      <c r="H84" s="53"/>
      <c r="I84" s="57"/>
      <c r="J84" s="57"/>
      <c r="K84" s="134"/>
      <c r="L84" s="135"/>
      <c r="M84" s="34"/>
      <c r="IO84" s="10"/>
    </row>
    <row r="85" spans="1:249" ht="30.75" customHeight="1" x14ac:dyDescent="0.3">
      <c r="A85" s="89" t="s">
        <v>12</v>
      </c>
      <c r="B85" s="90"/>
      <c r="C85" s="91"/>
      <c r="D85" s="90"/>
      <c r="E85" s="90"/>
      <c r="F85" s="93"/>
      <c r="G85" s="57"/>
      <c r="H85" s="53"/>
      <c r="I85" s="57"/>
      <c r="J85" s="57"/>
      <c r="K85" s="134"/>
      <c r="L85" s="135"/>
      <c r="M85" s="34"/>
      <c r="IO85" s="10"/>
    </row>
    <row r="86" spans="1:249" ht="30.75" customHeight="1" x14ac:dyDescent="0.3">
      <c r="A86" s="89" t="s">
        <v>13</v>
      </c>
      <c r="B86" s="90"/>
      <c r="C86" s="91"/>
      <c r="D86" s="90"/>
      <c r="E86" s="90"/>
      <c r="F86" s="93"/>
      <c r="G86" s="57"/>
      <c r="H86" s="53"/>
      <c r="I86" s="57"/>
      <c r="J86" s="57"/>
      <c r="K86" s="134"/>
      <c r="L86" s="135"/>
      <c r="M86" s="34"/>
      <c r="IO86" s="10"/>
    </row>
    <row r="87" spans="1:249" ht="30.75" customHeight="1" x14ac:dyDescent="0.3">
      <c r="A87" s="89" t="s">
        <v>14</v>
      </c>
      <c r="B87" s="90"/>
      <c r="C87" s="91"/>
      <c r="D87" s="90"/>
      <c r="E87" s="90"/>
      <c r="F87" s="93"/>
      <c r="G87" s="57"/>
      <c r="H87" s="53"/>
      <c r="I87" s="57"/>
      <c r="J87" s="57"/>
      <c r="K87" s="134"/>
      <c r="L87" s="135"/>
      <c r="M87" s="34"/>
      <c r="IO87" s="10"/>
    </row>
    <row r="88" spans="1:249" ht="30.75" customHeight="1" x14ac:dyDescent="0.3">
      <c r="A88" s="89" t="s">
        <v>15</v>
      </c>
      <c r="B88" s="90"/>
      <c r="C88" s="91"/>
      <c r="D88" s="90"/>
      <c r="E88" s="90"/>
      <c r="F88" s="93"/>
      <c r="G88" s="57"/>
      <c r="H88" s="53"/>
      <c r="I88" s="57"/>
      <c r="J88" s="57"/>
      <c r="K88" s="134"/>
      <c r="L88" s="135"/>
      <c r="M88" s="34"/>
      <c r="IO88" s="10"/>
    </row>
    <row r="89" spans="1:249" ht="30.75" customHeight="1" x14ac:dyDescent="0.3">
      <c r="A89" s="89" t="s">
        <v>16</v>
      </c>
      <c r="B89" s="90"/>
      <c r="C89" s="91"/>
      <c r="D89" s="90"/>
      <c r="E89" s="90"/>
      <c r="F89" s="93"/>
      <c r="G89" s="57"/>
      <c r="H89" s="53"/>
      <c r="I89" s="57"/>
      <c r="J89" s="57"/>
      <c r="K89" s="134"/>
      <c r="L89" s="135"/>
      <c r="M89" s="34"/>
      <c r="IO89" s="10"/>
    </row>
    <row r="90" spans="1:249" ht="30.75" customHeight="1" x14ac:dyDescent="0.3">
      <c r="A90" s="89" t="s">
        <v>17</v>
      </c>
      <c r="B90" s="90"/>
      <c r="C90" s="91"/>
      <c r="D90" s="90"/>
      <c r="E90" s="90"/>
      <c r="F90" s="93"/>
      <c r="G90" s="57"/>
      <c r="H90" s="53"/>
      <c r="I90" s="57"/>
      <c r="J90" s="57"/>
      <c r="K90" s="134"/>
      <c r="L90" s="135"/>
      <c r="M90" s="34"/>
      <c r="IO90" s="10"/>
    </row>
    <row r="91" spans="1:249" ht="30.75" customHeight="1" x14ac:dyDescent="0.3">
      <c r="A91" s="89" t="s">
        <v>18</v>
      </c>
      <c r="B91" s="90"/>
      <c r="C91" s="91"/>
      <c r="D91" s="90"/>
      <c r="E91" s="90"/>
      <c r="F91" s="93"/>
      <c r="G91" s="57"/>
      <c r="H91" s="53"/>
      <c r="I91" s="57"/>
      <c r="J91" s="57"/>
      <c r="K91" s="134"/>
      <c r="L91" s="135"/>
      <c r="M91" s="34"/>
      <c r="IO91" s="10"/>
    </row>
    <row r="92" spans="1:249" ht="30.75" customHeight="1" x14ac:dyDescent="0.3">
      <c r="A92" s="89" t="s">
        <v>19</v>
      </c>
      <c r="B92" s="90"/>
      <c r="C92" s="91"/>
      <c r="D92" s="90"/>
      <c r="E92" s="90"/>
      <c r="F92" s="93"/>
      <c r="G92" s="57"/>
      <c r="H92" s="53"/>
      <c r="I92" s="57"/>
      <c r="J92" s="57"/>
      <c r="K92" s="134"/>
      <c r="L92" s="135"/>
      <c r="M92" s="34"/>
      <c r="IO92" s="10"/>
    </row>
    <row r="93" spans="1:249" ht="30.75" customHeight="1" x14ac:dyDescent="0.3">
      <c r="A93" s="89" t="s">
        <v>20</v>
      </c>
      <c r="B93" s="90"/>
      <c r="C93" s="91"/>
      <c r="D93" s="90"/>
      <c r="E93" s="90"/>
      <c r="F93" s="93"/>
      <c r="G93" s="57"/>
      <c r="H93" s="53"/>
      <c r="I93" s="57"/>
      <c r="J93" s="57"/>
      <c r="K93" s="134"/>
      <c r="L93" s="135"/>
      <c r="M93" s="34"/>
      <c r="IO93" s="10"/>
    </row>
    <row r="94" spans="1:249" ht="30.75" customHeight="1" x14ac:dyDescent="0.3">
      <c r="A94" s="89" t="s">
        <v>21</v>
      </c>
      <c r="B94" s="90"/>
      <c r="C94" s="91"/>
      <c r="D94" s="90"/>
      <c r="E94" s="90"/>
      <c r="F94" s="93"/>
      <c r="G94" s="57"/>
      <c r="H94" s="53"/>
      <c r="I94" s="57"/>
      <c r="J94" s="57"/>
      <c r="K94" s="134"/>
      <c r="L94" s="135"/>
      <c r="M94" s="34"/>
      <c r="IO94" s="10"/>
    </row>
    <row r="95" spans="1:249" ht="30.75" customHeight="1" x14ac:dyDescent="0.3">
      <c r="A95" s="89" t="s">
        <v>30</v>
      </c>
      <c r="B95" s="90"/>
      <c r="C95" s="91"/>
      <c r="D95" s="90"/>
      <c r="E95" s="90"/>
      <c r="F95" s="93"/>
      <c r="G95" s="57"/>
      <c r="H95" s="53"/>
      <c r="I95" s="57"/>
      <c r="J95" s="57"/>
      <c r="K95" s="134"/>
      <c r="L95" s="135"/>
      <c r="M95" s="34"/>
      <c r="IO95" s="10"/>
    </row>
    <row r="96" spans="1:249" ht="30.75" customHeight="1" x14ac:dyDescent="0.3">
      <c r="A96" s="89" t="s">
        <v>31</v>
      </c>
      <c r="B96" s="90"/>
      <c r="C96" s="91"/>
      <c r="D96" s="90"/>
      <c r="E96" s="90"/>
      <c r="F96" s="93"/>
      <c r="G96" s="57"/>
      <c r="H96" s="53"/>
      <c r="I96" s="57"/>
      <c r="J96" s="57"/>
      <c r="K96" s="134"/>
      <c r="L96" s="135"/>
      <c r="M96" s="34"/>
      <c r="IO96" s="10"/>
    </row>
    <row r="97" spans="1:249" ht="30.75" customHeight="1" x14ac:dyDescent="0.3">
      <c r="A97" s="89" t="s">
        <v>32</v>
      </c>
      <c r="B97" s="90"/>
      <c r="C97" s="91"/>
      <c r="D97" s="90"/>
      <c r="E97" s="90"/>
      <c r="F97" s="93"/>
      <c r="G97" s="57"/>
      <c r="H97" s="53"/>
      <c r="I97" s="57"/>
      <c r="J97" s="57"/>
      <c r="K97" s="134"/>
      <c r="L97" s="135"/>
      <c r="M97" s="34"/>
      <c r="IO97" s="10"/>
    </row>
    <row r="98" spans="1:249" ht="30.75" customHeight="1" x14ac:dyDescent="0.3">
      <c r="A98" s="89" t="s">
        <v>33</v>
      </c>
      <c r="B98" s="90"/>
      <c r="C98" s="91"/>
      <c r="D98" s="90"/>
      <c r="E98" s="90"/>
      <c r="F98" s="93"/>
      <c r="G98" s="57"/>
      <c r="H98" s="53"/>
      <c r="I98" s="57"/>
      <c r="J98" s="57"/>
      <c r="K98" s="134"/>
      <c r="L98" s="135"/>
      <c r="M98" s="34"/>
      <c r="IO98" s="10"/>
    </row>
    <row r="99" spans="1:249" ht="30.75" customHeight="1" x14ac:dyDescent="0.3">
      <c r="A99" s="89" t="s">
        <v>34</v>
      </c>
      <c r="B99" s="90"/>
      <c r="C99" s="91"/>
      <c r="D99" s="90"/>
      <c r="E99" s="90"/>
      <c r="F99" s="93"/>
      <c r="G99" s="57"/>
      <c r="H99" s="53"/>
      <c r="I99" s="57"/>
      <c r="J99" s="57"/>
      <c r="K99" s="134"/>
      <c r="L99" s="135"/>
      <c r="M99" s="34"/>
      <c r="IO99" s="10"/>
    </row>
    <row r="100" spans="1:249" ht="30.75" customHeight="1" x14ac:dyDescent="0.3">
      <c r="A100" s="89" t="s">
        <v>35</v>
      </c>
      <c r="B100" s="90"/>
      <c r="C100" s="91"/>
      <c r="D100" s="90"/>
      <c r="E100" s="90"/>
      <c r="F100" s="93"/>
      <c r="G100" s="57"/>
      <c r="H100" s="53"/>
      <c r="I100" s="57"/>
      <c r="J100" s="57"/>
      <c r="K100" s="134"/>
      <c r="L100" s="135"/>
      <c r="M100" s="34"/>
      <c r="IO100" s="10"/>
    </row>
    <row r="101" spans="1:249" ht="30.75" customHeight="1" x14ac:dyDescent="0.3">
      <c r="A101" s="89" t="s">
        <v>36</v>
      </c>
      <c r="B101" s="90"/>
      <c r="C101" s="91"/>
      <c r="D101" s="90"/>
      <c r="E101" s="90"/>
      <c r="F101" s="93"/>
      <c r="G101" s="57"/>
      <c r="H101" s="53"/>
      <c r="I101" s="57"/>
      <c r="J101" s="57"/>
      <c r="K101" s="134"/>
      <c r="L101" s="135"/>
      <c r="M101" s="34"/>
      <c r="IO101" s="10"/>
    </row>
    <row r="102" spans="1:249" ht="30.75" customHeight="1" x14ac:dyDescent="0.3">
      <c r="A102" s="89" t="s">
        <v>37</v>
      </c>
      <c r="B102" s="90"/>
      <c r="C102" s="91"/>
      <c r="D102" s="90"/>
      <c r="E102" s="90"/>
      <c r="F102" s="93"/>
      <c r="G102" s="57"/>
      <c r="H102" s="53"/>
      <c r="I102" s="57"/>
      <c r="J102" s="57"/>
      <c r="K102" s="134"/>
      <c r="L102" s="135"/>
      <c r="M102" s="34"/>
      <c r="IO102" s="10"/>
    </row>
    <row r="103" spans="1:249" ht="30.75" customHeight="1" x14ac:dyDescent="0.3">
      <c r="A103" s="89" t="s">
        <v>38</v>
      </c>
      <c r="B103" s="90"/>
      <c r="C103" s="91"/>
      <c r="D103" s="90"/>
      <c r="E103" s="90"/>
      <c r="F103" s="93"/>
      <c r="G103" s="57"/>
      <c r="H103" s="53"/>
      <c r="I103" s="57"/>
      <c r="J103" s="57"/>
      <c r="K103" s="134"/>
      <c r="L103" s="135"/>
      <c r="M103" s="34"/>
      <c r="IO103" s="10"/>
    </row>
    <row r="104" spans="1:249" ht="30.75" customHeight="1" x14ac:dyDescent="0.3">
      <c r="A104" s="89" t="s">
        <v>39</v>
      </c>
      <c r="B104" s="90"/>
      <c r="C104" s="91"/>
      <c r="D104" s="90"/>
      <c r="E104" s="90"/>
      <c r="F104" s="93"/>
      <c r="G104" s="57"/>
      <c r="H104" s="53"/>
      <c r="I104" s="57"/>
      <c r="J104" s="57"/>
      <c r="K104" s="134"/>
      <c r="L104" s="135"/>
      <c r="M104" s="34"/>
      <c r="IO104" s="10"/>
    </row>
    <row r="105" spans="1:249" ht="30.75" customHeight="1" x14ac:dyDescent="0.3">
      <c r="A105" s="89" t="s">
        <v>98</v>
      </c>
      <c r="B105" s="90"/>
      <c r="C105" s="91"/>
      <c r="D105" s="90"/>
      <c r="E105" s="90"/>
      <c r="F105" s="93"/>
      <c r="G105" s="57"/>
      <c r="H105" s="53"/>
      <c r="I105" s="57"/>
      <c r="J105" s="57"/>
      <c r="K105" s="134"/>
      <c r="L105" s="135"/>
      <c r="M105" s="34"/>
      <c r="IO105" s="10"/>
    </row>
    <row r="106" spans="1:249" ht="30.75" customHeight="1" x14ac:dyDescent="0.3">
      <c r="A106" s="89" t="s">
        <v>99</v>
      </c>
      <c r="B106" s="90"/>
      <c r="C106" s="91"/>
      <c r="D106" s="90"/>
      <c r="E106" s="90"/>
      <c r="F106" s="93"/>
      <c r="G106" s="57"/>
      <c r="H106" s="53"/>
      <c r="I106" s="57"/>
      <c r="J106" s="57"/>
      <c r="K106" s="134"/>
      <c r="L106" s="135"/>
      <c r="M106" s="34"/>
      <c r="IO106" s="10"/>
    </row>
    <row r="107" spans="1:249" ht="30.75" customHeight="1" x14ac:dyDescent="0.3">
      <c r="A107" s="89" t="s">
        <v>43</v>
      </c>
      <c r="B107" s="90"/>
      <c r="C107" s="91"/>
      <c r="D107" s="90"/>
      <c r="E107" s="90"/>
      <c r="F107" s="93"/>
      <c r="G107" s="57"/>
      <c r="H107" s="53"/>
      <c r="I107" s="57"/>
      <c r="J107" s="57"/>
      <c r="K107" s="134"/>
      <c r="L107" s="135"/>
      <c r="M107" s="34"/>
      <c r="IO107" s="10"/>
    </row>
    <row r="108" spans="1:249" ht="30.75" customHeight="1" x14ac:dyDescent="0.3">
      <c r="A108" s="89" t="s">
        <v>100</v>
      </c>
      <c r="B108" s="90"/>
      <c r="C108" s="91"/>
      <c r="D108" s="90"/>
      <c r="E108" s="90"/>
      <c r="F108" s="93"/>
      <c r="G108" s="57"/>
      <c r="H108" s="53"/>
      <c r="I108" s="57"/>
      <c r="J108" s="57"/>
      <c r="K108" s="134"/>
      <c r="L108" s="135"/>
      <c r="M108" s="34"/>
      <c r="IO108" s="10"/>
    </row>
    <row r="109" spans="1:249" ht="30.75" customHeight="1" x14ac:dyDescent="0.3">
      <c r="A109" s="89" t="s">
        <v>44</v>
      </c>
      <c r="B109" s="90"/>
      <c r="C109" s="91"/>
      <c r="D109" s="90"/>
      <c r="E109" s="90"/>
      <c r="F109" s="93"/>
      <c r="G109" s="57"/>
      <c r="H109" s="53"/>
      <c r="I109" s="57"/>
      <c r="J109" s="57"/>
      <c r="K109" s="134"/>
      <c r="L109" s="135"/>
      <c r="M109" s="34"/>
      <c r="IO109" s="10"/>
    </row>
    <row r="110" spans="1:249" ht="30.75" customHeight="1" x14ac:dyDescent="0.3">
      <c r="A110" s="89" t="s">
        <v>101</v>
      </c>
      <c r="B110" s="90"/>
      <c r="C110" s="91"/>
      <c r="D110" s="90"/>
      <c r="E110" s="90"/>
      <c r="F110" s="93"/>
      <c r="G110" s="57"/>
      <c r="H110" s="53"/>
      <c r="I110" s="57"/>
      <c r="J110" s="57"/>
      <c r="K110" s="134"/>
      <c r="L110" s="135"/>
      <c r="M110" s="34"/>
      <c r="IO110" s="10"/>
    </row>
    <row r="111" spans="1:249" ht="30.75" customHeight="1" x14ac:dyDescent="0.3">
      <c r="A111" s="89" t="s">
        <v>102</v>
      </c>
      <c r="B111" s="90"/>
      <c r="C111" s="91"/>
      <c r="D111" s="90"/>
      <c r="E111" s="90"/>
      <c r="F111" s="93"/>
      <c r="G111" s="57"/>
      <c r="H111" s="53"/>
      <c r="I111" s="57"/>
      <c r="J111" s="57"/>
      <c r="K111" s="134"/>
      <c r="L111" s="135"/>
      <c r="M111" s="34"/>
      <c r="IO111" s="10"/>
    </row>
    <row r="112" spans="1:249" ht="30.75" customHeight="1" x14ac:dyDescent="0.3">
      <c r="A112" s="89" t="s">
        <v>45</v>
      </c>
      <c r="B112" s="90"/>
      <c r="C112" s="91"/>
      <c r="D112" s="90"/>
      <c r="E112" s="90"/>
      <c r="F112" s="93"/>
      <c r="G112" s="57"/>
      <c r="H112" s="53"/>
      <c r="I112" s="57"/>
      <c r="J112" s="57"/>
      <c r="K112" s="134"/>
      <c r="L112" s="135"/>
      <c r="M112" s="34"/>
      <c r="IO112" s="10"/>
    </row>
    <row r="113" spans="1:249" ht="30.75" customHeight="1" x14ac:dyDescent="0.3">
      <c r="A113" s="89" t="s">
        <v>103</v>
      </c>
      <c r="B113" s="90"/>
      <c r="C113" s="91"/>
      <c r="D113" s="90"/>
      <c r="E113" s="90"/>
      <c r="F113" s="93"/>
      <c r="G113" s="57"/>
      <c r="H113" s="53"/>
      <c r="I113" s="57"/>
      <c r="J113" s="57"/>
      <c r="K113" s="134"/>
      <c r="L113" s="135"/>
      <c r="M113" s="34"/>
      <c r="IO113" s="10"/>
    </row>
    <row r="114" spans="1:249" ht="30.75" customHeight="1" x14ac:dyDescent="0.3">
      <c r="A114" s="89" t="s">
        <v>104</v>
      </c>
      <c r="B114" s="90"/>
      <c r="C114" s="91"/>
      <c r="D114" s="90"/>
      <c r="E114" s="90"/>
      <c r="F114" s="93"/>
      <c r="G114" s="57"/>
      <c r="H114" s="53"/>
      <c r="I114" s="57"/>
      <c r="J114" s="57"/>
      <c r="K114" s="134"/>
      <c r="L114" s="135"/>
      <c r="M114" s="34"/>
      <c r="IO114" s="10"/>
    </row>
    <row r="115" spans="1:249" ht="30.75" customHeight="1" x14ac:dyDescent="0.3">
      <c r="A115" s="89" t="s">
        <v>46</v>
      </c>
      <c r="B115" s="90"/>
      <c r="C115" s="91"/>
      <c r="D115" s="90"/>
      <c r="E115" s="90"/>
      <c r="F115" s="93"/>
      <c r="G115" s="57"/>
      <c r="H115" s="53"/>
      <c r="I115" s="57"/>
      <c r="J115" s="57"/>
      <c r="K115" s="134"/>
      <c r="L115" s="135"/>
      <c r="M115" s="34"/>
      <c r="IO115" s="10"/>
    </row>
    <row r="116" spans="1:249" ht="30.75" customHeight="1" x14ac:dyDescent="0.3">
      <c r="A116" s="89" t="s">
        <v>105</v>
      </c>
      <c r="B116" s="90"/>
      <c r="C116" s="91"/>
      <c r="D116" s="90"/>
      <c r="E116" s="90"/>
      <c r="F116" s="93"/>
      <c r="G116" s="57"/>
      <c r="H116" s="53"/>
      <c r="I116" s="57"/>
      <c r="J116" s="57"/>
      <c r="K116" s="134"/>
      <c r="L116" s="135"/>
      <c r="M116" s="34"/>
      <c r="IO116" s="10"/>
    </row>
    <row r="117" spans="1:249" ht="30.75" customHeight="1" x14ac:dyDescent="0.3">
      <c r="A117" s="89" t="s">
        <v>106</v>
      </c>
      <c r="B117" s="90"/>
      <c r="C117" s="91"/>
      <c r="D117" s="90"/>
      <c r="E117" s="90"/>
      <c r="F117" s="93"/>
      <c r="G117" s="57"/>
      <c r="H117" s="53"/>
      <c r="I117" s="57"/>
      <c r="J117" s="57"/>
      <c r="K117" s="134"/>
      <c r="L117" s="135"/>
      <c r="M117" s="34"/>
      <c r="IO117" s="10"/>
    </row>
    <row r="118" spans="1:249" ht="30.75" customHeight="1" x14ac:dyDescent="0.3">
      <c r="A118" s="89" t="s">
        <v>107</v>
      </c>
      <c r="B118" s="90"/>
      <c r="C118" s="91"/>
      <c r="D118" s="90"/>
      <c r="E118" s="90"/>
      <c r="F118" s="93"/>
      <c r="G118" s="57"/>
      <c r="H118" s="53"/>
      <c r="I118" s="57"/>
      <c r="J118" s="57"/>
      <c r="K118" s="134"/>
      <c r="L118" s="135"/>
      <c r="M118" s="34"/>
      <c r="IO118" s="10"/>
    </row>
    <row r="119" spans="1:249" ht="30.75" customHeight="1" x14ac:dyDescent="0.3">
      <c r="A119" s="89" t="s">
        <v>108</v>
      </c>
      <c r="B119" s="90"/>
      <c r="C119" s="91"/>
      <c r="D119" s="90"/>
      <c r="E119" s="90"/>
      <c r="F119" s="93"/>
      <c r="G119" s="57"/>
      <c r="H119" s="53"/>
      <c r="I119" s="57"/>
      <c r="J119" s="57"/>
      <c r="K119" s="134"/>
      <c r="L119" s="135"/>
      <c r="M119" s="34"/>
      <c r="IO119" s="10"/>
    </row>
    <row r="120" spans="1:249" ht="30.75" customHeight="1" x14ac:dyDescent="0.3">
      <c r="A120" s="89" t="s">
        <v>47</v>
      </c>
      <c r="B120" s="90"/>
      <c r="C120" s="91"/>
      <c r="D120" s="90"/>
      <c r="E120" s="90"/>
      <c r="F120" s="93"/>
      <c r="G120" s="57"/>
      <c r="H120" s="53"/>
      <c r="I120" s="57"/>
      <c r="J120" s="57"/>
      <c r="K120" s="134"/>
      <c r="L120" s="135"/>
      <c r="M120" s="34"/>
      <c r="IO120" s="10"/>
    </row>
    <row r="121" spans="1:249" ht="30.75" customHeight="1" x14ac:dyDescent="0.3">
      <c r="A121" s="89" t="s">
        <v>109</v>
      </c>
      <c r="B121" s="90"/>
      <c r="C121" s="91"/>
      <c r="D121" s="90"/>
      <c r="E121" s="90"/>
      <c r="F121" s="93"/>
      <c r="G121" s="57"/>
      <c r="H121" s="53"/>
      <c r="I121" s="57"/>
      <c r="J121" s="57"/>
      <c r="K121" s="134"/>
      <c r="L121" s="135"/>
      <c r="M121" s="34"/>
      <c r="IO121" s="10"/>
    </row>
    <row r="122" spans="1:249" ht="30.75" customHeight="1" x14ac:dyDescent="0.3">
      <c r="A122" s="89" t="s">
        <v>110</v>
      </c>
      <c r="B122" s="90"/>
      <c r="C122" s="91"/>
      <c r="D122" s="90"/>
      <c r="E122" s="90"/>
      <c r="F122" s="93"/>
      <c r="G122" s="57"/>
      <c r="H122" s="94"/>
      <c r="I122" s="57"/>
      <c r="J122" s="57"/>
      <c r="K122" s="134"/>
      <c r="L122" s="135"/>
      <c r="M122" s="34"/>
      <c r="IO122" s="10"/>
    </row>
    <row r="123" spans="1:249" ht="30.75" customHeight="1" x14ac:dyDescent="0.3">
      <c r="A123" s="89"/>
      <c r="B123" s="107"/>
      <c r="C123" s="91"/>
      <c r="D123" s="90"/>
      <c r="E123" s="90"/>
      <c r="F123" s="93"/>
      <c r="G123" s="57"/>
      <c r="H123" s="95"/>
      <c r="I123" s="57"/>
      <c r="J123" s="57"/>
      <c r="K123" s="134"/>
      <c r="L123" s="135"/>
      <c r="M123" s="34"/>
      <c r="IO123" s="10"/>
    </row>
    <row r="124" spans="1:249" ht="30.75" customHeight="1" x14ac:dyDescent="0.3">
      <c r="A124" s="89" t="s">
        <v>111</v>
      </c>
      <c r="B124" s="90"/>
      <c r="C124" s="91"/>
      <c r="D124" s="90"/>
      <c r="E124" s="90"/>
      <c r="F124" s="93"/>
      <c r="G124" s="57"/>
      <c r="H124" s="96"/>
      <c r="I124" s="57"/>
      <c r="J124" s="57"/>
      <c r="K124" s="134"/>
      <c r="L124" s="135"/>
      <c r="M124" s="34"/>
      <c r="IO124" s="10"/>
    </row>
    <row r="125" spans="1:249" ht="30.75" customHeight="1" x14ac:dyDescent="0.3">
      <c r="A125" s="89" t="s">
        <v>112</v>
      </c>
      <c r="B125" s="90"/>
      <c r="C125" s="91"/>
      <c r="D125" s="90"/>
      <c r="E125" s="90"/>
      <c r="F125" s="93"/>
      <c r="G125" s="57"/>
      <c r="H125" s="97"/>
      <c r="I125" s="57"/>
      <c r="J125" s="57"/>
      <c r="K125" s="134"/>
      <c r="L125" s="135"/>
      <c r="M125" s="34"/>
      <c r="IO125" s="10"/>
    </row>
    <row r="126" spans="1:249" ht="30.75" customHeight="1" x14ac:dyDescent="0.3">
      <c r="A126" s="89" t="s">
        <v>113</v>
      </c>
      <c r="B126" s="90"/>
      <c r="C126" s="91"/>
      <c r="D126" s="90"/>
      <c r="E126" s="90"/>
      <c r="F126" s="93"/>
      <c r="G126" s="57"/>
      <c r="H126" s="97"/>
      <c r="I126" s="57"/>
      <c r="J126" s="57"/>
      <c r="K126" s="134"/>
      <c r="L126" s="135"/>
      <c r="M126" s="34"/>
      <c r="IO126" s="10"/>
    </row>
    <row r="127" spans="1:249" ht="30.75" customHeight="1" x14ac:dyDescent="0.3">
      <c r="A127" s="89" t="s">
        <v>48</v>
      </c>
      <c r="B127" s="90"/>
      <c r="C127" s="91"/>
      <c r="D127" s="90"/>
      <c r="E127" s="90"/>
      <c r="F127" s="93"/>
      <c r="G127" s="57"/>
      <c r="H127" s="53"/>
      <c r="I127" s="57"/>
      <c r="J127" s="57"/>
      <c r="K127" s="134"/>
      <c r="L127" s="135"/>
      <c r="M127" s="34"/>
      <c r="IO127" s="10"/>
    </row>
    <row r="128" spans="1:249" ht="30.75" customHeight="1" x14ac:dyDescent="0.3">
      <c r="A128" s="89" t="s">
        <v>184</v>
      </c>
      <c r="B128" s="90"/>
      <c r="C128" s="91"/>
      <c r="D128" s="90"/>
      <c r="E128" s="90"/>
      <c r="F128" s="93"/>
      <c r="G128" s="57"/>
      <c r="H128" s="53"/>
      <c r="I128" s="57"/>
      <c r="J128" s="57"/>
      <c r="K128" s="134"/>
      <c r="L128" s="135"/>
      <c r="M128" s="34"/>
      <c r="IO128" s="10"/>
    </row>
    <row r="129" spans="1:249" ht="30.75" customHeight="1" x14ac:dyDescent="0.3">
      <c r="A129" s="89" t="s">
        <v>185</v>
      </c>
      <c r="B129" s="90"/>
      <c r="C129" s="91"/>
      <c r="D129" s="90"/>
      <c r="E129" s="90"/>
      <c r="F129" s="93"/>
      <c r="G129" s="57"/>
      <c r="H129" s="53"/>
      <c r="I129" s="57"/>
      <c r="J129" s="57"/>
      <c r="K129" s="134"/>
      <c r="L129" s="135"/>
      <c r="M129" s="34"/>
      <c r="IO129" s="10"/>
    </row>
    <row r="130" spans="1:249" ht="30.75" customHeight="1" x14ac:dyDescent="0.3">
      <c r="A130" s="89" t="s">
        <v>186</v>
      </c>
      <c r="B130" s="90"/>
      <c r="C130" s="91"/>
      <c r="D130" s="90"/>
      <c r="E130" s="90"/>
      <c r="F130" s="93"/>
      <c r="G130" s="57"/>
      <c r="H130" s="53"/>
      <c r="I130" s="57"/>
      <c r="J130" s="57"/>
      <c r="K130" s="134"/>
      <c r="L130" s="135"/>
      <c r="M130" s="34"/>
      <c r="IO130" s="10"/>
    </row>
    <row r="131" spans="1:249" ht="30.75" customHeight="1" x14ac:dyDescent="0.3">
      <c r="A131" s="89" t="s">
        <v>187</v>
      </c>
      <c r="B131" s="90"/>
      <c r="C131" s="91"/>
      <c r="D131" s="90"/>
      <c r="E131" s="90"/>
      <c r="F131" s="93"/>
      <c r="G131" s="57"/>
      <c r="H131" s="53"/>
      <c r="I131" s="57"/>
      <c r="J131" s="57"/>
      <c r="K131" s="134"/>
      <c r="L131" s="135"/>
      <c r="M131" s="34"/>
      <c r="IO131" s="10"/>
    </row>
    <row r="132" spans="1:249" ht="30.75" customHeight="1" x14ac:dyDescent="0.3">
      <c r="A132" s="89" t="s">
        <v>188</v>
      </c>
      <c r="B132" s="90"/>
      <c r="C132" s="91"/>
      <c r="D132" s="90"/>
      <c r="E132" s="90"/>
      <c r="F132" s="93"/>
      <c r="G132" s="57"/>
      <c r="H132" s="53"/>
      <c r="I132" s="57"/>
      <c r="J132" s="57"/>
      <c r="K132" s="134"/>
      <c r="L132" s="135"/>
      <c r="M132" s="34"/>
      <c r="IO132" s="10"/>
    </row>
    <row r="133" spans="1:249" ht="30.75" customHeight="1" x14ac:dyDescent="0.3">
      <c r="A133" s="89" t="s">
        <v>189</v>
      </c>
      <c r="B133" s="90"/>
      <c r="C133" s="91"/>
      <c r="D133" s="90"/>
      <c r="E133" s="90"/>
      <c r="F133" s="93"/>
      <c r="G133" s="57"/>
      <c r="H133" s="53"/>
      <c r="I133" s="57"/>
      <c r="J133" s="57"/>
      <c r="K133" s="134"/>
      <c r="L133" s="135"/>
      <c r="M133" s="34"/>
      <c r="IO133" s="10"/>
    </row>
    <row r="134" spans="1:249" ht="30.75" customHeight="1" x14ac:dyDescent="0.3">
      <c r="A134" s="89" t="s">
        <v>190</v>
      </c>
      <c r="B134" s="90"/>
      <c r="C134" s="91"/>
      <c r="D134" s="90"/>
      <c r="E134" s="90"/>
      <c r="F134" s="93"/>
      <c r="G134" s="57"/>
      <c r="H134" s="53"/>
      <c r="I134" s="57"/>
      <c r="J134" s="57"/>
      <c r="K134" s="134"/>
      <c r="L134" s="135"/>
      <c r="M134" s="34"/>
      <c r="IO134" s="10"/>
    </row>
    <row r="135" spans="1:249" ht="30.75" customHeight="1" x14ac:dyDescent="0.3">
      <c r="A135" s="89" t="s">
        <v>191</v>
      </c>
      <c r="B135" s="90"/>
      <c r="C135" s="91"/>
      <c r="D135" s="90"/>
      <c r="E135" s="90"/>
      <c r="F135" s="93"/>
      <c r="G135" s="57"/>
      <c r="H135" s="53"/>
      <c r="I135" s="57"/>
      <c r="J135" s="57"/>
      <c r="K135" s="134"/>
      <c r="L135" s="135"/>
      <c r="M135" s="34"/>
      <c r="IO135" s="10"/>
    </row>
    <row r="136" spans="1:249" ht="30.75" customHeight="1" x14ac:dyDescent="0.3">
      <c r="A136" s="89" t="s">
        <v>192</v>
      </c>
      <c r="B136" s="90"/>
      <c r="C136" s="91"/>
      <c r="D136" s="90"/>
      <c r="E136" s="90"/>
      <c r="F136" s="93"/>
      <c r="G136" s="57"/>
      <c r="H136" s="53"/>
      <c r="I136" s="57"/>
      <c r="J136" s="57"/>
      <c r="K136" s="134"/>
      <c r="L136" s="135"/>
      <c r="M136" s="34"/>
      <c r="IO136" s="10"/>
    </row>
    <row r="137" spans="1:249" ht="30.75" customHeight="1" x14ac:dyDescent="0.3">
      <c r="A137" s="89" t="s">
        <v>193</v>
      </c>
      <c r="B137" s="90"/>
      <c r="C137" s="91"/>
      <c r="D137" s="90"/>
      <c r="E137" s="90"/>
      <c r="F137" s="93"/>
      <c r="G137" s="57"/>
      <c r="H137" s="53"/>
      <c r="I137" s="57"/>
      <c r="J137" s="57"/>
      <c r="K137" s="134"/>
      <c r="L137" s="135"/>
      <c r="M137" s="34"/>
      <c r="IO137" s="10"/>
    </row>
    <row r="138" spans="1:249" ht="30.75" customHeight="1" x14ac:dyDescent="0.3">
      <c r="A138" s="89" t="s">
        <v>194</v>
      </c>
      <c r="B138" s="90"/>
      <c r="C138" s="91"/>
      <c r="D138" s="90"/>
      <c r="E138" s="90"/>
      <c r="F138" s="93"/>
      <c r="G138" s="57"/>
      <c r="H138" s="53"/>
      <c r="I138" s="57"/>
      <c r="J138" s="57"/>
      <c r="K138" s="134"/>
      <c r="L138" s="135"/>
      <c r="M138" s="34"/>
      <c r="IO138" s="10"/>
    </row>
    <row r="139" spans="1:249" ht="30.75" customHeight="1" x14ac:dyDescent="0.3">
      <c r="A139" s="89" t="s">
        <v>195</v>
      </c>
      <c r="B139" s="90"/>
      <c r="C139" s="91"/>
      <c r="D139" s="90"/>
      <c r="E139" s="90"/>
      <c r="F139" s="93"/>
      <c r="G139" s="57"/>
      <c r="H139" s="53"/>
      <c r="I139" s="57"/>
      <c r="J139" s="57"/>
      <c r="K139" s="134"/>
      <c r="L139" s="135"/>
      <c r="M139" s="34"/>
      <c r="IO139" s="10"/>
    </row>
    <row r="140" spans="1:249" ht="30.75" customHeight="1" x14ac:dyDescent="0.3">
      <c r="A140" s="47"/>
      <c r="B140" s="68"/>
      <c r="C140" s="68"/>
      <c r="D140" s="68"/>
      <c r="E140" s="68"/>
      <c r="F140" s="98" t="s">
        <v>122</v>
      </c>
      <c r="G140" s="99">
        <f>SUM(G77:G139)</f>
        <v>0</v>
      </c>
      <c r="H140" s="98" t="s">
        <v>123</v>
      </c>
      <c r="I140" s="99">
        <f>SUM(I77:I139)</f>
        <v>0</v>
      </c>
      <c r="J140" s="100"/>
      <c r="K140" s="68"/>
      <c r="L140" s="68"/>
      <c r="M140" s="34"/>
      <c r="IO140" s="10"/>
    </row>
    <row r="141" spans="1:249" ht="27" customHeight="1" x14ac:dyDescent="0.3">
      <c r="B141" s="32"/>
      <c r="C141" s="33"/>
      <c r="D141" s="33"/>
      <c r="E141" s="33"/>
      <c r="F141" s="36"/>
      <c r="G141" s="37"/>
      <c r="H141" s="36"/>
      <c r="I141" s="38"/>
      <c r="L141" s="35"/>
      <c r="M141" s="34"/>
      <c r="IO141" s="10"/>
    </row>
    <row r="142" spans="1:249" ht="30.75" customHeight="1" x14ac:dyDescent="0.3">
      <c r="G142" s="20"/>
      <c r="H142" s="21"/>
      <c r="I142" s="20"/>
      <c r="J142" s="20"/>
      <c r="K142" s="19"/>
      <c r="IO142" s="10"/>
    </row>
    <row r="143" spans="1:249" ht="15.6" x14ac:dyDescent="0.3">
      <c r="A143" s="39"/>
      <c r="B143" s="75" t="s">
        <v>125</v>
      </c>
      <c r="C143" s="43"/>
      <c r="D143" s="43"/>
      <c r="E143" s="43"/>
      <c r="F143" s="43"/>
      <c r="G143" s="76"/>
      <c r="H143" s="77"/>
      <c r="I143" s="76"/>
      <c r="J143" s="76"/>
      <c r="K143" s="78"/>
      <c r="L143" s="43"/>
      <c r="IO143" s="10"/>
    </row>
    <row r="144" spans="1:249" ht="98.25" customHeight="1" x14ac:dyDescent="0.3">
      <c r="A144" s="41" t="s">
        <v>0</v>
      </c>
      <c r="B144" s="42" t="s">
        <v>24</v>
      </c>
      <c r="C144" s="118" t="s">
        <v>25</v>
      </c>
      <c r="D144" s="118"/>
      <c r="E144" s="42" t="s">
        <v>134</v>
      </c>
      <c r="F144" s="42" t="s">
        <v>135</v>
      </c>
      <c r="G144" s="42" t="s">
        <v>2</v>
      </c>
      <c r="H144" s="42" t="s">
        <v>136</v>
      </c>
      <c r="I144" s="42" t="s">
        <v>137</v>
      </c>
      <c r="J144" s="42" t="s">
        <v>139</v>
      </c>
      <c r="K144" s="117" t="s">
        <v>138</v>
      </c>
      <c r="L144" s="117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</row>
    <row r="145" spans="1:249" ht="14.25" customHeight="1" x14ac:dyDescent="0.3">
      <c r="A145" s="40">
        <v>1</v>
      </c>
      <c r="B145" s="42">
        <v>2</v>
      </c>
      <c r="C145" s="118">
        <v>3</v>
      </c>
      <c r="D145" s="118"/>
      <c r="E145" s="112">
        <v>4</v>
      </c>
      <c r="F145" s="42">
        <v>5</v>
      </c>
      <c r="G145" s="79">
        <v>6</v>
      </c>
      <c r="H145" s="42">
        <v>7</v>
      </c>
      <c r="I145" s="42">
        <v>8</v>
      </c>
      <c r="J145" s="42">
        <v>9</v>
      </c>
      <c r="K145" s="118">
        <v>10</v>
      </c>
      <c r="L145" s="118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</row>
    <row r="146" spans="1:249" ht="144.75" customHeight="1" x14ac:dyDescent="0.3">
      <c r="A146" s="40" t="s">
        <v>4</v>
      </c>
      <c r="B146" s="44" t="s">
        <v>133</v>
      </c>
      <c r="C146" s="146">
        <v>36</v>
      </c>
      <c r="D146" s="147"/>
      <c r="E146" s="49"/>
      <c r="F146" s="49"/>
      <c r="G146" s="50"/>
      <c r="H146" s="49"/>
      <c r="I146" s="49"/>
      <c r="J146" s="80"/>
      <c r="K146" s="144"/>
      <c r="L146" s="145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</row>
    <row r="147" spans="1:249" ht="43.5" customHeight="1" x14ac:dyDescent="0.3">
      <c r="A147" s="40" t="s">
        <v>5</v>
      </c>
      <c r="B147" s="40" t="s">
        <v>140</v>
      </c>
      <c r="C147" s="146">
        <v>36</v>
      </c>
      <c r="D147" s="147"/>
      <c r="E147" s="49"/>
      <c r="F147" s="49"/>
      <c r="G147" s="50"/>
      <c r="H147" s="49"/>
      <c r="I147" s="49"/>
      <c r="J147" s="80"/>
      <c r="K147" s="144"/>
      <c r="L147" s="145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</row>
    <row r="148" spans="1:249" ht="27.75" customHeight="1" x14ac:dyDescent="0.3">
      <c r="A148" s="40" t="s">
        <v>6</v>
      </c>
      <c r="B148" s="46" t="s">
        <v>141</v>
      </c>
      <c r="C148" s="146">
        <v>36</v>
      </c>
      <c r="D148" s="147"/>
      <c r="E148" s="49"/>
      <c r="F148" s="49"/>
      <c r="G148" s="50"/>
      <c r="H148" s="49"/>
      <c r="I148" s="49"/>
      <c r="J148" s="80"/>
      <c r="K148" s="144"/>
      <c r="L148" s="145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</row>
    <row r="149" spans="1:249" ht="27.75" customHeight="1" x14ac:dyDescent="0.3">
      <c r="A149" s="40" t="s">
        <v>7</v>
      </c>
      <c r="B149" s="46" t="s">
        <v>142</v>
      </c>
      <c r="C149" s="146">
        <v>36</v>
      </c>
      <c r="D149" s="147"/>
      <c r="E149" s="49"/>
      <c r="F149" s="49"/>
      <c r="G149" s="50"/>
      <c r="H149" s="49"/>
      <c r="I149" s="49"/>
      <c r="J149" s="80"/>
      <c r="K149" s="144"/>
      <c r="L149" s="145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</row>
    <row r="150" spans="1:249" ht="35.25" customHeight="1" x14ac:dyDescent="0.3">
      <c r="A150" s="81"/>
      <c r="B150" s="82"/>
      <c r="C150" s="45"/>
      <c r="D150" s="45"/>
      <c r="E150" s="83" t="s">
        <v>22</v>
      </c>
      <c r="F150" s="84">
        <f>SUM(F146:F149)</f>
        <v>0</v>
      </c>
      <c r="G150" s="84" t="s">
        <v>23</v>
      </c>
      <c r="H150" s="85">
        <f>SUM(H146:H149)</f>
        <v>0</v>
      </c>
      <c r="I150" s="45"/>
      <c r="J150" s="45"/>
      <c r="K150" s="45"/>
      <c r="L150" s="45"/>
    </row>
    <row r="151" spans="1:249" ht="17.25" customHeight="1" x14ac:dyDescent="0.3">
      <c r="G151" s="20"/>
      <c r="H151" s="21"/>
      <c r="I151" s="20"/>
      <c r="J151" s="20"/>
      <c r="K151" s="19"/>
    </row>
    <row r="152" spans="1:249" ht="15.6" x14ac:dyDescent="0.3">
      <c r="A152" s="81"/>
      <c r="B152" s="82" t="s">
        <v>126</v>
      </c>
      <c r="C152" s="45"/>
      <c r="D152" s="45"/>
      <c r="E152" s="45"/>
      <c r="F152" s="45"/>
      <c r="G152" s="102"/>
    </row>
    <row r="153" spans="1:249" ht="61.5" customHeight="1" x14ac:dyDescent="0.3">
      <c r="A153" s="41" t="s">
        <v>0</v>
      </c>
      <c r="B153" s="118" t="s">
        <v>200</v>
      </c>
      <c r="C153" s="118"/>
      <c r="D153" s="118"/>
      <c r="E153" s="118"/>
      <c r="F153" s="118"/>
      <c r="G153" s="118" t="s">
        <v>26</v>
      </c>
      <c r="H153" s="142"/>
      <c r="I153" s="142"/>
      <c r="J153" s="142"/>
      <c r="K153" s="142"/>
      <c r="L153" s="142"/>
      <c r="M153" s="15"/>
      <c r="IG153" s="10"/>
      <c r="IH153" s="10"/>
      <c r="II153" s="10"/>
      <c r="IJ153" s="10"/>
      <c r="IK153" s="10"/>
      <c r="IL153" s="10"/>
      <c r="IM153" s="10"/>
      <c r="IN153" s="10"/>
      <c r="IO153" s="10"/>
    </row>
    <row r="154" spans="1:249" ht="15.6" x14ac:dyDescent="0.3">
      <c r="A154" s="44">
        <v>1</v>
      </c>
      <c r="B154" s="118">
        <v>2</v>
      </c>
      <c r="C154" s="118"/>
      <c r="D154" s="118"/>
      <c r="E154" s="118"/>
      <c r="F154" s="118"/>
      <c r="G154" s="118"/>
      <c r="H154" s="142"/>
      <c r="I154" s="142"/>
      <c r="J154" s="15"/>
      <c r="K154" s="142"/>
      <c r="L154" s="142"/>
      <c r="M154" s="15"/>
      <c r="IG154" s="10"/>
      <c r="IH154" s="10"/>
      <c r="II154" s="10"/>
      <c r="IJ154" s="10"/>
      <c r="IK154" s="10"/>
      <c r="IL154" s="10"/>
      <c r="IM154" s="10"/>
      <c r="IN154" s="10"/>
      <c r="IO154" s="10"/>
    </row>
    <row r="155" spans="1:249" ht="42.75" customHeight="1" x14ac:dyDescent="0.3">
      <c r="A155" s="40" t="s">
        <v>198</v>
      </c>
      <c r="B155" s="117" t="s">
        <v>201</v>
      </c>
      <c r="C155" s="117"/>
      <c r="D155" s="117"/>
      <c r="E155" s="117"/>
      <c r="F155" s="117"/>
      <c r="G155" s="117"/>
      <c r="H155" s="116"/>
      <c r="I155" s="116"/>
      <c r="J155" s="116"/>
      <c r="K155" s="116"/>
      <c r="L155" s="116"/>
      <c r="M155" s="4"/>
      <c r="IG155" s="10"/>
      <c r="IH155" s="10"/>
      <c r="II155" s="10"/>
      <c r="IJ155" s="10"/>
      <c r="IK155" s="10"/>
      <c r="IL155" s="10"/>
      <c r="IM155" s="10"/>
      <c r="IN155" s="10"/>
      <c r="IO155" s="10"/>
    </row>
    <row r="156" spans="1:249" ht="89.25" customHeight="1" x14ac:dyDescent="0.3">
      <c r="A156" s="103" t="s">
        <v>4</v>
      </c>
      <c r="B156" s="117" t="s">
        <v>170</v>
      </c>
      <c r="C156" s="117"/>
      <c r="D156" s="117"/>
      <c r="E156" s="117"/>
      <c r="F156" s="117"/>
      <c r="G156" s="117"/>
      <c r="H156" s="116"/>
      <c r="I156" s="116"/>
      <c r="J156" s="4"/>
      <c r="K156" s="116"/>
      <c r="L156" s="116"/>
      <c r="M156" s="4"/>
      <c r="IG156" s="10"/>
      <c r="IH156" s="10"/>
      <c r="II156" s="10"/>
      <c r="IJ156" s="10"/>
      <c r="IK156" s="10"/>
      <c r="IL156" s="10"/>
      <c r="IM156" s="10"/>
      <c r="IN156" s="10"/>
      <c r="IO156" s="10"/>
    </row>
    <row r="157" spans="1:249" ht="33" customHeight="1" x14ac:dyDescent="0.3">
      <c r="A157" s="103" t="s">
        <v>5</v>
      </c>
      <c r="B157" s="122" t="s">
        <v>143</v>
      </c>
      <c r="C157" s="123"/>
      <c r="D157" s="123"/>
      <c r="E157" s="123"/>
      <c r="F157" s="123"/>
      <c r="G157" s="124"/>
      <c r="H157" s="116"/>
      <c r="I157" s="116"/>
      <c r="J157" s="4"/>
      <c r="K157" s="116"/>
      <c r="L157" s="116"/>
      <c r="M157" s="4"/>
      <c r="IG157" s="10"/>
      <c r="IH157" s="10"/>
      <c r="II157" s="10"/>
      <c r="IJ157" s="10"/>
      <c r="IK157" s="10"/>
      <c r="IL157" s="10"/>
      <c r="IM157" s="10"/>
      <c r="IN157" s="10"/>
      <c r="IO157" s="10"/>
    </row>
    <row r="158" spans="1:249" ht="33.75" customHeight="1" x14ac:dyDescent="0.3">
      <c r="A158" s="103" t="s">
        <v>6</v>
      </c>
      <c r="B158" s="122" t="s">
        <v>144</v>
      </c>
      <c r="C158" s="123"/>
      <c r="D158" s="123"/>
      <c r="E158" s="123"/>
      <c r="F158" s="123"/>
      <c r="G158" s="124"/>
      <c r="H158" s="116"/>
      <c r="I158" s="116"/>
      <c r="J158" s="4"/>
      <c r="K158" s="116"/>
      <c r="L158" s="116"/>
      <c r="M158" s="4"/>
      <c r="IG158" s="10"/>
      <c r="IH158" s="10"/>
      <c r="II158" s="10"/>
      <c r="IJ158" s="10"/>
      <c r="IK158" s="10"/>
      <c r="IL158" s="10"/>
      <c r="IM158" s="10"/>
      <c r="IN158" s="10"/>
      <c r="IO158" s="10"/>
    </row>
    <row r="159" spans="1:249" ht="42" customHeight="1" x14ac:dyDescent="0.3">
      <c r="A159" s="103" t="s">
        <v>7</v>
      </c>
      <c r="B159" s="122" t="s">
        <v>145</v>
      </c>
      <c r="C159" s="123"/>
      <c r="D159" s="123"/>
      <c r="E159" s="123"/>
      <c r="F159" s="123"/>
      <c r="G159" s="124"/>
      <c r="H159" s="116"/>
      <c r="I159" s="116"/>
      <c r="J159" s="4"/>
      <c r="K159" s="116"/>
      <c r="L159" s="116"/>
      <c r="M159" s="4"/>
      <c r="IG159" s="10"/>
      <c r="IH159" s="10"/>
      <c r="II159" s="10"/>
      <c r="IJ159" s="10"/>
      <c r="IK159" s="10"/>
      <c r="IL159" s="10"/>
      <c r="IM159" s="10"/>
      <c r="IN159" s="10"/>
      <c r="IO159" s="10"/>
    </row>
    <row r="160" spans="1:249" ht="37.5" customHeight="1" x14ac:dyDescent="0.3">
      <c r="A160" s="114" t="s">
        <v>8</v>
      </c>
      <c r="B160" s="130" t="s">
        <v>146</v>
      </c>
      <c r="C160" s="131"/>
      <c r="D160" s="131"/>
      <c r="E160" s="131"/>
      <c r="F160" s="131"/>
      <c r="G160" s="132"/>
      <c r="H160" s="116"/>
      <c r="I160" s="116"/>
      <c r="J160" s="4"/>
      <c r="K160" s="116"/>
      <c r="L160" s="116"/>
      <c r="M160" s="4"/>
      <c r="IG160" s="10"/>
      <c r="IH160" s="10"/>
      <c r="II160" s="10"/>
      <c r="IJ160" s="10"/>
      <c r="IK160" s="10"/>
      <c r="IL160" s="10"/>
      <c r="IM160" s="10"/>
      <c r="IN160" s="10"/>
      <c r="IO160" s="10"/>
    </row>
    <row r="161" spans="1:249" ht="33.75" customHeight="1" x14ac:dyDescent="0.3">
      <c r="A161" s="114" t="s">
        <v>9</v>
      </c>
      <c r="B161" s="130" t="s">
        <v>211</v>
      </c>
      <c r="C161" s="131"/>
      <c r="D161" s="131"/>
      <c r="E161" s="131"/>
      <c r="F161" s="131"/>
      <c r="G161" s="132"/>
      <c r="H161" s="116"/>
      <c r="I161" s="116"/>
      <c r="J161" s="4"/>
      <c r="K161" s="116"/>
      <c r="L161" s="116"/>
      <c r="M161" s="4"/>
      <c r="IG161" s="10"/>
      <c r="IH161" s="10"/>
      <c r="II161" s="10"/>
      <c r="IJ161" s="10"/>
      <c r="IK161" s="10"/>
      <c r="IL161" s="10"/>
      <c r="IM161" s="10"/>
      <c r="IN161" s="10"/>
      <c r="IO161" s="10"/>
    </row>
    <row r="162" spans="1:249" ht="39" customHeight="1" x14ac:dyDescent="0.3">
      <c r="A162" s="103" t="s">
        <v>10</v>
      </c>
      <c r="B162" s="122" t="s">
        <v>147</v>
      </c>
      <c r="C162" s="123"/>
      <c r="D162" s="123"/>
      <c r="E162" s="123"/>
      <c r="F162" s="123"/>
      <c r="G162" s="124"/>
      <c r="H162" s="116"/>
      <c r="I162" s="116"/>
      <c r="J162" s="4"/>
      <c r="K162" s="116"/>
      <c r="L162" s="116"/>
      <c r="M162" s="4"/>
      <c r="IG162" s="10"/>
      <c r="IH162" s="10"/>
      <c r="II162" s="10"/>
      <c r="IJ162" s="10"/>
      <c r="IK162" s="10"/>
      <c r="IL162" s="10"/>
      <c r="IM162" s="10"/>
      <c r="IN162" s="10"/>
      <c r="IO162" s="10"/>
    </row>
    <row r="163" spans="1:249" ht="34.5" customHeight="1" x14ac:dyDescent="0.3">
      <c r="A163" s="103" t="s">
        <v>11</v>
      </c>
      <c r="B163" s="122" t="s">
        <v>148</v>
      </c>
      <c r="C163" s="123"/>
      <c r="D163" s="123"/>
      <c r="E163" s="123"/>
      <c r="F163" s="123"/>
      <c r="G163" s="124"/>
      <c r="H163" s="116"/>
      <c r="I163" s="116"/>
      <c r="J163" s="4"/>
      <c r="K163" s="116"/>
      <c r="L163" s="116"/>
      <c r="M163" s="4"/>
      <c r="IG163" s="10"/>
      <c r="IH163" s="10"/>
      <c r="II163" s="10"/>
      <c r="IJ163" s="10"/>
      <c r="IK163" s="10"/>
      <c r="IL163" s="10"/>
      <c r="IM163" s="10"/>
      <c r="IN163" s="10"/>
      <c r="IO163" s="10"/>
    </row>
    <row r="164" spans="1:249" ht="61.5" customHeight="1" x14ac:dyDescent="0.3">
      <c r="A164" s="103" t="s">
        <v>12</v>
      </c>
      <c r="B164" s="117" t="s">
        <v>149</v>
      </c>
      <c r="C164" s="117"/>
      <c r="D164" s="117"/>
      <c r="E164" s="117"/>
      <c r="F164" s="117"/>
      <c r="G164" s="117"/>
      <c r="H164" s="116"/>
      <c r="I164" s="116"/>
      <c r="J164" s="4"/>
      <c r="K164" s="116"/>
      <c r="L164" s="116"/>
      <c r="M164" s="4"/>
      <c r="IG164" s="10"/>
      <c r="IH164" s="10"/>
      <c r="II164" s="10"/>
      <c r="IJ164" s="10"/>
      <c r="IK164" s="10"/>
      <c r="IL164" s="10"/>
      <c r="IM164" s="10"/>
      <c r="IN164" s="10"/>
      <c r="IO164" s="10"/>
    </row>
    <row r="165" spans="1:249" ht="45" customHeight="1" x14ac:dyDescent="0.3">
      <c r="A165" s="149" t="s">
        <v>13</v>
      </c>
      <c r="B165" s="148" t="s">
        <v>150</v>
      </c>
      <c r="C165" s="148"/>
      <c r="D165" s="148"/>
      <c r="E165" s="148"/>
      <c r="F165" s="148"/>
      <c r="G165" s="148"/>
      <c r="H165" s="116"/>
      <c r="I165" s="116"/>
      <c r="J165" s="4"/>
      <c r="K165" s="116"/>
      <c r="L165" s="116"/>
      <c r="M165" s="4"/>
      <c r="IG165" s="10"/>
      <c r="IH165" s="10"/>
      <c r="II165" s="10"/>
      <c r="IJ165" s="10"/>
      <c r="IK165" s="10"/>
      <c r="IL165" s="10"/>
      <c r="IM165" s="10"/>
      <c r="IN165" s="10"/>
      <c r="IO165" s="10"/>
    </row>
    <row r="166" spans="1:249" ht="45" customHeight="1" x14ac:dyDescent="0.3">
      <c r="A166" s="103" t="s">
        <v>14</v>
      </c>
      <c r="B166" s="117" t="s">
        <v>151</v>
      </c>
      <c r="C166" s="117"/>
      <c r="D166" s="117"/>
      <c r="E166" s="117"/>
      <c r="F166" s="117"/>
      <c r="G166" s="117"/>
      <c r="H166" s="116"/>
      <c r="I166" s="116"/>
      <c r="J166" s="4"/>
      <c r="K166" s="116"/>
      <c r="L166" s="116"/>
      <c r="M166" s="4"/>
      <c r="IG166" s="10"/>
      <c r="IH166" s="10"/>
      <c r="II166" s="10"/>
      <c r="IJ166" s="10"/>
      <c r="IK166" s="10"/>
      <c r="IL166" s="10"/>
      <c r="IM166" s="10"/>
      <c r="IN166" s="10"/>
      <c r="IO166" s="10"/>
    </row>
    <row r="167" spans="1:249" ht="34.5" customHeight="1" x14ac:dyDescent="0.3">
      <c r="A167" s="103" t="s">
        <v>15</v>
      </c>
      <c r="B167" s="117" t="s">
        <v>152</v>
      </c>
      <c r="C167" s="117"/>
      <c r="D167" s="117"/>
      <c r="E167" s="117"/>
      <c r="F167" s="117"/>
      <c r="G167" s="117"/>
      <c r="H167" s="116"/>
      <c r="I167" s="116"/>
      <c r="J167" s="4"/>
      <c r="K167" s="116"/>
      <c r="L167" s="116"/>
      <c r="M167" s="4"/>
      <c r="IG167" s="10"/>
      <c r="IH167" s="10"/>
      <c r="II167" s="10"/>
      <c r="IJ167" s="10"/>
      <c r="IK167" s="10"/>
      <c r="IL167" s="10"/>
      <c r="IM167" s="10"/>
      <c r="IN167" s="10"/>
      <c r="IO167" s="10"/>
    </row>
    <row r="168" spans="1:249" ht="49.5" customHeight="1" x14ac:dyDescent="0.3">
      <c r="A168" s="103" t="s">
        <v>16</v>
      </c>
      <c r="B168" s="117" t="s">
        <v>153</v>
      </c>
      <c r="C168" s="117"/>
      <c r="D168" s="117"/>
      <c r="E168" s="117"/>
      <c r="F168" s="117"/>
      <c r="G168" s="117"/>
      <c r="H168" s="116"/>
      <c r="I168" s="116"/>
      <c r="J168" s="4"/>
      <c r="K168" s="116"/>
      <c r="L168" s="116"/>
      <c r="M168" s="4"/>
      <c r="IG168" s="10"/>
      <c r="IH168" s="10"/>
      <c r="II168" s="10"/>
      <c r="IJ168" s="10"/>
      <c r="IK168" s="10"/>
      <c r="IL168" s="10"/>
      <c r="IM168" s="10"/>
      <c r="IN168" s="10"/>
      <c r="IO168" s="10"/>
    </row>
    <row r="169" spans="1:249" ht="45" customHeight="1" x14ac:dyDescent="0.3">
      <c r="A169" s="103" t="s">
        <v>17</v>
      </c>
      <c r="B169" s="117" t="s">
        <v>154</v>
      </c>
      <c r="C169" s="117"/>
      <c r="D169" s="117"/>
      <c r="E169" s="117"/>
      <c r="F169" s="117"/>
      <c r="G169" s="117"/>
      <c r="H169" s="116"/>
      <c r="I169" s="116"/>
      <c r="J169" s="4"/>
      <c r="K169" s="116"/>
      <c r="L169" s="116"/>
      <c r="M169" s="4"/>
      <c r="IG169" s="10"/>
      <c r="IH169" s="10"/>
      <c r="II169" s="10"/>
      <c r="IJ169" s="10"/>
      <c r="IK169" s="10"/>
      <c r="IL169" s="10"/>
      <c r="IM169" s="10"/>
      <c r="IN169" s="10"/>
      <c r="IO169" s="10"/>
    </row>
    <row r="170" spans="1:249" ht="61.5" customHeight="1" x14ac:dyDescent="0.3">
      <c r="A170" s="103" t="s">
        <v>18</v>
      </c>
      <c r="B170" s="118" t="s">
        <v>155</v>
      </c>
      <c r="C170" s="118"/>
      <c r="D170" s="118"/>
      <c r="E170" s="118"/>
      <c r="F170" s="118"/>
      <c r="G170" s="118"/>
      <c r="H170" s="116"/>
      <c r="I170" s="116"/>
      <c r="J170" s="4"/>
      <c r="K170" s="116"/>
      <c r="L170" s="116"/>
      <c r="M170" s="4"/>
      <c r="IG170" s="10"/>
      <c r="IH170" s="10"/>
      <c r="II170" s="10"/>
      <c r="IJ170" s="10"/>
      <c r="IK170" s="10"/>
      <c r="IL170" s="10"/>
      <c r="IM170" s="10"/>
      <c r="IN170" s="10"/>
      <c r="IO170" s="10"/>
    </row>
    <row r="171" spans="1:249" ht="48" customHeight="1" x14ac:dyDescent="0.3">
      <c r="A171" s="114" t="s">
        <v>19</v>
      </c>
      <c r="B171" s="128" t="s">
        <v>207</v>
      </c>
      <c r="C171" s="129"/>
      <c r="D171" s="129"/>
      <c r="E171" s="129"/>
      <c r="F171" s="129"/>
      <c r="G171" s="129"/>
      <c r="H171" s="116"/>
      <c r="I171" s="116"/>
      <c r="J171" s="4"/>
      <c r="K171" s="116"/>
      <c r="L171" s="116"/>
      <c r="M171" s="4"/>
      <c r="IG171" s="10"/>
      <c r="IH171" s="10"/>
      <c r="II171" s="10"/>
      <c r="IJ171" s="10"/>
      <c r="IK171" s="10"/>
      <c r="IL171" s="10"/>
      <c r="IM171" s="10"/>
      <c r="IN171" s="10"/>
      <c r="IO171" s="10"/>
    </row>
    <row r="172" spans="1:249" ht="39.75" customHeight="1" x14ac:dyDescent="0.3">
      <c r="A172" s="103" t="s">
        <v>20</v>
      </c>
      <c r="B172" s="117" t="s">
        <v>156</v>
      </c>
      <c r="C172" s="117"/>
      <c r="D172" s="117"/>
      <c r="E172" s="117"/>
      <c r="F172" s="117"/>
      <c r="G172" s="117"/>
      <c r="H172" s="116"/>
      <c r="I172" s="116"/>
      <c r="J172" s="4"/>
      <c r="K172" s="116"/>
      <c r="L172" s="116"/>
      <c r="M172" s="4"/>
      <c r="IG172" s="10"/>
      <c r="IH172" s="10"/>
      <c r="II172" s="10"/>
      <c r="IJ172" s="10"/>
      <c r="IK172" s="10"/>
      <c r="IL172" s="10"/>
      <c r="IM172" s="10"/>
      <c r="IN172" s="10"/>
      <c r="IO172" s="10"/>
    </row>
    <row r="173" spans="1:249" ht="50.25" customHeight="1" x14ac:dyDescent="0.3">
      <c r="A173" s="103" t="s">
        <v>21</v>
      </c>
      <c r="B173" s="117" t="s">
        <v>157</v>
      </c>
      <c r="C173" s="117"/>
      <c r="D173" s="117"/>
      <c r="E173" s="117"/>
      <c r="F173" s="117"/>
      <c r="G173" s="117"/>
      <c r="H173" s="116"/>
      <c r="I173" s="116"/>
      <c r="J173" s="4"/>
      <c r="K173" s="116"/>
      <c r="L173" s="116"/>
      <c r="M173" s="4"/>
      <c r="IG173" s="10"/>
      <c r="IH173" s="10"/>
      <c r="II173" s="10"/>
      <c r="IJ173" s="10"/>
      <c r="IK173" s="10"/>
      <c r="IL173" s="10"/>
      <c r="IM173" s="10"/>
      <c r="IN173" s="10"/>
      <c r="IO173" s="10"/>
    </row>
    <row r="174" spans="1:249" ht="39.75" customHeight="1" x14ac:dyDescent="0.3">
      <c r="A174" s="103" t="s">
        <v>30</v>
      </c>
      <c r="B174" s="117" t="s">
        <v>158</v>
      </c>
      <c r="C174" s="117"/>
      <c r="D174" s="117"/>
      <c r="E174" s="117"/>
      <c r="F174" s="117"/>
      <c r="G174" s="117"/>
      <c r="H174" s="116"/>
      <c r="I174" s="116"/>
      <c r="J174" s="4"/>
      <c r="K174" s="116"/>
      <c r="L174" s="116"/>
      <c r="M174" s="4"/>
      <c r="IG174" s="10"/>
      <c r="IH174" s="10"/>
      <c r="II174" s="10"/>
      <c r="IJ174" s="10"/>
      <c r="IK174" s="10"/>
      <c r="IL174" s="10"/>
      <c r="IM174" s="10"/>
      <c r="IN174" s="10"/>
      <c r="IO174" s="10"/>
    </row>
    <row r="175" spans="1:249" ht="41.25" customHeight="1" x14ac:dyDescent="0.3">
      <c r="A175" s="103" t="s">
        <v>31</v>
      </c>
      <c r="B175" s="117" t="s">
        <v>159</v>
      </c>
      <c r="C175" s="117"/>
      <c r="D175" s="117"/>
      <c r="E175" s="117"/>
      <c r="F175" s="117"/>
      <c r="G175" s="117"/>
      <c r="H175" s="116"/>
      <c r="I175" s="116"/>
      <c r="J175" s="4"/>
      <c r="K175" s="116"/>
      <c r="L175" s="116"/>
      <c r="M175" s="4"/>
      <c r="IG175" s="10"/>
      <c r="IH175" s="10"/>
      <c r="II175" s="10"/>
      <c r="IJ175" s="10"/>
      <c r="IK175" s="10"/>
      <c r="IL175" s="10"/>
      <c r="IM175" s="10"/>
      <c r="IN175" s="10"/>
      <c r="IO175" s="10"/>
    </row>
    <row r="176" spans="1:249" ht="41.25" customHeight="1" x14ac:dyDescent="0.3">
      <c r="A176" s="103" t="s">
        <v>32</v>
      </c>
      <c r="B176" s="117" t="s">
        <v>160</v>
      </c>
      <c r="C176" s="117"/>
      <c r="D176" s="117"/>
      <c r="E176" s="117"/>
      <c r="F176" s="117"/>
      <c r="G176" s="117"/>
      <c r="H176" s="116"/>
      <c r="I176" s="116"/>
      <c r="J176" s="4"/>
      <c r="K176" s="116"/>
      <c r="L176" s="116"/>
      <c r="M176" s="4"/>
      <c r="IG176" s="10"/>
      <c r="IH176" s="10"/>
      <c r="II176" s="10"/>
      <c r="IJ176" s="10"/>
      <c r="IK176" s="10"/>
      <c r="IL176" s="10"/>
      <c r="IM176" s="10"/>
      <c r="IN176" s="10"/>
      <c r="IO176" s="10"/>
    </row>
    <row r="177" spans="1:249" ht="41.25" customHeight="1" x14ac:dyDescent="0.3">
      <c r="A177" s="103" t="s">
        <v>33</v>
      </c>
      <c r="B177" s="117" t="s">
        <v>161</v>
      </c>
      <c r="C177" s="117"/>
      <c r="D177" s="117"/>
      <c r="E177" s="117"/>
      <c r="F177" s="117"/>
      <c r="G177" s="117"/>
      <c r="H177" s="116"/>
      <c r="I177" s="116"/>
      <c r="J177" s="4"/>
      <c r="K177" s="116"/>
      <c r="L177" s="116"/>
      <c r="M177" s="4"/>
      <c r="IG177" s="10"/>
      <c r="IH177" s="10"/>
      <c r="II177" s="10"/>
      <c r="IJ177" s="10"/>
      <c r="IK177" s="10"/>
      <c r="IL177" s="10"/>
      <c r="IM177" s="10"/>
      <c r="IN177" s="10"/>
      <c r="IO177" s="10"/>
    </row>
    <row r="178" spans="1:249" ht="38.25" customHeight="1" x14ac:dyDescent="0.3">
      <c r="A178" s="103" t="s">
        <v>34</v>
      </c>
      <c r="B178" s="117" t="s">
        <v>162</v>
      </c>
      <c r="C178" s="117"/>
      <c r="D178" s="117"/>
      <c r="E178" s="117"/>
      <c r="F178" s="117"/>
      <c r="G178" s="117"/>
      <c r="H178" s="116"/>
      <c r="I178" s="116"/>
      <c r="J178" s="4"/>
      <c r="K178" s="116"/>
      <c r="L178" s="116"/>
      <c r="M178" s="4"/>
      <c r="IG178" s="10"/>
      <c r="IH178" s="10"/>
      <c r="II178" s="10"/>
      <c r="IJ178" s="10"/>
      <c r="IK178" s="10"/>
      <c r="IL178" s="10"/>
      <c r="IM178" s="10"/>
      <c r="IN178" s="10"/>
      <c r="IO178" s="10"/>
    </row>
    <row r="179" spans="1:249" ht="38.25" customHeight="1" x14ac:dyDescent="0.3">
      <c r="A179" s="103" t="s">
        <v>35</v>
      </c>
      <c r="B179" s="117" t="s">
        <v>163</v>
      </c>
      <c r="C179" s="117"/>
      <c r="D179" s="117"/>
      <c r="E179" s="117"/>
      <c r="F179" s="117"/>
      <c r="G179" s="117"/>
      <c r="H179" s="116"/>
      <c r="I179" s="116"/>
      <c r="J179" s="4"/>
      <c r="K179" s="116"/>
      <c r="L179" s="116"/>
      <c r="M179" s="4"/>
      <c r="IG179" s="10"/>
      <c r="IH179" s="10"/>
      <c r="II179" s="10"/>
      <c r="IJ179" s="10"/>
      <c r="IK179" s="10"/>
      <c r="IL179" s="10"/>
      <c r="IM179" s="10"/>
      <c r="IN179" s="10"/>
      <c r="IO179" s="10"/>
    </row>
    <row r="180" spans="1:249" ht="53.25" customHeight="1" x14ac:dyDescent="0.3">
      <c r="A180" s="103" t="s">
        <v>36</v>
      </c>
      <c r="B180" s="118" t="s">
        <v>164</v>
      </c>
      <c r="C180" s="118"/>
      <c r="D180" s="118"/>
      <c r="E180" s="118"/>
      <c r="F180" s="118"/>
      <c r="G180" s="118"/>
      <c r="H180" s="4"/>
      <c r="I180" s="4"/>
      <c r="J180" s="4"/>
      <c r="K180" s="4"/>
      <c r="L180" s="4"/>
      <c r="M180" s="4"/>
      <c r="IG180" s="10"/>
      <c r="IH180" s="10"/>
      <c r="II180" s="10"/>
      <c r="IJ180" s="10"/>
      <c r="IK180" s="10"/>
      <c r="IL180" s="10"/>
      <c r="IM180" s="10"/>
      <c r="IN180" s="10"/>
      <c r="IO180" s="10"/>
    </row>
    <row r="181" spans="1:249" ht="49.5" customHeight="1" x14ac:dyDescent="0.3">
      <c r="A181" s="103" t="s">
        <v>37</v>
      </c>
      <c r="B181" s="117" t="s">
        <v>177</v>
      </c>
      <c r="C181" s="117"/>
      <c r="D181" s="117"/>
      <c r="E181" s="117"/>
      <c r="F181" s="117"/>
      <c r="G181" s="117"/>
      <c r="H181" s="4"/>
      <c r="I181" s="4"/>
      <c r="J181" s="4"/>
      <c r="K181" s="4"/>
      <c r="L181" s="4"/>
      <c r="M181" s="4"/>
      <c r="IG181" s="10"/>
      <c r="IH181" s="10"/>
      <c r="II181" s="10"/>
      <c r="IJ181" s="10"/>
      <c r="IK181" s="10"/>
      <c r="IL181" s="10"/>
      <c r="IM181" s="10"/>
      <c r="IN181" s="10"/>
      <c r="IO181" s="10"/>
    </row>
    <row r="182" spans="1:249" ht="74.25" customHeight="1" x14ac:dyDescent="0.3">
      <c r="A182" s="103" t="s">
        <v>38</v>
      </c>
      <c r="B182" s="117" t="s">
        <v>165</v>
      </c>
      <c r="C182" s="117"/>
      <c r="D182" s="117"/>
      <c r="E182" s="117"/>
      <c r="F182" s="117"/>
      <c r="G182" s="117"/>
      <c r="H182" s="4"/>
      <c r="I182" s="4"/>
      <c r="J182" s="4"/>
      <c r="K182" s="4"/>
      <c r="L182" s="4"/>
      <c r="M182" s="4"/>
      <c r="IG182" s="10"/>
      <c r="IH182" s="10"/>
      <c r="II182" s="10"/>
      <c r="IJ182" s="10"/>
      <c r="IK182" s="10"/>
      <c r="IL182" s="10"/>
      <c r="IM182" s="10"/>
      <c r="IN182" s="10"/>
      <c r="IO182" s="10"/>
    </row>
    <row r="183" spans="1:249" ht="38.25" customHeight="1" x14ac:dyDescent="0.3">
      <c r="A183" s="103" t="s">
        <v>39</v>
      </c>
      <c r="B183" s="117" t="s">
        <v>166</v>
      </c>
      <c r="C183" s="117"/>
      <c r="D183" s="117"/>
      <c r="E183" s="117"/>
      <c r="F183" s="117"/>
      <c r="G183" s="117"/>
      <c r="H183" s="4"/>
      <c r="I183" s="4"/>
      <c r="J183" s="4"/>
      <c r="K183" s="4"/>
      <c r="L183" s="4"/>
      <c r="M183" s="4"/>
      <c r="IG183" s="10"/>
      <c r="IH183" s="10"/>
      <c r="II183" s="10"/>
      <c r="IJ183" s="10"/>
      <c r="IK183" s="10"/>
      <c r="IL183" s="10"/>
      <c r="IM183" s="10"/>
      <c r="IN183" s="10"/>
      <c r="IO183" s="10"/>
    </row>
    <row r="184" spans="1:249" ht="38.25" customHeight="1" x14ac:dyDescent="0.3">
      <c r="A184" s="103" t="s">
        <v>98</v>
      </c>
      <c r="B184" s="117" t="s">
        <v>167</v>
      </c>
      <c r="C184" s="117"/>
      <c r="D184" s="117"/>
      <c r="E184" s="117"/>
      <c r="F184" s="117"/>
      <c r="G184" s="117"/>
      <c r="H184" s="4"/>
      <c r="I184" s="4"/>
      <c r="J184" s="4"/>
      <c r="K184" s="4"/>
      <c r="L184" s="4"/>
      <c r="M184" s="4"/>
      <c r="IG184" s="10"/>
      <c r="IH184" s="10"/>
      <c r="II184" s="10"/>
      <c r="IJ184" s="10"/>
      <c r="IK184" s="10"/>
      <c r="IL184" s="10"/>
      <c r="IM184" s="10"/>
      <c r="IN184" s="10"/>
      <c r="IO184" s="10"/>
    </row>
    <row r="185" spans="1:249" ht="38.25" customHeight="1" x14ac:dyDescent="0.3">
      <c r="A185" s="103" t="s">
        <v>99</v>
      </c>
      <c r="B185" s="117" t="s">
        <v>168</v>
      </c>
      <c r="C185" s="117"/>
      <c r="D185" s="117"/>
      <c r="E185" s="117"/>
      <c r="F185" s="117"/>
      <c r="G185" s="117"/>
      <c r="H185" s="4"/>
      <c r="I185" s="4"/>
      <c r="J185" s="4"/>
      <c r="K185" s="4"/>
      <c r="L185" s="4"/>
      <c r="M185" s="4"/>
      <c r="IG185" s="10"/>
      <c r="IH185" s="10"/>
      <c r="II185" s="10"/>
      <c r="IJ185" s="10"/>
      <c r="IK185" s="10"/>
      <c r="IL185" s="10"/>
      <c r="IM185" s="10"/>
      <c r="IN185" s="10"/>
      <c r="IO185" s="10"/>
    </row>
    <row r="186" spans="1:249" ht="38.25" customHeight="1" x14ac:dyDescent="0.3">
      <c r="A186" s="103" t="s">
        <v>43</v>
      </c>
      <c r="B186" s="117" t="s">
        <v>169</v>
      </c>
      <c r="C186" s="117"/>
      <c r="D186" s="117"/>
      <c r="E186" s="117"/>
      <c r="F186" s="117"/>
      <c r="G186" s="117"/>
      <c r="H186" s="4"/>
      <c r="I186" s="4"/>
      <c r="J186" s="4"/>
      <c r="K186" s="4"/>
      <c r="L186" s="4"/>
      <c r="M186" s="4"/>
      <c r="IG186" s="10"/>
      <c r="IH186" s="10"/>
      <c r="II186" s="10"/>
      <c r="IJ186" s="10"/>
      <c r="IK186" s="10"/>
      <c r="IL186" s="10"/>
      <c r="IM186" s="10"/>
      <c r="IN186" s="10"/>
      <c r="IO186" s="10"/>
    </row>
    <row r="187" spans="1:249" ht="38.25" customHeight="1" x14ac:dyDescent="0.3">
      <c r="A187" s="48" t="s">
        <v>199</v>
      </c>
      <c r="B187" s="117" t="s">
        <v>202</v>
      </c>
      <c r="C187" s="117"/>
      <c r="D187" s="117"/>
      <c r="E187" s="117"/>
      <c r="F187" s="117"/>
      <c r="G187" s="117"/>
      <c r="H187" s="4"/>
      <c r="I187" s="4"/>
      <c r="J187" s="4"/>
      <c r="K187" s="4"/>
      <c r="L187" s="4"/>
      <c r="M187" s="4"/>
      <c r="IG187" s="10"/>
      <c r="IH187" s="10"/>
      <c r="II187" s="10"/>
      <c r="IJ187" s="10"/>
      <c r="IK187" s="10"/>
      <c r="IL187" s="10"/>
      <c r="IM187" s="10"/>
      <c r="IN187" s="10"/>
      <c r="IO187" s="10"/>
    </row>
    <row r="188" spans="1:249" ht="87" customHeight="1" x14ac:dyDescent="0.3">
      <c r="A188" s="104" t="s">
        <v>100</v>
      </c>
      <c r="B188" s="119" t="s">
        <v>171</v>
      </c>
      <c r="C188" s="120"/>
      <c r="D188" s="120"/>
      <c r="E188" s="120"/>
      <c r="F188" s="120"/>
      <c r="G188" s="121"/>
      <c r="H188" s="4"/>
      <c r="I188" s="4"/>
      <c r="J188" s="4"/>
      <c r="K188" s="4"/>
      <c r="L188" s="4"/>
      <c r="M188" s="4"/>
      <c r="IG188" s="10"/>
      <c r="IH188" s="10"/>
      <c r="II188" s="10"/>
      <c r="IJ188" s="10"/>
      <c r="IK188" s="10"/>
      <c r="IL188" s="10"/>
      <c r="IM188" s="10"/>
      <c r="IN188" s="10"/>
      <c r="IO188" s="10"/>
    </row>
    <row r="189" spans="1:249" ht="38.25" customHeight="1" x14ac:dyDescent="0.3">
      <c r="A189" s="104" t="s">
        <v>44</v>
      </c>
      <c r="B189" s="122" t="s">
        <v>203</v>
      </c>
      <c r="C189" s="123"/>
      <c r="D189" s="123"/>
      <c r="E189" s="123"/>
      <c r="F189" s="123"/>
      <c r="G189" s="124"/>
      <c r="H189" s="4"/>
      <c r="I189" s="4"/>
      <c r="J189" s="4"/>
      <c r="K189" s="4"/>
      <c r="L189" s="4"/>
      <c r="M189" s="4"/>
      <c r="IG189" s="10"/>
      <c r="IH189" s="10"/>
      <c r="II189" s="10"/>
      <c r="IJ189" s="10"/>
      <c r="IK189" s="10"/>
      <c r="IL189" s="10"/>
      <c r="IM189" s="10"/>
      <c r="IN189" s="10"/>
      <c r="IO189" s="10"/>
    </row>
    <row r="190" spans="1:249" ht="38.25" customHeight="1" x14ac:dyDescent="0.3">
      <c r="A190" s="104" t="s">
        <v>101</v>
      </c>
      <c r="B190" s="122" t="s">
        <v>172</v>
      </c>
      <c r="C190" s="123"/>
      <c r="D190" s="123"/>
      <c r="E190" s="123"/>
      <c r="F190" s="123"/>
      <c r="G190" s="124"/>
      <c r="H190" s="4"/>
      <c r="I190" s="4"/>
      <c r="J190" s="4"/>
      <c r="K190" s="4"/>
      <c r="L190" s="4"/>
      <c r="M190" s="4"/>
      <c r="IG190" s="10"/>
      <c r="IH190" s="10"/>
      <c r="II190" s="10"/>
      <c r="IJ190" s="10"/>
      <c r="IK190" s="10"/>
      <c r="IL190" s="10"/>
      <c r="IM190" s="10"/>
      <c r="IN190" s="10"/>
      <c r="IO190" s="10"/>
    </row>
    <row r="191" spans="1:249" ht="75" customHeight="1" x14ac:dyDescent="0.3">
      <c r="A191" s="104" t="s">
        <v>102</v>
      </c>
      <c r="B191" s="119" t="s">
        <v>204</v>
      </c>
      <c r="C191" s="120"/>
      <c r="D191" s="120"/>
      <c r="E191" s="120"/>
      <c r="F191" s="120"/>
      <c r="G191" s="121"/>
      <c r="H191" s="116"/>
      <c r="I191" s="116"/>
      <c r="J191" s="4"/>
      <c r="K191" s="116"/>
      <c r="L191" s="116"/>
      <c r="M191" s="4"/>
      <c r="IG191" s="10"/>
      <c r="IH191" s="10"/>
      <c r="II191" s="10"/>
      <c r="IJ191" s="10"/>
      <c r="IK191" s="10"/>
      <c r="IL191" s="10"/>
      <c r="IM191" s="10"/>
      <c r="IN191" s="10"/>
      <c r="IO191" s="10"/>
    </row>
    <row r="192" spans="1:249" ht="73.5" customHeight="1" x14ac:dyDescent="0.3">
      <c r="A192" s="104" t="s">
        <v>45</v>
      </c>
      <c r="B192" s="119" t="s">
        <v>210</v>
      </c>
      <c r="C192" s="120"/>
      <c r="D192" s="120"/>
      <c r="E192" s="120"/>
      <c r="F192" s="120"/>
      <c r="G192" s="121"/>
      <c r="H192" s="116"/>
      <c r="I192" s="116"/>
      <c r="J192" s="4"/>
      <c r="K192" s="116"/>
      <c r="L192" s="116"/>
      <c r="M192" s="4"/>
      <c r="IG192" s="10"/>
      <c r="IH192" s="10"/>
      <c r="II192" s="10"/>
      <c r="IJ192" s="10"/>
      <c r="IK192" s="10"/>
      <c r="IL192" s="10"/>
      <c r="IM192" s="10"/>
      <c r="IN192" s="10"/>
      <c r="IO192" s="10"/>
    </row>
    <row r="193" spans="1:249" ht="43.5" customHeight="1" x14ac:dyDescent="0.3">
      <c r="A193" s="104" t="s">
        <v>103</v>
      </c>
      <c r="B193" s="119" t="s">
        <v>173</v>
      </c>
      <c r="C193" s="120"/>
      <c r="D193" s="120"/>
      <c r="E193" s="120"/>
      <c r="F193" s="120"/>
      <c r="G193" s="121"/>
      <c r="H193" s="116"/>
      <c r="I193" s="116"/>
      <c r="J193" s="4"/>
      <c r="K193" s="116"/>
      <c r="L193" s="116"/>
      <c r="M193" s="4"/>
      <c r="IG193" s="10"/>
      <c r="IH193" s="10"/>
      <c r="II193" s="10"/>
      <c r="IJ193" s="10"/>
      <c r="IK193" s="10"/>
      <c r="IL193" s="10"/>
      <c r="IM193" s="10"/>
      <c r="IN193" s="10"/>
      <c r="IO193" s="10"/>
    </row>
    <row r="194" spans="1:249" ht="41.25" customHeight="1" x14ac:dyDescent="0.3">
      <c r="A194" s="104" t="s">
        <v>104</v>
      </c>
      <c r="B194" s="119" t="s">
        <v>174</v>
      </c>
      <c r="C194" s="120"/>
      <c r="D194" s="120"/>
      <c r="E194" s="120"/>
      <c r="F194" s="120"/>
      <c r="G194" s="121"/>
      <c r="H194" s="116"/>
      <c r="I194" s="116"/>
      <c r="J194" s="4"/>
      <c r="K194" s="116"/>
      <c r="L194" s="116"/>
      <c r="M194" s="4"/>
      <c r="IG194" s="10"/>
      <c r="IH194" s="10"/>
      <c r="II194" s="10"/>
      <c r="IJ194" s="10"/>
      <c r="IK194" s="10"/>
      <c r="IL194" s="10"/>
      <c r="IM194" s="10"/>
      <c r="IN194" s="10"/>
      <c r="IO194" s="10"/>
    </row>
    <row r="195" spans="1:249" ht="63.75" customHeight="1" x14ac:dyDescent="0.3">
      <c r="A195" s="104" t="s">
        <v>46</v>
      </c>
      <c r="B195" s="119" t="s">
        <v>208</v>
      </c>
      <c r="C195" s="120"/>
      <c r="D195" s="120"/>
      <c r="E195" s="120"/>
      <c r="F195" s="120"/>
      <c r="G195" s="121"/>
      <c r="H195" s="116"/>
      <c r="I195" s="116"/>
      <c r="J195" s="4"/>
      <c r="K195" s="116"/>
      <c r="L195" s="116"/>
      <c r="M195" s="4"/>
      <c r="IG195" s="10"/>
      <c r="IH195" s="10"/>
      <c r="II195" s="10"/>
      <c r="IJ195" s="10"/>
      <c r="IK195" s="10"/>
      <c r="IL195" s="10"/>
      <c r="IM195" s="10"/>
      <c r="IN195" s="10"/>
      <c r="IO195" s="10"/>
    </row>
    <row r="196" spans="1:249" ht="44.25" customHeight="1" x14ac:dyDescent="0.3">
      <c r="A196" s="104" t="s">
        <v>105</v>
      </c>
      <c r="B196" s="119" t="s">
        <v>178</v>
      </c>
      <c r="C196" s="120"/>
      <c r="D196" s="120"/>
      <c r="E196" s="120"/>
      <c r="F196" s="120"/>
      <c r="G196" s="121"/>
      <c r="H196" s="116"/>
      <c r="I196" s="116"/>
      <c r="J196" s="4"/>
      <c r="K196" s="116"/>
      <c r="L196" s="116"/>
      <c r="M196" s="4"/>
      <c r="IG196" s="10"/>
      <c r="IH196" s="10"/>
      <c r="II196" s="10"/>
      <c r="IJ196" s="10"/>
      <c r="IK196" s="10"/>
      <c r="IL196" s="10"/>
      <c r="IM196" s="10"/>
      <c r="IN196" s="10"/>
      <c r="IO196" s="10"/>
    </row>
    <row r="197" spans="1:249" ht="39.75" customHeight="1" x14ac:dyDescent="0.3">
      <c r="A197" s="104" t="s">
        <v>106</v>
      </c>
      <c r="B197" s="119" t="s">
        <v>175</v>
      </c>
      <c r="C197" s="120"/>
      <c r="D197" s="120"/>
      <c r="E197" s="120"/>
      <c r="F197" s="120"/>
      <c r="G197" s="121"/>
      <c r="H197" s="116"/>
      <c r="I197" s="116"/>
      <c r="J197" s="4"/>
      <c r="K197" s="116"/>
      <c r="L197" s="116"/>
      <c r="M197" s="4"/>
      <c r="IG197" s="10"/>
      <c r="IH197" s="10"/>
      <c r="II197" s="10"/>
      <c r="IJ197" s="10"/>
      <c r="IK197" s="10"/>
      <c r="IL197" s="10"/>
      <c r="IM197" s="10"/>
      <c r="IN197" s="10"/>
      <c r="IO197" s="10"/>
    </row>
    <row r="198" spans="1:249" ht="31.5" customHeight="1" x14ac:dyDescent="0.3">
      <c r="A198" s="104" t="s">
        <v>107</v>
      </c>
      <c r="B198" s="119" t="s">
        <v>176</v>
      </c>
      <c r="C198" s="120"/>
      <c r="D198" s="120"/>
      <c r="E198" s="120"/>
      <c r="F198" s="120"/>
      <c r="G198" s="121"/>
      <c r="H198" s="116"/>
      <c r="I198" s="116"/>
      <c r="J198" s="4"/>
      <c r="K198" s="116"/>
      <c r="L198" s="116"/>
      <c r="M198" s="4"/>
      <c r="IG198" s="10"/>
      <c r="IH198" s="10"/>
      <c r="II198" s="10"/>
      <c r="IJ198" s="10"/>
      <c r="IK198" s="10"/>
      <c r="IL198" s="10"/>
      <c r="IM198" s="10"/>
      <c r="IN198" s="10"/>
      <c r="IO198" s="10"/>
    </row>
    <row r="199" spans="1:249" ht="54" customHeight="1" x14ac:dyDescent="0.3">
      <c r="A199" s="104" t="s">
        <v>108</v>
      </c>
      <c r="B199" s="119" t="s">
        <v>179</v>
      </c>
      <c r="C199" s="120"/>
      <c r="D199" s="120"/>
      <c r="E199" s="120"/>
      <c r="F199" s="120"/>
      <c r="G199" s="121"/>
      <c r="H199" s="116"/>
      <c r="I199" s="116"/>
      <c r="J199" s="4"/>
      <c r="K199" s="116"/>
      <c r="L199" s="116"/>
      <c r="M199" s="4"/>
      <c r="IG199" s="10"/>
      <c r="IH199" s="10"/>
      <c r="II199" s="10"/>
      <c r="IJ199" s="10"/>
      <c r="IK199" s="10"/>
      <c r="IL199" s="10"/>
      <c r="IM199" s="10"/>
      <c r="IN199" s="10"/>
      <c r="IO199" s="10"/>
    </row>
    <row r="200" spans="1:249" ht="41.25" customHeight="1" x14ac:dyDescent="0.3">
      <c r="A200" s="81"/>
      <c r="B200" s="101"/>
      <c r="C200" s="101"/>
      <c r="D200" s="101"/>
      <c r="E200" s="101"/>
      <c r="F200" s="101"/>
      <c r="G200" s="101"/>
      <c r="H200" s="4"/>
      <c r="I200" s="4"/>
      <c r="J200" s="4"/>
      <c r="K200" s="4"/>
      <c r="L200" s="4"/>
      <c r="M200" s="4"/>
      <c r="IG200" s="10"/>
      <c r="IH200" s="10"/>
      <c r="II200" s="10"/>
      <c r="IJ200" s="10"/>
      <c r="IK200" s="10"/>
      <c r="IL200" s="10"/>
      <c r="IM200" s="10"/>
      <c r="IN200" s="10"/>
      <c r="IO200" s="10"/>
    </row>
    <row r="201" spans="1:249" ht="15.6" x14ac:dyDescent="0.3">
      <c r="A201" s="81"/>
      <c r="B201" s="45" t="s">
        <v>180</v>
      </c>
      <c r="C201" s="45"/>
      <c r="D201" s="45"/>
      <c r="E201" s="45"/>
      <c r="F201" s="45"/>
      <c r="G201" s="102"/>
    </row>
    <row r="202" spans="1:249" ht="37.5" customHeight="1" x14ac:dyDescent="0.3">
      <c r="A202" s="41" t="s">
        <v>0</v>
      </c>
      <c r="B202" s="42"/>
      <c r="C202" s="118" t="s">
        <v>182</v>
      </c>
      <c r="D202" s="118"/>
      <c r="E202" s="42" t="s">
        <v>2</v>
      </c>
      <c r="F202" s="118" t="s">
        <v>183</v>
      </c>
      <c r="G202" s="118"/>
      <c r="H202" s="3"/>
      <c r="I202" s="3"/>
      <c r="J202" s="3"/>
      <c r="IH202" s="10"/>
      <c r="II202" s="10"/>
      <c r="IJ202" s="10"/>
      <c r="IK202" s="10"/>
      <c r="IL202" s="10"/>
      <c r="IM202" s="10"/>
      <c r="IN202" s="10"/>
      <c r="IO202" s="10"/>
    </row>
    <row r="203" spans="1:249" ht="15.6" x14ac:dyDescent="0.3">
      <c r="A203" s="40">
        <v>1</v>
      </c>
      <c r="B203" s="42">
        <v>2</v>
      </c>
      <c r="C203" s="118">
        <v>3</v>
      </c>
      <c r="D203" s="118"/>
      <c r="E203" s="79">
        <v>4</v>
      </c>
      <c r="F203" s="118">
        <v>5</v>
      </c>
      <c r="G203" s="118"/>
      <c r="H203" s="3"/>
      <c r="I203" s="3"/>
      <c r="J203" s="3"/>
      <c r="IH203" s="10"/>
      <c r="II203" s="10"/>
      <c r="IJ203" s="10"/>
      <c r="IK203" s="10"/>
      <c r="IL203" s="10"/>
      <c r="IM203" s="10"/>
      <c r="IN203" s="10"/>
      <c r="IO203" s="10"/>
    </row>
    <row r="204" spans="1:249" ht="29.25" customHeight="1" x14ac:dyDescent="0.3">
      <c r="A204" s="40" t="s">
        <v>4</v>
      </c>
      <c r="B204" s="42" t="s">
        <v>27</v>
      </c>
      <c r="C204" s="125"/>
      <c r="D204" s="125"/>
      <c r="E204" s="105"/>
      <c r="F204" s="126"/>
      <c r="G204" s="126"/>
      <c r="H204" s="22"/>
      <c r="I204" s="22"/>
      <c r="J204" s="22"/>
      <c r="IH204" s="10"/>
      <c r="II204" s="10"/>
      <c r="IJ204" s="10"/>
      <c r="IK204" s="10"/>
      <c r="IL204" s="10"/>
      <c r="IM204" s="10"/>
      <c r="IN204" s="10"/>
      <c r="IO204" s="10"/>
    </row>
    <row r="205" spans="1:249" ht="25.5" customHeight="1" x14ac:dyDescent="0.3">
      <c r="A205" s="40" t="s">
        <v>5</v>
      </c>
      <c r="B205" s="42" t="s">
        <v>28</v>
      </c>
      <c r="C205" s="127"/>
      <c r="D205" s="127"/>
      <c r="E205" s="50"/>
      <c r="F205" s="126"/>
      <c r="G205" s="126"/>
      <c r="H205" s="22"/>
      <c r="I205" s="22"/>
      <c r="J205" s="22"/>
      <c r="IH205" s="10"/>
      <c r="II205" s="10"/>
      <c r="IJ205" s="10"/>
      <c r="IK205" s="10"/>
      <c r="IL205" s="10"/>
      <c r="IM205" s="10"/>
      <c r="IN205" s="10"/>
      <c r="IO205" s="10"/>
    </row>
    <row r="206" spans="1:249" ht="25.5" customHeight="1" x14ac:dyDescent="0.3">
      <c r="A206" s="40" t="s">
        <v>6</v>
      </c>
      <c r="B206" s="42" t="s">
        <v>181</v>
      </c>
      <c r="C206" s="127"/>
      <c r="D206" s="127"/>
      <c r="E206" s="50"/>
      <c r="F206" s="126"/>
      <c r="G206" s="126"/>
      <c r="H206" s="22"/>
      <c r="I206" s="22"/>
      <c r="J206" s="22"/>
      <c r="IH206" s="10"/>
      <c r="II206" s="10"/>
      <c r="IJ206" s="10"/>
      <c r="IK206" s="10"/>
      <c r="IL206" s="10"/>
      <c r="IM206" s="10"/>
      <c r="IN206" s="10"/>
      <c r="IO206" s="10"/>
    </row>
    <row r="207" spans="1:249" ht="30" customHeight="1" x14ac:dyDescent="0.3">
      <c r="A207" s="40"/>
      <c r="B207" s="42" t="s">
        <v>29</v>
      </c>
      <c r="C207" s="125"/>
      <c r="D207" s="125"/>
      <c r="E207" s="83" t="s">
        <v>23</v>
      </c>
      <c r="F207" s="125"/>
      <c r="G207" s="125"/>
      <c r="H207" s="19"/>
      <c r="I207" s="19"/>
      <c r="J207" s="19"/>
      <c r="IH207" s="10"/>
      <c r="II207" s="10"/>
      <c r="IJ207" s="10"/>
      <c r="IK207" s="10"/>
      <c r="IL207" s="10"/>
      <c r="IM207" s="10"/>
      <c r="IN207" s="10"/>
      <c r="IO207" s="10"/>
    </row>
    <row r="208" spans="1:249" x14ac:dyDescent="0.3">
      <c r="C208" s="20"/>
      <c r="D208" s="20"/>
      <c r="E208" s="20"/>
      <c r="G208" s="20"/>
      <c r="H208" s="21"/>
      <c r="I208" s="20"/>
      <c r="J208" s="20"/>
      <c r="K208" s="19"/>
    </row>
    <row r="209" spans="2:20" x14ac:dyDescent="0.3">
      <c r="C209" s="23"/>
      <c r="D209" s="23"/>
      <c r="E209" s="23"/>
      <c r="F209" s="6"/>
      <c r="G209" s="23"/>
      <c r="H209" s="24"/>
      <c r="I209" s="23"/>
      <c r="J209" s="23"/>
      <c r="K209" s="19"/>
    </row>
    <row r="210" spans="2:20" x14ac:dyDescent="0.3">
      <c r="C210" s="23"/>
      <c r="D210" s="23"/>
      <c r="E210" s="23"/>
      <c r="F210" s="6"/>
      <c r="G210" s="23"/>
      <c r="H210" s="24"/>
      <c r="I210" s="23"/>
      <c r="J210" s="23"/>
      <c r="K210" s="19"/>
    </row>
    <row r="211" spans="2:20" x14ac:dyDescent="0.3">
      <c r="C211" s="6"/>
      <c r="D211" s="6"/>
      <c r="E211" s="6"/>
      <c r="F211" s="6"/>
      <c r="I211" s="25"/>
      <c r="J211" s="25"/>
    </row>
    <row r="212" spans="2:20" x14ac:dyDescent="0.3">
      <c r="B212" s="26"/>
      <c r="C212" s="1"/>
      <c r="D212" s="1"/>
      <c r="E212" s="1"/>
      <c r="F212" s="1"/>
      <c r="G212" s="1"/>
      <c r="H212" s="9"/>
      <c r="I212" s="9"/>
      <c r="J212" s="9"/>
      <c r="K212" s="9"/>
      <c r="L212" s="9"/>
      <c r="M212" s="9"/>
      <c r="N212" s="9"/>
      <c r="O212" s="27"/>
      <c r="P212" s="27"/>
      <c r="Q212" s="27"/>
      <c r="R212" s="27"/>
      <c r="S212" s="27"/>
      <c r="T212" s="27"/>
    </row>
    <row r="214" spans="2:20" x14ac:dyDescent="0.3">
      <c r="B214" s="9"/>
      <c r="I214" s="6"/>
      <c r="J214" s="6"/>
      <c r="K214" s="6"/>
      <c r="N214" s="6"/>
      <c r="O214" s="4"/>
      <c r="P214" s="4"/>
      <c r="Q214" s="4"/>
      <c r="R214" s="4"/>
      <c r="S214" s="4"/>
      <c r="T214" s="4"/>
    </row>
    <row r="215" spans="2:20" x14ac:dyDescent="0.3">
      <c r="B215" s="6"/>
      <c r="I215" s="6"/>
      <c r="J215" s="6"/>
      <c r="K215" s="6"/>
      <c r="N215" s="6"/>
      <c r="O215" s="4"/>
      <c r="P215" s="4"/>
      <c r="Q215" s="4"/>
      <c r="R215" s="4"/>
      <c r="S215" s="4"/>
      <c r="T215" s="4"/>
    </row>
    <row r="217" spans="2:20" x14ac:dyDescent="0.3">
      <c r="B217" s="26"/>
      <c r="C217" s="1"/>
      <c r="D217" s="1"/>
      <c r="E217" s="1"/>
      <c r="F217" s="1"/>
      <c r="G217" s="1"/>
      <c r="H217" s="9"/>
      <c r="I217" s="9"/>
      <c r="J217" s="9"/>
      <c r="K217" s="9"/>
      <c r="L217" s="9"/>
      <c r="M217" s="9"/>
      <c r="N217" s="9"/>
      <c r="O217" s="27"/>
      <c r="P217" s="27"/>
      <c r="Q217" s="27"/>
      <c r="R217" s="27"/>
      <c r="S217" s="27"/>
      <c r="T217" s="27"/>
    </row>
    <row r="233" spans="2:20" x14ac:dyDescent="0.3">
      <c r="B233" s="28"/>
      <c r="H233" s="116"/>
      <c r="I233" s="116"/>
      <c r="J233" s="116"/>
      <c r="K233" s="116"/>
      <c r="L233" s="116"/>
      <c r="M233" s="116"/>
      <c r="N233" s="116"/>
    </row>
    <row r="234" spans="2:20" x14ac:dyDescent="0.3">
      <c r="B234" s="4"/>
      <c r="H234" s="116"/>
      <c r="I234" s="116"/>
      <c r="J234" s="116"/>
      <c r="K234" s="116"/>
      <c r="L234" s="116"/>
      <c r="M234" s="116"/>
      <c r="N234" s="116"/>
      <c r="O234" s="27"/>
      <c r="P234" s="27"/>
      <c r="Q234" s="27"/>
      <c r="R234" s="27"/>
      <c r="S234" s="27"/>
      <c r="T234" s="27"/>
    </row>
    <row r="238" spans="2:20" ht="15" customHeight="1" x14ac:dyDescent="0.3">
      <c r="B238" s="28"/>
      <c r="H238" s="116"/>
      <c r="I238" s="116"/>
      <c r="J238" s="116"/>
      <c r="K238" s="116"/>
      <c r="L238" s="116"/>
      <c r="M238" s="116"/>
      <c r="N238" s="116"/>
      <c r="O238" s="4"/>
      <c r="P238" s="4"/>
      <c r="Q238" s="4"/>
      <c r="R238" s="4"/>
      <c r="S238" s="4"/>
      <c r="T238" s="4"/>
    </row>
    <row r="239" spans="2:20" ht="15" customHeight="1" x14ac:dyDescent="0.3">
      <c r="B239" s="4"/>
      <c r="H239" s="116"/>
      <c r="I239" s="116"/>
      <c r="J239" s="116"/>
      <c r="K239" s="116"/>
      <c r="L239" s="116"/>
      <c r="M239" s="116"/>
      <c r="N239" s="116"/>
      <c r="O239" s="4"/>
      <c r="P239" s="4"/>
      <c r="Q239" s="4"/>
      <c r="R239" s="4"/>
      <c r="S239" s="4"/>
      <c r="T239" s="4"/>
    </row>
  </sheetData>
  <mergeCells count="223">
    <mergeCell ref="K118:L118"/>
    <mergeCell ref="K119:L119"/>
    <mergeCell ref="K147:L147"/>
    <mergeCell ref="K149:L149"/>
    <mergeCell ref="C144:D144"/>
    <mergeCell ref="K144:L144"/>
    <mergeCell ref="C145:D145"/>
    <mergeCell ref="K145:L145"/>
    <mergeCell ref="K133:L133"/>
    <mergeCell ref="K135:L135"/>
    <mergeCell ref="C148:D148"/>
    <mergeCell ref="K148:L148"/>
    <mergeCell ref="C149:D149"/>
    <mergeCell ref="K136:L136"/>
    <mergeCell ref="K137:L137"/>
    <mergeCell ref="K138:L138"/>
    <mergeCell ref="K139:L139"/>
    <mergeCell ref="C146:D146"/>
    <mergeCell ref="K146:L146"/>
    <mergeCell ref="C147:D147"/>
    <mergeCell ref="K76:L76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77:L77"/>
    <mergeCell ref="K78:L78"/>
    <mergeCell ref="K79:L79"/>
    <mergeCell ref="K80:L80"/>
    <mergeCell ref="K81:L81"/>
    <mergeCell ref="K82:L82"/>
    <mergeCell ref="K111:L111"/>
    <mergeCell ref="K112:L112"/>
    <mergeCell ref="K113:L113"/>
    <mergeCell ref="K89:L89"/>
    <mergeCell ref="K90:L90"/>
    <mergeCell ref="K114:L114"/>
    <mergeCell ref="K115:L115"/>
    <mergeCell ref="K116:L116"/>
    <mergeCell ref="K117:L117"/>
    <mergeCell ref="B193:G193"/>
    <mergeCell ref="B194:G194"/>
    <mergeCell ref="B195:G195"/>
    <mergeCell ref="B196:G196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H154:I154"/>
    <mergeCell ref="K154:L154"/>
    <mergeCell ref="J153:L153"/>
    <mergeCell ref="B155:G155"/>
    <mergeCell ref="H155:I155"/>
    <mergeCell ref="B156:G156"/>
    <mergeCell ref="H156:I156"/>
    <mergeCell ref="K156:L156"/>
    <mergeCell ref="B153:G153"/>
    <mergeCell ref="H153:I153"/>
    <mergeCell ref="I1:L1"/>
    <mergeCell ref="I2:L2"/>
    <mergeCell ref="A3:L3"/>
    <mergeCell ref="A4:L10"/>
    <mergeCell ref="K71:L71"/>
    <mergeCell ref="K65:L65"/>
    <mergeCell ref="K66:L66"/>
    <mergeCell ref="K67:L67"/>
    <mergeCell ref="K68:L68"/>
    <mergeCell ref="K69:L69"/>
    <mergeCell ref="K70:L70"/>
    <mergeCell ref="K75:L75"/>
    <mergeCell ref="H157:I157"/>
    <mergeCell ref="K157:L157"/>
    <mergeCell ref="J155:L155"/>
    <mergeCell ref="B158:G158"/>
    <mergeCell ref="H158:I158"/>
    <mergeCell ref="K158:L158"/>
    <mergeCell ref="B159:G159"/>
    <mergeCell ref="H159:I159"/>
    <mergeCell ref="K159:L159"/>
    <mergeCell ref="B157:G157"/>
    <mergeCell ref="K120:L120"/>
    <mergeCell ref="K121:L121"/>
    <mergeCell ref="K122:L122"/>
    <mergeCell ref="K123:L123"/>
    <mergeCell ref="K124:L124"/>
    <mergeCell ref="K134:L134"/>
    <mergeCell ref="K83:L83"/>
    <mergeCell ref="K84:L84"/>
    <mergeCell ref="K85:L85"/>
    <mergeCell ref="K86:L86"/>
    <mergeCell ref="K87:L87"/>
    <mergeCell ref="K88:L88"/>
    <mergeCell ref="B154:G154"/>
    <mergeCell ref="B160:G160"/>
    <mergeCell ref="H160:I160"/>
    <mergeCell ref="K160:L160"/>
    <mergeCell ref="B161:G161"/>
    <mergeCell ref="H161:I161"/>
    <mergeCell ref="K161:L161"/>
    <mergeCell ref="B162:G162"/>
    <mergeCell ref="H162:I162"/>
    <mergeCell ref="K162:L162"/>
    <mergeCell ref="B163:G163"/>
    <mergeCell ref="H163:I163"/>
    <mergeCell ref="K163:L163"/>
    <mergeCell ref="B164:G164"/>
    <mergeCell ref="H164:I164"/>
    <mergeCell ref="K164:L164"/>
    <mergeCell ref="B166:G166"/>
    <mergeCell ref="H165:I165"/>
    <mergeCell ref="K165:L165"/>
    <mergeCell ref="B165:G165"/>
    <mergeCell ref="B167:G167"/>
    <mergeCell ref="H166:I166"/>
    <mergeCell ref="K166:L166"/>
    <mergeCell ref="B168:G168"/>
    <mergeCell ref="H167:I167"/>
    <mergeCell ref="K167:L167"/>
    <mergeCell ref="B170:G170"/>
    <mergeCell ref="H169:I169"/>
    <mergeCell ref="K169:L169"/>
    <mergeCell ref="B171:G171"/>
    <mergeCell ref="H170:I170"/>
    <mergeCell ref="K170:L170"/>
    <mergeCell ref="B169:G169"/>
    <mergeCell ref="H168:I168"/>
    <mergeCell ref="K168:L168"/>
    <mergeCell ref="B172:G172"/>
    <mergeCell ref="H171:I171"/>
    <mergeCell ref="K171:L171"/>
    <mergeCell ref="B173:G173"/>
    <mergeCell ref="H172:I172"/>
    <mergeCell ref="K172:L172"/>
    <mergeCell ref="B174:G174"/>
    <mergeCell ref="H173:I173"/>
    <mergeCell ref="K173:L173"/>
    <mergeCell ref="B175:G175"/>
    <mergeCell ref="H174:I174"/>
    <mergeCell ref="K174:L174"/>
    <mergeCell ref="H233:N233"/>
    <mergeCell ref="H234:N234"/>
    <mergeCell ref="H238:N238"/>
    <mergeCell ref="H239:N239"/>
    <mergeCell ref="C202:D202"/>
    <mergeCell ref="F202:G202"/>
    <mergeCell ref="C203:D203"/>
    <mergeCell ref="F203:G203"/>
    <mergeCell ref="C204:D204"/>
    <mergeCell ref="F204:G204"/>
    <mergeCell ref="C205:D205"/>
    <mergeCell ref="F205:G205"/>
    <mergeCell ref="C207:D207"/>
    <mergeCell ref="F207:G207"/>
    <mergeCell ref="C206:D206"/>
    <mergeCell ref="F206:G206"/>
    <mergeCell ref="H198:I198"/>
    <mergeCell ref="K198:L198"/>
    <mergeCell ref="B189:G189"/>
    <mergeCell ref="H199:I199"/>
    <mergeCell ref="K199:L199"/>
    <mergeCell ref="B184:G184"/>
    <mergeCell ref="H194:I194"/>
    <mergeCell ref="K194:L194"/>
    <mergeCell ref="B185:G185"/>
    <mergeCell ref="H195:I195"/>
    <mergeCell ref="K195:L195"/>
    <mergeCell ref="H196:I196"/>
    <mergeCell ref="K196:L196"/>
    <mergeCell ref="H191:I191"/>
    <mergeCell ref="K191:L191"/>
    <mergeCell ref="H192:I192"/>
    <mergeCell ref="K192:L192"/>
    <mergeCell ref="H193:I193"/>
    <mergeCell ref="K193:L193"/>
    <mergeCell ref="B190:G190"/>
    <mergeCell ref="B188:G188"/>
    <mergeCell ref="B197:G197"/>
    <mergeCell ref="B198:G198"/>
    <mergeCell ref="B199:G199"/>
    <mergeCell ref="H197:I197"/>
    <mergeCell ref="K197:L197"/>
    <mergeCell ref="B179:G179"/>
    <mergeCell ref="H178:I178"/>
    <mergeCell ref="K178:L178"/>
    <mergeCell ref="H179:I179"/>
    <mergeCell ref="K179:L179"/>
    <mergeCell ref="B176:G176"/>
    <mergeCell ref="H175:I175"/>
    <mergeCell ref="K175:L175"/>
    <mergeCell ref="B177:G177"/>
    <mergeCell ref="H176:I176"/>
    <mergeCell ref="K176:L176"/>
    <mergeCell ref="B178:G178"/>
    <mergeCell ref="H177:I177"/>
    <mergeCell ref="K177:L177"/>
    <mergeCell ref="B180:G180"/>
    <mergeCell ref="B181:G181"/>
    <mergeCell ref="B182:G182"/>
    <mergeCell ref="B183:G183"/>
    <mergeCell ref="B186:G186"/>
    <mergeCell ref="B187:G187"/>
    <mergeCell ref="B191:G191"/>
    <mergeCell ref="B192:G192"/>
  </mergeCells>
  <phoneticPr fontId="7" type="noConversion"/>
  <printOptions horizontalCentered="1"/>
  <pageMargins left="0.7" right="0.7" top="0.75" bottom="0.75" header="0.511811023622047" footer="0.511811023622047"/>
  <pageSetup paperSize="9" scale="58" fitToHeight="0" orientation="landscape" r:id="rId1"/>
  <rowBreaks count="3" manualBreakCount="3">
    <brk id="10" max="16383" man="1"/>
    <brk id="151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4872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NZ.261.18.2025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Szpital</cp:lastModifiedBy>
  <cp:revision>152</cp:revision>
  <cp:lastPrinted>2025-03-25T10:17:57Z</cp:lastPrinted>
  <dcterms:created xsi:type="dcterms:W3CDTF">2019-02-04T11:59:38Z</dcterms:created>
  <dcterms:modified xsi:type="dcterms:W3CDTF">2025-04-24T10:47:04Z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MSIP_Label_6130f3e2-7a1d-4dd6-b4ca-096bea8b9aeb_Enabled">
    <vt:lpwstr>true</vt:lpwstr>
  </property>
  <property fmtid="{D5CDD505-2E9C-101B-9397-08002B2CF9AE}" pid="7" name="MSIP_Label_6130f3e2-7a1d-4dd6-b4ca-096bea8b9aeb_SetDate">
    <vt:lpwstr>2024-06-02T19:00:39Z</vt:lpwstr>
  </property>
  <property fmtid="{D5CDD505-2E9C-101B-9397-08002B2CF9AE}" pid="8" name="MSIP_Label_6130f3e2-7a1d-4dd6-b4ca-096bea8b9aeb_Method">
    <vt:lpwstr>Privileged</vt:lpwstr>
  </property>
  <property fmtid="{D5CDD505-2E9C-101B-9397-08002B2CF9AE}" pid="9" name="MSIP_Label_6130f3e2-7a1d-4dd6-b4ca-096bea8b9aeb_Name">
    <vt:lpwstr>Public</vt:lpwstr>
  </property>
  <property fmtid="{D5CDD505-2E9C-101B-9397-08002B2CF9AE}" pid="10" name="MSIP_Label_6130f3e2-7a1d-4dd6-b4ca-096bea8b9aeb_SiteId">
    <vt:lpwstr>66b9ec7f-68a6-4d5b-a8fe-a7bac3927e7c</vt:lpwstr>
  </property>
  <property fmtid="{D5CDD505-2E9C-101B-9397-08002B2CF9AE}" pid="11" name="MSIP_Label_6130f3e2-7a1d-4dd6-b4ca-096bea8b9aeb_ActionId">
    <vt:lpwstr>11538624-18ce-4d90-b6d9-ad66b7ff0293</vt:lpwstr>
  </property>
  <property fmtid="{D5CDD505-2E9C-101B-9397-08002B2CF9AE}" pid="12" name="MSIP_Label_6130f3e2-7a1d-4dd6-b4ca-096bea8b9aeb_ContentBits">
    <vt:lpwstr>0</vt:lpwstr>
  </property>
</Properties>
</file>