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ilipek\Desktop\moje dokumenty\ZAMÓWIENIA\2025\12-D-Wyposażenie przedszkola\6. modyfikacja SWZ\modyfikacja zał. 3 do SWZ Cz.1-5\"/>
    </mc:Choice>
  </mc:AlternateContent>
  <xr:revisionPtr revIDLastSave="0" documentId="13_ncr:1_{1A07B883-7C5D-405C-8587-86B4D8BFEA90}" xr6:coauthVersionLast="47" xr6:coauthVersionMax="47" xr10:uidLastSave="{00000000-0000-0000-0000-000000000000}"/>
  <bookViews>
    <workbookView xWindow="-120" yWindow="-120" windowWidth="29040" windowHeight="15840" xr2:uid="{6AE137CB-5233-4213-A816-AAC1BD7013E5}"/>
  </bookViews>
  <sheets>
    <sheet name="CZĘŚĆ 3" sheetId="4" r:id="rId1"/>
  </sheets>
  <definedNames>
    <definedName name="_xlnm.Print_Area" localSheetId="0">'CZĘŚĆ 3'!$A$1:$K$24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4" l="1"/>
  <c r="K6" i="4" s="1"/>
  <c r="I7" i="4"/>
  <c r="K7" i="4" s="1"/>
  <c r="I8" i="4"/>
  <c r="K8" i="4" s="1"/>
  <c r="I9" i="4"/>
  <c r="K9" i="4" s="1"/>
  <c r="I10" i="4"/>
  <c r="K10" i="4" s="1"/>
  <c r="I11" i="4"/>
  <c r="K11" i="4" s="1"/>
  <c r="I12" i="4"/>
  <c r="K12" i="4" s="1"/>
  <c r="I13" i="4"/>
  <c r="K13" i="4" s="1"/>
  <c r="I14" i="4"/>
  <c r="K14" i="4" s="1"/>
  <c r="I15" i="4"/>
  <c r="K15" i="4" s="1"/>
  <c r="I16" i="4"/>
  <c r="K16" i="4" s="1"/>
  <c r="I17" i="4"/>
  <c r="K17" i="4" s="1"/>
  <c r="I18" i="4"/>
  <c r="K18" i="4" s="1"/>
  <c r="I19" i="4"/>
  <c r="K19" i="4" s="1"/>
  <c r="I20" i="4"/>
  <c r="K20" i="4" s="1"/>
  <c r="I21" i="4"/>
  <c r="K21" i="4" s="1"/>
  <c r="I5" i="4"/>
  <c r="K5" i="4" s="1"/>
  <c r="K23" i="4" l="1"/>
</calcChain>
</file>

<file path=xl/sharedStrings.xml><?xml version="1.0" encoding="utf-8"?>
<sst xmlns="http://schemas.openxmlformats.org/spreadsheetml/2006/main" count="91" uniqueCount="72">
  <si>
    <t xml:space="preserve">Kosztorys ofertowy </t>
  </si>
  <si>
    <t>VAT (stawka%)</t>
  </si>
  <si>
    <t>WARTOŚĆ NETTO</t>
  </si>
  <si>
    <t>WARTOŚĆ BRUTTO</t>
  </si>
  <si>
    <t>Lp.</t>
  </si>
  <si>
    <t>Sala</t>
  </si>
  <si>
    <t>Nazwa towaru</t>
  </si>
  <si>
    <t>Ilość</t>
  </si>
  <si>
    <t>Część zamówienia i lp. z danej części</t>
  </si>
  <si>
    <t xml:space="preserve">Producent/Model  - odpowiednio do części zamówienia
</t>
  </si>
  <si>
    <t xml:space="preserve">RAZEM </t>
  </si>
  <si>
    <t>0.30 sala PRZEDSZKOLna  Ślimakii sala1</t>
  </si>
  <si>
    <t>0.33 SALA PRZEDSZKOLNA -  Żabki sala 4</t>
  </si>
  <si>
    <t xml:space="preserve">0.56 sala żłobkowa ŻÓŁTA </t>
  </si>
  <si>
    <t xml:space="preserve">żłobek </t>
  </si>
  <si>
    <t xml:space="preserve">Gabinet logopedyczny - zakup sprzętu informatycznego, multimedialnego </t>
  </si>
  <si>
    <t xml:space="preserve">Gabinet logopedyczny - zakup sprzętu informatycznego, mult </t>
  </si>
  <si>
    <t xml:space="preserve">Wyposażenie sal - sprzęt IT </t>
  </si>
  <si>
    <t>Słuchawki do treningu słuchowo-głosowego</t>
  </si>
  <si>
    <t>Część 3. 1</t>
  </si>
  <si>
    <t>Multisensoryczne słuchawki powietrzno-kostne - pomoc dydaktyczna</t>
  </si>
  <si>
    <t>Część 3. 2</t>
  </si>
  <si>
    <t>Część 3. 9</t>
  </si>
  <si>
    <t xml:space="preserve">Głośnik </t>
  </si>
  <si>
    <t>Część 3. 3</t>
  </si>
  <si>
    <t>Urządzenie wielofunkcyjne</t>
  </si>
  <si>
    <t>Część 3. 4</t>
  </si>
  <si>
    <t>Magiczny dywan z pilotem</t>
  </si>
  <si>
    <t>3 szt.</t>
  </si>
  <si>
    <t xml:space="preserve">Laptop  </t>
  </si>
  <si>
    <t>Część 3. 5</t>
  </si>
  <si>
    <t xml:space="preserve">Myszka </t>
  </si>
  <si>
    <t>Część 3. 6</t>
  </si>
  <si>
    <t xml:space="preserve">Projektor wraz z montażem uchwytem sufitowym i  ekranem,kablem zasilającym, kablem hdmi. 
</t>
  </si>
  <si>
    <t>Część 3. 14</t>
  </si>
  <si>
    <t>510</t>
  </si>
  <si>
    <t xml:space="preserve">Wieża </t>
  </si>
  <si>
    <t>518</t>
  </si>
  <si>
    <t>żłobek sprzęt</t>
  </si>
  <si>
    <t xml:space="preserve">Głośnik mobilny </t>
  </si>
  <si>
    <t>519</t>
  </si>
  <si>
    <t>520</t>
  </si>
  <si>
    <t>Smartfon + 5G, 120Hz</t>
  </si>
  <si>
    <t>523</t>
  </si>
  <si>
    <t> żłobek sprzęt</t>
  </si>
  <si>
    <t>524</t>
  </si>
  <si>
    <t>528</t>
  </si>
  <si>
    <t>Monitor interaktywny</t>
  </si>
  <si>
    <t>Część 3.7</t>
  </si>
  <si>
    <t>634</t>
  </si>
  <si>
    <t>Urządzenie wielofunkcyjne - drukarka</t>
  </si>
  <si>
    <t xml:space="preserve">2 szt. </t>
  </si>
  <si>
    <t>Część 3.8</t>
  </si>
  <si>
    <t>4 szt.</t>
  </si>
  <si>
    <t>1 szt.</t>
  </si>
  <si>
    <t>ILOŚĆ</t>
  </si>
  <si>
    <t>CENA JEDNOSTKOWA NETTO</t>
  </si>
  <si>
    <t>Cz. 3 - sprzęt IT i podobny</t>
  </si>
  <si>
    <t>4 komplety</t>
  </si>
  <si>
    <t xml:space="preserve"> 2 szt.</t>
  </si>
  <si>
    <t>Część 3. 11</t>
  </si>
  <si>
    <t>Monitor interaktywny: urządzenie multimedialne z montażem naściennym</t>
  </si>
  <si>
    <t>Część 3. 10</t>
  </si>
  <si>
    <t>Część 3.12</t>
  </si>
  <si>
    <t>Część 3. 13</t>
  </si>
  <si>
    <t>Część 3. 15</t>
  </si>
  <si>
    <t>Dysk zewnętrzny  SSD 2TB</t>
  </si>
  <si>
    <t>Część 3. 16</t>
  </si>
  <si>
    <t>Pendrive  64GB</t>
  </si>
  <si>
    <t>8 szt.</t>
  </si>
  <si>
    <t>Część 3. 17</t>
  </si>
  <si>
    <r>
      <t xml:space="preserve">Załącznik nr 3 do SWZ - </t>
    </r>
    <r>
      <rPr>
        <b/>
        <sz val="14"/>
        <color rgb="FFFF0000"/>
        <rFont val="Calibri"/>
        <family val="2"/>
        <charset val="238"/>
      </rPr>
      <t>MODYFIKACJA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</si>
</sst>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212121"/>
      <name val="Calibri"/>
      <family val="2"/>
      <charset val="238"/>
    </font>
    <font>
      <sz val="11"/>
      <color rgb="FF00B050"/>
      <name val="Calibri"/>
      <family val="2"/>
      <charset val="238"/>
    </font>
    <font>
      <sz val="1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zcionka tekstu podstawowego"/>
      <charset val="238"/>
    </font>
    <font>
      <sz val="11"/>
      <color rgb="FF92D050"/>
      <name val="Calibri"/>
      <family val="2"/>
      <charset val="238"/>
    </font>
    <font>
      <b/>
      <sz val="14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C3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 applyFill="0" applyProtection="0"/>
    <xf numFmtId="0" fontId="12" fillId="0" borderId="0" applyFill="0" applyProtection="0"/>
  </cellStyleXfs>
  <cellXfs count="51">
    <xf numFmtId="0" fontId="0" fillId="0" borderId="0" xfId="0"/>
    <xf numFmtId="2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/>
    </xf>
    <xf numFmtId="49" fontId="0" fillId="0" borderId="2" xfId="0" applyNumberFormat="1" applyBorder="1" applyAlignment="1">
      <alignment horizontal="left" vertical="top" wrapText="1"/>
    </xf>
    <xf numFmtId="49" fontId="6" fillId="7" borderId="2" xfId="0" applyNumberFormat="1" applyFont="1" applyFill="1" applyBorder="1" applyAlignment="1">
      <alignment horizontal="left" vertical="top" wrapText="1"/>
    </xf>
    <xf numFmtId="49" fontId="6" fillId="7" borderId="3" xfId="0" applyNumberFormat="1" applyFont="1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left" vertical="top" wrapText="1"/>
    </xf>
    <xf numFmtId="1" fontId="0" fillId="5" borderId="2" xfId="0" applyNumberForma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top" wrapText="1"/>
    </xf>
    <xf numFmtId="0" fontId="8" fillId="7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/>
    </xf>
    <xf numFmtId="4" fontId="6" fillId="0" borderId="1" xfId="0" applyNumberFormat="1" applyFont="1" applyBorder="1" applyAlignment="1">
      <alignment horizontal="left" vertical="top" wrapText="1"/>
    </xf>
    <xf numFmtId="0" fontId="0" fillId="5" borderId="6" xfId="0" applyFill="1" applyBorder="1" applyAlignment="1">
      <alignment vertical="top"/>
    </xf>
    <xf numFmtId="49" fontId="10" fillId="8" borderId="5" xfId="0" applyNumberFormat="1" applyFont="1" applyFill="1" applyBorder="1" applyAlignment="1">
      <alignment vertical="center"/>
    </xf>
    <xf numFmtId="49" fontId="9" fillId="8" borderId="1" xfId="0" applyNumberFormat="1" applyFont="1" applyFill="1" applyBorder="1" applyAlignment="1">
      <alignment vertical="center"/>
    </xf>
    <xf numFmtId="164" fontId="6" fillId="8" borderId="6" xfId="0" applyNumberFormat="1" applyFont="1" applyFill="1" applyBorder="1" applyAlignment="1">
      <alignment horizontal="center" vertical="center"/>
    </xf>
    <xf numFmtId="49" fontId="0" fillId="7" borderId="2" xfId="0" applyNumberFormat="1" applyFill="1" applyBorder="1" applyAlignment="1">
      <alignment horizontal="left" vertical="top" wrapText="1"/>
    </xf>
    <xf numFmtId="49" fontId="0" fillId="7" borderId="3" xfId="0" applyNumberForma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49" fontId="0" fillId="7" borderId="2" xfId="0" applyNumberFormat="1" applyFill="1" applyBorder="1" applyAlignment="1">
      <alignment horizontal="left" vertical="top"/>
    </xf>
    <xf numFmtId="49" fontId="6" fillId="0" borderId="2" xfId="0" applyNumberFormat="1" applyFont="1" applyBorder="1" applyAlignment="1">
      <alignment horizontal="left" vertical="top"/>
    </xf>
    <xf numFmtId="3" fontId="0" fillId="5" borderId="2" xfId="0" applyNumberFormat="1" applyFill="1" applyBorder="1" applyAlignment="1">
      <alignment horizontal="center" vertical="center"/>
    </xf>
    <xf numFmtId="4" fontId="6" fillId="7" borderId="4" xfId="0" applyNumberFormat="1" applyFont="1" applyFill="1" applyBorder="1" applyAlignment="1">
      <alignment horizontal="left" vertical="top" wrapText="1"/>
    </xf>
    <xf numFmtId="0" fontId="6" fillId="0" borderId="4" xfId="1" applyFont="1" applyFill="1" applyBorder="1" applyAlignment="1" applyProtection="1">
      <alignment vertical="top" wrapText="1"/>
    </xf>
    <xf numFmtId="49" fontId="6" fillId="7" borderId="2" xfId="0" applyNumberFormat="1" applyFont="1" applyFill="1" applyBorder="1" applyAlignment="1">
      <alignment horizontal="left" vertical="top"/>
    </xf>
    <xf numFmtId="0" fontId="6" fillId="7" borderId="2" xfId="0" applyFont="1" applyFill="1" applyBorder="1" applyAlignment="1">
      <alignment horizontal="left" vertical="top" wrapText="1"/>
    </xf>
    <xf numFmtId="49" fontId="6" fillId="7" borderId="4" xfId="0" applyNumberFormat="1" applyFont="1" applyFill="1" applyBorder="1" applyAlignment="1">
      <alignment horizontal="left" vertical="top" wrapText="1"/>
    </xf>
    <xf numFmtId="3" fontId="11" fillId="5" borderId="2" xfId="0" applyNumberFormat="1" applyFont="1" applyFill="1" applyBorder="1" applyAlignment="1">
      <alignment horizontal="center" vertical="center"/>
    </xf>
    <xf numFmtId="0" fontId="6" fillId="7" borderId="3" xfId="0" applyFont="1" applyFill="1" applyBorder="1" applyAlignment="1">
      <alignment vertical="top" wrapText="1"/>
    </xf>
    <xf numFmtId="0" fontId="13" fillId="7" borderId="2" xfId="0" applyFont="1" applyFill="1" applyBorder="1" applyAlignment="1">
      <alignment vertical="top"/>
    </xf>
    <xf numFmtId="49" fontId="6" fillId="7" borderId="2" xfId="0" applyNumberFormat="1" applyFont="1" applyFill="1" applyBorder="1" applyAlignment="1">
      <alignment vertical="top"/>
    </xf>
    <xf numFmtId="0" fontId="6" fillId="7" borderId="4" xfId="0" applyFont="1" applyFill="1" applyBorder="1" applyAlignment="1">
      <alignment vertical="top" wrapText="1"/>
    </xf>
    <xf numFmtId="49" fontId="14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164" fontId="0" fillId="2" borderId="6" xfId="0" applyNumberForma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left" vertical="top" wrapText="1"/>
    </xf>
  </cellXfs>
  <cellStyles count="3">
    <cellStyle name="Normalny" xfId="0" builtinId="0"/>
    <cellStyle name="Normalny 95" xfId="1" xr:uid="{D5655C66-791A-447F-B2D8-B6C6574A8556}"/>
    <cellStyle name="Normalny 98" xfId="2" xr:uid="{93E02C46-0277-4D8E-A38D-0A6CAD220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9BC9C-A088-4575-BE04-822F878E9E88}">
  <dimension ref="A1:K23"/>
  <sheetViews>
    <sheetView tabSelected="1" workbookViewId="0">
      <selection activeCell="M4" sqref="M4"/>
    </sheetView>
  </sheetViews>
  <sheetFormatPr defaultRowHeight="15"/>
  <cols>
    <col min="1" max="1" width="7.7109375" customWidth="1"/>
    <col min="2" max="2" width="19.5703125" customWidth="1"/>
    <col min="3" max="3" width="19.42578125" customWidth="1"/>
    <col min="4" max="4" width="12.5703125" customWidth="1"/>
    <col min="5" max="5" width="14.28515625" customWidth="1"/>
    <col min="6" max="6" width="49.42578125" customWidth="1"/>
    <col min="7" max="11" width="18.85546875" customWidth="1"/>
  </cols>
  <sheetData>
    <row r="1" spans="1:11" ht="18.75">
      <c r="A1" s="49" t="s">
        <v>71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1" ht="18.75">
      <c r="A2" s="50" t="s">
        <v>57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1" ht="72" customHeight="1">
      <c r="A3" s="47" t="s">
        <v>0</v>
      </c>
      <c r="B3" s="48"/>
      <c r="C3" s="48"/>
      <c r="D3" s="48"/>
      <c r="E3" s="48"/>
      <c r="F3" s="48"/>
      <c r="G3" s="45" t="s">
        <v>56</v>
      </c>
      <c r="H3" s="1" t="s">
        <v>55</v>
      </c>
      <c r="I3" s="27" t="s">
        <v>2</v>
      </c>
      <c r="J3" s="2" t="s">
        <v>1</v>
      </c>
      <c r="K3" s="27" t="s">
        <v>3</v>
      </c>
    </row>
    <row r="4" spans="1:11" ht="60">
      <c r="A4" s="3" t="s">
        <v>4</v>
      </c>
      <c r="B4" s="4" t="s">
        <v>5</v>
      </c>
      <c r="C4" s="5" t="s">
        <v>6</v>
      </c>
      <c r="D4" s="3" t="s">
        <v>7</v>
      </c>
      <c r="E4" s="6" t="s">
        <v>8</v>
      </c>
      <c r="F4" s="7" t="s">
        <v>9</v>
      </c>
      <c r="G4" s="7"/>
      <c r="H4" s="7"/>
      <c r="I4" s="7"/>
      <c r="J4" s="7"/>
      <c r="K4" s="7"/>
    </row>
    <row r="5" spans="1:11" ht="124.15" customHeight="1">
      <c r="A5" s="25">
        <v>206</v>
      </c>
      <c r="B5" s="25" t="s">
        <v>16</v>
      </c>
      <c r="C5" s="26" t="s">
        <v>18</v>
      </c>
      <c r="D5" s="28" t="s">
        <v>59</v>
      </c>
      <c r="E5" s="33" t="s">
        <v>19</v>
      </c>
      <c r="F5" s="31"/>
      <c r="G5" s="8"/>
      <c r="H5" s="46"/>
      <c r="I5" s="8">
        <f>G5*H5</f>
        <v>0</v>
      </c>
      <c r="J5" s="15">
        <v>23</v>
      </c>
      <c r="K5" s="9">
        <f>I5+(I5*J5/100)</f>
        <v>0</v>
      </c>
    </row>
    <row r="6" spans="1:11" ht="124.15" customHeight="1">
      <c r="A6" s="25">
        <v>207</v>
      </c>
      <c r="B6" s="25" t="s">
        <v>15</v>
      </c>
      <c r="C6" s="26" t="s">
        <v>20</v>
      </c>
      <c r="D6" s="28" t="s">
        <v>54</v>
      </c>
      <c r="E6" s="33" t="s">
        <v>21</v>
      </c>
      <c r="F6" s="31"/>
      <c r="G6" s="8"/>
      <c r="H6" s="46"/>
      <c r="I6" s="8">
        <f t="shared" ref="I6:I21" si="0">G6*H6</f>
        <v>0</v>
      </c>
      <c r="J6" s="15">
        <v>23</v>
      </c>
      <c r="K6" s="9">
        <f t="shared" ref="K6:K21" si="1">I6+(I6*J6/100)</f>
        <v>0</v>
      </c>
    </row>
    <row r="7" spans="1:11" ht="124.15" customHeight="1">
      <c r="A7" s="13">
        <v>216</v>
      </c>
      <c r="B7" s="11" t="s">
        <v>17</v>
      </c>
      <c r="C7" s="12" t="s">
        <v>61</v>
      </c>
      <c r="D7" s="33" t="s">
        <v>53</v>
      </c>
      <c r="E7" s="33" t="s">
        <v>60</v>
      </c>
      <c r="F7" s="14"/>
      <c r="G7" s="8"/>
      <c r="H7" s="46"/>
      <c r="I7" s="8">
        <f t="shared" si="0"/>
        <v>0</v>
      </c>
      <c r="J7" s="15">
        <v>23</v>
      </c>
      <c r="K7" s="9">
        <f t="shared" si="1"/>
        <v>0</v>
      </c>
    </row>
    <row r="8" spans="1:11" ht="124.15" customHeight="1">
      <c r="A8" s="13">
        <v>222</v>
      </c>
      <c r="B8" s="11" t="s">
        <v>17</v>
      </c>
      <c r="C8" s="12" t="s">
        <v>23</v>
      </c>
      <c r="D8" s="29" t="s">
        <v>53</v>
      </c>
      <c r="E8" s="29" t="s">
        <v>24</v>
      </c>
      <c r="F8" s="14"/>
      <c r="G8" s="8"/>
      <c r="H8" s="46"/>
      <c r="I8" s="8">
        <f t="shared" si="0"/>
        <v>0</v>
      </c>
      <c r="J8" s="15">
        <v>23</v>
      </c>
      <c r="K8" s="9">
        <f t="shared" si="1"/>
        <v>0</v>
      </c>
    </row>
    <row r="9" spans="1:11" ht="124.15" customHeight="1">
      <c r="A9" s="11">
        <v>223</v>
      </c>
      <c r="B9" s="11" t="s">
        <v>17</v>
      </c>
      <c r="C9" s="12" t="s">
        <v>25</v>
      </c>
      <c r="D9" s="33" t="s">
        <v>53</v>
      </c>
      <c r="E9" s="29" t="s">
        <v>26</v>
      </c>
      <c r="F9" s="31"/>
      <c r="G9" s="8"/>
      <c r="H9" s="46"/>
      <c r="I9" s="8">
        <f t="shared" si="0"/>
        <v>0</v>
      </c>
      <c r="J9" s="15">
        <v>23</v>
      </c>
      <c r="K9" s="9">
        <f t="shared" si="1"/>
        <v>0</v>
      </c>
    </row>
    <row r="10" spans="1:11" ht="124.15" customHeight="1">
      <c r="A10" s="13">
        <v>224</v>
      </c>
      <c r="B10" s="11" t="s">
        <v>17</v>
      </c>
      <c r="C10" s="12" t="s">
        <v>27</v>
      </c>
      <c r="D10" s="33" t="s">
        <v>58</v>
      </c>
      <c r="E10" s="29" t="s">
        <v>22</v>
      </c>
      <c r="F10" s="14"/>
      <c r="G10" s="8"/>
      <c r="H10" s="46"/>
      <c r="I10" s="8">
        <f t="shared" si="0"/>
        <v>0</v>
      </c>
      <c r="J10" s="15">
        <v>23</v>
      </c>
      <c r="K10" s="9">
        <f t="shared" si="1"/>
        <v>0</v>
      </c>
    </row>
    <row r="11" spans="1:11" ht="124.15" customHeight="1">
      <c r="A11" s="13">
        <v>226</v>
      </c>
      <c r="B11" s="11" t="s">
        <v>13</v>
      </c>
      <c r="C11" s="12" t="s">
        <v>29</v>
      </c>
      <c r="D11" s="29" t="s">
        <v>53</v>
      </c>
      <c r="E11" s="29" t="s">
        <v>30</v>
      </c>
      <c r="F11" s="14"/>
      <c r="G11" s="8"/>
      <c r="H11" s="46"/>
      <c r="I11" s="8">
        <f t="shared" si="0"/>
        <v>0</v>
      </c>
      <c r="J11" s="30">
        <v>23</v>
      </c>
      <c r="K11" s="9">
        <f t="shared" si="1"/>
        <v>0</v>
      </c>
    </row>
    <row r="12" spans="1:11" ht="124.15" customHeight="1">
      <c r="A12" s="13">
        <v>227</v>
      </c>
      <c r="B12" s="11" t="s">
        <v>13</v>
      </c>
      <c r="C12" s="12" t="s">
        <v>31</v>
      </c>
      <c r="D12" s="29" t="s">
        <v>53</v>
      </c>
      <c r="E12" s="29" t="s">
        <v>32</v>
      </c>
      <c r="F12" s="14"/>
      <c r="G12" s="8"/>
      <c r="H12" s="46"/>
      <c r="I12" s="8">
        <f t="shared" si="0"/>
        <v>0</v>
      </c>
      <c r="J12" s="30">
        <v>23</v>
      </c>
      <c r="K12" s="9">
        <f t="shared" si="1"/>
        <v>0</v>
      </c>
    </row>
    <row r="13" spans="1:11" ht="124.15" customHeight="1">
      <c r="A13" s="34">
        <v>499</v>
      </c>
      <c r="B13" s="11" t="s">
        <v>11</v>
      </c>
      <c r="C13" s="12" t="s">
        <v>33</v>
      </c>
      <c r="D13" s="33" t="s">
        <v>54</v>
      </c>
      <c r="E13" s="33" t="s">
        <v>62</v>
      </c>
      <c r="F13" s="35"/>
      <c r="G13" s="8"/>
      <c r="H13" s="46"/>
      <c r="I13" s="8">
        <f t="shared" si="0"/>
        <v>0</v>
      </c>
      <c r="J13" s="36">
        <v>23</v>
      </c>
      <c r="K13" s="9">
        <f t="shared" si="1"/>
        <v>0</v>
      </c>
    </row>
    <row r="14" spans="1:11" ht="124.15" customHeight="1">
      <c r="A14" s="13" t="s">
        <v>35</v>
      </c>
      <c r="B14" s="11" t="s">
        <v>12</v>
      </c>
      <c r="C14" s="12" t="s">
        <v>36</v>
      </c>
      <c r="D14" s="29" t="s">
        <v>54</v>
      </c>
      <c r="E14" s="43" t="s">
        <v>63</v>
      </c>
      <c r="F14" s="32"/>
      <c r="G14" s="8"/>
      <c r="H14" s="46"/>
      <c r="I14" s="8">
        <f t="shared" si="0"/>
        <v>0</v>
      </c>
      <c r="J14" s="36">
        <v>23</v>
      </c>
      <c r="K14" s="9">
        <f t="shared" si="1"/>
        <v>0</v>
      </c>
    </row>
    <row r="15" spans="1:11" ht="124.15" customHeight="1">
      <c r="A15" s="10" t="s">
        <v>37</v>
      </c>
      <c r="B15" s="11" t="s">
        <v>38</v>
      </c>
      <c r="C15" s="37" t="s">
        <v>39</v>
      </c>
      <c r="D15" s="29" t="s">
        <v>54</v>
      </c>
      <c r="E15" s="29" t="s">
        <v>64</v>
      </c>
      <c r="F15" s="14"/>
      <c r="G15" s="8"/>
      <c r="H15" s="46"/>
      <c r="I15" s="8">
        <f t="shared" si="0"/>
        <v>0</v>
      </c>
      <c r="J15" s="15">
        <v>23</v>
      </c>
      <c r="K15" s="9">
        <f t="shared" si="1"/>
        <v>0</v>
      </c>
    </row>
    <row r="16" spans="1:11" ht="124.15" customHeight="1">
      <c r="A16" s="10" t="s">
        <v>40</v>
      </c>
      <c r="B16" s="11" t="s">
        <v>38</v>
      </c>
      <c r="C16" s="37" t="s">
        <v>39</v>
      </c>
      <c r="D16" s="29" t="s">
        <v>51</v>
      </c>
      <c r="E16" s="29" t="s">
        <v>34</v>
      </c>
      <c r="F16" s="14"/>
      <c r="G16" s="8"/>
      <c r="H16" s="46"/>
      <c r="I16" s="8">
        <f t="shared" si="0"/>
        <v>0</v>
      </c>
      <c r="J16" s="15">
        <v>23</v>
      </c>
      <c r="K16" s="9">
        <f t="shared" si="1"/>
        <v>0</v>
      </c>
    </row>
    <row r="17" spans="1:11" ht="124.15" customHeight="1">
      <c r="A17" s="10" t="s">
        <v>41</v>
      </c>
      <c r="B17" s="11" t="s">
        <v>38</v>
      </c>
      <c r="C17" s="37" t="s">
        <v>42</v>
      </c>
      <c r="D17" s="29" t="s">
        <v>28</v>
      </c>
      <c r="E17" s="29" t="s">
        <v>65</v>
      </c>
      <c r="F17" s="14"/>
      <c r="G17" s="8"/>
      <c r="H17" s="46"/>
      <c r="I17" s="8">
        <f t="shared" si="0"/>
        <v>0</v>
      </c>
      <c r="J17" s="15">
        <v>23</v>
      </c>
      <c r="K17" s="9">
        <f t="shared" si="1"/>
        <v>0</v>
      </c>
    </row>
    <row r="18" spans="1:11" ht="124.15" customHeight="1">
      <c r="A18" s="11" t="s">
        <v>43</v>
      </c>
      <c r="B18" s="11" t="s">
        <v>44</v>
      </c>
      <c r="C18" s="12" t="s">
        <v>66</v>
      </c>
      <c r="D18" s="33" t="s">
        <v>51</v>
      </c>
      <c r="E18" s="33" t="s">
        <v>67</v>
      </c>
      <c r="F18" s="31"/>
      <c r="G18" s="8"/>
      <c r="H18" s="46"/>
      <c r="I18" s="8">
        <f t="shared" si="0"/>
        <v>0</v>
      </c>
      <c r="J18" s="15">
        <v>23</v>
      </c>
      <c r="K18" s="9">
        <f t="shared" si="1"/>
        <v>0</v>
      </c>
    </row>
    <row r="19" spans="1:11" ht="124.15" customHeight="1">
      <c r="A19" s="11" t="s">
        <v>45</v>
      </c>
      <c r="B19" s="38" t="s">
        <v>44</v>
      </c>
      <c r="C19" s="37" t="s">
        <v>68</v>
      </c>
      <c r="D19" s="39" t="s">
        <v>69</v>
      </c>
      <c r="E19" s="33" t="s">
        <v>70</v>
      </c>
      <c r="F19" s="40"/>
      <c r="G19" s="8"/>
      <c r="H19" s="46"/>
      <c r="I19" s="8">
        <f t="shared" si="0"/>
        <v>0</v>
      </c>
      <c r="J19" s="15">
        <v>23</v>
      </c>
      <c r="K19" s="9">
        <f t="shared" si="1"/>
        <v>0</v>
      </c>
    </row>
    <row r="20" spans="1:11" ht="124.15" customHeight="1">
      <c r="A20" s="41" t="s">
        <v>46</v>
      </c>
      <c r="B20" s="11" t="s">
        <v>44</v>
      </c>
      <c r="C20" s="12" t="s">
        <v>47</v>
      </c>
      <c r="D20" s="13" t="s">
        <v>54</v>
      </c>
      <c r="E20" s="13" t="s">
        <v>48</v>
      </c>
      <c r="F20" s="14"/>
      <c r="G20" s="8"/>
      <c r="H20" s="46"/>
      <c r="I20" s="8">
        <f t="shared" si="0"/>
        <v>0</v>
      </c>
      <c r="J20" s="15">
        <v>23</v>
      </c>
      <c r="K20" s="9">
        <f t="shared" si="1"/>
        <v>0</v>
      </c>
    </row>
    <row r="21" spans="1:11" ht="124.15" customHeight="1">
      <c r="A21" s="42" t="s">
        <v>49</v>
      </c>
      <c r="B21" s="11" t="s">
        <v>14</v>
      </c>
      <c r="C21" s="12" t="s">
        <v>50</v>
      </c>
      <c r="D21" s="33" t="s">
        <v>51</v>
      </c>
      <c r="E21" s="33" t="s">
        <v>52</v>
      </c>
      <c r="F21" s="14"/>
      <c r="G21" s="8"/>
      <c r="H21" s="46"/>
      <c r="I21" s="8">
        <f t="shared" si="0"/>
        <v>0</v>
      </c>
      <c r="J21" s="15">
        <v>23</v>
      </c>
      <c r="K21" s="9">
        <f t="shared" si="1"/>
        <v>0</v>
      </c>
    </row>
    <row r="22" spans="1:11">
      <c r="A22" s="16"/>
      <c r="B22" s="17"/>
      <c r="C22" s="17"/>
      <c r="D22" s="18"/>
      <c r="E22" s="19"/>
      <c r="F22" s="20"/>
      <c r="G22" s="8"/>
      <c r="H22" s="44"/>
      <c r="I22" s="8"/>
      <c r="J22" s="21"/>
      <c r="K22" s="9"/>
    </row>
    <row r="23" spans="1:11" ht="54" customHeight="1">
      <c r="A23" s="22" t="s">
        <v>10</v>
      </c>
      <c r="B23" s="23"/>
      <c r="C23" s="23"/>
      <c r="D23" s="23"/>
      <c r="E23" s="23"/>
      <c r="F23" s="24"/>
      <c r="G23" s="24"/>
      <c r="H23" s="24"/>
      <c r="I23" s="24"/>
      <c r="J23" s="24"/>
      <c r="K23" s="24">
        <f>SUM(K5:K21)</f>
        <v>0</v>
      </c>
    </row>
  </sheetData>
  <mergeCells count="3">
    <mergeCell ref="A3:F3"/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3</vt:lpstr>
      <vt:lpstr>'CZĘŚĆ 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Wik</dc:creator>
  <cp:lastModifiedBy>Małgorzata Filipek</cp:lastModifiedBy>
  <cp:lastPrinted>2025-06-04T10:47:46Z</cp:lastPrinted>
  <dcterms:created xsi:type="dcterms:W3CDTF">2025-05-30T09:42:39Z</dcterms:created>
  <dcterms:modified xsi:type="dcterms:W3CDTF">2025-06-04T11:28:11Z</dcterms:modified>
</cp:coreProperties>
</file>