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lipek\Desktop\moje dokumenty\ZAMÓWIENIA\2025\12-D-Wyposażenie przedszkola\6. modyfikacja SWZ\modyfikacja zał. 3 do SWZ Cz.1-5\"/>
    </mc:Choice>
  </mc:AlternateContent>
  <xr:revisionPtr revIDLastSave="0" documentId="13_ncr:1_{18CF879B-2AE9-4D65-8832-430C7A684E72}" xr6:coauthVersionLast="47" xr6:coauthVersionMax="47" xr10:uidLastSave="{00000000-0000-0000-0000-000000000000}"/>
  <bookViews>
    <workbookView xWindow="-120" yWindow="-120" windowWidth="29040" windowHeight="15840" xr2:uid="{6AE137CB-5233-4213-A816-AAC1BD7013E5}"/>
  </bookViews>
  <sheets>
    <sheet name="CZĘŚĆ 4" sheetId="5" r:id="rId1"/>
  </sheets>
  <definedNames>
    <definedName name="_xlnm.Print_Area" localSheetId="0">'CZĘŚĆ 4'!$A$1:$K$135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5" l="1"/>
  <c r="K9" i="5"/>
  <c r="K10" i="5"/>
  <c r="K11" i="5"/>
  <c r="K20" i="5"/>
  <c r="K21" i="5"/>
  <c r="K22" i="5"/>
  <c r="K23" i="5"/>
  <c r="K32" i="5"/>
  <c r="K33" i="5"/>
  <c r="K34" i="5"/>
  <c r="K35" i="5"/>
  <c r="K44" i="5"/>
  <c r="K45" i="5"/>
  <c r="K46" i="5"/>
  <c r="K47" i="5"/>
  <c r="K56" i="5"/>
  <c r="K57" i="5"/>
  <c r="K58" i="5"/>
  <c r="K59" i="5"/>
  <c r="K68" i="5"/>
  <c r="K69" i="5"/>
  <c r="K70" i="5"/>
  <c r="K71" i="5"/>
  <c r="K80" i="5"/>
  <c r="K81" i="5"/>
  <c r="K82" i="5"/>
  <c r="K83" i="5"/>
  <c r="K92" i="5"/>
  <c r="K93" i="5"/>
  <c r="K94" i="5"/>
  <c r="K95" i="5"/>
  <c r="K104" i="5"/>
  <c r="K105" i="5"/>
  <c r="K106" i="5"/>
  <c r="K107" i="5"/>
  <c r="K116" i="5"/>
  <c r="K117" i="5"/>
  <c r="K118" i="5"/>
  <c r="K119" i="5"/>
  <c r="K128" i="5"/>
  <c r="K129" i="5"/>
  <c r="K130" i="5"/>
  <c r="K131" i="5"/>
  <c r="I6" i="5"/>
  <c r="K6" i="5" s="1"/>
  <c r="I7" i="5"/>
  <c r="K7" i="5" s="1"/>
  <c r="I8" i="5"/>
  <c r="I9" i="5"/>
  <c r="I10" i="5"/>
  <c r="I11" i="5"/>
  <c r="I12" i="5"/>
  <c r="K12" i="5" s="1"/>
  <c r="I13" i="5"/>
  <c r="K13" i="5" s="1"/>
  <c r="I14" i="5"/>
  <c r="K14" i="5" s="1"/>
  <c r="I15" i="5"/>
  <c r="K15" i="5" s="1"/>
  <c r="I16" i="5"/>
  <c r="K16" i="5" s="1"/>
  <c r="I17" i="5"/>
  <c r="K17" i="5" s="1"/>
  <c r="I18" i="5"/>
  <c r="K18" i="5" s="1"/>
  <c r="I19" i="5"/>
  <c r="K19" i="5" s="1"/>
  <c r="I20" i="5"/>
  <c r="I21" i="5"/>
  <c r="I22" i="5"/>
  <c r="I23" i="5"/>
  <c r="I24" i="5"/>
  <c r="K24" i="5" s="1"/>
  <c r="I25" i="5"/>
  <c r="K25" i="5" s="1"/>
  <c r="I26" i="5"/>
  <c r="K26" i="5" s="1"/>
  <c r="I27" i="5"/>
  <c r="K27" i="5" s="1"/>
  <c r="I28" i="5"/>
  <c r="K28" i="5" s="1"/>
  <c r="I29" i="5"/>
  <c r="K29" i="5" s="1"/>
  <c r="I30" i="5"/>
  <c r="K30" i="5" s="1"/>
  <c r="I31" i="5"/>
  <c r="K31" i="5" s="1"/>
  <c r="I32" i="5"/>
  <c r="I33" i="5"/>
  <c r="I34" i="5"/>
  <c r="I35" i="5"/>
  <c r="I36" i="5"/>
  <c r="K36" i="5" s="1"/>
  <c r="I37" i="5"/>
  <c r="K37" i="5" s="1"/>
  <c r="I38" i="5"/>
  <c r="K38" i="5" s="1"/>
  <c r="I39" i="5"/>
  <c r="K39" i="5" s="1"/>
  <c r="I40" i="5"/>
  <c r="K40" i="5" s="1"/>
  <c r="I41" i="5"/>
  <c r="K41" i="5" s="1"/>
  <c r="I42" i="5"/>
  <c r="K42" i="5" s="1"/>
  <c r="I43" i="5"/>
  <c r="K43" i="5" s="1"/>
  <c r="I44" i="5"/>
  <c r="I45" i="5"/>
  <c r="I46" i="5"/>
  <c r="I47" i="5"/>
  <c r="I48" i="5"/>
  <c r="K48" i="5" s="1"/>
  <c r="I49" i="5"/>
  <c r="K49" i="5" s="1"/>
  <c r="I50" i="5"/>
  <c r="K50" i="5" s="1"/>
  <c r="I51" i="5"/>
  <c r="K51" i="5" s="1"/>
  <c r="I52" i="5"/>
  <c r="K52" i="5" s="1"/>
  <c r="I53" i="5"/>
  <c r="K53" i="5" s="1"/>
  <c r="I54" i="5"/>
  <c r="K54" i="5" s="1"/>
  <c r="I55" i="5"/>
  <c r="K55" i="5" s="1"/>
  <c r="I56" i="5"/>
  <c r="I57" i="5"/>
  <c r="I58" i="5"/>
  <c r="I59" i="5"/>
  <c r="I60" i="5"/>
  <c r="K60" i="5" s="1"/>
  <c r="I61" i="5"/>
  <c r="K61" i="5" s="1"/>
  <c r="I62" i="5"/>
  <c r="K62" i="5" s="1"/>
  <c r="I63" i="5"/>
  <c r="K63" i="5" s="1"/>
  <c r="I64" i="5"/>
  <c r="K64" i="5" s="1"/>
  <c r="I65" i="5"/>
  <c r="K65" i="5" s="1"/>
  <c r="I66" i="5"/>
  <c r="K66" i="5" s="1"/>
  <c r="I67" i="5"/>
  <c r="K67" i="5" s="1"/>
  <c r="I68" i="5"/>
  <c r="I69" i="5"/>
  <c r="I70" i="5"/>
  <c r="I71" i="5"/>
  <c r="I72" i="5"/>
  <c r="K72" i="5" s="1"/>
  <c r="I73" i="5"/>
  <c r="K73" i="5" s="1"/>
  <c r="I74" i="5"/>
  <c r="K74" i="5" s="1"/>
  <c r="I75" i="5"/>
  <c r="K75" i="5" s="1"/>
  <c r="I76" i="5"/>
  <c r="K76" i="5" s="1"/>
  <c r="I77" i="5"/>
  <c r="K77" i="5" s="1"/>
  <c r="I78" i="5"/>
  <c r="K78" i="5" s="1"/>
  <c r="I79" i="5"/>
  <c r="K79" i="5" s="1"/>
  <c r="I80" i="5"/>
  <c r="I81" i="5"/>
  <c r="I82" i="5"/>
  <c r="I83" i="5"/>
  <c r="I84" i="5"/>
  <c r="K84" i="5" s="1"/>
  <c r="I85" i="5"/>
  <c r="K85" i="5" s="1"/>
  <c r="I86" i="5"/>
  <c r="K86" i="5" s="1"/>
  <c r="I87" i="5"/>
  <c r="K87" i="5" s="1"/>
  <c r="I88" i="5"/>
  <c r="K88" i="5" s="1"/>
  <c r="I89" i="5"/>
  <c r="K89" i="5" s="1"/>
  <c r="I90" i="5"/>
  <c r="K90" i="5" s="1"/>
  <c r="I91" i="5"/>
  <c r="K91" i="5" s="1"/>
  <c r="I92" i="5"/>
  <c r="I93" i="5"/>
  <c r="I94" i="5"/>
  <c r="I95" i="5"/>
  <c r="I96" i="5"/>
  <c r="K96" i="5" s="1"/>
  <c r="I97" i="5"/>
  <c r="K97" i="5" s="1"/>
  <c r="I98" i="5"/>
  <c r="K98" i="5" s="1"/>
  <c r="I99" i="5"/>
  <c r="K99" i="5" s="1"/>
  <c r="I100" i="5"/>
  <c r="K100" i="5" s="1"/>
  <c r="I101" i="5"/>
  <c r="K101" i="5" s="1"/>
  <c r="I102" i="5"/>
  <c r="K102" i="5" s="1"/>
  <c r="I103" i="5"/>
  <c r="K103" i="5" s="1"/>
  <c r="I104" i="5"/>
  <c r="I105" i="5"/>
  <c r="I106" i="5"/>
  <c r="I107" i="5"/>
  <c r="I108" i="5"/>
  <c r="K108" i="5" s="1"/>
  <c r="I109" i="5"/>
  <c r="K109" i="5" s="1"/>
  <c r="I110" i="5"/>
  <c r="K110" i="5" s="1"/>
  <c r="I111" i="5"/>
  <c r="K111" i="5" s="1"/>
  <c r="I112" i="5"/>
  <c r="K112" i="5" s="1"/>
  <c r="I113" i="5"/>
  <c r="K113" i="5" s="1"/>
  <c r="I114" i="5"/>
  <c r="K114" i="5" s="1"/>
  <c r="I115" i="5"/>
  <c r="K115" i="5" s="1"/>
  <c r="I116" i="5"/>
  <c r="I117" i="5"/>
  <c r="I118" i="5"/>
  <c r="I119" i="5"/>
  <c r="I120" i="5"/>
  <c r="K120" i="5" s="1"/>
  <c r="I121" i="5"/>
  <c r="K121" i="5" s="1"/>
  <c r="I122" i="5"/>
  <c r="K122" i="5" s="1"/>
  <c r="I123" i="5"/>
  <c r="K123" i="5" s="1"/>
  <c r="I124" i="5"/>
  <c r="K124" i="5" s="1"/>
  <c r="I125" i="5"/>
  <c r="K125" i="5" s="1"/>
  <c r="I126" i="5"/>
  <c r="K126" i="5" s="1"/>
  <c r="I127" i="5"/>
  <c r="K127" i="5" s="1"/>
  <c r="I128" i="5"/>
  <c r="I129" i="5"/>
  <c r="I130" i="5"/>
  <c r="I131" i="5"/>
  <c r="I132" i="5"/>
  <c r="K132" i="5" s="1"/>
  <c r="I5" i="5"/>
  <c r="K5" i="5" s="1"/>
  <c r="K134" i="5" l="1"/>
</calcChain>
</file>

<file path=xl/sharedStrings.xml><?xml version="1.0" encoding="utf-8"?>
<sst xmlns="http://schemas.openxmlformats.org/spreadsheetml/2006/main" count="648" uniqueCount="432">
  <si>
    <t xml:space="preserve">Kosztorys ofertowy </t>
  </si>
  <si>
    <t>VAT (stawka%)</t>
  </si>
  <si>
    <t>WARTOŚĆ NETTO</t>
  </si>
  <si>
    <t>WARTOŚĆ BRUTTO</t>
  </si>
  <si>
    <t>Lp.</t>
  </si>
  <si>
    <t>Sala</t>
  </si>
  <si>
    <t>Nazwa towaru</t>
  </si>
  <si>
    <t>Ilość</t>
  </si>
  <si>
    <t>Część zamówienia i lp. z danej części</t>
  </si>
  <si>
    <t xml:space="preserve">Producent/Model  - odpowiednio do części zamówienia
</t>
  </si>
  <si>
    <t> żłobek biuro</t>
  </si>
  <si>
    <t xml:space="preserve">RAZEM </t>
  </si>
  <si>
    <t>0.33 SALA PRZEDSZKOLNA -  Żabki sala 4</t>
  </si>
  <si>
    <t xml:space="preserve">0.56 sala żłobkowa ŻÓŁTA </t>
  </si>
  <si>
    <t>0.58 POM. MYCIA NOCNIKÓW GR. A i B</t>
  </si>
  <si>
    <t xml:space="preserve">żłobek </t>
  </si>
  <si>
    <t>3 szt.</t>
  </si>
  <si>
    <t>żłobek sprzęt</t>
  </si>
  <si>
    <t> żłobek sprzęt</t>
  </si>
  <si>
    <t xml:space="preserve">2 szt. </t>
  </si>
  <si>
    <t xml:space="preserve">Kosz  </t>
  </si>
  <si>
    <t>Część 4.1</t>
  </si>
  <si>
    <t>Część 4. 2</t>
  </si>
  <si>
    <t>Część 4. 3</t>
  </si>
  <si>
    <t xml:space="preserve">Pralka </t>
  </si>
  <si>
    <t>Część 4.4</t>
  </si>
  <si>
    <t xml:space="preserve">Suszarka </t>
  </si>
  <si>
    <t>Część 4.5</t>
  </si>
  <si>
    <t>504</t>
  </si>
  <si>
    <t>wyposażenie sal przedszkolnych</t>
  </si>
  <si>
    <t xml:space="preserve">Szczotka </t>
  </si>
  <si>
    <t>Część 4. 6</t>
  </si>
  <si>
    <t>505</t>
  </si>
  <si>
    <t xml:space="preserve">mop+wiadro Mop </t>
  </si>
  <si>
    <t>Część 4. 7</t>
  </si>
  <si>
    <t>506</t>
  </si>
  <si>
    <t>Zegar Biały</t>
  </si>
  <si>
    <t>Część 4. 8</t>
  </si>
  <si>
    <t>507</t>
  </si>
  <si>
    <t>Dozownik na ręczniki papierowe Z</t>
  </si>
  <si>
    <t>Część 4. 9</t>
  </si>
  <si>
    <t>508</t>
  </si>
  <si>
    <t xml:space="preserve">Uchwyt na papier </t>
  </si>
  <si>
    <t>Część 4. 10</t>
  </si>
  <si>
    <t>509</t>
  </si>
  <si>
    <t xml:space="preserve">Szczotka WC </t>
  </si>
  <si>
    <t>Część 4. 11</t>
  </si>
  <si>
    <t>511</t>
  </si>
  <si>
    <t xml:space="preserve">Kosz na śmieci </t>
  </si>
  <si>
    <t>Część 4. 12</t>
  </si>
  <si>
    <t>514</t>
  </si>
  <si>
    <t xml:space="preserve">Lampa biurkowa </t>
  </si>
  <si>
    <t>Część 4. 13</t>
  </si>
  <si>
    <t>515</t>
  </si>
  <si>
    <t>Plastikowa apteczka ścienna biurowa</t>
  </si>
  <si>
    <t>Część 4. 14</t>
  </si>
  <si>
    <t>521</t>
  </si>
  <si>
    <t xml:space="preserve">Lampka biurkowa </t>
  </si>
  <si>
    <t>Część 4. 15</t>
  </si>
  <si>
    <t>522</t>
  </si>
  <si>
    <t xml:space="preserve">Listwa </t>
  </si>
  <si>
    <t>Część 4. 16</t>
  </si>
  <si>
    <t>525</t>
  </si>
  <si>
    <t xml:space="preserve">Laminator </t>
  </si>
  <si>
    <t>Część 4. 17</t>
  </si>
  <si>
    <t>526</t>
  </si>
  <si>
    <t>Trymer do papieru</t>
  </si>
  <si>
    <t>Część 4. 18</t>
  </si>
  <si>
    <t>527</t>
  </si>
  <si>
    <t xml:space="preserve">Niszczarka </t>
  </si>
  <si>
    <t>Część 4. 19</t>
  </si>
  <si>
    <t>529</t>
  </si>
  <si>
    <t xml:space="preserve">Odkurzacz </t>
  </si>
  <si>
    <t>Część 4. 20</t>
  </si>
  <si>
    <t>530</t>
  </si>
  <si>
    <t>Flaga Polski z godłem</t>
  </si>
  <si>
    <t>Część 4. 21</t>
  </si>
  <si>
    <t>531</t>
  </si>
  <si>
    <t xml:space="preserve">Godło RP </t>
  </si>
  <si>
    <t>Część 4. 22</t>
  </si>
  <si>
    <t>532</t>
  </si>
  <si>
    <t xml:space="preserve">Krzyż na ścianę </t>
  </si>
  <si>
    <t>Część 4. 23</t>
  </si>
  <si>
    <t>533</t>
  </si>
  <si>
    <t>Myjka parowa (parownica)</t>
  </si>
  <si>
    <t>Część 4. 24</t>
  </si>
  <si>
    <t>534</t>
  </si>
  <si>
    <t xml:space="preserve">Czajnik </t>
  </si>
  <si>
    <t>Część 4. 25</t>
  </si>
  <si>
    <t>538</t>
  </si>
  <si>
    <t xml:space="preserve">Zegar </t>
  </si>
  <si>
    <t>Część 4. 26</t>
  </si>
  <si>
    <t>558</t>
  </si>
  <si>
    <t>   żłobek sprzątanie</t>
  </si>
  <si>
    <t>WIESZAK UCHWYT NA SCIANĘ NA MIOTŁY GRABIE ŁOPATĘ MOPA MOCNY</t>
  </si>
  <si>
    <t>Część 4. 27</t>
  </si>
  <si>
    <t>559</t>
  </si>
  <si>
    <t xml:space="preserve">UCHWYT NA RĘCZNIK PAPIEROWY WIESZAK KUCHENNY ŚCIENNY PRZYKRĘCANY </t>
  </si>
  <si>
    <t>Część 4. 28</t>
  </si>
  <si>
    <t>560</t>
  </si>
  <si>
    <t xml:space="preserve">wycieraczka polipropylanowa </t>
  </si>
  <si>
    <t>Część 4. 29</t>
  </si>
  <si>
    <t>561</t>
  </si>
  <si>
    <t>SUSZARKA WIESZAK NA SKARPETKI BIELIZNĘ PRANIE SKARPETY SKŁADANA 32 KLIPSY</t>
  </si>
  <si>
    <t>Część 4. 30</t>
  </si>
  <si>
    <t>562</t>
  </si>
  <si>
    <t>  żłobek sprzątanie</t>
  </si>
  <si>
    <t xml:space="preserve">Suszarka na pranie </t>
  </si>
  <si>
    <t>Część 4. 31</t>
  </si>
  <si>
    <t>563</t>
  </si>
  <si>
    <t>Szczotka profilowana z kijem</t>
  </si>
  <si>
    <t>Część 4. 32</t>
  </si>
  <si>
    <t>564</t>
  </si>
  <si>
    <t xml:space="preserve">Zestaw z mopem obrotowym </t>
  </si>
  <si>
    <t>Część 4. 33</t>
  </si>
  <si>
    <t>565</t>
  </si>
  <si>
    <t xml:space="preserve">Wkład do mopa </t>
  </si>
  <si>
    <t>Część 4. 34</t>
  </si>
  <si>
    <t>566</t>
  </si>
  <si>
    <t xml:space="preserve">Zmiotka z szufelką </t>
  </si>
  <si>
    <t>Część 4. 35</t>
  </si>
  <si>
    <t>567</t>
  </si>
  <si>
    <t xml:space="preserve">Miska na pranie </t>
  </si>
  <si>
    <t>Część 4. 36</t>
  </si>
  <si>
    <t>568</t>
  </si>
  <si>
    <t xml:space="preserve">Podnóżek składany </t>
  </si>
  <si>
    <t>Część 4. 37</t>
  </si>
  <si>
    <t>569</t>
  </si>
  <si>
    <t> żłobek sprzątanie</t>
  </si>
  <si>
    <t>Rękawice gospodarcze flokowane</t>
  </si>
  <si>
    <t>Część 4. 38</t>
  </si>
  <si>
    <t>570</t>
  </si>
  <si>
    <t xml:space="preserve">Worki na odpady </t>
  </si>
  <si>
    <t>Część 4. 39</t>
  </si>
  <si>
    <t>571</t>
  </si>
  <si>
    <t xml:space="preserve">Worki HDPE </t>
  </si>
  <si>
    <t>Część 4. 40</t>
  </si>
  <si>
    <t>572</t>
  </si>
  <si>
    <t xml:space="preserve">Papier toaletowy </t>
  </si>
  <si>
    <t>Część 4. 41</t>
  </si>
  <si>
    <t>573</t>
  </si>
  <si>
    <t xml:space="preserve">Ręcznik papierowy </t>
  </si>
  <si>
    <t>Część 4. 42</t>
  </si>
  <si>
    <t>628</t>
  </si>
  <si>
    <t>Dozownik mydła w płynie</t>
  </si>
  <si>
    <t>Część 4. 43</t>
  </si>
  <si>
    <t>629</t>
  </si>
  <si>
    <t>Część 4. 44</t>
  </si>
  <si>
    <t>635</t>
  </si>
  <si>
    <t>WYPOSAŻENIE KUCHENNE DROBNE</t>
  </si>
  <si>
    <t>łyżka stołowa, Przedszkolne, L 153 mm - Zestaw przedszkolny</t>
  </si>
  <si>
    <t>CZĘŚĆ 4.45</t>
  </si>
  <si>
    <t>636</t>
  </si>
  <si>
    <t>widelczyk stołowy, Przedszkolne, L 152 mm- Zestaw przedszkolny</t>
  </si>
  <si>
    <t>CZĘŚĆ 4.46</t>
  </si>
  <si>
    <t>637</t>
  </si>
  <si>
    <t>łyżeczka do deserów, Przedszkolne, L 135 mm - Zestaw przedszkolny</t>
  </si>
  <si>
    <t>CZĘŚĆ 4.47</t>
  </si>
  <si>
    <t>638</t>
  </si>
  <si>
    <t xml:space="preserve">termos stołowy, V 2,0 l </t>
  </si>
  <si>
    <t>10 szt.</t>
  </si>
  <si>
    <t>CZĘŚĆ 4.48</t>
  </si>
  <si>
    <t>639</t>
  </si>
  <si>
    <t xml:space="preserve">wiadro stalowe, Ø 293 mm, V 10 l </t>
  </si>
  <si>
    <t>4 szt.</t>
  </si>
  <si>
    <t>CZĘŚĆ 4.49</t>
  </si>
  <si>
    <t>640</t>
  </si>
  <si>
    <t>pokrywka stalowa do wiadra,</t>
  </si>
  <si>
    <t xml:space="preserve">4 szt. </t>
  </si>
  <si>
    <t>CZĘŚĆ 4.50</t>
  </si>
  <si>
    <t>641</t>
  </si>
  <si>
    <t xml:space="preserve">pojemnik stalowy, GN 1/2, H 100 mm </t>
  </si>
  <si>
    <t xml:space="preserve">6 szt. </t>
  </si>
  <si>
    <t>CZĘŚĆ 4.51</t>
  </si>
  <si>
    <t>642</t>
  </si>
  <si>
    <t xml:space="preserve">pojemnik stalowy, GN 1/2, H 150 mm </t>
  </si>
  <si>
    <t>CZĘŚĆ 4.52</t>
  </si>
  <si>
    <t>643</t>
  </si>
  <si>
    <t xml:space="preserve">pojemnik stalowy, GN 1/6, H 150 mm </t>
  </si>
  <si>
    <t>12 szt.</t>
  </si>
  <si>
    <t>CZĘŚĆ 4.53</t>
  </si>
  <si>
    <t>644</t>
  </si>
  <si>
    <t>pokrywka stalowa do pojemników, GN 1/2</t>
  </si>
  <si>
    <t xml:space="preserve">16 szt. </t>
  </si>
  <si>
    <t>CZĘŚĆ 4.54</t>
  </si>
  <si>
    <t>645</t>
  </si>
  <si>
    <t xml:space="preserve">pokrywka stalowa do pojemników, GN 1/6 </t>
  </si>
  <si>
    <t xml:space="preserve">12 szt. </t>
  </si>
  <si>
    <t>CZĘŚĆ 4.55</t>
  </si>
  <si>
    <t>646</t>
  </si>
  <si>
    <t xml:space="preserve">rondel stalowy z pokrywką, Ø 280 mm, V 8 l </t>
  </si>
  <si>
    <t>CZĘŚĆ 4.56</t>
  </si>
  <si>
    <t>647</t>
  </si>
  <si>
    <t xml:space="preserve">łyżka do serwowania 18/10 </t>
  </si>
  <si>
    <t>CZĘŚĆ 4.57</t>
  </si>
  <si>
    <t>648</t>
  </si>
  <si>
    <t xml:space="preserve">chochla do zupy 18/10 </t>
  </si>
  <si>
    <t>CZĘŚĆ 4.58</t>
  </si>
  <si>
    <t>649</t>
  </si>
  <si>
    <t xml:space="preserve">pojemnik stalowy, GN 1/1, H 20 mm </t>
  </si>
  <si>
    <t>CZĘŚĆ 4.59</t>
  </si>
  <si>
    <t>650</t>
  </si>
  <si>
    <t xml:space="preserve">pokrywka stalowa do pojemników, GN 1/1 </t>
  </si>
  <si>
    <t>CZĘŚĆ 4.60</t>
  </si>
  <si>
    <t>651</t>
  </si>
  <si>
    <t xml:space="preserve">blacha nieprzywierająca, GN 1/1 </t>
  </si>
  <si>
    <t>CZĘŚĆ 4.61</t>
  </si>
  <si>
    <t>652</t>
  </si>
  <si>
    <t xml:space="preserve">pojemnik stalowy, nieprzywierający, czarny, GN 1/1 H 20 mm </t>
  </si>
  <si>
    <t>CZĘŚĆ 4.62</t>
  </si>
  <si>
    <t>653</t>
  </si>
  <si>
    <t xml:space="preserve">blacha grillowa, ryflowana, nieprzywierająca, GN 1/1 </t>
  </si>
  <si>
    <t>CZĘŚĆ 4.63</t>
  </si>
  <si>
    <t>654</t>
  </si>
  <si>
    <t>DODATKOWE WYPOSAŻENIE KUCHENNE PRZEDSZKOLE</t>
  </si>
  <si>
    <t>Czajnik elektryczny -Biały</t>
  </si>
  <si>
    <t xml:space="preserve">5 szt. </t>
  </si>
  <si>
    <t>CZĘŚĆ 4.64</t>
  </si>
  <si>
    <t>655</t>
  </si>
  <si>
    <t>Kubek 250ml biały</t>
  </si>
  <si>
    <t xml:space="preserve">30 szt. </t>
  </si>
  <si>
    <t>CZĘŚĆ 4.65</t>
  </si>
  <si>
    <t>656</t>
  </si>
  <si>
    <t xml:space="preserve">Talerz głęboki </t>
  </si>
  <si>
    <t>CZĘŚĆ 4.66</t>
  </si>
  <si>
    <t>657</t>
  </si>
  <si>
    <t xml:space="preserve">Talerz płytki </t>
  </si>
  <si>
    <t>CZĘŚĆ 4.67</t>
  </si>
  <si>
    <t>658</t>
  </si>
  <si>
    <t>Talerz deserowy duży</t>
  </si>
  <si>
    <t>CZĘŚĆ 4.68</t>
  </si>
  <si>
    <t>659</t>
  </si>
  <si>
    <t>Talerz deserowy mały</t>
  </si>
  <si>
    <t>CZĘŚĆ 4.69</t>
  </si>
  <si>
    <t>660</t>
  </si>
  <si>
    <t xml:space="preserve">Salaterka </t>
  </si>
  <si>
    <t>30 szt.</t>
  </si>
  <si>
    <t>CZĘŚĆ 4.70</t>
  </si>
  <si>
    <t>661</t>
  </si>
  <si>
    <r>
      <t xml:space="preserve">Miska kuchenna, 0,7L, </t>
    </r>
    <r>
      <rPr>
        <sz val="11"/>
        <color indexed="63"/>
        <rFont val="Cambria Math"/>
        <family val="1"/>
        <charset val="238"/>
      </rPr>
      <t>⌀</t>
    </r>
    <r>
      <rPr>
        <sz val="11"/>
        <color indexed="63"/>
        <rFont val="Calibri"/>
        <family val="2"/>
        <charset val="238"/>
      </rPr>
      <t>160x(H)63mm</t>
    </r>
  </si>
  <si>
    <t>6 szt.</t>
  </si>
  <si>
    <t>CZĘŚĆ 4.71</t>
  </si>
  <si>
    <t>662</t>
  </si>
  <si>
    <r>
      <t xml:space="preserve">Miska do ubijania, 2,3L, </t>
    </r>
    <r>
      <rPr>
        <sz val="11"/>
        <color indexed="63"/>
        <rFont val="Cambria Math"/>
        <family val="1"/>
        <charset val="238"/>
      </rPr>
      <t>⌀</t>
    </r>
    <r>
      <rPr>
        <sz val="11"/>
        <color indexed="63"/>
        <rFont val="Calibri"/>
        <family val="2"/>
        <charset val="238"/>
      </rPr>
      <t>240x(H)88mm</t>
    </r>
  </si>
  <si>
    <t>CZĘŚĆ 4.72</t>
  </si>
  <si>
    <t>663</t>
  </si>
  <si>
    <t>DODATKOWE WYPOSAŻENIE KUCHENNE ŻŁOBEK</t>
  </si>
  <si>
    <t>Kubek niekapek 180 ml - niebiesko-turkusowy</t>
  </si>
  <si>
    <t>CZĘŚĆ 4.73</t>
  </si>
  <si>
    <t>664</t>
  </si>
  <si>
    <t>Kubek niekapek 180 ml - fioletowo-różowy</t>
  </si>
  <si>
    <t>CZĘŚĆ 4.74</t>
  </si>
  <si>
    <t>665</t>
  </si>
  <si>
    <t>Talerzyk z przyssawką</t>
  </si>
  <si>
    <t xml:space="preserve">20 szt. </t>
  </si>
  <si>
    <t>CZĘŚĆ 4.75</t>
  </si>
  <si>
    <t>666</t>
  </si>
  <si>
    <t>Kubeczek treningowy -różowy</t>
  </si>
  <si>
    <t>5 szt.</t>
  </si>
  <si>
    <t>CZĘŚĆ 4.76</t>
  </si>
  <si>
    <t>667</t>
  </si>
  <si>
    <t>Kubeczek treningowy - miętowy</t>
  </si>
  <si>
    <t>CZĘŚĆ 4.77</t>
  </si>
  <si>
    <t>668</t>
  </si>
  <si>
    <t xml:space="preserve">Kubek - pomarańczowy </t>
  </si>
  <si>
    <t>CZĘŚĆ 4.78</t>
  </si>
  <si>
    <t>669</t>
  </si>
  <si>
    <t>Kubek - różowy</t>
  </si>
  <si>
    <t>CZĘŚĆ 4.79</t>
  </si>
  <si>
    <t>670</t>
  </si>
  <si>
    <t>Kubek - turkusowy</t>
  </si>
  <si>
    <t>CZĘŚĆ 4.80</t>
  </si>
  <si>
    <t>671</t>
  </si>
  <si>
    <t>Kubek - zielony</t>
  </si>
  <si>
    <t xml:space="preserve">10 szt. </t>
  </si>
  <si>
    <t>CZĘŚĆ 4.81</t>
  </si>
  <si>
    <t>672</t>
  </si>
  <si>
    <t>Łyżeczki - pomarańczowe</t>
  </si>
  <si>
    <t>CZĘŚĆ 4.82</t>
  </si>
  <si>
    <t>673</t>
  </si>
  <si>
    <t>Łyżeczki - różowe</t>
  </si>
  <si>
    <t>CZĘŚĆ 4.83</t>
  </si>
  <si>
    <t>674</t>
  </si>
  <si>
    <t>Łyżeczki - turkusowe</t>
  </si>
  <si>
    <t>CZĘŚĆ 4.84</t>
  </si>
  <si>
    <t>675</t>
  </si>
  <si>
    <t>Łyżeczk  - zielone</t>
  </si>
  <si>
    <t>CZĘŚĆ 4.85</t>
  </si>
  <si>
    <t>676</t>
  </si>
  <si>
    <t>Miseczka mała 14,5 cm - pomarańczowa</t>
  </si>
  <si>
    <t>CZĘŚĆ 4.86</t>
  </si>
  <si>
    <t>677</t>
  </si>
  <si>
    <t xml:space="preserve">Miseczka mała
14,5 cm - różowa 
</t>
  </si>
  <si>
    <t>CZĘŚĆ 4.87</t>
  </si>
  <si>
    <t>678</t>
  </si>
  <si>
    <t>Miseczka mała 14,5 cm - turkusowa</t>
  </si>
  <si>
    <t>CZĘŚĆ 4.88</t>
  </si>
  <si>
    <t>679</t>
  </si>
  <si>
    <t>Miseczka mała 14,5 cm - zielona</t>
  </si>
  <si>
    <t>CZĘŚĆ 4.89</t>
  </si>
  <si>
    <t>680</t>
  </si>
  <si>
    <t>Miseczka średnia 17 cm - pomarańczowa</t>
  </si>
  <si>
    <t>CZĘŚĆ 4.90</t>
  </si>
  <si>
    <t>681</t>
  </si>
  <si>
    <t>Miseczka średnia 17 cm - różowa</t>
  </si>
  <si>
    <t>CZĘŚĆ 4.91</t>
  </si>
  <si>
    <t>682</t>
  </si>
  <si>
    <t>Miseczka średnia 17 cm - turkusowa</t>
  </si>
  <si>
    <t>CZĘŚĆ 4.92</t>
  </si>
  <si>
    <t>683</t>
  </si>
  <si>
    <t>Miseczka średnia 17 cm - zielona</t>
  </si>
  <si>
    <t>CZĘŚĆ 4.93</t>
  </si>
  <si>
    <t>684</t>
  </si>
  <si>
    <t>Talerzyk płytki 22 cm -pomarańczowy  </t>
  </si>
  <si>
    <t>CZĘŚĆ 4.94</t>
  </si>
  <si>
    <t>685</t>
  </si>
  <si>
    <t>Talerzyk płytki 22 cm - różowy</t>
  </si>
  <si>
    <t>CZĘŚĆ 4.95</t>
  </si>
  <si>
    <t>686</t>
  </si>
  <si>
    <t>Talerzyk płytki - turkusowy</t>
  </si>
  <si>
    <t>CZĘŚĆ 4.96</t>
  </si>
  <si>
    <t>687</t>
  </si>
  <si>
    <t>Talerzyk płytki - zielony</t>
  </si>
  <si>
    <t>CZĘŚĆ 4.97</t>
  </si>
  <si>
    <t>688</t>
  </si>
  <si>
    <t>Talerzyk płytki - pomarańczowy</t>
  </si>
  <si>
    <t>CZĘŚĆ 4.98</t>
  </si>
  <si>
    <t>689</t>
  </si>
  <si>
    <t>Talerzyk płytki - różowy</t>
  </si>
  <si>
    <t>CZĘŚĆ 4.99</t>
  </si>
  <si>
    <t>690</t>
  </si>
  <si>
    <t>Talerzyk płytki - turkusowy</t>
  </si>
  <si>
    <t>CZĘŚĆ 4.100</t>
  </si>
  <si>
    <t>691</t>
  </si>
  <si>
    <t>Talerzyk płytki 18 cm - zielony</t>
  </si>
  <si>
    <t>CZĘŚĆ 4.101</t>
  </si>
  <si>
    <t>692</t>
  </si>
  <si>
    <t xml:space="preserve">sztućce: widelce </t>
  </si>
  <si>
    <t>CZĘŚĆ 4.102</t>
  </si>
  <si>
    <t>693</t>
  </si>
  <si>
    <t>sztućce: łyżki</t>
  </si>
  <si>
    <t>CZĘŚĆ 4.103</t>
  </si>
  <si>
    <t>694</t>
  </si>
  <si>
    <t>sztućce: noże</t>
  </si>
  <si>
    <t>CZĘŚĆ 4.104</t>
  </si>
  <si>
    <t>695</t>
  </si>
  <si>
    <t>sztućce: łyżeczki</t>
  </si>
  <si>
    <t>CZĘŚĆ 4.105</t>
  </si>
  <si>
    <t>696</t>
  </si>
  <si>
    <t xml:space="preserve">filiżanki </t>
  </si>
  <si>
    <t xml:space="preserve">24 szt. </t>
  </si>
  <si>
    <t>CZĘŚĆ 4.106</t>
  </si>
  <si>
    <t>697</t>
  </si>
  <si>
    <t xml:space="preserve">Pojemnik na sztućce </t>
  </si>
  <si>
    <t>CZĘŚĆ 4.107</t>
  </si>
  <si>
    <t>698</t>
  </si>
  <si>
    <t>Taca poliestrowa</t>
  </si>
  <si>
    <t>CZĘŚĆ 4.108</t>
  </si>
  <si>
    <t>699</t>
  </si>
  <si>
    <t>Dzbanek 1,3 l</t>
  </si>
  <si>
    <t>CZĘŚĆ 4.109</t>
  </si>
  <si>
    <t>700</t>
  </si>
  <si>
    <t>Podajnik ręczników (żłobek + przedszkole)</t>
  </si>
  <si>
    <t>CZĘŚĆ 4.110</t>
  </si>
  <si>
    <t>701</t>
  </si>
  <si>
    <t>DODATKOWE WYPOSAŻENIE KUCHNIA</t>
  </si>
  <si>
    <t xml:space="preserve">Mikser </t>
  </si>
  <si>
    <t>1 szt.</t>
  </si>
  <si>
    <t>CZĘŚĆ 4.111</t>
  </si>
  <si>
    <t>702</t>
  </si>
  <si>
    <t>Maszynka do mięsa - Szatkownica</t>
  </si>
  <si>
    <t xml:space="preserve">1 szt. </t>
  </si>
  <si>
    <t>CZĘŚĆ 4.112</t>
  </si>
  <si>
    <t>703</t>
  </si>
  <si>
    <r>
      <t xml:space="preserve">Mikser ręczny 500 o zmiennej prędkości, 230V/400W, </t>
    </r>
    <r>
      <rPr>
        <sz val="11"/>
        <color indexed="63"/>
        <rFont val="Cambria Math"/>
        <family val="1"/>
        <charset val="238"/>
      </rPr>
      <t>⌀</t>
    </r>
    <r>
      <rPr>
        <sz val="11"/>
        <color indexed="63"/>
        <rFont val="Calibri"/>
        <family val="2"/>
        <charset val="238"/>
      </rPr>
      <t>100x(H)866mm</t>
    </r>
  </si>
  <si>
    <t>CZĘŚĆ 4.113</t>
  </si>
  <si>
    <t>704</t>
  </si>
  <si>
    <t>Blender ręczny</t>
  </si>
  <si>
    <t>CZĘŚĆ 4.114</t>
  </si>
  <si>
    <t>705</t>
  </si>
  <si>
    <t xml:space="preserve">Garnek niski ze stali nierdzewnej z pokrywką o średnicy 200 mm, 3,3 l </t>
  </si>
  <si>
    <t>CZĘŚĆ 4.115</t>
  </si>
  <si>
    <t>706</t>
  </si>
  <si>
    <t xml:space="preserve">Garnek średni 7,2 l o średnicy 240 mm z pokrywką ze stali nierdzewnej </t>
  </si>
  <si>
    <t>CZĘŚĆ 4.116</t>
  </si>
  <si>
    <t>707</t>
  </si>
  <si>
    <t xml:space="preserve">Garnek średni 14 l o średnicy 300 mm z pokrywką ze stali nierdzewnej </t>
  </si>
  <si>
    <t>CZĘŚĆ 4.117</t>
  </si>
  <si>
    <t>708</t>
  </si>
  <si>
    <t xml:space="preserve">Patelnia do naleśników aluminiowa z powłoką nieprzywierającą 1,5 l o średnicy 300 mm </t>
  </si>
  <si>
    <t>2 szt.</t>
  </si>
  <si>
    <t>CZĘŚĆ 4.118</t>
  </si>
  <si>
    <t>709</t>
  </si>
  <si>
    <t xml:space="preserve">Patelnia aluminiowa o średnicy 320 mm z powłoką </t>
  </si>
  <si>
    <t>CZĘŚĆ 4.119</t>
  </si>
  <si>
    <t>710</t>
  </si>
  <si>
    <t xml:space="preserve">Rondel 1,9 l o średnicy 160 mm ze stali nierdzewnej z pokrywką </t>
  </si>
  <si>
    <t>CZĘŚĆ 4.120</t>
  </si>
  <si>
    <t>711</t>
  </si>
  <si>
    <t xml:space="preserve">Rondel ze stali nierdzewnej, bez pokrywki, o średnicy 160 mm, 1,9 l </t>
  </si>
  <si>
    <t>CZĘŚĆ 4.121</t>
  </si>
  <si>
    <t>712</t>
  </si>
  <si>
    <t xml:space="preserve">Rondel o średnicy 160 mm, 1,5 l </t>
  </si>
  <si>
    <t xml:space="preserve">3 szt. </t>
  </si>
  <si>
    <t>CZĘŚĆ 4.122</t>
  </si>
  <si>
    <t>713</t>
  </si>
  <si>
    <t xml:space="preserve">Deska HACCP do krojenia 450x300 mm, zielona </t>
  </si>
  <si>
    <t>CZĘŚĆ 4.123</t>
  </si>
  <si>
    <t>714</t>
  </si>
  <si>
    <t xml:space="preserve">Deska HACCP do krojenia 450x300 mm, czerwona </t>
  </si>
  <si>
    <t>CZĘŚĆ 4.124</t>
  </si>
  <si>
    <t>715</t>
  </si>
  <si>
    <t xml:space="preserve">Deska HACCP do krojenia 450x300 mm, brązowa </t>
  </si>
  <si>
    <t>CZĘŚĆ 4.125</t>
  </si>
  <si>
    <t>716</t>
  </si>
  <si>
    <t xml:space="preserve">Deska HACCP do krojenia 450x300 mm, biała </t>
  </si>
  <si>
    <t>CZĘŚĆ 4.126</t>
  </si>
  <si>
    <t>717</t>
  </si>
  <si>
    <t xml:space="preserve">Deska HACCP do krojenia 450x300 mm, żółta </t>
  </si>
  <si>
    <t>CZĘŚĆ 4.127</t>
  </si>
  <si>
    <t>718</t>
  </si>
  <si>
    <t xml:space="preserve">Stojak na deski </t>
  </si>
  <si>
    <t>CZĘŚĆ 4.128</t>
  </si>
  <si>
    <t>ILOŚĆ</t>
  </si>
  <si>
    <t>CENA JEDNOSTKOWA NETTO</t>
  </si>
  <si>
    <t>Cz. 4 - sprzęt AGD, biurowy i wyposażenie kuchni</t>
  </si>
  <si>
    <t>żłobek sprzęt dodatkowe</t>
  </si>
  <si>
    <t>8 szt.</t>
  </si>
  <si>
    <t>1. szt.</t>
  </si>
  <si>
    <t> 1 szt.</t>
  </si>
  <si>
    <t>60 szt.</t>
  </si>
  <si>
    <r>
      <t xml:space="preserve">Załącznik nr 3 do SWZ - </t>
    </r>
    <r>
      <rPr>
        <b/>
        <sz val="14"/>
        <color rgb="FFFF0000"/>
        <rFont val="Calibri"/>
        <family val="2"/>
        <charset val="238"/>
      </rPr>
      <t>MODYFIKACJA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</si>
</sst>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212121"/>
      <name val="Calibri"/>
      <family val="2"/>
      <charset val="238"/>
    </font>
    <font>
      <sz val="11"/>
      <color rgb="FF00B050"/>
      <name val="Calibri"/>
      <family val="2"/>
      <charset val="238"/>
    </font>
    <font>
      <sz val="1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color rgb="FF212121"/>
      <name val="Calibri"/>
      <family val="2"/>
      <charset val="238"/>
    </font>
    <font>
      <sz val="11"/>
      <color indexed="63"/>
      <name val="Cambria Math"/>
      <family val="1"/>
      <charset val="238"/>
    </font>
    <font>
      <sz val="11"/>
      <color indexed="63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C3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 applyFill="0" applyProtection="0"/>
    <xf numFmtId="0" fontId="13" fillId="0" borderId="0" applyFill="0" applyProtection="0"/>
  </cellStyleXfs>
  <cellXfs count="68">
    <xf numFmtId="0" fontId="0" fillId="0" borderId="0" xfId="0"/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top" wrapText="1"/>
    </xf>
    <xf numFmtId="49" fontId="7" fillId="7" borderId="2" xfId="0" applyNumberFormat="1" applyFont="1" applyFill="1" applyBorder="1" applyAlignment="1">
      <alignment horizontal="left" vertical="top" wrapText="1"/>
    </xf>
    <xf numFmtId="49" fontId="7" fillId="7" borderId="3" xfId="0" applyNumberFormat="1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left" vertical="top" wrapText="1"/>
    </xf>
    <xf numFmtId="1" fontId="0" fillId="5" borderId="2" xfId="0" applyNumberForma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top" wrapText="1"/>
    </xf>
    <xf numFmtId="0" fontId="9" fillId="7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left" vertical="top" wrapText="1"/>
    </xf>
    <xf numFmtId="0" fontId="0" fillId="5" borderId="6" xfId="0" applyFill="1" applyBorder="1" applyAlignment="1">
      <alignment vertical="top"/>
    </xf>
    <xf numFmtId="49" fontId="11" fillId="8" borderId="5" xfId="0" applyNumberFormat="1" applyFont="1" applyFill="1" applyBorder="1" applyAlignment="1">
      <alignment vertical="center"/>
    </xf>
    <xf numFmtId="49" fontId="10" fillId="8" borderId="1" xfId="0" applyNumberFormat="1" applyFont="1" applyFill="1" applyBorder="1" applyAlignment="1">
      <alignment vertical="center"/>
    </xf>
    <xf numFmtId="164" fontId="7" fillId="8" borderId="6" xfId="0" applyNumberFormat="1" applyFont="1" applyFill="1" applyBorder="1" applyAlignment="1">
      <alignment horizontal="center" vertical="center"/>
    </xf>
    <xf numFmtId="49" fontId="0" fillId="7" borderId="2" xfId="0" applyNumberFormat="1" applyFill="1" applyBorder="1" applyAlignment="1">
      <alignment horizontal="left" vertical="top" wrapText="1"/>
    </xf>
    <xf numFmtId="49" fontId="0" fillId="7" borderId="3" xfId="0" applyNumberFormat="1" applyFill="1" applyBorder="1" applyAlignment="1">
      <alignment horizontal="left" vertical="top" wrapText="1"/>
    </xf>
    <xf numFmtId="49" fontId="0" fillId="0" borderId="2" xfId="0" applyNumberFormat="1" applyBorder="1" applyAlignment="1">
      <alignment horizontal="left" vertical="top"/>
    </xf>
    <xf numFmtId="49" fontId="0" fillId="7" borderId="2" xfId="0" applyNumberFormat="1" applyFill="1" applyBorder="1" applyAlignment="1">
      <alignment horizontal="left" vertical="top"/>
    </xf>
    <xf numFmtId="4" fontId="0" fillId="7" borderId="4" xfId="0" applyNumberForma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/>
    </xf>
    <xf numFmtId="3" fontId="0" fillId="5" borderId="2" xfId="0" applyNumberFormat="1" applyFill="1" applyBorder="1" applyAlignment="1">
      <alignment horizontal="center" vertical="center"/>
    </xf>
    <xf numFmtId="4" fontId="7" fillId="7" borderId="4" xfId="0" applyNumberFormat="1" applyFont="1" applyFill="1" applyBorder="1" applyAlignment="1">
      <alignment horizontal="left" vertical="top" wrapText="1"/>
    </xf>
    <xf numFmtId="0" fontId="7" fillId="0" borderId="4" xfId="1" applyFont="1" applyFill="1" applyBorder="1" applyAlignment="1" applyProtection="1">
      <alignment vertical="top" wrapText="1"/>
    </xf>
    <xf numFmtId="49" fontId="8" fillId="0" borderId="2" xfId="0" applyNumberFormat="1" applyFont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2" fontId="0" fillId="6" borderId="2" xfId="0" applyNumberForma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top" wrapText="1"/>
    </xf>
    <xf numFmtId="0" fontId="7" fillId="0" borderId="4" xfId="2" applyFont="1" applyFill="1" applyBorder="1" applyAlignment="1" applyProtection="1">
      <alignment vertical="top" wrapText="1"/>
    </xf>
    <xf numFmtId="0" fontId="7" fillId="0" borderId="4" xfId="1" applyFont="1" applyFill="1" applyBorder="1" applyAlignment="1" applyProtection="1">
      <alignment horizontal="left" vertical="top" wrapText="1"/>
    </xf>
    <xf numFmtId="0" fontId="7" fillId="7" borderId="2" xfId="1" applyFont="1" applyFill="1" applyBorder="1" applyAlignment="1">
      <alignment vertical="top" wrapText="1"/>
    </xf>
    <xf numFmtId="0" fontId="7" fillId="7" borderId="3" xfId="1" applyFont="1" applyFill="1" applyBorder="1" applyAlignment="1">
      <alignment vertical="top" wrapText="1"/>
    </xf>
    <xf numFmtId="49" fontId="7" fillId="0" borderId="2" xfId="1" applyNumberFormat="1" applyFont="1" applyBorder="1" applyAlignment="1">
      <alignment vertical="top" wrapText="1"/>
    </xf>
    <xf numFmtId="0" fontId="7" fillId="0" borderId="4" xfId="1" applyFont="1" applyBorder="1" applyAlignment="1">
      <alignment horizontal="left" vertical="top" wrapText="1"/>
    </xf>
    <xf numFmtId="49" fontId="7" fillId="7" borderId="2" xfId="1" applyNumberFormat="1" applyFont="1" applyFill="1" applyBorder="1" applyAlignment="1">
      <alignment vertical="top" wrapText="1"/>
    </xf>
    <xf numFmtId="0" fontId="7" fillId="7" borderId="4" xfId="1" applyFont="1" applyFill="1" applyBorder="1" applyAlignment="1">
      <alignment vertical="top" wrapText="1"/>
    </xf>
    <xf numFmtId="0" fontId="9" fillId="7" borderId="2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top"/>
    </xf>
    <xf numFmtId="0" fontId="7" fillId="0" borderId="2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vertical="top" wrapText="1"/>
    </xf>
    <xf numFmtId="49" fontId="14" fillId="0" borderId="2" xfId="0" applyNumberFormat="1" applyFont="1" applyBorder="1" applyAlignment="1">
      <alignment vertical="top" wrapText="1"/>
    </xf>
    <xf numFmtId="0" fontId="9" fillId="7" borderId="2" xfId="0" applyFont="1" applyFill="1" applyBorder="1" applyAlignment="1">
      <alignment vertical="top"/>
    </xf>
    <xf numFmtId="0" fontId="14" fillId="7" borderId="2" xfId="0" applyFont="1" applyFill="1" applyBorder="1" applyAlignment="1">
      <alignment vertical="top" wrapText="1"/>
    </xf>
    <xf numFmtId="164" fontId="0" fillId="2" borderId="6" xfId="0" applyNumberForma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49" fontId="17" fillId="3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49" fontId="12" fillId="8" borderId="1" xfId="0" applyNumberFormat="1" applyFont="1" applyFill="1" applyBorder="1" applyAlignment="1">
      <alignment vertical="center"/>
    </xf>
    <xf numFmtId="0" fontId="12" fillId="0" borderId="2" xfId="1" applyFont="1" applyBorder="1" applyAlignment="1">
      <alignment vertical="top" wrapText="1"/>
    </xf>
    <xf numFmtId="0" fontId="12" fillId="0" borderId="2" xfId="0" applyFont="1" applyBorder="1" applyAlignment="1">
      <alignment vertical="top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</cellXfs>
  <cellStyles count="3">
    <cellStyle name="Normalny" xfId="0" builtinId="0"/>
    <cellStyle name="Normalny 95" xfId="1" xr:uid="{D5655C66-791A-447F-B2D8-B6C6574A8556}"/>
    <cellStyle name="Normalny 98" xfId="2" xr:uid="{93E02C46-0277-4D8E-A38D-0A6CAD220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3A1AC-D026-4813-A386-11AF04DBFED5}">
  <dimension ref="A1:K134"/>
  <sheetViews>
    <sheetView tabSelected="1" zoomScaleNormal="100" workbookViewId="0">
      <selection activeCell="P5" sqref="P5"/>
    </sheetView>
  </sheetViews>
  <sheetFormatPr defaultRowHeight="15" x14ac:dyDescent="0.25"/>
  <cols>
    <col min="2" max="3" width="20.28515625" customWidth="1"/>
    <col min="4" max="4" width="11.42578125" customWidth="1"/>
    <col min="5" max="5" width="14.85546875" customWidth="1"/>
    <col min="6" max="6" width="48.85546875" customWidth="1"/>
    <col min="7" max="7" width="20" customWidth="1"/>
    <col min="8" max="8" width="16.140625" customWidth="1"/>
    <col min="9" max="9" width="15.140625" customWidth="1"/>
    <col min="10" max="10" width="18.28515625" customWidth="1"/>
    <col min="11" max="11" width="17.42578125" customWidth="1"/>
  </cols>
  <sheetData>
    <row r="1" spans="1:11" ht="18.75" x14ac:dyDescent="0.25">
      <c r="A1" s="66" t="s">
        <v>431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18.75" x14ac:dyDescent="0.25">
      <c r="A2" s="67" t="s">
        <v>425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ht="72" customHeight="1" x14ac:dyDescent="0.25">
      <c r="A3" s="64" t="s">
        <v>0</v>
      </c>
      <c r="B3" s="65"/>
      <c r="C3" s="65"/>
      <c r="D3" s="65"/>
      <c r="E3" s="65"/>
      <c r="F3" s="65"/>
      <c r="G3" s="53" t="s">
        <v>424</v>
      </c>
      <c r="H3" s="1" t="s">
        <v>423</v>
      </c>
      <c r="I3" s="3" t="s">
        <v>2</v>
      </c>
      <c r="J3" s="2" t="s">
        <v>1</v>
      </c>
      <c r="K3" s="3" t="s">
        <v>3</v>
      </c>
    </row>
    <row r="4" spans="1:11" ht="60" x14ac:dyDescent="0.25">
      <c r="A4" s="4" t="s">
        <v>4</v>
      </c>
      <c r="B4" s="32" t="s">
        <v>5</v>
      </c>
      <c r="C4" s="33" t="s">
        <v>6</v>
      </c>
      <c r="D4" s="4" t="s">
        <v>7</v>
      </c>
      <c r="E4" s="58" t="s">
        <v>8</v>
      </c>
      <c r="F4" s="5" t="s">
        <v>9</v>
      </c>
      <c r="G4" s="55"/>
      <c r="H4" s="5"/>
      <c r="I4" s="5"/>
      <c r="J4" s="5"/>
      <c r="K4" s="5"/>
    </row>
    <row r="5" spans="1:11" ht="79.900000000000006" customHeight="1" x14ac:dyDescent="0.25">
      <c r="A5" s="22">
        <v>238</v>
      </c>
      <c r="B5" s="22" t="s">
        <v>13</v>
      </c>
      <c r="C5" s="23" t="s">
        <v>20</v>
      </c>
      <c r="D5" s="25" t="s">
        <v>16</v>
      </c>
      <c r="E5" s="25" t="s">
        <v>21</v>
      </c>
      <c r="F5" s="26"/>
      <c r="G5" s="6"/>
      <c r="H5" s="54"/>
      <c r="I5" s="6">
        <f>G5*H5</f>
        <v>0</v>
      </c>
      <c r="J5" s="28">
        <v>23</v>
      </c>
      <c r="K5" s="7">
        <f>I5+(I5*J5/100)</f>
        <v>0</v>
      </c>
    </row>
    <row r="6" spans="1:11" ht="79.900000000000006" customHeight="1" x14ac:dyDescent="0.25">
      <c r="A6" s="22">
        <v>275</v>
      </c>
      <c r="B6" s="22" t="s">
        <v>13</v>
      </c>
      <c r="C6" s="23" t="s">
        <v>20</v>
      </c>
      <c r="D6" s="25" t="s">
        <v>390</v>
      </c>
      <c r="E6" s="25" t="s">
        <v>22</v>
      </c>
      <c r="F6" s="26"/>
      <c r="G6" s="6"/>
      <c r="H6" s="54"/>
      <c r="I6" s="6">
        <f t="shared" ref="I6:I69" si="0">G6*H6</f>
        <v>0</v>
      </c>
      <c r="J6" s="28">
        <v>23</v>
      </c>
      <c r="K6" s="7">
        <f t="shared" ref="K6:K69" si="1">I6+(I6*J6/100)</f>
        <v>0</v>
      </c>
    </row>
    <row r="7" spans="1:11" ht="79.900000000000006" customHeight="1" x14ac:dyDescent="0.25">
      <c r="A7" s="22">
        <v>276</v>
      </c>
      <c r="B7" s="22" t="s">
        <v>13</v>
      </c>
      <c r="C7" s="23" t="s">
        <v>20</v>
      </c>
      <c r="D7" s="25" t="s">
        <v>390</v>
      </c>
      <c r="E7" s="25" t="s">
        <v>23</v>
      </c>
      <c r="F7" s="26"/>
      <c r="G7" s="6"/>
      <c r="H7" s="54"/>
      <c r="I7" s="6">
        <f t="shared" si="0"/>
        <v>0</v>
      </c>
      <c r="J7" s="28">
        <v>23</v>
      </c>
      <c r="K7" s="7">
        <f t="shared" si="1"/>
        <v>0</v>
      </c>
    </row>
    <row r="8" spans="1:11" ht="79.900000000000006" customHeight="1" x14ac:dyDescent="0.25">
      <c r="A8" s="22">
        <v>348</v>
      </c>
      <c r="B8" s="22" t="s">
        <v>14</v>
      </c>
      <c r="C8" s="23" t="s">
        <v>24</v>
      </c>
      <c r="D8" s="25" t="s">
        <v>367</v>
      </c>
      <c r="E8" s="25" t="s">
        <v>25</v>
      </c>
      <c r="F8" s="29"/>
      <c r="G8" s="6"/>
      <c r="H8" s="54"/>
      <c r="I8" s="6">
        <f t="shared" si="0"/>
        <v>0</v>
      </c>
      <c r="J8" s="28">
        <v>23</v>
      </c>
      <c r="K8" s="7">
        <f t="shared" si="1"/>
        <v>0</v>
      </c>
    </row>
    <row r="9" spans="1:11" ht="79.900000000000006" customHeight="1" x14ac:dyDescent="0.25">
      <c r="A9" s="22">
        <v>349</v>
      </c>
      <c r="B9" s="22" t="s">
        <v>14</v>
      </c>
      <c r="C9" s="23" t="s">
        <v>26</v>
      </c>
      <c r="D9" s="25" t="s">
        <v>367</v>
      </c>
      <c r="E9" s="25" t="s">
        <v>27</v>
      </c>
      <c r="F9" s="29"/>
      <c r="G9" s="6"/>
      <c r="H9" s="54"/>
      <c r="I9" s="6">
        <f t="shared" si="0"/>
        <v>0</v>
      </c>
      <c r="J9" s="28">
        <v>23</v>
      </c>
      <c r="K9" s="7">
        <f t="shared" si="1"/>
        <v>0</v>
      </c>
    </row>
    <row r="10" spans="1:11" ht="79.900000000000006" customHeight="1" x14ac:dyDescent="0.25">
      <c r="A10" s="11" t="s">
        <v>28</v>
      </c>
      <c r="B10" s="9" t="s">
        <v>29</v>
      </c>
      <c r="C10" s="10" t="s">
        <v>30</v>
      </c>
      <c r="D10" s="27" t="s">
        <v>160</v>
      </c>
      <c r="E10" s="57" t="s">
        <v>31</v>
      </c>
      <c r="F10" s="35"/>
      <c r="G10" s="6"/>
      <c r="H10" s="54"/>
      <c r="I10" s="6">
        <f t="shared" si="0"/>
        <v>0</v>
      </c>
      <c r="J10" s="28">
        <v>23</v>
      </c>
      <c r="K10" s="7">
        <f t="shared" si="1"/>
        <v>0</v>
      </c>
    </row>
    <row r="11" spans="1:11" ht="79.900000000000006" customHeight="1" x14ac:dyDescent="0.25">
      <c r="A11" s="11" t="s">
        <v>32</v>
      </c>
      <c r="B11" s="9" t="s">
        <v>29</v>
      </c>
      <c r="C11" s="10" t="s">
        <v>33</v>
      </c>
      <c r="D11" s="27" t="s">
        <v>258</v>
      </c>
      <c r="E11" s="57" t="s">
        <v>34</v>
      </c>
      <c r="F11" s="36"/>
      <c r="G11" s="6"/>
      <c r="H11" s="54"/>
      <c r="I11" s="6">
        <f t="shared" si="0"/>
        <v>0</v>
      </c>
      <c r="J11" s="28">
        <v>23</v>
      </c>
      <c r="K11" s="7">
        <f t="shared" si="1"/>
        <v>0</v>
      </c>
    </row>
    <row r="12" spans="1:11" ht="79.900000000000006" customHeight="1" x14ac:dyDescent="0.25">
      <c r="A12" s="11" t="s">
        <v>35</v>
      </c>
      <c r="B12" s="9" t="s">
        <v>29</v>
      </c>
      <c r="C12" s="10" t="s">
        <v>36</v>
      </c>
      <c r="D12" s="27" t="s">
        <v>258</v>
      </c>
      <c r="E12" s="57" t="s">
        <v>37</v>
      </c>
      <c r="F12" s="30"/>
      <c r="G12" s="6"/>
      <c r="H12" s="54"/>
      <c r="I12" s="6">
        <f t="shared" si="0"/>
        <v>0</v>
      </c>
      <c r="J12" s="28">
        <v>23</v>
      </c>
      <c r="K12" s="7">
        <f t="shared" si="1"/>
        <v>0</v>
      </c>
    </row>
    <row r="13" spans="1:11" ht="79.900000000000006" customHeight="1" x14ac:dyDescent="0.25">
      <c r="A13" s="11" t="s">
        <v>38</v>
      </c>
      <c r="B13" s="9" t="s">
        <v>29</v>
      </c>
      <c r="C13" s="10" t="s">
        <v>39</v>
      </c>
      <c r="D13" s="27" t="s">
        <v>16</v>
      </c>
      <c r="E13" s="57" t="s">
        <v>40</v>
      </c>
      <c r="F13" s="30"/>
      <c r="G13" s="6"/>
      <c r="H13" s="54"/>
      <c r="I13" s="6">
        <f t="shared" si="0"/>
        <v>0</v>
      </c>
      <c r="J13" s="28">
        <v>23</v>
      </c>
      <c r="K13" s="7">
        <f t="shared" si="1"/>
        <v>0</v>
      </c>
    </row>
    <row r="14" spans="1:11" ht="79.900000000000006" customHeight="1" x14ac:dyDescent="0.25">
      <c r="A14" s="11" t="s">
        <v>41</v>
      </c>
      <c r="B14" s="9" t="s">
        <v>29</v>
      </c>
      <c r="C14" s="10" t="s">
        <v>42</v>
      </c>
      <c r="D14" s="27" t="s">
        <v>427</v>
      </c>
      <c r="E14" s="57" t="s">
        <v>43</v>
      </c>
      <c r="F14" s="30"/>
      <c r="G14" s="6"/>
      <c r="H14" s="54"/>
      <c r="I14" s="6">
        <f t="shared" si="0"/>
        <v>0</v>
      </c>
      <c r="J14" s="28">
        <v>23</v>
      </c>
      <c r="K14" s="7">
        <f t="shared" si="1"/>
        <v>0</v>
      </c>
    </row>
    <row r="15" spans="1:11" ht="79.900000000000006" customHeight="1" x14ac:dyDescent="0.25">
      <c r="A15" s="11" t="s">
        <v>44</v>
      </c>
      <c r="B15" s="9" t="s">
        <v>29</v>
      </c>
      <c r="C15" s="10" t="s">
        <v>45</v>
      </c>
      <c r="D15" s="27" t="s">
        <v>240</v>
      </c>
      <c r="E15" s="57" t="s">
        <v>46</v>
      </c>
      <c r="F15" s="35"/>
      <c r="G15" s="6"/>
      <c r="H15" s="54"/>
      <c r="I15" s="6">
        <f t="shared" si="0"/>
        <v>0</v>
      </c>
      <c r="J15" s="28">
        <v>23</v>
      </c>
      <c r="K15" s="7">
        <f t="shared" si="1"/>
        <v>0</v>
      </c>
    </row>
    <row r="16" spans="1:11" ht="79.900000000000006" customHeight="1" x14ac:dyDescent="0.25">
      <c r="A16" s="11" t="s">
        <v>47</v>
      </c>
      <c r="B16" s="9" t="s">
        <v>12</v>
      </c>
      <c r="C16" s="10" t="s">
        <v>48</v>
      </c>
      <c r="D16" s="27" t="s">
        <v>16</v>
      </c>
      <c r="E16" s="57" t="s">
        <v>49</v>
      </c>
      <c r="F16" s="35"/>
      <c r="G16" s="6"/>
      <c r="H16" s="54"/>
      <c r="I16" s="6">
        <f t="shared" si="0"/>
        <v>0</v>
      </c>
      <c r="J16" s="28">
        <v>23</v>
      </c>
      <c r="K16" s="7">
        <f t="shared" si="1"/>
        <v>0</v>
      </c>
    </row>
    <row r="17" spans="1:11" ht="79.900000000000006" customHeight="1" x14ac:dyDescent="0.25">
      <c r="A17" s="11" t="s">
        <v>50</v>
      </c>
      <c r="B17" s="9" t="s">
        <v>12</v>
      </c>
      <c r="C17" s="10" t="s">
        <v>51</v>
      </c>
      <c r="D17" s="27" t="s">
        <v>367</v>
      </c>
      <c r="E17" s="57" t="s">
        <v>52</v>
      </c>
      <c r="F17" s="35"/>
      <c r="G17" s="6"/>
      <c r="H17" s="54"/>
      <c r="I17" s="6">
        <f t="shared" si="0"/>
        <v>0</v>
      </c>
      <c r="J17" s="28">
        <v>23</v>
      </c>
      <c r="K17" s="7">
        <f t="shared" si="1"/>
        <v>0</v>
      </c>
    </row>
    <row r="18" spans="1:11" ht="79.900000000000006" customHeight="1" x14ac:dyDescent="0.25">
      <c r="A18" s="8" t="s">
        <v>53</v>
      </c>
      <c r="B18" s="9" t="s">
        <v>17</v>
      </c>
      <c r="C18" s="10" t="s">
        <v>54</v>
      </c>
      <c r="D18" s="27" t="s">
        <v>367</v>
      </c>
      <c r="E18" s="56" t="s">
        <v>55</v>
      </c>
      <c r="F18" s="37"/>
      <c r="G18" s="6"/>
      <c r="H18" s="54"/>
      <c r="I18" s="6">
        <f t="shared" si="0"/>
        <v>0</v>
      </c>
      <c r="J18" s="13">
        <v>23</v>
      </c>
      <c r="K18" s="7">
        <f t="shared" si="1"/>
        <v>0</v>
      </c>
    </row>
    <row r="19" spans="1:11" ht="79.900000000000006" customHeight="1" x14ac:dyDescent="0.25">
      <c r="A19" s="8" t="s">
        <v>56</v>
      </c>
      <c r="B19" s="9" t="s">
        <v>426</v>
      </c>
      <c r="C19" s="10" t="s">
        <v>57</v>
      </c>
      <c r="D19" s="27" t="s">
        <v>403</v>
      </c>
      <c r="E19" s="56" t="s">
        <v>58</v>
      </c>
      <c r="F19" s="12"/>
      <c r="G19" s="6"/>
      <c r="H19" s="54"/>
      <c r="I19" s="6">
        <f t="shared" si="0"/>
        <v>0</v>
      </c>
      <c r="J19" s="13">
        <v>23</v>
      </c>
      <c r="K19" s="7">
        <f t="shared" si="1"/>
        <v>0</v>
      </c>
    </row>
    <row r="20" spans="1:11" ht="79.900000000000006" customHeight="1" x14ac:dyDescent="0.25">
      <c r="A20" s="8" t="s">
        <v>59</v>
      </c>
      <c r="B20" s="9" t="s">
        <v>18</v>
      </c>
      <c r="C20" s="10" t="s">
        <v>60</v>
      </c>
      <c r="D20" s="27" t="s">
        <v>164</v>
      </c>
      <c r="E20" s="56" t="s">
        <v>61</v>
      </c>
      <c r="F20" s="12"/>
      <c r="G20" s="6"/>
      <c r="H20" s="54"/>
      <c r="I20" s="6">
        <f t="shared" si="0"/>
        <v>0</v>
      </c>
      <c r="J20" s="13">
        <v>23</v>
      </c>
      <c r="K20" s="7">
        <f t="shared" si="1"/>
        <v>0</v>
      </c>
    </row>
    <row r="21" spans="1:11" ht="79.900000000000006" customHeight="1" x14ac:dyDescent="0.25">
      <c r="A21" s="8" t="s">
        <v>62</v>
      </c>
      <c r="B21" s="38" t="s">
        <v>18</v>
      </c>
      <c r="C21" s="39" t="s">
        <v>63</v>
      </c>
      <c r="D21" s="40" t="s">
        <v>367</v>
      </c>
      <c r="E21" s="62" t="s">
        <v>64</v>
      </c>
      <c r="F21" s="41"/>
      <c r="G21" s="6"/>
      <c r="H21" s="54"/>
      <c r="I21" s="6">
        <f t="shared" si="0"/>
        <v>0</v>
      </c>
      <c r="J21" s="13">
        <v>23</v>
      </c>
      <c r="K21" s="7">
        <f t="shared" si="1"/>
        <v>0</v>
      </c>
    </row>
    <row r="22" spans="1:11" ht="79.900000000000006" customHeight="1" x14ac:dyDescent="0.25">
      <c r="A22" s="22" t="s">
        <v>65</v>
      </c>
      <c r="B22" s="38" t="s">
        <v>18</v>
      </c>
      <c r="C22" s="39" t="s">
        <v>66</v>
      </c>
      <c r="D22" s="42" t="s">
        <v>367</v>
      </c>
      <c r="E22" s="62" t="s">
        <v>67</v>
      </c>
      <c r="F22" s="43"/>
      <c r="G22" s="6"/>
      <c r="H22" s="54"/>
      <c r="I22" s="6">
        <f t="shared" si="0"/>
        <v>0</v>
      </c>
      <c r="J22" s="13">
        <v>23</v>
      </c>
      <c r="K22" s="7">
        <f t="shared" si="1"/>
        <v>0</v>
      </c>
    </row>
    <row r="23" spans="1:11" ht="79.900000000000006" customHeight="1" x14ac:dyDescent="0.25">
      <c r="A23" s="8" t="s">
        <v>68</v>
      </c>
      <c r="B23" s="9" t="s">
        <v>18</v>
      </c>
      <c r="C23" s="10" t="s">
        <v>69</v>
      </c>
      <c r="D23" s="11" t="s">
        <v>367</v>
      </c>
      <c r="E23" s="62" t="s">
        <v>70</v>
      </c>
      <c r="F23" s="12"/>
      <c r="G23" s="6"/>
      <c r="H23" s="54"/>
      <c r="I23" s="6">
        <f t="shared" si="0"/>
        <v>0</v>
      </c>
      <c r="J23" s="13">
        <v>23</v>
      </c>
      <c r="K23" s="7">
        <f t="shared" si="1"/>
        <v>0</v>
      </c>
    </row>
    <row r="24" spans="1:11" ht="79.900000000000006" customHeight="1" x14ac:dyDescent="0.25">
      <c r="A24" s="8" t="s">
        <v>71</v>
      </c>
      <c r="B24" s="9" t="s">
        <v>18</v>
      </c>
      <c r="C24" s="10" t="s">
        <v>72</v>
      </c>
      <c r="D24" s="11" t="s">
        <v>390</v>
      </c>
      <c r="E24" s="59" t="s">
        <v>73</v>
      </c>
      <c r="F24" s="12"/>
      <c r="G24" s="6"/>
      <c r="H24" s="54"/>
      <c r="I24" s="6">
        <f t="shared" si="0"/>
        <v>0</v>
      </c>
      <c r="J24" s="13">
        <v>23</v>
      </c>
      <c r="K24" s="7">
        <f t="shared" si="1"/>
        <v>0</v>
      </c>
    </row>
    <row r="25" spans="1:11" ht="79.900000000000006" customHeight="1" x14ac:dyDescent="0.25">
      <c r="A25" s="8" t="s">
        <v>74</v>
      </c>
      <c r="B25" s="9" t="s">
        <v>18</v>
      </c>
      <c r="C25" s="10" t="s">
        <v>75</v>
      </c>
      <c r="D25" s="11" t="s">
        <v>367</v>
      </c>
      <c r="E25" s="59" t="s">
        <v>76</v>
      </c>
      <c r="F25" s="12"/>
      <c r="G25" s="6"/>
      <c r="H25" s="54"/>
      <c r="I25" s="6">
        <f t="shared" si="0"/>
        <v>0</v>
      </c>
      <c r="J25" s="13">
        <v>23</v>
      </c>
      <c r="K25" s="7">
        <f t="shared" si="1"/>
        <v>0</v>
      </c>
    </row>
    <row r="26" spans="1:11" ht="79.900000000000006" customHeight="1" x14ac:dyDescent="0.25">
      <c r="A26" s="8" t="s">
        <v>77</v>
      </c>
      <c r="B26" s="9" t="s">
        <v>18</v>
      </c>
      <c r="C26" s="10" t="s">
        <v>78</v>
      </c>
      <c r="D26" s="11" t="s">
        <v>16</v>
      </c>
      <c r="E26" s="59" t="s">
        <v>79</v>
      </c>
      <c r="F26" s="12"/>
      <c r="G26" s="6"/>
      <c r="H26" s="54"/>
      <c r="I26" s="6">
        <f t="shared" si="0"/>
        <v>0</v>
      </c>
      <c r="J26" s="13">
        <v>23</v>
      </c>
      <c r="K26" s="7">
        <f t="shared" si="1"/>
        <v>0</v>
      </c>
    </row>
    <row r="27" spans="1:11" ht="79.900000000000006" customHeight="1" x14ac:dyDescent="0.25">
      <c r="A27" s="8" t="s">
        <v>80</v>
      </c>
      <c r="B27" s="9" t="s">
        <v>18</v>
      </c>
      <c r="C27" s="10" t="s">
        <v>81</v>
      </c>
      <c r="D27" s="11" t="s">
        <v>16</v>
      </c>
      <c r="E27" s="59" t="s">
        <v>82</v>
      </c>
      <c r="F27" s="12"/>
      <c r="G27" s="6"/>
      <c r="H27" s="54"/>
      <c r="I27" s="6">
        <f t="shared" si="0"/>
        <v>0</v>
      </c>
      <c r="J27" s="13">
        <v>23</v>
      </c>
      <c r="K27" s="7">
        <f t="shared" si="1"/>
        <v>0</v>
      </c>
    </row>
    <row r="28" spans="1:11" ht="79.900000000000006" customHeight="1" x14ac:dyDescent="0.25">
      <c r="A28" s="8" t="s">
        <v>83</v>
      </c>
      <c r="B28" s="9" t="s">
        <v>18</v>
      </c>
      <c r="C28" s="10" t="s">
        <v>84</v>
      </c>
      <c r="D28" s="11" t="s">
        <v>367</v>
      </c>
      <c r="E28" s="59" t="s">
        <v>85</v>
      </c>
      <c r="F28" s="12"/>
      <c r="G28" s="6"/>
      <c r="H28" s="54"/>
      <c r="I28" s="6">
        <f t="shared" si="0"/>
        <v>0</v>
      </c>
      <c r="J28" s="13">
        <v>23</v>
      </c>
      <c r="K28" s="7">
        <f t="shared" si="1"/>
        <v>0</v>
      </c>
    </row>
    <row r="29" spans="1:11" ht="79.900000000000006" customHeight="1" x14ac:dyDescent="0.25">
      <c r="A29" s="8" t="s">
        <v>86</v>
      </c>
      <c r="B29" s="9" t="s">
        <v>18</v>
      </c>
      <c r="C29" s="10" t="s">
        <v>87</v>
      </c>
      <c r="D29" s="11" t="s">
        <v>428</v>
      </c>
      <c r="E29" s="59" t="s">
        <v>88</v>
      </c>
      <c r="F29" s="12"/>
      <c r="G29" s="6"/>
      <c r="H29" s="54"/>
      <c r="I29" s="6">
        <f t="shared" si="0"/>
        <v>0</v>
      </c>
      <c r="J29" s="13">
        <v>23</v>
      </c>
      <c r="K29" s="7">
        <f t="shared" si="1"/>
        <v>0</v>
      </c>
    </row>
    <row r="30" spans="1:11" ht="79.900000000000006" customHeight="1" x14ac:dyDescent="0.25">
      <c r="A30" s="8" t="s">
        <v>89</v>
      </c>
      <c r="B30" s="9" t="s">
        <v>10</v>
      </c>
      <c r="C30" s="10" t="s">
        <v>90</v>
      </c>
      <c r="D30" s="11" t="s">
        <v>164</v>
      </c>
      <c r="E30" s="59" t="s">
        <v>91</v>
      </c>
      <c r="F30" s="12"/>
      <c r="G30" s="6"/>
      <c r="H30" s="54"/>
      <c r="I30" s="6">
        <f t="shared" si="0"/>
        <v>0</v>
      </c>
      <c r="J30" s="13">
        <v>23</v>
      </c>
      <c r="K30" s="7">
        <f t="shared" si="1"/>
        <v>0</v>
      </c>
    </row>
    <row r="31" spans="1:11" ht="79.900000000000006" customHeight="1" x14ac:dyDescent="0.25">
      <c r="A31" s="8" t="s">
        <v>92</v>
      </c>
      <c r="B31" s="9" t="s">
        <v>93</v>
      </c>
      <c r="C31" s="10" t="s">
        <v>94</v>
      </c>
      <c r="D31" s="11" t="s">
        <v>371</v>
      </c>
      <c r="E31" s="59" t="s">
        <v>95</v>
      </c>
      <c r="F31" s="12"/>
      <c r="G31" s="6"/>
      <c r="H31" s="54"/>
      <c r="I31" s="6">
        <f t="shared" si="0"/>
        <v>0</v>
      </c>
      <c r="J31" s="13">
        <v>23</v>
      </c>
      <c r="K31" s="7">
        <f t="shared" si="1"/>
        <v>0</v>
      </c>
    </row>
    <row r="32" spans="1:11" ht="79.900000000000006" customHeight="1" x14ac:dyDescent="0.25">
      <c r="A32" s="8" t="s">
        <v>96</v>
      </c>
      <c r="B32" s="9" t="s">
        <v>93</v>
      </c>
      <c r="C32" s="10" t="s">
        <v>97</v>
      </c>
      <c r="D32" s="11" t="s">
        <v>390</v>
      </c>
      <c r="E32" s="59" t="s">
        <v>98</v>
      </c>
      <c r="F32" s="12"/>
      <c r="G32" s="6"/>
      <c r="H32" s="54"/>
      <c r="I32" s="6">
        <f t="shared" si="0"/>
        <v>0</v>
      </c>
      <c r="J32" s="13">
        <v>23</v>
      </c>
      <c r="K32" s="7">
        <f t="shared" si="1"/>
        <v>0</v>
      </c>
    </row>
    <row r="33" spans="1:11" ht="79.900000000000006" customHeight="1" x14ac:dyDescent="0.25">
      <c r="A33" s="8" t="s">
        <v>99</v>
      </c>
      <c r="B33" s="9" t="s">
        <v>93</v>
      </c>
      <c r="C33" s="10" t="s">
        <v>100</v>
      </c>
      <c r="D33" s="11" t="s">
        <v>164</v>
      </c>
      <c r="E33" s="59" t="s">
        <v>101</v>
      </c>
      <c r="F33" s="12"/>
      <c r="G33" s="6"/>
      <c r="H33" s="54"/>
      <c r="I33" s="6">
        <f t="shared" si="0"/>
        <v>0</v>
      </c>
      <c r="J33" s="13">
        <v>23</v>
      </c>
      <c r="K33" s="7">
        <f t="shared" si="1"/>
        <v>0</v>
      </c>
    </row>
    <row r="34" spans="1:11" ht="79.900000000000006" customHeight="1" x14ac:dyDescent="0.25">
      <c r="A34" s="8" t="s">
        <v>102</v>
      </c>
      <c r="B34" s="9" t="s">
        <v>93</v>
      </c>
      <c r="C34" s="10" t="s">
        <v>103</v>
      </c>
      <c r="D34" s="11" t="s">
        <v>390</v>
      </c>
      <c r="E34" s="59" t="s">
        <v>104</v>
      </c>
      <c r="F34" s="12"/>
      <c r="G34" s="6"/>
      <c r="H34" s="54"/>
      <c r="I34" s="6">
        <f t="shared" si="0"/>
        <v>0</v>
      </c>
      <c r="J34" s="13">
        <v>23</v>
      </c>
      <c r="K34" s="7">
        <f t="shared" si="1"/>
        <v>0</v>
      </c>
    </row>
    <row r="35" spans="1:11" ht="79.900000000000006" customHeight="1" x14ac:dyDescent="0.25">
      <c r="A35" s="8" t="s">
        <v>105</v>
      </c>
      <c r="B35" s="9" t="s">
        <v>106</v>
      </c>
      <c r="C35" s="10" t="s">
        <v>107</v>
      </c>
      <c r="D35" s="11" t="s">
        <v>390</v>
      </c>
      <c r="E35" s="59" t="s">
        <v>108</v>
      </c>
      <c r="F35" s="12"/>
      <c r="G35" s="6"/>
      <c r="H35" s="54"/>
      <c r="I35" s="6">
        <f t="shared" si="0"/>
        <v>0</v>
      </c>
      <c r="J35" s="13">
        <v>23</v>
      </c>
      <c r="K35" s="7">
        <f t="shared" si="1"/>
        <v>0</v>
      </c>
    </row>
    <row r="36" spans="1:11" ht="79.900000000000006" customHeight="1" x14ac:dyDescent="0.25">
      <c r="A36" s="8" t="s">
        <v>109</v>
      </c>
      <c r="B36" s="9" t="s">
        <v>106</v>
      </c>
      <c r="C36" s="10" t="s">
        <v>110</v>
      </c>
      <c r="D36" s="11" t="s">
        <v>390</v>
      </c>
      <c r="E36" s="59" t="s">
        <v>111</v>
      </c>
      <c r="F36" s="12"/>
      <c r="G36" s="6"/>
      <c r="H36" s="54"/>
      <c r="I36" s="6">
        <f t="shared" si="0"/>
        <v>0</v>
      </c>
      <c r="J36" s="13">
        <v>23</v>
      </c>
      <c r="K36" s="7">
        <f t="shared" si="1"/>
        <v>0</v>
      </c>
    </row>
    <row r="37" spans="1:11" ht="79.900000000000006" customHeight="1" x14ac:dyDescent="0.25">
      <c r="A37" s="8" t="s">
        <v>112</v>
      </c>
      <c r="B37" s="9" t="s">
        <v>106</v>
      </c>
      <c r="C37" s="10" t="s">
        <v>113</v>
      </c>
      <c r="D37" s="11" t="s">
        <v>390</v>
      </c>
      <c r="E37" s="59" t="s">
        <v>114</v>
      </c>
      <c r="F37" s="12"/>
      <c r="G37" s="6"/>
      <c r="H37" s="54"/>
      <c r="I37" s="6">
        <f t="shared" si="0"/>
        <v>0</v>
      </c>
      <c r="J37" s="13">
        <v>23</v>
      </c>
      <c r="K37" s="7">
        <f t="shared" si="1"/>
        <v>0</v>
      </c>
    </row>
    <row r="38" spans="1:11" ht="79.900000000000006" customHeight="1" x14ac:dyDescent="0.25">
      <c r="A38" s="8" t="s">
        <v>115</v>
      </c>
      <c r="B38" s="9" t="s">
        <v>106</v>
      </c>
      <c r="C38" s="10" t="s">
        <v>116</v>
      </c>
      <c r="D38" s="11" t="s">
        <v>390</v>
      </c>
      <c r="E38" s="59" t="s">
        <v>117</v>
      </c>
      <c r="F38" s="12"/>
      <c r="G38" s="6"/>
      <c r="H38" s="54"/>
      <c r="I38" s="6">
        <f t="shared" si="0"/>
        <v>0</v>
      </c>
      <c r="J38" s="13">
        <v>23</v>
      </c>
      <c r="K38" s="7">
        <f t="shared" si="1"/>
        <v>0</v>
      </c>
    </row>
    <row r="39" spans="1:11" ht="79.900000000000006" customHeight="1" x14ac:dyDescent="0.25">
      <c r="A39" s="8" t="s">
        <v>118</v>
      </c>
      <c r="B39" s="9" t="s">
        <v>106</v>
      </c>
      <c r="C39" s="10" t="s">
        <v>119</v>
      </c>
      <c r="D39" s="11" t="s">
        <v>390</v>
      </c>
      <c r="E39" s="59" t="s">
        <v>120</v>
      </c>
      <c r="F39" s="12"/>
      <c r="G39" s="6"/>
      <c r="H39" s="54"/>
      <c r="I39" s="6">
        <f t="shared" si="0"/>
        <v>0</v>
      </c>
      <c r="J39" s="13">
        <v>23</v>
      </c>
      <c r="K39" s="7">
        <f t="shared" si="1"/>
        <v>0</v>
      </c>
    </row>
    <row r="40" spans="1:11" ht="79.900000000000006" customHeight="1" x14ac:dyDescent="0.25">
      <c r="A40" s="8" t="s">
        <v>121</v>
      </c>
      <c r="B40" s="9" t="s">
        <v>106</v>
      </c>
      <c r="C40" s="10" t="s">
        <v>122</v>
      </c>
      <c r="D40" s="11" t="s">
        <v>390</v>
      </c>
      <c r="E40" s="59" t="s">
        <v>123</v>
      </c>
      <c r="F40" s="12"/>
      <c r="G40" s="6"/>
      <c r="H40" s="54"/>
      <c r="I40" s="6">
        <f t="shared" si="0"/>
        <v>0</v>
      </c>
      <c r="J40" s="13">
        <v>23</v>
      </c>
      <c r="K40" s="7">
        <f t="shared" si="1"/>
        <v>0</v>
      </c>
    </row>
    <row r="41" spans="1:11" ht="79.900000000000006" customHeight="1" x14ac:dyDescent="0.25">
      <c r="A41" s="8" t="s">
        <v>124</v>
      </c>
      <c r="B41" s="9" t="s">
        <v>106</v>
      </c>
      <c r="C41" s="10" t="s">
        <v>125</v>
      </c>
      <c r="D41" s="11" t="s">
        <v>390</v>
      </c>
      <c r="E41" s="59" t="s">
        <v>126</v>
      </c>
      <c r="F41" s="12"/>
      <c r="G41" s="6"/>
      <c r="H41" s="54"/>
      <c r="I41" s="6">
        <f t="shared" si="0"/>
        <v>0</v>
      </c>
      <c r="J41" s="13">
        <v>23</v>
      </c>
      <c r="K41" s="7">
        <f t="shared" si="1"/>
        <v>0</v>
      </c>
    </row>
    <row r="42" spans="1:11" ht="79.900000000000006" customHeight="1" x14ac:dyDescent="0.25">
      <c r="A42" s="8" t="s">
        <v>127</v>
      </c>
      <c r="B42" s="9" t="s">
        <v>128</v>
      </c>
      <c r="C42" s="10" t="s">
        <v>129</v>
      </c>
      <c r="D42" s="11" t="s">
        <v>240</v>
      </c>
      <c r="E42" s="59" t="s">
        <v>130</v>
      </c>
      <c r="F42" s="12"/>
      <c r="G42" s="6"/>
      <c r="H42" s="54"/>
      <c r="I42" s="6">
        <f t="shared" si="0"/>
        <v>0</v>
      </c>
      <c r="J42" s="13">
        <v>23</v>
      </c>
      <c r="K42" s="7">
        <f t="shared" si="1"/>
        <v>0</v>
      </c>
    </row>
    <row r="43" spans="1:11" ht="79.900000000000006" customHeight="1" x14ac:dyDescent="0.25">
      <c r="A43" s="8" t="s">
        <v>131</v>
      </c>
      <c r="B43" s="9" t="s">
        <v>128</v>
      </c>
      <c r="C43" s="10" t="s">
        <v>132</v>
      </c>
      <c r="D43" s="11" t="s">
        <v>160</v>
      </c>
      <c r="E43" s="59" t="s">
        <v>133</v>
      </c>
      <c r="F43" s="12"/>
      <c r="G43" s="6"/>
      <c r="H43" s="54"/>
      <c r="I43" s="6">
        <f t="shared" si="0"/>
        <v>0</v>
      </c>
      <c r="J43" s="13">
        <v>23</v>
      </c>
      <c r="K43" s="7">
        <f t="shared" si="1"/>
        <v>0</v>
      </c>
    </row>
    <row r="44" spans="1:11" ht="79.900000000000006" customHeight="1" x14ac:dyDescent="0.25">
      <c r="A44" s="8" t="s">
        <v>134</v>
      </c>
      <c r="B44" s="9" t="s">
        <v>128</v>
      </c>
      <c r="C44" s="10" t="s">
        <v>135</v>
      </c>
      <c r="D44" s="11" t="s">
        <v>160</v>
      </c>
      <c r="E44" s="59" t="s">
        <v>136</v>
      </c>
      <c r="F44" s="12"/>
      <c r="G44" s="6"/>
      <c r="H44" s="54"/>
      <c r="I44" s="6">
        <f t="shared" si="0"/>
        <v>0</v>
      </c>
      <c r="J44" s="13">
        <v>23</v>
      </c>
      <c r="K44" s="7">
        <f t="shared" si="1"/>
        <v>0</v>
      </c>
    </row>
    <row r="45" spans="1:11" ht="79.900000000000006" customHeight="1" x14ac:dyDescent="0.25">
      <c r="A45" s="8" t="s">
        <v>137</v>
      </c>
      <c r="B45" s="9" t="s">
        <v>128</v>
      </c>
      <c r="C45" s="10" t="s">
        <v>138</v>
      </c>
      <c r="D45" s="11" t="s">
        <v>160</v>
      </c>
      <c r="E45" s="59" t="s">
        <v>139</v>
      </c>
      <c r="F45" s="12"/>
      <c r="G45" s="6"/>
      <c r="H45" s="54"/>
      <c r="I45" s="6">
        <f t="shared" si="0"/>
        <v>0</v>
      </c>
      <c r="J45" s="13">
        <v>23</v>
      </c>
      <c r="K45" s="7">
        <f t="shared" si="1"/>
        <v>0</v>
      </c>
    </row>
    <row r="46" spans="1:11" ht="79.900000000000006" customHeight="1" x14ac:dyDescent="0.25">
      <c r="A46" s="8" t="s">
        <v>140</v>
      </c>
      <c r="B46" s="9" t="s">
        <v>128</v>
      </c>
      <c r="C46" s="10" t="s">
        <v>141</v>
      </c>
      <c r="D46" s="11" t="s">
        <v>429</v>
      </c>
      <c r="E46" s="59" t="s">
        <v>142</v>
      </c>
      <c r="F46" s="12"/>
      <c r="G46" s="6"/>
      <c r="H46" s="54"/>
      <c r="I46" s="6">
        <f t="shared" si="0"/>
        <v>0</v>
      </c>
      <c r="J46" s="13">
        <v>23</v>
      </c>
      <c r="K46" s="7">
        <f t="shared" si="1"/>
        <v>0</v>
      </c>
    </row>
    <row r="47" spans="1:11" ht="79.900000000000006" customHeight="1" x14ac:dyDescent="0.25">
      <c r="A47" s="8" t="s">
        <v>143</v>
      </c>
      <c r="B47" s="9" t="s">
        <v>15</v>
      </c>
      <c r="C47" s="10" t="s">
        <v>144</v>
      </c>
      <c r="D47" s="27" t="s">
        <v>179</v>
      </c>
      <c r="E47" s="56" t="s">
        <v>145</v>
      </c>
      <c r="F47" s="12"/>
      <c r="G47" s="6"/>
      <c r="H47" s="54"/>
      <c r="I47" s="6">
        <f t="shared" si="0"/>
        <v>0</v>
      </c>
      <c r="J47" s="13">
        <v>23</v>
      </c>
      <c r="K47" s="7">
        <f t="shared" si="1"/>
        <v>0</v>
      </c>
    </row>
    <row r="48" spans="1:11" ht="79.900000000000006" customHeight="1" x14ac:dyDescent="0.25">
      <c r="A48" s="8" t="s">
        <v>146</v>
      </c>
      <c r="B48" s="9" t="s">
        <v>15</v>
      </c>
      <c r="C48" s="10" t="s">
        <v>39</v>
      </c>
      <c r="D48" s="27" t="s">
        <v>164</v>
      </c>
      <c r="E48" s="56" t="s">
        <v>147</v>
      </c>
      <c r="F48" s="30"/>
      <c r="G48" s="6"/>
      <c r="H48" s="54"/>
      <c r="I48" s="6">
        <f t="shared" si="0"/>
        <v>0</v>
      </c>
      <c r="J48" s="13">
        <v>23</v>
      </c>
      <c r="K48" s="7">
        <f t="shared" si="1"/>
        <v>0</v>
      </c>
    </row>
    <row r="49" spans="1:11" ht="79.900000000000006" customHeight="1" x14ac:dyDescent="0.25">
      <c r="A49" s="31" t="s">
        <v>148</v>
      </c>
      <c r="B49" s="44" t="s">
        <v>149</v>
      </c>
      <c r="C49" s="44" t="s">
        <v>150</v>
      </c>
      <c r="D49" s="45" t="s">
        <v>430</v>
      </c>
      <c r="E49" s="63" t="s">
        <v>151</v>
      </c>
      <c r="F49" s="46"/>
      <c r="G49" s="6"/>
      <c r="H49" s="54"/>
      <c r="I49" s="6">
        <f t="shared" si="0"/>
        <v>0</v>
      </c>
      <c r="J49" s="13">
        <v>23</v>
      </c>
      <c r="K49" s="7">
        <f t="shared" si="1"/>
        <v>0</v>
      </c>
    </row>
    <row r="50" spans="1:11" ht="79.900000000000006" customHeight="1" x14ac:dyDescent="0.25">
      <c r="A50" s="31" t="s">
        <v>152</v>
      </c>
      <c r="B50" s="44" t="s">
        <v>149</v>
      </c>
      <c r="C50" s="44" t="s">
        <v>153</v>
      </c>
      <c r="D50" s="24" t="s">
        <v>430</v>
      </c>
      <c r="E50" s="63" t="s">
        <v>154</v>
      </c>
      <c r="F50" s="47"/>
      <c r="G50" s="6"/>
      <c r="H50" s="54"/>
      <c r="I50" s="6">
        <f t="shared" si="0"/>
        <v>0</v>
      </c>
      <c r="J50" s="13">
        <v>23</v>
      </c>
      <c r="K50" s="7">
        <f t="shared" si="1"/>
        <v>0</v>
      </c>
    </row>
    <row r="51" spans="1:11" ht="79.900000000000006" customHeight="1" x14ac:dyDescent="0.25">
      <c r="A51" s="31" t="s">
        <v>155</v>
      </c>
      <c r="B51" s="44" t="s">
        <v>149</v>
      </c>
      <c r="C51" s="44" t="s">
        <v>156</v>
      </c>
      <c r="D51" s="24" t="s">
        <v>430</v>
      </c>
      <c r="E51" s="63" t="s">
        <v>157</v>
      </c>
      <c r="F51" s="47"/>
      <c r="G51" s="6"/>
      <c r="H51" s="54"/>
      <c r="I51" s="6">
        <f t="shared" si="0"/>
        <v>0</v>
      </c>
      <c r="J51" s="13">
        <v>23</v>
      </c>
      <c r="K51" s="7">
        <f t="shared" si="1"/>
        <v>0</v>
      </c>
    </row>
    <row r="52" spans="1:11" ht="79.900000000000006" customHeight="1" x14ac:dyDescent="0.25">
      <c r="A52" s="31" t="s">
        <v>158</v>
      </c>
      <c r="B52" s="44" t="s">
        <v>149</v>
      </c>
      <c r="C52" s="44" t="s">
        <v>159</v>
      </c>
      <c r="D52" s="48" t="s">
        <v>160</v>
      </c>
      <c r="E52" s="63" t="s">
        <v>161</v>
      </c>
      <c r="F52" s="47"/>
      <c r="G52" s="6"/>
      <c r="H52" s="54"/>
      <c r="I52" s="6">
        <f t="shared" si="0"/>
        <v>0</v>
      </c>
      <c r="J52" s="13">
        <v>23</v>
      </c>
      <c r="K52" s="7">
        <f t="shared" si="1"/>
        <v>0</v>
      </c>
    </row>
    <row r="53" spans="1:11" ht="79.900000000000006" customHeight="1" x14ac:dyDescent="0.25">
      <c r="A53" s="31" t="s">
        <v>162</v>
      </c>
      <c r="B53" s="44" t="s">
        <v>149</v>
      </c>
      <c r="C53" s="44" t="s">
        <v>163</v>
      </c>
      <c r="D53" s="48" t="s">
        <v>164</v>
      </c>
      <c r="E53" s="63" t="s">
        <v>165</v>
      </c>
      <c r="F53" s="47"/>
      <c r="G53" s="6"/>
      <c r="H53" s="54"/>
      <c r="I53" s="6">
        <f t="shared" si="0"/>
        <v>0</v>
      </c>
      <c r="J53" s="13">
        <v>23</v>
      </c>
      <c r="K53" s="7">
        <f t="shared" si="1"/>
        <v>0</v>
      </c>
    </row>
    <row r="54" spans="1:11" ht="79.900000000000006" customHeight="1" x14ac:dyDescent="0.25">
      <c r="A54" s="31" t="s">
        <v>166</v>
      </c>
      <c r="B54" s="44" t="s">
        <v>149</v>
      </c>
      <c r="C54" s="44" t="s">
        <v>167</v>
      </c>
      <c r="D54" s="48" t="s">
        <v>168</v>
      </c>
      <c r="E54" s="63" t="s">
        <v>169</v>
      </c>
      <c r="F54" s="47"/>
      <c r="G54" s="6"/>
      <c r="H54" s="54"/>
      <c r="I54" s="6">
        <f t="shared" si="0"/>
        <v>0</v>
      </c>
      <c r="J54" s="13">
        <v>23</v>
      </c>
      <c r="K54" s="7">
        <f t="shared" si="1"/>
        <v>0</v>
      </c>
    </row>
    <row r="55" spans="1:11" ht="79.900000000000006" customHeight="1" x14ac:dyDescent="0.25">
      <c r="A55" s="31" t="s">
        <v>170</v>
      </c>
      <c r="B55" s="44" t="s">
        <v>149</v>
      </c>
      <c r="C55" s="44" t="s">
        <v>171</v>
      </c>
      <c r="D55" s="48" t="s">
        <v>172</v>
      </c>
      <c r="E55" s="63" t="s">
        <v>173</v>
      </c>
      <c r="F55" s="47"/>
      <c r="G55" s="6"/>
      <c r="H55" s="54"/>
      <c r="I55" s="6">
        <f t="shared" si="0"/>
        <v>0</v>
      </c>
      <c r="J55" s="13">
        <v>23</v>
      </c>
      <c r="K55" s="7">
        <f t="shared" si="1"/>
        <v>0</v>
      </c>
    </row>
    <row r="56" spans="1:11" ht="79.900000000000006" customHeight="1" x14ac:dyDescent="0.25">
      <c r="A56" s="31" t="s">
        <v>174</v>
      </c>
      <c r="B56" s="44" t="s">
        <v>149</v>
      </c>
      <c r="C56" s="44" t="s">
        <v>175</v>
      </c>
      <c r="D56" s="48" t="s">
        <v>160</v>
      </c>
      <c r="E56" s="63" t="s">
        <v>176</v>
      </c>
      <c r="F56" s="47"/>
      <c r="G56" s="6"/>
      <c r="H56" s="54"/>
      <c r="I56" s="6">
        <f t="shared" si="0"/>
        <v>0</v>
      </c>
      <c r="J56" s="13">
        <v>23</v>
      </c>
      <c r="K56" s="7">
        <f t="shared" si="1"/>
        <v>0</v>
      </c>
    </row>
    <row r="57" spans="1:11" ht="79.900000000000006" customHeight="1" x14ac:dyDescent="0.25">
      <c r="A57" s="31" t="s">
        <v>177</v>
      </c>
      <c r="B57" s="44" t="s">
        <v>149</v>
      </c>
      <c r="C57" s="44" t="s">
        <v>178</v>
      </c>
      <c r="D57" s="48" t="s">
        <v>179</v>
      </c>
      <c r="E57" s="63" t="s">
        <v>180</v>
      </c>
      <c r="F57" s="47"/>
      <c r="G57" s="6"/>
      <c r="H57" s="54"/>
      <c r="I57" s="6">
        <f t="shared" si="0"/>
        <v>0</v>
      </c>
      <c r="J57" s="13">
        <v>23</v>
      </c>
      <c r="K57" s="7">
        <f t="shared" si="1"/>
        <v>0</v>
      </c>
    </row>
    <row r="58" spans="1:11" ht="79.900000000000006" customHeight="1" x14ac:dyDescent="0.25">
      <c r="A58" s="31" t="s">
        <v>181</v>
      </c>
      <c r="B58" s="44" t="s">
        <v>149</v>
      </c>
      <c r="C58" s="44" t="s">
        <v>182</v>
      </c>
      <c r="D58" s="48" t="s">
        <v>183</v>
      </c>
      <c r="E58" s="63" t="s">
        <v>184</v>
      </c>
      <c r="F58" s="47"/>
      <c r="G58" s="6"/>
      <c r="H58" s="54"/>
      <c r="I58" s="6">
        <f t="shared" si="0"/>
        <v>0</v>
      </c>
      <c r="J58" s="13">
        <v>23</v>
      </c>
      <c r="K58" s="7">
        <f t="shared" si="1"/>
        <v>0</v>
      </c>
    </row>
    <row r="59" spans="1:11" ht="79.900000000000006" customHeight="1" x14ac:dyDescent="0.25">
      <c r="A59" s="31" t="s">
        <v>185</v>
      </c>
      <c r="B59" s="44" t="s">
        <v>149</v>
      </c>
      <c r="C59" s="44" t="s">
        <v>186</v>
      </c>
      <c r="D59" s="48" t="s">
        <v>187</v>
      </c>
      <c r="E59" s="63" t="s">
        <v>188</v>
      </c>
      <c r="F59" s="47"/>
      <c r="G59" s="6"/>
      <c r="H59" s="54"/>
      <c r="I59" s="6">
        <f t="shared" si="0"/>
        <v>0</v>
      </c>
      <c r="J59" s="13">
        <v>23</v>
      </c>
      <c r="K59" s="7">
        <f t="shared" si="1"/>
        <v>0</v>
      </c>
    </row>
    <row r="60" spans="1:11" ht="79.900000000000006" customHeight="1" x14ac:dyDescent="0.25">
      <c r="A60" s="31" t="s">
        <v>189</v>
      </c>
      <c r="B60" s="44" t="s">
        <v>149</v>
      </c>
      <c r="C60" s="44" t="s">
        <v>190</v>
      </c>
      <c r="D60" s="48" t="s">
        <v>16</v>
      </c>
      <c r="E60" s="63" t="s">
        <v>191</v>
      </c>
      <c r="F60" s="47"/>
      <c r="G60" s="6"/>
      <c r="H60" s="54"/>
      <c r="I60" s="6">
        <f t="shared" si="0"/>
        <v>0</v>
      </c>
      <c r="J60" s="13">
        <v>23</v>
      </c>
      <c r="K60" s="7">
        <f t="shared" si="1"/>
        <v>0</v>
      </c>
    </row>
    <row r="61" spans="1:11" ht="79.900000000000006" customHeight="1" x14ac:dyDescent="0.25">
      <c r="A61" s="31" t="s">
        <v>192</v>
      </c>
      <c r="B61" s="44" t="s">
        <v>149</v>
      </c>
      <c r="C61" s="44" t="s">
        <v>193</v>
      </c>
      <c r="D61" s="48" t="s">
        <v>187</v>
      </c>
      <c r="E61" s="63" t="s">
        <v>194</v>
      </c>
      <c r="F61" s="47"/>
      <c r="G61" s="6"/>
      <c r="H61" s="54"/>
      <c r="I61" s="6">
        <f t="shared" si="0"/>
        <v>0</v>
      </c>
      <c r="J61" s="13">
        <v>23</v>
      </c>
      <c r="K61" s="7">
        <f t="shared" si="1"/>
        <v>0</v>
      </c>
    </row>
    <row r="62" spans="1:11" ht="79.900000000000006" customHeight="1" x14ac:dyDescent="0.25">
      <c r="A62" s="31" t="s">
        <v>195</v>
      </c>
      <c r="B62" s="44" t="s">
        <v>149</v>
      </c>
      <c r="C62" s="44" t="s">
        <v>196</v>
      </c>
      <c r="D62" s="48" t="s">
        <v>172</v>
      </c>
      <c r="E62" s="63" t="s">
        <v>197</v>
      </c>
      <c r="F62" s="47"/>
      <c r="G62" s="6"/>
      <c r="H62" s="54"/>
      <c r="I62" s="6">
        <f t="shared" si="0"/>
        <v>0</v>
      </c>
      <c r="J62" s="13">
        <v>23</v>
      </c>
      <c r="K62" s="7">
        <f t="shared" si="1"/>
        <v>0</v>
      </c>
    </row>
    <row r="63" spans="1:11" ht="79.900000000000006" customHeight="1" x14ac:dyDescent="0.25">
      <c r="A63" s="31" t="s">
        <v>198</v>
      </c>
      <c r="B63" s="44" t="s">
        <v>149</v>
      </c>
      <c r="C63" s="44" t="s">
        <v>199</v>
      </c>
      <c r="D63" s="48" t="s">
        <v>168</v>
      </c>
      <c r="E63" s="63" t="s">
        <v>200</v>
      </c>
      <c r="F63" s="47"/>
      <c r="G63" s="6"/>
      <c r="H63" s="54"/>
      <c r="I63" s="6">
        <f t="shared" si="0"/>
        <v>0</v>
      </c>
      <c r="J63" s="13">
        <v>23</v>
      </c>
      <c r="K63" s="7">
        <f t="shared" si="1"/>
        <v>0</v>
      </c>
    </row>
    <row r="64" spans="1:11" ht="79.900000000000006" customHeight="1" x14ac:dyDescent="0.25">
      <c r="A64" s="31" t="s">
        <v>201</v>
      </c>
      <c r="B64" s="44" t="s">
        <v>149</v>
      </c>
      <c r="C64" s="44" t="s">
        <v>202</v>
      </c>
      <c r="D64" s="48" t="s">
        <v>168</v>
      </c>
      <c r="E64" s="63" t="s">
        <v>203</v>
      </c>
      <c r="F64" s="47"/>
      <c r="G64" s="6"/>
      <c r="H64" s="54"/>
      <c r="I64" s="6">
        <f t="shared" si="0"/>
        <v>0</v>
      </c>
      <c r="J64" s="13">
        <v>23</v>
      </c>
      <c r="K64" s="7">
        <f t="shared" si="1"/>
        <v>0</v>
      </c>
    </row>
    <row r="65" spans="1:11" ht="79.900000000000006" customHeight="1" x14ac:dyDescent="0.25">
      <c r="A65" s="31" t="s">
        <v>204</v>
      </c>
      <c r="B65" s="44" t="s">
        <v>149</v>
      </c>
      <c r="C65" s="44" t="s">
        <v>205</v>
      </c>
      <c r="D65" s="48" t="s">
        <v>168</v>
      </c>
      <c r="E65" s="63" t="s">
        <v>206</v>
      </c>
      <c r="F65" s="47"/>
      <c r="G65" s="6"/>
      <c r="H65" s="54"/>
      <c r="I65" s="6">
        <f t="shared" si="0"/>
        <v>0</v>
      </c>
      <c r="J65" s="13">
        <v>23</v>
      </c>
      <c r="K65" s="7">
        <f t="shared" si="1"/>
        <v>0</v>
      </c>
    </row>
    <row r="66" spans="1:11" ht="79.900000000000006" customHeight="1" x14ac:dyDescent="0.25">
      <c r="A66" s="31" t="s">
        <v>207</v>
      </c>
      <c r="B66" s="44" t="s">
        <v>149</v>
      </c>
      <c r="C66" s="44" t="s">
        <v>208</v>
      </c>
      <c r="D66" s="48" t="s">
        <v>164</v>
      </c>
      <c r="E66" s="63" t="s">
        <v>209</v>
      </c>
      <c r="F66" s="47"/>
      <c r="G66" s="6"/>
      <c r="H66" s="54"/>
      <c r="I66" s="6">
        <f t="shared" si="0"/>
        <v>0</v>
      </c>
      <c r="J66" s="13">
        <v>23</v>
      </c>
      <c r="K66" s="7">
        <f t="shared" si="1"/>
        <v>0</v>
      </c>
    </row>
    <row r="67" spans="1:11" ht="79.900000000000006" customHeight="1" x14ac:dyDescent="0.25">
      <c r="A67" s="31" t="s">
        <v>210</v>
      </c>
      <c r="B67" s="44" t="s">
        <v>149</v>
      </c>
      <c r="C67" s="44" t="s">
        <v>211</v>
      </c>
      <c r="D67" s="48" t="s">
        <v>164</v>
      </c>
      <c r="E67" s="63" t="s">
        <v>212</v>
      </c>
      <c r="F67" s="47"/>
      <c r="G67" s="6"/>
      <c r="H67" s="54"/>
      <c r="I67" s="6">
        <f t="shared" si="0"/>
        <v>0</v>
      </c>
      <c r="J67" s="13">
        <v>23</v>
      </c>
      <c r="K67" s="7">
        <f t="shared" si="1"/>
        <v>0</v>
      </c>
    </row>
    <row r="68" spans="1:11" ht="79.900000000000006" customHeight="1" x14ac:dyDescent="0.25">
      <c r="A68" s="31" t="s">
        <v>213</v>
      </c>
      <c r="B68" s="44" t="s">
        <v>214</v>
      </c>
      <c r="C68" s="44" t="s">
        <v>215</v>
      </c>
      <c r="D68" s="49" t="s">
        <v>216</v>
      </c>
      <c r="E68" s="63" t="s">
        <v>217</v>
      </c>
      <c r="F68" s="47"/>
      <c r="G68" s="6"/>
      <c r="H68" s="54"/>
      <c r="I68" s="6">
        <f t="shared" si="0"/>
        <v>0</v>
      </c>
      <c r="J68" s="13">
        <v>23</v>
      </c>
      <c r="K68" s="7">
        <f t="shared" si="1"/>
        <v>0</v>
      </c>
    </row>
    <row r="69" spans="1:11" ht="79.900000000000006" customHeight="1" x14ac:dyDescent="0.25">
      <c r="A69" s="31" t="s">
        <v>218</v>
      </c>
      <c r="B69" s="44" t="s">
        <v>214</v>
      </c>
      <c r="C69" s="44" t="s">
        <v>219</v>
      </c>
      <c r="D69" s="49" t="s">
        <v>220</v>
      </c>
      <c r="E69" s="63" t="s">
        <v>221</v>
      </c>
      <c r="F69" s="47"/>
      <c r="G69" s="6"/>
      <c r="H69" s="54"/>
      <c r="I69" s="6">
        <f t="shared" si="0"/>
        <v>0</v>
      </c>
      <c r="J69" s="13">
        <v>23</v>
      </c>
      <c r="K69" s="7">
        <f t="shared" si="1"/>
        <v>0</v>
      </c>
    </row>
    <row r="70" spans="1:11" ht="79.900000000000006" customHeight="1" x14ac:dyDescent="0.25">
      <c r="A70" s="31" t="s">
        <v>222</v>
      </c>
      <c r="B70" s="44" t="s">
        <v>214</v>
      </c>
      <c r="C70" s="44" t="s">
        <v>223</v>
      </c>
      <c r="D70" s="49" t="s">
        <v>220</v>
      </c>
      <c r="E70" s="63" t="s">
        <v>224</v>
      </c>
      <c r="F70" s="47"/>
      <c r="G70" s="6"/>
      <c r="H70" s="54"/>
      <c r="I70" s="6">
        <f t="shared" ref="I70:I132" si="2">G70*H70</f>
        <v>0</v>
      </c>
      <c r="J70" s="13">
        <v>23</v>
      </c>
      <c r="K70" s="7">
        <f t="shared" ref="K70:K132" si="3">I70+(I70*J70/100)</f>
        <v>0</v>
      </c>
    </row>
    <row r="71" spans="1:11" ht="79.900000000000006" customHeight="1" x14ac:dyDescent="0.25">
      <c r="A71" s="31" t="s">
        <v>225</v>
      </c>
      <c r="B71" s="44" t="s">
        <v>214</v>
      </c>
      <c r="C71" s="44" t="s">
        <v>226</v>
      </c>
      <c r="D71" s="49" t="s">
        <v>220</v>
      </c>
      <c r="E71" s="63" t="s">
        <v>227</v>
      </c>
      <c r="F71" s="47"/>
      <c r="G71" s="6"/>
      <c r="H71" s="54"/>
      <c r="I71" s="6">
        <f t="shared" si="2"/>
        <v>0</v>
      </c>
      <c r="J71" s="13">
        <v>23</v>
      </c>
      <c r="K71" s="7">
        <f t="shared" si="3"/>
        <v>0</v>
      </c>
    </row>
    <row r="72" spans="1:11" ht="79.900000000000006" customHeight="1" x14ac:dyDescent="0.25">
      <c r="A72" s="31" t="s">
        <v>228</v>
      </c>
      <c r="B72" s="44" t="s">
        <v>214</v>
      </c>
      <c r="C72" s="44" t="s">
        <v>229</v>
      </c>
      <c r="D72" s="48" t="s">
        <v>220</v>
      </c>
      <c r="E72" s="63" t="s">
        <v>230</v>
      </c>
      <c r="F72" s="47"/>
      <c r="G72" s="6"/>
      <c r="H72" s="54"/>
      <c r="I72" s="6">
        <f t="shared" si="2"/>
        <v>0</v>
      </c>
      <c r="J72" s="13">
        <v>23</v>
      </c>
      <c r="K72" s="7">
        <f t="shared" si="3"/>
        <v>0</v>
      </c>
    </row>
    <row r="73" spans="1:11" ht="79.900000000000006" customHeight="1" x14ac:dyDescent="0.25">
      <c r="A73" s="31" t="s">
        <v>231</v>
      </c>
      <c r="B73" s="44" t="s">
        <v>214</v>
      </c>
      <c r="C73" s="44" t="s">
        <v>232</v>
      </c>
      <c r="D73" s="48" t="s">
        <v>220</v>
      </c>
      <c r="E73" s="63" t="s">
        <v>233</v>
      </c>
      <c r="F73" s="47"/>
      <c r="G73" s="6"/>
      <c r="H73" s="54"/>
      <c r="I73" s="6">
        <f t="shared" si="2"/>
        <v>0</v>
      </c>
      <c r="J73" s="13">
        <v>23</v>
      </c>
      <c r="K73" s="7">
        <f t="shared" si="3"/>
        <v>0</v>
      </c>
    </row>
    <row r="74" spans="1:11" ht="79.900000000000006" customHeight="1" x14ac:dyDescent="0.25">
      <c r="A74" s="31" t="s">
        <v>234</v>
      </c>
      <c r="B74" s="44" t="s">
        <v>214</v>
      </c>
      <c r="C74" s="44" t="s">
        <v>235</v>
      </c>
      <c r="D74" s="48" t="s">
        <v>236</v>
      </c>
      <c r="E74" s="63" t="s">
        <v>237</v>
      </c>
      <c r="F74" s="47"/>
      <c r="G74" s="6"/>
      <c r="H74" s="54"/>
      <c r="I74" s="6">
        <f t="shared" si="2"/>
        <v>0</v>
      </c>
      <c r="J74" s="13">
        <v>23</v>
      </c>
      <c r="K74" s="7">
        <f t="shared" si="3"/>
        <v>0</v>
      </c>
    </row>
    <row r="75" spans="1:11" ht="79.900000000000006" customHeight="1" x14ac:dyDescent="0.25">
      <c r="A75" s="31" t="s">
        <v>238</v>
      </c>
      <c r="B75" s="44" t="s">
        <v>214</v>
      </c>
      <c r="C75" s="44" t="s">
        <v>239</v>
      </c>
      <c r="D75" s="48" t="s">
        <v>240</v>
      </c>
      <c r="E75" s="63" t="s">
        <v>241</v>
      </c>
      <c r="F75" s="47"/>
      <c r="G75" s="6"/>
      <c r="H75" s="54"/>
      <c r="I75" s="6">
        <f t="shared" si="2"/>
        <v>0</v>
      </c>
      <c r="J75" s="13">
        <v>23</v>
      </c>
      <c r="K75" s="7">
        <f t="shared" si="3"/>
        <v>0</v>
      </c>
    </row>
    <row r="76" spans="1:11" ht="79.900000000000006" customHeight="1" x14ac:dyDescent="0.25">
      <c r="A76" s="31" t="s">
        <v>242</v>
      </c>
      <c r="B76" s="44" t="s">
        <v>214</v>
      </c>
      <c r="C76" s="44" t="s">
        <v>243</v>
      </c>
      <c r="D76" s="48" t="s">
        <v>168</v>
      </c>
      <c r="E76" s="63" t="s">
        <v>244</v>
      </c>
      <c r="F76" s="47"/>
      <c r="G76" s="6"/>
      <c r="H76" s="54"/>
      <c r="I76" s="6">
        <f t="shared" si="2"/>
        <v>0</v>
      </c>
      <c r="J76" s="13">
        <v>23</v>
      </c>
      <c r="K76" s="7">
        <f t="shared" si="3"/>
        <v>0</v>
      </c>
    </row>
    <row r="77" spans="1:11" ht="79.900000000000006" customHeight="1" x14ac:dyDescent="0.25">
      <c r="A77" s="31" t="s">
        <v>245</v>
      </c>
      <c r="B77" s="44" t="s">
        <v>246</v>
      </c>
      <c r="C77" s="22" t="s">
        <v>247</v>
      </c>
      <c r="D77" s="24" t="s">
        <v>216</v>
      </c>
      <c r="E77" s="63" t="s">
        <v>248</v>
      </c>
      <c r="F77" s="47"/>
      <c r="G77" s="6"/>
      <c r="H77" s="54"/>
      <c r="I77" s="6">
        <f t="shared" si="2"/>
        <v>0</v>
      </c>
      <c r="J77" s="13">
        <v>23</v>
      </c>
      <c r="K77" s="7">
        <f t="shared" si="3"/>
        <v>0</v>
      </c>
    </row>
    <row r="78" spans="1:11" ht="79.900000000000006" customHeight="1" x14ac:dyDescent="0.25">
      <c r="A78" s="31" t="s">
        <v>249</v>
      </c>
      <c r="B78" s="44" t="s">
        <v>246</v>
      </c>
      <c r="C78" s="44" t="s">
        <v>250</v>
      </c>
      <c r="D78" s="48" t="s">
        <v>216</v>
      </c>
      <c r="E78" s="63" t="s">
        <v>251</v>
      </c>
      <c r="F78" s="47"/>
      <c r="G78" s="6"/>
      <c r="H78" s="54"/>
      <c r="I78" s="6">
        <f t="shared" si="2"/>
        <v>0</v>
      </c>
      <c r="J78" s="13">
        <v>23</v>
      </c>
      <c r="K78" s="7">
        <f t="shared" si="3"/>
        <v>0</v>
      </c>
    </row>
    <row r="79" spans="1:11" ht="79.900000000000006" customHeight="1" x14ac:dyDescent="0.25">
      <c r="A79" s="31" t="s">
        <v>252</v>
      </c>
      <c r="B79" s="44" t="s">
        <v>246</v>
      </c>
      <c r="C79" s="44" t="s">
        <v>253</v>
      </c>
      <c r="D79" s="48" t="s">
        <v>254</v>
      </c>
      <c r="E79" s="63" t="s">
        <v>255</v>
      </c>
      <c r="F79" s="47"/>
      <c r="G79" s="6"/>
      <c r="H79" s="54"/>
      <c r="I79" s="6">
        <f t="shared" si="2"/>
        <v>0</v>
      </c>
      <c r="J79" s="13">
        <v>23</v>
      </c>
      <c r="K79" s="7">
        <f t="shared" si="3"/>
        <v>0</v>
      </c>
    </row>
    <row r="80" spans="1:11" ht="79.900000000000006" customHeight="1" x14ac:dyDescent="0.25">
      <c r="A80" s="31" t="s">
        <v>256</v>
      </c>
      <c r="B80" s="44" t="s">
        <v>246</v>
      </c>
      <c r="C80" s="44" t="s">
        <v>257</v>
      </c>
      <c r="D80" s="48" t="s">
        <v>258</v>
      </c>
      <c r="E80" s="63" t="s">
        <v>259</v>
      </c>
      <c r="F80" s="47"/>
      <c r="G80" s="6"/>
      <c r="H80" s="54"/>
      <c r="I80" s="6">
        <f t="shared" si="2"/>
        <v>0</v>
      </c>
      <c r="J80" s="13">
        <v>23</v>
      </c>
      <c r="K80" s="7">
        <f t="shared" si="3"/>
        <v>0</v>
      </c>
    </row>
    <row r="81" spans="1:11" ht="79.900000000000006" customHeight="1" x14ac:dyDescent="0.25">
      <c r="A81" s="31" t="s">
        <v>260</v>
      </c>
      <c r="B81" s="44" t="s">
        <v>246</v>
      </c>
      <c r="C81" s="44" t="s">
        <v>261</v>
      </c>
      <c r="D81" s="48" t="s">
        <v>216</v>
      </c>
      <c r="E81" s="63" t="s">
        <v>262</v>
      </c>
      <c r="F81" s="47"/>
      <c r="G81" s="6"/>
      <c r="H81" s="54"/>
      <c r="I81" s="6">
        <f t="shared" si="2"/>
        <v>0</v>
      </c>
      <c r="J81" s="13">
        <v>23</v>
      </c>
      <c r="K81" s="7">
        <f t="shared" si="3"/>
        <v>0</v>
      </c>
    </row>
    <row r="82" spans="1:11" ht="79.900000000000006" customHeight="1" x14ac:dyDescent="0.25">
      <c r="A82" s="31" t="s">
        <v>263</v>
      </c>
      <c r="B82" s="44" t="s">
        <v>246</v>
      </c>
      <c r="C82" s="22" t="s">
        <v>264</v>
      </c>
      <c r="D82" s="24" t="s">
        <v>216</v>
      </c>
      <c r="E82" s="63" t="s">
        <v>265</v>
      </c>
      <c r="F82" s="47"/>
      <c r="G82" s="6"/>
      <c r="H82" s="54"/>
      <c r="I82" s="6">
        <f t="shared" si="2"/>
        <v>0</v>
      </c>
      <c r="J82" s="13">
        <v>23</v>
      </c>
      <c r="K82" s="7">
        <f t="shared" si="3"/>
        <v>0</v>
      </c>
    </row>
    <row r="83" spans="1:11" ht="79.900000000000006" customHeight="1" x14ac:dyDescent="0.25">
      <c r="A83" s="31" t="s">
        <v>266</v>
      </c>
      <c r="B83" s="44" t="s">
        <v>246</v>
      </c>
      <c r="C83" s="44" t="s">
        <v>267</v>
      </c>
      <c r="D83" s="48" t="s">
        <v>258</v>
      </c>
      <c r="E83" s="63" t="s">
        <v>268</v>
      </c>
      <c r="F83" s="47"/>
      <c r="G83" s="6"/>
      <c r="H83" s="54"/>
      <c r="I83" s="6">
        <f t="shared" si="2"/>
        <v>0</v>
      </c>
      <c r="J83" s="13">
        <v>23</v>
      </c>
      <c r="K83" s="7">
        <f t="shared" si="3"/>
        <v>0</v>
      </c>
    </row>
    <row r="84" spans="1:11" ht="79.900000000000006" customHeight="1" x14ac:dyDescent="0.25">
      <c r="A84" s="31" t="s">
        <v>269</v>
      </c>
      <c r="B84" s="44" t="s">
        <v>246</v>
      </c>
      <c r="C84" s="44" t="s">
        <v>270</v>
      </c>
      <c r="D84" s="48" t="s">
        <v>160</v>
      </c>
      <c r="E84" s="63" t="s">
        <v>271</v>
      </c>
      <c r="F84" s="47"/>
      <c r="G84" s="6"/>
      <c r="H84" s="54"/>
      <c r="I84" s="6">
        <f t="shared" si="2"/>
        <v>0</v>
      </c>
      <c r="J84" s="13">
        <v>23</v>
      </c>
      <c r="K84" s="7">
        <f t="shared" si="3"/>
        <v>0</v>
      </c>
    </row>
    <row r="85" spans="1:11" ht="79.900000000000006" customHeight="1" x14ac:dyDescent="0.25">
      <c r="A85" s="31" t="s">
        <v>272</v>
      </c>
      <c r="B85" s="44" t="s">
        <v>246</v>
      </c>
      <c r="C85" s="44" t="s">
        <v>273</v>
      </c>
      <c r="D85" s="48" t="s">
        <v>274</v>
      </c>
      <c r="E85" s="63" t="s">
        <v>275</v>
      </c>
      <c r="F85" s="47"/>
      <c r="G85" s="6"/>
      <c r="H85" s="54"/>
      <c r="I85" s="6">
        <f t="shared" si="2"/>
        <v>0</v>
      </c>
      <c r="J85" s="13">
        <v>23</v>
      </c>
      <c r="K85" s="7">
        <f t="shared" si="3"/>
        <v>0</v>
      </c>
    </row>
    <row r="86" spans="1:11" ht="79.900000000000006" customHeight="1" x14ac:dyDescent="0.25">
      <c r="A86" s="31" t="s">
        <v>276</v>
      </c>
      <c r="B86" s="44" t="s">
        <v>246</v>
      </c>
      <c r="C86" s="44" t="s">
        <v>277</v>
      </c>
      <c r="D86" s="48" t="s">
        <v>179</v>
      </c>
      <c r="E86" s="63" t="s">
        <v>278</v>
      </c>
      <c r="F86" s="47"/>
      <c r="G86" s="6"/>
      <c r="H86" s="54"/>
      <c r="I86" s="6">
        <f t="shared" si="2"/>
        <v>0</v>
      </c>
      <c r="J86" s="13">
        <v>23</v>
      </c>
      <c r="K86" s="7">
        <f t="shared" si="3"/>
        <v>0</v>
      </c>
    </row>
    <row r="87" spans="1:11" ht="79.900000000000006" customHeight="1" x14ac:dyDescent="0.25">
      <c r="A87" s="31" t="s">
        <v>279</v>
      </c>
      <c r="B87" s="44" t="s">
        <v>246</v>
      </c>
      <c r="C87" s="44" t="s">
        <v>280</v>
      </c>
      <c r="D87" s="48">
        <v>12</v>
      </c>
      <c r="E87" s="63" t="s">
        <v>281</v>
      </c>
      <c r="F87" s="47"/>
      <c r="G87" s="6"/>
      <c r="H87" s="54"/>
      <c r="I87" s="6">
        <f t="shared" si="2"/>
        <v>0</v>
      </c>
      <c r="J87" s="13">
        <v>23</v>
      </c>
      <c r="K87" s="7">
        <f t="shared" si="3"/>
        <v>0</v>
      </c>
    </row>
    <row r="88" spans="1:11" ht="79.900000000000006" customHeight="1" x14ac:dyDescent="0.25">
      <c r="A88" s="31" t="s">
        <v>282</v>
      </c>
      <c r="B88" s="44" t="s">
        <v>246</v>
      </c>
      <c r="C88" s="44" t="s">
        <v>283</v>
      </c>
      <c r="D88" s="48" t="s">
        <v>187</v>
      </c>
      <c r="E88" s="63" t="s">
        <v>284</v>
      </c>
      <c r="F88" s="47"/>
      <c r="G88" s="6"/>
      <c r="H88" s="54"/>
      <c r="I88" s="6">
        <f t="shared" si="2"/>
        <v>0</v>
      </c>
      <c r="J88" s="13">
        <v>23</v>
      </c>
      <c r="K88" s="7">
        <f t="shared" si="3"/>
        <v>0</v>
      </c>
    </row>
    <row r="89" spans="1:11" ht="79.900000000000006" customHeight="1" x14ac:dyDescent="0.25">
      <c r="A89" s="31" t="s">
        <v>285</v>
      </c>
      <c r="B89" s="44" t="s">
        <v>246</v>
      </c>
      <c r="C89" s="50" t="s">
        <v>286</v>
      </c>
      <c r="D89" s="48" t="s">
        <v>187</v>
      </c>
      <c r="E89" s="63" t="s">
        <v>287</v>
      </c>
      <c r="F89" s="47"/>
      <c r="G89" s="6"/>
      <c r="H89" s="54"/>
      <c r="I89" s="6">
        <f t="shared" si="2"/>
        <v>0</v>
      </c>
      <c r="J89" s="13">
        <v>23</v>
      </c>
      <c r="K89" s="7">
        <f t="shared" si="3"/>
        <v>0</v>
      </c>
    </row>
    <row r="90" spans="1:11" ht="79.900000000000006" customHeight="1" x14ac:dyDescent="0.25">
      <c r="A90" s="31" t="s">
        <v>288</v>
      </c>
      <c r="B90" s="44" t="s">
        <v>246</v>
      </c>
      <c r="C90" s="44" t="s">
        <v>289</v>
      </c>
      <c r="D90" s="48" t="s">
        <v>216</v>
      </c>
      <c r="E90" s="63" t="s">
        <v>290</v>
      </c>
      <c r="F90" s="47"/>
      <c r="G90" s="6"/>
      <c r="H90" s="54"/>
      <c r="I90" s="6">
        <f t="shared" si="2"/>
        <v>0</v>
      </c>
      <c r="J90" s="13">
        <v>23</v>
      </c>
      <c r="K90" s="7">
        <f t="shared" si="3"/>
        <v>0</v>
      </c>
    </row>
    <row r="91" spans="1:11" ht="79.900000000000006" customHeight="1" x14ac:dyDescent="0.25">
      <c r="A91" s="31" t="s">
        <v>291</v>
      </c>
      <c r="B91" s="44" t="s">
        <v>246</v>
      </c>
      <c r="C91" s="22" t="s">
        <v>292</v>
      </c>
      <c r="D91" s="24" t="s">
        <v>258</v>
      </c>
      <c r="E91" s="63" t="s">
        <v>293</v>
      </c>
      <c r="F91" s="47"/>
      <c r="G91" s="6"/>
      <c r="H91" s="54"/>
      <c r="I91" s="6">
        <f t="shared" si="2"/>
        <v>0</v>
      </c>
      <c r="J91" s="13">
        <v>23</v>
      </c>
      <c r="K91" s="7">
        <f t="shared" si="3"/>
        <v>0</v>
      </c>
    </row>
    <row r="92" spans="1:11" ht="79.900000000000006" customHeight="1" x14ac:dyDescent="0.25">
      <c r="A92" s="31" t="s">
        <v>294</v>
      </c>
      <c r="B92" s="44" t="s">
        <v>246</v>
      </c>
      <c r="C92" s="44" t="s">
        <v>295</v>
      </c>
      <c r="D92" s="48" t="s">
        <v>160</v>
      </c>
      <c r="E92" s="63" t="s">
        <v>296</v>
      </c>
      <c r="F92" s="47"/>
      <c r="G92" s="6"/>
      <c r="H92" s="54"/>
      <c r="I92" s="6">
        <f t="shared" si="2"/>
        <v>0</v>
      </c>
      <c r="J92" s="13">
        <v>23</v>
      </c>
      <c r="K92" s="7">
        <f t="shared" si="3"/>
        <v>0</v>
      </c>
    </row>
    <row r="93" spans="1:11" ht="79.900000000000006" customHeight="1" x14ac:dyDescent="0.25">
      <c r="A93" s="31" t="s">
        <v>297</v>
      </c>
      <c r="B93" s="44" t="s">
        <v>246</v>
      </c>
      <c r="C93" s="44" t="s">
        <v>298</v>
      </c>
      <c r="D93" s="48" t="s">
        <v>160</v>
      </c>
      <c r="E93" s="63" t="s">
        <v>299</v>
      </c>
      <c r="F93" s="47"/>
      <c r="G93" s="6"/>
      <c r="H93" s="54"/>
      <c r="I93" s="6">
        <f t="shared" si="2"/>
        <v>0</v>
      </c>
      <c r="J93" s="13">
        <v>23</v>
      </c>
      <c r="K93" s="7">
        <f t="shared" si="3"/>
        <v>0</v>
      </c>
    </row>
    <row r="94" spans="1:11" ht="79.900000000000006" customHeight="1" x14ac:dyDescent="0.25">
      <c r="A94" s="31" t="s">
        <v>300</v>
      </c>
      <c r="B94" s="44" t="s">
        <v>246</v>
      </c>
      <c r="C94" s="44" t="s">
        <v>301</v>
      </c>
      <c r="D94" s="48" t="s">
        <v>258</v>
      </c>
      <c r="E94" s="63" t="s">
        <v>302</v>
      </c>
      <c r="F94" s="47"/>
      <c r="G94" s="6"/>
      <c r="H94" s="54"/>
      <c r="I94" s="6">
        <f t="shared" si="2"/>
        <v>0</v>
      </c>
      <c r="J94" s="13">
        <v>23</v>
      </c>
      <c r="K94" s="7">
        <f t="shared" si="3"/>
        <v>0</v>
      </c>
    </row>
    <row r="95" spans="1:11" ht="79.900000000000006" customHeight="1" x14ac:dyDescent="0.25">
      <c r="A95" s="31" t="s">
        <v>303</v>
      </c>
      <c r="B95" s="44" t="s">
        <v>246</v>
      </c>
      <c r="C95" s="44" t="s">
        <v>304</v>
      </c>
      <c r="D95" s="48" t="s">
        <v>216</v>
      </c>
      <c r="E95" s="63" t="s">
        <v>305</v>
      </c>
      <c r="F95" s="47"/>
      <c r="G95" s="6"/>
      <c r="H95" s="54"/>
      <c r="I95" s="6">
        <f t="shared" si="2"/>
        <v>0</v>
      </c>
      <c r="J95" s="13">
        <v>23</v>
      </c>
      <c r="K95" s="7">
        <f t="shared" si="3"/>
        <v>0</v>
      </c>
    </row>
    <row r="96" spans="1:11" ht="79.900000000000006" customHeight="1" x14ac:dyDescent="0.25">
      <c r="A96" s="31" t="s">
        <v>306</v>
      </c>
      <c r="B96" s="44" t="s">
        <v>246</v>
      </c>
      <c r="C96" s="44" t="s">
        <v>307</v>
      </c>
      <c r="D96" s="48" t="s">
        <v>274</v>
      </c>
      <c r="E96" s="63" t="s">
        <v>308</v>
      </c>
      <c r="F96" s="47"/>
      <c r="G96" s="6"/>
      <c r="H96" s="54"/>
      <c r="I96" s="6">
        <f t="shared" si="2"/>
        <v>0</v>
      </c>
      <c r="J96" s="13">
        <v>23</v>
      </c>
      <c r="K96" s="7">
        <f t="shared" si="3"/>
        <v>0</v>
      </c>
    </row>
    <row r="97" spans="1:11" ht="79.900000000000006" customHeight="1" x14ac:dyDescent="0.25">
      <c r="A97" s="31" t="s">
        <v>309</v>
      </c>
      <c r="B97" s="44" t="s">
        <v>246</v>
      </c>
      <c r="C97" s="44" t="s">
        <v>310</v>
      </c>
      <c r="D97" s="48" t="s">
        <v>274</v>
      </c>
      <c r="E97" s="63" t="s">
        <v>311</v>
      </c>
      <c r="F97" s="47"/>
      <c r="G97" s="6"/>
      <c r="H97" s="54"/>
      <c r="I97" s="6">
        <f t="shared" si="2"/>
        <v>0</v>
      </c>
      <c r="J97" s="13">
        <v>23</v>
      </c>
      <c r="K97" s="7">
        <f t="shared" si="3"/>
        <v>0</v>
      </c>
    </row>
    <row r="98" spans="1:11" ht="79.900000000000006" customHeight="1" x14ac:dyDescent="0.25">
      <c r="A98" s="31" t="s">
        <v>312</v>
      </c>
      <c r="B98" s="44" t="s">
        <v>246</v>
      </c>
      <c r="C98" s="44" t="s">
        <v>313</v>
      </c>
      <c r="D98" s="48" t="s">
        <v>216</v>
      </c>
      <c r="E98" s="63" t="s">
        <v>314</v>
      </c>
      <c r="F98" s="47"/>
      <c r="G98" s="6"/>
      <c r="H98" s="54"/>
      <c r="I98" s="6">
        <f t="shared" si="2"/>
        <v>0</v>
      </c>
      <c r="J98" s="13">
        <v>23</v>
      </c>
      <c r="K98" s="7">
        <f t="shared" si="3"/>
        <v>0</v>
      </c>
    </row>
    <row r="99" spans="1:11" ht="79.900000000000006" customHeight="1" x14ac:dyDescent="0.25">
      <c r="A99" s="31" t="s">
        <v>315</v>
      </c>
      <c r="B99" s="44" t="s">
        <v>246</v>
      </c>
      <c r="C99" s="44" t="s">
        <v>316</v>
      </c>
      <c r="D99" s="48" t="s">
        <v>216</v>
      </c>
      <c r="E99" s="63" t="s">
        <v>317</v>
      </c>
      <c r="F99" s="47"/>
      <c r="G99" s="6"/>
      <c r="H99" s="54"/>
      <c r="I99" s="6">
        <f t="shared" si="2"/>
        <v>0</v>
      </c>
      <c r="J99" s="13">
        <v>23</v>
      </c>
      <c r="K99" s="7">
        <f t="shared" si="3"/>
        <v>0</v>
      </c>
    </row>
    <row r="100" spans="1:11" ht="79.900000000000006" customHeight="1" x14ac:dyDescent="0.25">
      <c r="A100" s="31" t="s">
        <v>318</v>
      </c>
      <c r="B100" s="44" t="s">
        <v>246</v>
      </c>
      <c r="C100" s="44" t="s">
        <v>319</v>
      </c>
      <c r="D100" s="48" t="s">
        <v>274</v>
      </c>
      <c r="E100" s="63" t="s">
        <v>320</v>
      </c>
      <c r="F100" s="47"/>
      <c r="G100" s="6"/>
      <c r="H100" s="54"/>
      <c r="I100" s="6">
        <f t="shared" si="2"/>
        <v>0</v>
      </c>
      <c r="J100" s="13">
        <v>23</v>
      </c>
      <c r="K100" s="7">
        <f t="shared" si="3"/>
        <v>0</v>
      </c>
    </row>
    <row r="101" spans="1:11" ht="79.900000000000006" customHeight="1" x14ac:dyDescent="0.25">
      <c r="A101" s="31" t="s">
        <v>321</v>
      </c>
      <c r="B101" s="44" t="s">
        <v>246</v>
      </c>
      <c r="C101" s="44" t="s">
        <v>322</v>
      </c>
      <c r="D101" s="48" t="s">
        <v>274</v>
      </c>
      <c r="E101" s="63" t="s">
        <v>323</v>
      </c>
      <c r="F101" s="47"/>
      <c r="G101" s="6"/>
      <c r="H101" s="54"/>
      <c r="I101" s="6">
        <f t="shared" si="2"/>
        <v>0</v>
      </c>
      <c r="J101" s="13">
        <v>23</v>
      </c>
      <c r="K101" s="7">
        <f t="shared" si="3"/>
        <v>0</v>
      </c>
    </row>
    <row r="102" spans="1:11" ht="79.900000000000006" customHeight="1" x14ac:dyDescent="0.25">
      <c r="A102" s="31" t="s">
        <v>324</v>
      </c>
      <c r="B102" s="44" t="s">
        <v>246</v>
      </c>
      <c r="C102" s="44" t="s">
        <v>325</v>
      </c>
      <c r="D102" s="48" t="s">
        <v>216</v>
      </c>
      <c r="E102" s="63" t="s">
        <v>326</v>
      </c>
      <c r="F102" s="47"/>
      <c r="G102" s="6"/>
      <c r="H102" s="54"/>
      <c r="I102" s="6">
        <f t="shared" si="2"/>
        <v>0</v>
      </c>
      <c r="J102" s="13">
        <v>23</v>
      </c>
      <c r="K102" s="7">
        <f t="shared" si="3"/>
        <v>0</v>
      </c>
    </row>
    <row r="103" spans="1:11" ht="79.900000000000006" customHeight="1" x14ac:dyDescent="0.25">
      <c r="A103" s="31" t="s">
        <v>327</v>
      </c>
      <c r="B103" s="44" t="s">
        <v>246</v>
      </c>
      <c r="C103" s="44" t="s">
        <v>328</v>
      </c>
      <c r="D103" s="48" t="s">
        <v>216</v>
      </c>
      <c r="E103" s="63" t="s">
        <v>329</v>
      </c>
      <c r="F103" s="47"/>
      <c r="G103" s="6"/>
      <c r="H103" s="54"/>
      <c r="I103" s="6">
        <f t="shared" si="2"/>
        <v>0</v>
      </c>
      <c r="J103" s="13">
        <v>23</v>
      </c>
      <c r="K103" s="7">
        <f t="shared" si="3"/>
        <v>0</v>
      </c>
    </row>
    <row r="104" spans="1:11" ht="79.900000000000006" customHeight="1" x14ac:dyDescent="0.25">
      <c r="A104" s="31" t="s">
        <v>330</v>
      </c>
      <c r="B104" s="44" t="s">
        <v>246</v>
      </c>
      <c r="C104" s="44" t="s">
        <v>331</v>
      </c>
      <c r="D104" s="48" t="s">
        <v>160</v>
      </c>
      <c r="E104" s="63" t="s">
        <v>332</v>
      </c>
      <c r="F104" s="47"/>
      <c r="G104" s="6"/>
      <c r="H104" s="54"/>
      <c r="I104" s="6">
        <f t="shared" si="2"/>
        <v>0</v>
      </c>
      <c r="J104" s="13">
        <v>23</v>
      </c>
      <c r="K104" s="7">
        <f t="shared" si="3"/>
        <v>0</v>
      </c>
    </row>
    <row r="105" spans="1:11" ht="79.900000000000006" customHeight="1" x14ac:dyDescent="0.25">
      <c r="A105" s="31" t="s">
        <v>333</v>
      </c>
      <c r="B105" s="44" t="s">
        <v>246</v>
      </c>
      <c r="C105" s="44" t="s">
        <v>334</v>
      </c>
      <c r="D105" s="48" t="s">
        <v>274</v>
      </c>
      <c r="E105" s="63" t="s">
        <v>335</v>
      </c>
      <c r="F105" s="47"/>
      <c r="G105" s="6"/>
      <c r="H105" s="54"/>
      <c r="I105" s="6">
        <f t="shared" si="2"/>
        <v>0</v>
      </c>
      <c r="J105" s="13">
        <v>23</v>
      </c>
      <c r="K105" s="7">
        <f t="shared" si="3"/>
        <v>0</v>
      </c>
    </row>
    <row r="106" spans="1:11" ht="79.900000000000006" customHeight="1" x14ac:dyDescent="0.25">
      <c r="A106" s="31" t="s">
        <v>336</v>
      </c>
      <c r="B106" s="44" t="s">
        <v>246</v>
      </c>
      <c r="C106" s="44" t="s">
        <v>337</v>
      </c>
      <c r="D106" s="48" t="s">
        <v>236</v>
      </c>
      <c r="E106" s="63" t="s">
        <v>338</v>
      </c>
      <c r="F106" s="47"/>
      <c r="G106" s="6"/>
      <c r="H106" s="54"/>
      <c r="I106" s="6">
        <f t="shared" si="2"/>
        <v>0</v>
      </c>
      <c r="J106" s="13">
        <v>23</v>
      </c>
      <c r="K106" s="7">
        <f t="shared" si="3"/>
        <v>0</v>
      </c>
    </row>
    <row r="107" spans="1:11" ht="79.900000000000006" customHeight="1" x14ac:dyDescent="0.25">
      <c r="A107" s="31" t="s">
        <v>339</v>
      </c>
      <c r="B107" s="44" t="s">
        <v>246</v>
      </c>
      <c r="C107" s="44" t="s">
        <v>340</v>
      </c>
      <c r="D107" s="48" t="s">
        <v>220</v>
      </c>
      <c r="E107" s="63" t="s">
        <v>341</v>
      </c>
      <c r="F107" s="47"/>
      <c r="G107" s="6"/>
      <c r="H107" s="54"/>
      <c r="I107" s="6">
        <f t="shared" si="2"/>
        <v>0</v>
      </c>
      <c r="J107" s="13">
        <v>23</v>
      </c>
      <c r="K107" s="7">
        <f t="shared" si="3"/>
        <v>0</v>
      </c>
    </row>
    <row r="108" spans="1:11" ht="79.900000000000006" customHeight="1" x14ac:dyDescent="0.25">
      <c r="A108" s="31" t="s">
        <v>342</v>
      </c>
      <c r="B108" s="44" t="s">
        <v>246</v>
      </c>
      <c r="C108" s="44" t="s">
        <v>343</v>
      </c>
      <c r="D108" s="48" t="s">
        <v>236</v>
      </c>
      <c r="E108" s="63" t="s">
        <v>344</v>
      </c>
      <c r="F108" s="47"/>
      <c r="G108" s="6"/>
      <c r="H108" s="54"/>
      <c r="I108" s="6">
        <f t="shared" si="2"/>
        <v>0</v>
      </c>
      <c r="J108" s="13">
        <v>23</v>
      </c>
      <c r="K108" s="7">
        <f t="shared" si="3"/>
        <v>0</v>
      </c>
    </row>
    <row r="109" spans="1:11" ht="79.900000000000006" customHeight="1" x14ac:dyDescent="0.25">
      <c r="A109" s="31" t="s">
        <v>345</v>
      </c>
      <c r="B109" s="44" t="s">
        <v>246</v>
      </c>
      <c r="C109" s="44" t="s">
        <v>346</v>
      </c>
      <c r="D109" s="48" t="s">
        <v>236</v>
      </c>
      <c r="E109" s="63" t="s">
        <v>347</v>
      </c>
      <c r="F109" s="47"/>
      <c r="G109" s="6"/>
      <c r="H109" s="54"/>
      <c r="I109" s="6">
        <f t="shared" si="2"/>
        <v>0</v>
      </c>
      <c r="J109" s="13">
        <v>23</v>
      </c>
      <c r="K109" s="7">
        <f t="shared" si="3"/>
        <v>0</v>
      </c>
    </row>
    <row r="110" spans="1:11" ht="79.900000000000006" customHeight="1" x14ac:dyDescent="0.25">
      <c r="A110" s="31" t="s">
        <v>348</v>
      </c>
      <c r="B110" s="44" t="s">
        <v>246</v>
      </c>
      <c r="C110" s="44" t="s">
        <v>349</v>
      </c>
      <c r="D110" s="48" t="s">
        <v>350</v>
      </c>
      <c r="E110" s="63" t="s">
        <v>351</v>
      </c>
      <c r="F110" s="47"/>
      <c r="G110" s="6"/>
      <c r="H110" s="54"/>
      <c r="I110" s="6">
        <f t="shared" si="2"/>
        <v>0</v>
      </c>
      <c r="J110" s="13">
        <v>23</v>
      </c>
      <c r="K110" s="7">
        <f t="shared" si="3"/>
        <v>0</v>
      </c>
    </row>
    <row r="111" spans="1:11" ht="79.900000000000006" customHeight="1" x14ac:dyDescent="0.25">
      <c r="A111" s="31" t="s">
        <v>352</v>
      </c>
      <c r="B111" s="44" t="s">
        <v>246</v>
      </c>
      <c r="C111" s="44" t="s">
        <v>353</v>
      </c>
      <c r="D111" s="48" t="s">
        <v>16</v>
      </c>
      <c r="E111" s="63" t="s">
        <v>354</v>
      </c>
      <c r="F111" s="47"/>
      <c r="G111" s="6"/>
      <c r="H111" s="54"/>
      <c r="I111" s="6">
        <f t="shared" si="2"/>
        <v>0</v>
      </c>
      <c r="J111" s="13">
        <v>23</v>
      </c>
      <c r="K111" s="7">
        <f t="shared" si="3"/>
        <v>0</v>
      </c>
    </row>
    <row r="112" spans="1:11" ht="79.900000000000006" customHeight="1" x14ac:dyDescent="0.25">
      <c r="A112" s="31" t="s">
        <v>355</v>
      </c>
      <c r="B112" s="44" t="s">
        <v>246</v>
      </c>
      <c r="C112" s="44" t="s">
        <v>356</v>
      </c>
      <c r="D112" s="48" t="s">
        <v>172</v>
      </c>
      <c r="E112" s="63" t="s">
        <v>357</v>
      </c>
      <c r="F112" s="47"/>
      <c r="G112" s="6"/>
      <c r="H112" s="54"/>
      <c r="I112" s="6">
        <f t="shared" si="2"/>
        <v>0</v>
      </c>
      <c r="J112" s="13">
        <v>23</v>
      </c>
      <c r="K112" s="7">
        <f t="shared" si="3"/>
        <v>0</v>
      </c>
    </row>
    <row r="113" spans="1:11" ht="79.900000000000006" customHeight="1" x14ac:dyDescent="0.25">
      <c r="A113" s="31" t="s">
        <v>358</v>
      </c>
      <c r="B113" s="44" t="s">
        <v>246</v>
      </c>
      <c r="C113" s="44" t="s">
        <v>359</v>
      </c>
      <c r="D113" s="48" t="s">
        <v>168</v>
      </c>
      <c r="E113" s="63" t="s">
        <v>360</v>
      </c>
      <c r="F113" s="47"/>
      <c r="G113" s="6"/>
      <c r="H113" s="54"/>
      <c r="I113" s="6">
        <f t="shared" si="2"/>
        <v>0</v>
      </c>
      <c r="J113" s="13">
        <v>23</v>
      </c>
      <c r="K113" s="7">
        <f t="shared" si="3"/>
        <v>0</v>
      </c>
    </row>
    <row r="114" spans="1:11" ht="79.900000000000006" customHeight="1" x14ac:dyDescent="0.25">
      <c r="A114" s="31" t="s">
        <v>361</v>
      </c>
      <c r="B114" s="44" t="s">
        <v>246</v>
      </c>
      <c r="C114" s="51" t="s">
        <v>362</v>
      </c>
      <c r="D114" s="48" t="s">
        <v>258</v>
      </c>
      <c r="E114" s="63" t="s">
        <v>363</v>
      </c>
      <c r="F114" s="47"/>
      <c r="G114" s="6"/>
      <c r="H114" s="54"/>
      <c r="I114" s="6">
        <f t="shared" si="2"/>
        <v>0</v>
      </c>
      <c r="J114" s="13">
        <v>23</v>
      </c>
      <c r="K114" s="7">
        <f t="shared" si="3"/>
        <v>0</v>
      </c>
    </row>
    <row r="115" spans="1:11" ht="79.900000000000006" customHeight="1" x14ac:dyDescent="0.25">
      <c r="A115" s="31" t="s">
        <v>364</v>
      </c>
      <c r="B115" s="44" t="s">
        <v>365</v>
      </c>
      <c r="C115" s="44" t="s">
        <v>366</v>
      </c>
      <c r="D115" s="48" t="s">
        <v>367</v>
      </c>
      <c r="E115" s="63" t="s">
        <v>368</v>
      </c>
      <c r="F115" s="47"/>
      <c r="G115" s="6"/>
      <c r="H115" s="54"/>
      <c r="I115" s="6">
        <f t="shared" si="2"/>
        <v>0</v>
      </c>
      <c r="J115" s="13">
        <v>23</v>
      </c>
      <c r="K115" s="7">
        <f t="shared" si="3"/>
        <v>0</v>
      </c>
    </row>
    <row r="116" spans="1:11" ht="79.900000000000006" customHeight="1" x14ac:dyDescent="0.25">
      <c r="A116" s="31" t="s">
        <v>369</v>
      </c>
      <c r="B116" s="44" t="s">
        <v>365</v>
      </c>
      <c r="C116" s="44" t="s">
        <v>370</v>
      </c>
      <c r="D116" s="48" t="s">
        <v>371</v>
      </c>
      <c r="E116" s="63" t="s">
        <v>372</v>
      </c>
      <c r="F116" s="47"/>
      <c r="G116" s="6"/>
      <c r="H116" s="54"/>
      <c r="I116" s="6">
        <f t="shared" si="2"/>
        <v>0</v>
      </c>
      <c r="J116" s="13">
        <v>23</v>
      </c>
      <c r="K116" s="7">
        <f t="shared" si="3"/>
        <v>0</v>
      </c>
    </row>
    <row r="117" spans="1:11" ht="79.900000000000006" customHeight="1" x14ac:dyDescent="0.25">
      <c r="A117" s="31" t="s">
        <v>373</v>
      </c>
      <c r="B117" s="44" t="s">
        <v>365</v>
      </c>
      <c r="C117" s="44" t="s">
        <v>374</v>
      </c>
      <c r="D117" s="48">
        <v>1</v>
      </c>
      <c r="E117" s="63" t="s">
        <v>375</v>
      </c>
      <c r="F117" s="47"/>
      <c r="G117" s="6"/>
      <c r="H117" s="54"/>
      <c r="I117" s="6">
        <f t="shared" si="2"/>
        <v>0</v>
      </c>
      <c r="J117" s="13">
        <v>23</v>
      </c>
      <c r="K117" s="7">
        <f t="shared" si="3"/>
        <v>0</v>
      </c>
    </row>
    <row r="118" spans="1:11" ht="79.900000000000006" customHeight="1" x14ac:dyDescent="0.25">
      <c r="A118" s="31" t="s">
        <v>376</v>
      </c>
      <c r="B118" s="44" t="s">
        <v>365</v>
      </c>
      <c r="C118" s="44" t="s">
        <v>377</v>
      </c>
      <c r="D118" s="48" t="s">
        <v>367</v>
      </c>
      <c r="E118" s="63" t="s">
        <v>378</v>
      </c>
      <c r="F118" s="47"/>
      <c r="G118" s="6"/>
      <c r="H118" s="54"/>
      <c r="I118" s="6">
        <f t="shared" si="2"/>
        <v>0</v>
      </c>
      <c r="J118" s="13">
        <v>23</v>
      </c>
      <c r="K118" s="7">
        <f t="shared" si="3"/>
        <v>0</v>
      </c>
    </row>
    <row r="119" spans="1:11" ht="79.900000000000006" customHeight="1" x14ac:dyDescent="0.25">
      <c r="A119" s="31" t="s">
        <v>379</v>
      </c>
      <c r="B119" s="44" t="s">
        <v>365</v>
      </c>
      <c r="C119" s="44" t="s">
        <v>380</v>
      </c>
      <c r="D119" s="48" t="s">
        <v>216</v>
      </c>
      <c r="E119" s="63" t="s">
        <v>381</v>
      </c>
      <c r="F119" s="47"/>
      <c r="G119" s="6"/>
      <c r="H119" s="54"/>
      <c r="I119" s="6">
        <f t="shared" si="2"/>
        <v>0</v>
      </c>
      <c r="J119" s="13">
        <v>23</v>
      </c>
      <c r="K119" s="7">
        <f t="shared" si="3"/>
        <v>0</v>
      </c>
    </row>
    <row r="120" spans="1:11" ht="79.900000000000006" customHeight="1" x14ac:dyDescent="0.25">
      <c r="A120" s="31" t="s">
        <v>382</v>
      </c>
      <c r="B120" s="44" t="s">
        <v>365</v>
      </c>
      <c r="C120" s="44" t="s">
        <v>383</v>
      </c>
      <c r="D120" s="48" t="s">
        <v>16</v>
      </c>
      <c r="E120" s="63" t="s">
        <v>384</v>
      </c>
      <c r="F120" s="47"/>
      <c r="G120" s="6"/>
      <c r="H120" s="54"/>
      <c r="I120" s="6">
        <f t="shared" si="2"/>
        <v>0</v>
      </c>
      <c r="J120" s="13">
        <v>23</v>
      </c>
      <c r="K120" s="7">
        <f t="shared" si="3"/>
        <v>0</v>
      </c>
    </row>
    <row r="121" spans="1:11" ht="79.900000000000006" customHeight="1" x14ac:dyDescent="0.25">
      <c r="A121" s="31" t="s">
        <v>385</v>
      </c>
      <c r="B121" s="44" t="s">
        <v>365</v>
      </c>
      <c r="C121" s="44" t="s">
        <v>386</v>
      </c>
      <c r="D121" s="48" t="s">
        <v>16</v>
      </c>
      <c r="E121" s="63" t="s">
        <v>387</v>
      </c>
      <c r="F121" s="47"/>
      <c r="G121" s="6"/>
      <c r="H121" s="54"/>
      <c r="I121" s="6">
        <f t="shared" si="2"/>
        <v>0</v>
      </c>
      <c r="J121" s="13">
        <v>23</v>
      </c>
      <c r="K121" s="7">
        <f t="shared" si="3"/>
        <v>0</v>
      </c>
    </row>
    <row r="122" spans="1:11" ht="79.900000000000006" customHeight="1" x14ac:dyDescent="0.25">
      <c r="A122" s="31" t="s">
        <v>388</v>
      </c>
      <c r="B122" s="44" t="s">
        <v>365</v>
      </c>
      <c r="C122" s="44" t="s">
        <v>389</v>
      </c>
      <c r="D122" s="48" t="s">
        <v>390</v>
      </c>
      <c r="E122" s="63" t="s">
        <v>391</v>
      </c>
      <c r="F122" s="47"/>
      <c r="G122" s="6"/>
      <c r="H122" s="54"/>
      <c r="I122" s="6">
        <f t="shared" si="2"/>
        <v>0</v>
      </c>
      <c r="J122" s="13">
        <v>23</v>
      </c>
      <c r="K122" s="7">
        <f t="shared" si="3"/>
        <v>0</v>
      </c>
    </row>
    <row r="123" spans="1:11" ht="79.900000000000006" customHeight="1" x14ac:dyDescent="0.25">
      <c r="A123" s="31" t="s">
        <v>392</v>
      </c>
      <c r="B123" s="44" t="s">
        <v>365</v>
      </c>
      <c r="C123" s="44" t="s">
        <v>393</v>
      </c>
      <c r="D123" s="48" t="s">
        <v>390</v>
      </c>
      <c r="E123" s="63" t="s">
        <v>394</v>
      </c>
      <c r="F123" s="47"/>
      <c r="G123" s="6"/>
      <c r="H123" s="54"/>
      <c r="I123" s="6">
        <f t="shared" si="2"/>
        <v>0</v>
      </c>
      <c r="J123" s="13">
        <v>23</v>
      </c>
      <c r="K123" s="7">
        <f t="shared" si="3"/>
        <v>0</v>
      </c>
    </row>
    <row r="124" spans="1:11" ht="79.900000000000006" customHeight="1" x14ac:dyDescent="0.25">
      <c r="A124" s="31" t="s">
        <v>395</v>
      </c>
      <c r="B124" s="44" t="s">
        <v>365</v>
      </c>
      <c r="C124" s="44" t="s">
        <v>396</v>
      </c>
      <c r="D124" s="48" t="s">
        <v>19</v>
      </c>
      <c r="E124" s="63" t="s">
        <v>397</v>
      </c>
      <c r="F124" s="47"/>
      <c r="G124" s="6"/>
      <c r="H124" s="54"/>
      <c r="I124" s="6">
        <f t="shared" si="2"/>
        <v>0</v>
      </c>
      <c r="J124" s="13">
        <v>23</v>
      </c>
      <c r="K124" s="7">
        <f t="shared" si="3"/>
        <v>0</v>
      </c>
    </row>
    <row r="125" spans="1:11" ht="79.900000000000006" customHeight="1" x14ac:dyDescent="0.25">
      <c r="A125" s="31" t="s">
        <v>398</v>
      </c>
      <c r="B125" s="44" t="s">
        <v>365</v>
      </c>
      <c r="C125" s="44" t="s">
        <v>399</v>
      </c>
      <c r="D125" s="48" t="s">
        <v>367</v>
      </c>
      <c r="E125" s="63" t="s">
        <v>400</v>
      </c>
      <c r="F125" s="47"/>
      <c r="G125" s="6"/>
      <c r="H125" s="54"/>
      <c r="I125" s="6">
        <f t="shared" si="2"/>
        <v>0</v>
      </c>
      <c r="J125" s="13">
        <v>23</v>
      </c>
      <c r="K125" s="7">
        <f t="shared" si="3"/>
        <v>0</v>
      </c>
    </row>
    <row r="126" spans="1:11" ht="79.900000000000006" customHeight="1" x14ac:dyDescent="0.25">
      <c r="A126" s="31" t="s">
        <v>401</v>
      </c>
      <c r="B126" s="44" t="s">
        <v>365</v>
      </c>
      <c r="C126" s="44" t="s">
        <v>402</v>
      </c>
      <c r="D126" s="48" t="s">
        <v>403</v>
      </c>
      <c r="E126" s="63" t="s">
        <v>404</v>
      </c>
      <c r="F126" s="47"/>
      <c r="G126" s="6"/>
      <c r="H126" s="54"/>
      <c r="I126" s="6">
        <f t="shared" si="2"/>
        <v>0</v>
      </c>
      <c r="J126" s="13">
        <v>23</v>
      </c>
      <c r="K126" s="7">
        <f t="shared" si="3"/>
        <v>0</v>
      </c>
    </row>
    <row r="127" spans="1:11" ht="79.900000000000006" customHeight="1" x14ac:dyDescent="0.25">
      <c r="A127" s="31" t="s">
        <v>405</v>
      </c>
      <c r="B127" s="44" t="s">
        <v>365</v>
      </c>
      <c r="C127" s="44" t="s">
        <v>406</v>
      </c>
      <c r="D127" s="48" t="s">
        <v>19</v>
      </c>
      <c r="E127" s="63" t="s">
        <v>407</v>
      </c>
      <c r="F127" s="47"/>
      <c r="G127" s="6"/>
      <c r="H127" s="54"/>
      <c r="I127" s="6">
        <f t="shared" si="2"/>
        <v>0</v>
      </c>
      <c r="J127" s="13">
        <v>23</v>
      </c>
      <c r="K127" s="7">
        <f t="shared" si="3"/>
        <v>0</v>
      </c>
    </row>
    <row r="128" spans="1:11" ht="79.900000000000006" customHeight="1" x14ac:dyDescent="0.25">
      <c r="A128" s="31" t="s">
        <v>408</v>
      </c>
      <c r="B128" s="44" t="s">
        <v>365</v>
      </c>
      <c r="C128" s="44" t="s">
        <v>409</v>
      </c>
      <c r="D128" s="48" t="s">
        <v>371</v>
      </c>
      <c r="E128" s="63" t="s">
        <v>410</v>
      </c>
      <c r="F128" s="47"/>
      <c r="G128" s="6"/>
      <c r="H128" s="54"/>
      <c r="I128" s="6">
        <f t="shared" si="2"/>
        <v>0</v>
      </c>
      <c r="J128" s="13">
        <v>23</v>
      </c>
      <c r="K128" s="7">
        <f t="shared" si="3"/>
        <v>0</v>
      </c>
    </row>
    <row r="129" spans="1:11" ht="79.900000000000006" customHeight="1" x14ac:dyDescent="0.25">
      <c r="A129" s="31" t="s">
        <v>411</v>
      </c>
      <c r="B129" s="44" t="s">
        <v>365</v>
      </c>
      <c r="C129" s="44" t="s">
        <v>412</v>
      </c>
      <c r="D129" s="48" t="s">
        <v>371</v>
      </c>
      <c r="E129" s="63" t="s">
        <v>413</v>
      </c>
      <c r="F129" s="47"/>
      <c r="G129" s="6"/>
      <c r="H129" s="54"/>
      <c r="I129" s="6">
        <f t="shared" si="2"/>
        <v>0</v>
      </c>
      <c r="J129" s="13">
        <v>23</v>
      </c>
      <c r="K129" s="7">
        <f t="shared" si="3"/>
        <v>0</v>
      </c>
    </row>
    <row r="130" spans="1:11" ht="79.900000000000006" customHeight="1" x14ac:dyDescent="0.25">
      <c r="A130" s="31" t="s">
        <v>414</v>
      </c>
      <c r="B130" s="44" t="s">
        <v>365</v>
      </c>
      <c r="C130" s="44" t="s">
        <v>415</v>
      </c>
      <c r="D130" s="48" t="s">
        <v>19</v>
      </c>
      <c r="E130" s="63" t="s">
        <v>416</v>
      </c>
      <c r="F130" s="47"/>
      <c r="G130" s="6"/>
      <c r="H130" s="54"/>
      <c r="I130" s="6">
        <f t="shared" si="2"/>
        <v>0</v>
      </c>
      <c r="J130" s="13">
        <v>23</v>
      </c>
      <c r="K130" s="7">
        <f t="shared" si="3"/>
        <v>0</v>
      </c>
    </row>
    <row r="131" spans="1:11" ht="79.900000000000006" customHeight="1" x14ac:dyDescent="0.25">
      <c r="A131" s="31" t="s">
        <v>417</v>
      </c>
      <c r="B131" s="44" t="s">
        <v>365</v>
      </c>
      <c r="C131" s="44" t="s">
        <v>418</v>
      </c>
      <c r="D131" s="48" t="s">
        <v>19</v>
      </c>
      <c r="E131" s="63" t="s">
        <v>419</v>
      </c>
      <c r="F131" s="47"/>
      <c r="G131" s="6"/>
      <c r="H131" s="54"/>
      <c r="I131" s="6">
        <f t="shared" si="2"/>
        <v>0</v>
      </c>
      <c r="J131" s="13">
        <v>23</v>
      </c>
      <c r="K131" s="7">
        <f t="shared" si="3"/>
        <v>0</v>
      </c>
    </row>
    <row r="132" spans="1:11" ht="79.900000000000006" customHeight="1" x14ac:dyDescent="0.25">
      <c r="A132" s="31" t="s">
        <v>420</v>
      </c>
      <c r="B132" s="44" t="s">
        <v>365</v>
      </c>
      <c r="C132" s="44" t="s">
        <v>421</v>
      </c>
      <c r="D132" s="48" t="s">
        <v>371</v>
      </c>
      <c r="E132" s="63" t="s">
        <v>422</v>
      </c>
      <c r="F132" s="47"/>
      <c r="G132" s="6"/>
      <c r="H132" s="54"/>
      <c r="I132" s="6">
        <f t="shared" si="2"/>
        <v>0</v>
      </c>
      <c r="J132" s="13">
        <v>23</v>
      </c>
      <c r="K132" s="7">
        <f t="shared" si="3"/>
        <v>0</v>
      </c>
    </row>
    <row r="133" spans="1:11" x14ac:dyDescent="0.25">
      <c r="A133" s="14"/>
      <c r="B133" s="15"/>
      <c r="C133" s="15"/>
      <c r="D133" s="16"/>
      <c r="E133" s="60"/>
      <c r="F133" s="17"/>
      <c r="G133" s="6"/>
      <c r="H133" s="52"/>
      <c r="I133" s="6"/>
      <c r="J133" s="18"/>
      <c r="K133" s="34"/>
    </row>
    <row r="134" spans="1:11" ht="55.9" customHeight="1" x14ac:dyDescent="0.25">
      <c r="A134" s="19" t="s">
        <v>11</v>
      </c>
      <c r="B134" s="20"/>
      <c r="C134" s="20"/>
      <c r="D134" s="20"/>
      <c r="E134" s="61"/>
      <c r="F134" s="20"/>
      <c r="G134" s="21"/>
      <c r="H134" s="21"/>
      <c r="I134" s="21"/>
      <c r="J134" s="21"/>
      <c r="K134" s="21">
        <f>SUM(K5:K132)</f>
        <v>0</v>
      </c>
    </row>
  </sheetData>
  <mergeCells count="3">
    <mergeCell ref="A3:F3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4</vt:lpstr>
      <vt:lpstr>'CZĘŚĆ 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Wik</dc:creator>
  <cp:lastModifiedBy>Małgorzata Filipek</cp:lastModifiedBy>
  <cp:lastPrinted>2025-06-04T10:35:21Z</cp:lastPrinted>
  <dcterms:created xsi:type="dcterms:W3CDTF">2025-05-30T09:42:39Z</dcterms:created>
  <dcterms:modified xsi:type="dcterms:W3CDTF">2025-06-04T11:31:08Z</dcterms:modified>
</cp:coreProperties>
</file>