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92.18\Inwestycje_MTBS\POSTĘPOWANIA\2025\PZP\#PZP 01_2025_MTBS - Ubezpieczenie\Na platformę\"/>
    </mc:Choice>
  </mc:AlternateContent>
  <bookViews>
    <workbookView xWindow="0" yWindow="0" windowWidth="28800" windowHeight="12315" activeTab="1"/>
  </bookViews>
  <sheets>
    <sheet name="szkody OC" sheetId="1" r:id="rId1"/>
    <sheet name="szkody w mieniu" sheetId="2" r:id="rId2"/>
  </sheets>
  <definedNames>
    <definedName name="_xlnm._FilterDatabase" localSheetId="1" hidden="1">'szkody w mieniu'!$A$4:$K$24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8" i="1" l="1"/>
  <c r="J23" i="2"/>
  <c r="J20" i="2"/>
  <c r="J16" i="2"/>
  <c r="J14" i="2"/>
  <c r="J8" i="2"/>
  <c r="J199" i="1"/>
  <c r="J218" i="1"/>
  <c r="J159" i="1"/>
  <c r="J143" i="1"/>
  <c r="J99" i="1"/>
  <c r="J64" i="1"/>
  <c r="J42" i="1"/>
  <c r="J28" i="1"/>
</calcChain>
</file>

<file path=xl/sharedStrings.xml><?xml version="1.0" encoding="utf-8"?>
<sst xmlns="http://schemas.openxmlformats.org/spreadsheetml/2006/main" count="1374" uniqueCount="306">
  <si>
    <t>Typ Polisy</t>
  </si>
  <si>
    <t>Polisa - Numer</t>
  </si>
  <si>
    <t>Zdarzenie - Numer</t>
  </si>
  <si>
    <t>Ubezpieczony - REGON</t>
  </si>
  <si>
    <t>272157009</t>
  </si>
  <si>
    <t>Zalanie (z przyczyn nieżywiołowych)</t>
  </si>
  <si>
    <t>szkoda w mieniu</t>
  </si>
  <si>
    <t>Odmówione / odrzucone</t>
  </si>
  <si>
    <t>Inne szkody z odpowiedzialności cywilnej</t>
  </si>
  <si>
    <t>szkoda w pojeździe</t>
  </si>
  <si>
    <t>Zakończony</t>
  </si>
  <si>
    <t>Szkody z odpowiedzialności cywilnej</t>
  </si>
  <si>
    <t>Zalanie - inne przyczyny</t>
  </si>
  <si>
    <t>Inne</t>
  </si>
  <si>
    <t>Zalanie (szkody żywiołowe)</t>
  </si>
  <si>
    <t>Nieszczęśliwy wypadek</t>
  </si>
  <si>
    <t>szkoda na osobie</t>
  </si>
  <si>
    <t>Anulowane</t>
  </si>
  <si>
    <t>Odmowa na brak dokumentów</t>
  </si>
  <si>
    <t>1006491</t>
  </si>
  <si>
    <t>Zacieki na płycie sufitowej. Prawdopodobnie spowodowane rozszcz elnieniem pokrycia papowego zadaszenia</t>
  </si>
  <si>
    <t>1006494</t>
  </si>
  <si>
    <t>Zalany sufit podwieszany</t>
  </si>
  <si>
    <t>REFUNDACJA PZU MAIL PRZEREJESTROWANIA</t>
  </si>
  <si>
    <t>1006503</t>
  </si>
  <si>
    <t>ZALANIE ŚCIANY I SUFITU W ROGU PRZY OKNIE</t>
  </si>
  <si>
    <t>1006512</t>
  </si>
  <si>
    <t>W WYNIKU ULEWY DOSZŁO DO ZALANIA SUFITU I ŚCIANY</t>
  </si>
  <si>
    <t>w wyniku obfitych DOSZŁO DO ZALANIA SUFITU I ŚCIANY W KUCHNI</t>
  </si>
  <si>
    <t>1006517</t>
  </si>
  <si>
    <t>POKÓJ BALKONOWY- PLAMY NA SUFICIE PAS 20-50 CM NAD OKNEM NA CAŁEJ SZEROKOŚCI OKNA</t>
  </si>
  <si>
    <t>Złamanie ręki z przemieszczeniem.</t>
  </si>
  <si>
    <t>REFUNDACJA PZU                                                  MAIL PRZEREJESTROWANIA</t>
  </si>
  <si>
    <t>REFUNDACJA PZU 44579-1000-2017</t>
  </si>
  <si>
    <t>REFUNDACJA PZU 43323-1000-2017                                  DOKUMENT ZOSTAŁ PRZEKAZANY DO INNEJ SZKODY, INFORMACJA WPŁYNęŁA DO CC 13.07.2017</t>
  </si>
  <si>
    <t>REFUNDACJA WARTA 42669178                                       MAIL REGRESY</t>
  </si>
  <si>
    <t>ZALANY SUFIT oraz ściany gładź w dwóch pomieszczeniach, BRAK PADU W JEDNYM Z POMIESZCZEŃ</t>
  </si>
  <si>
    <t>REFUNDACJA UNIQA: U-110875-2017                                 MAIL PRZEREJESTROWANIE</t>
  </si>
  <si>
    <t>USZKODZONY TŁUMIK</t>
  </si>
  <si>
    <t>ZALANE PANELE, ODCHODZI GŁADŹ GIPSOWA na ścianach, ZACZYNA WYCHODZIĆ PLEŚŃ NA ŚCIANIE POD SUFITEM</t>
  </si>
  <si>
    <t>USZKODZONA PODŁOGA</t>
  </si>
  <si>
    <t>REFUNDACJA PZU PL2017082404455 MAIL PRZEREJESTROWANIA</t>
  </si>
  <si>
    <t>REFUNDACJA UNIQA U-183627-2017</t>
  </si>
  <si>
    <t>REFUNDACJA PZU: 167719-1000-2017                                mail: przerejestrowanie</t>
  </si>
  <si>
    <t>1029075</t>
  </si>
  <si>
    <t>SUFIT W 3 POMIESZCZENIACH (gładź)</t>
  </si>
  <si>
    <t>KUCHNIA : WYKŁADZINA, SZAFKA, ŁAZIENKA: ŚCIANY, PRZEDPOKÓJ: CHODNIK</t>
  </si>
  <si>
    <t>Ściana, brodzik</t>
  </si>
  <si>
    <t>zalany sufit ( farba ) i ściana ( farba ) w pokoju dziecięcym, Zalane ściany ( farba ) w salonie połączonym z kuchnią</t>
  </si>
  <si>
    <t>Drzwi przednie lewe                                             Szczegółowy opis : osoby koszące trawę przy moim samochodzie doprowadziły do uszkodzenia powłoki lakierniczej przez wylatujące zpod kosiarki kamienie, pojawiło się jedno wgniecenie z rysą ora z kilka drobnych odprysków lakieru</t>
  </si>
  <si>
    <t>Błotnik przedni lewy                                            Błotnik tylny lewy                                              Drzwi przednie lewe                                             Drzwi tylne lewe                                                Szczegółowy opis : Na karoserii z lewej strony samochodu są widoczne zarysowania i uszkodzenia powłoki                          lakierniczej</t>
  </si>
  <si>
    <t>zalany sufit koło okna, dwie plamy wielkości dłoni, kaseton dwiesztuki</t>
  </si>
  <si>
    <t>refundacja tuw                                                  mail regresy</t>
  </si>
  <si>
    <t>REFUNDACJA TUz                                                  MAIL REGRESY</t>
  </si>
  <si>
    <t>klapa bagażnika, szyba tylna,</t>
  </si>
  <si>
    <t>REGRES PZU PL2018100280493</t>
  </si>
  <si>
    <t>SOPR ERGO HESTIA</t>
  </si>
  <si>
    <t>1029082</t>
  </si>
  <si>
    <t>PRZEDPOKÓJ - ŚCIANA                                             POKÓJ - ŚCIANA</t>
  </si>
  <si>
    <t>1050143</t>
  </si>
  <si>
    <t>Pokrywa przednia                                                Szyba czołowa                                                   Szczegółowy opis : Uszkodzona szyba czołowa i pokrywa silnika.</t>
  </si>
  <si>
    <t>dach oraz tylna wycieraczka  (nie działa mechanizm)</t>
  </si>
  <si>
    <t>sufit w pokoju (włókno szklane)</t>
  </si>
  <si>
    <t>SOPR WARTA</t>
  </si>
  <si>
    <t>pokój: ściana</t>
  </si>
  <si>
    <t>Upadek drzewa</t>
  </si>
  <si>
    <t>paka uszkodzona, tak zwana kaczka</t>
  </si>
  <si>
    <t>SOPR PZU</t>
  </si>
  <si>
    <t>szyba tylna podgrzewana</t>
  </si>
  <si>
    <t>dwie ściany, dwa sufity,</t>
  </si>
  <si>
    <t>szyba tylna</t>
  </si>
  <si>
    <t>2 ściany w pokoju, panele podłogowe w pokoju,</t>
  </si>
  <si>
    <t>łazienka: ściana                                                kuchnia: ściana</t>
  </si>
  <si>
    <t>Uszkodzenie podłogi (paneli), Po zalaniu panele popuchły i zrobiły sie przezwy w łaczeniach</t>
  </si>
  <si>
    <t>REGRES WEW: 2333035-1</t>
  </si>
  <si>
    <t>W dniu 25 listopada 2019r. ok. godz. 20:00 doszło do awarii instalacji                                                          centralnego ogrzewania, z której zalane zostało pomieszczenie pokoju i przedpokoju.</t>
  </si>
  <si>
    <t>zalany sufit i ściana  w pokoju oraz  zalany sufit w kuchni</t>
  </si>
  <si>
    <t>średniej wielkości plama pomiędzy sufitem, a ścianą , sufit podwieszany</t>
  </si>
  <si>
    <t>opona, uszkodzone czujniki poduszek powietrznych, czujnik abs  Błotnik lewy, Felga przednia lewa, Zawieszenie</t>
  </si>
  <si>
    <t>Na skutek awarii i wycieku z instalacji co w szachcie           na klatce schodowej doszło do zalania części                    mieszkania którego jestem najemcą. Powierzchnia                 ścian wymagających malowania: ok. 60,40 m2,                     usunięcie tynku, szpachlowanie i izolacja zacieków              konieczne na dług. ok. 18,5 mb (wys. do 30 cm. od               podłogi). Ściany mieszkania nasiąknęły od ścian                 piwnicy po których przez kilka dni spływała woda.               Awarię usunięto po moim zgłoszeniu, ale                         zawilgocenie utrzymywało się jeszcze przez kilka                tygodni. Nie jestem w stanie określić wartości szkody.</t>
  </si>
  <si>
    <t>1050501</t>
  </si>
  <si>
    <t>SOPR PTUW</t>
  </si>
  <si>
    <t>1066295</t>
  </si>
  <si>
    <t>1066307</t>
  </si>
  <si>
    <t>REFUNDACJA PZU 134797-1000-2020</t>
  </si>
  <si>
    <t>1066311</t>
  </si>
  <si>
    <t>1066316</t>
  </si>
  <si>
    <t>ściana pod parapetem w kuchni oraz w pokoju</t>
  </si>
  <si>
    <t>SOPR UNIQA</t>
  </si>
  <si>
    <t>7007410</t>
  </si>
  <si>
    <t>ściana i sufit w małym pokoju</t>
  </si>
  <si>
    <t>ZALANIe SUFITU PODWIESZANEGO W ŁAZIENCE ORAZ ŁĄCZENIA SUFITU I ŚCIANY W MAŁYM POKOJU</t>
  </si>
  <si>
    <t>waga łazienkowa, laptop asus, odtwarzacz cd rom, wykładzina w piwnicy, ściany do malowania, trzeba osuszyć i odgrzybić</t>
  </si>
  <si>
    <t>W WYNIKU NIESZCZELNEGO POKRYCIA DACHOWEGO, ZALANIU ULEGŁY POMIESZCZENIA: POKÓJ, ŁAZIENKA</t>
  </si>
  <si>
    <t>ŁAZIENKA-SUFIT PODWIESZANY,ŚCIANA-KAFELKI.MAŁY POKÓJ-ŚCIANA Z SUFITEM, NA ŚCIANIE ZEWNĘTRZNEJ WIDOCZNE SĄ DUŻE PLAMY</t>
  </si>
  <si>
    <t>drzwi przesuwne  lewe,  lewy błotnik, klapa bagażnika</t>
  </si>
  <si>
    <t>bok prawy</t>
  </si>
  <si>
    <t>uszkodzenie izolacji tarasu znajdującego się nad mieszkaniem</t>
  </si>
  <si>
    <t>złamanie bliższego końca kości ramiennej lewej</t>
  </si>
  <si>
    <t>sufit w pokoju</t>
  </si>
  <si>
    <t>zalanie sufitu , ścian przy balkonie oraz balkon ..do dzisiaj Z arządca nie naprawił usterki a przy każdym deszczu dalej leje się i muszę podkładać miskę</t>
  </si>
  <si>
    <t>SOPR GENERALI</t>
  </si>
  <si>
    <t>Podczas intensywnych opadów deszczu doszło do zalania całej ściany balkonowe. Powstały nacieki, odpadły fragmenty ściany, powstały grzyb i pleśń. Mury napęczniały i wodą podeszła pod meble i panele podłogowe</t>
  </si>
  <si>
    <t>Podczas puszczania wody do kaloryferów przez spółdzielnie mieszkaniowa 23.09.20 w mieszkaniu nr 11 powyżej szczelil zawór od kaloryfera został zalany mój pokój szkody sufit podłoga panele ściany tapety łóżko</t>
  </si>
  <si>
    <t>salon z aneksem kuchennym - sufit zwykły, dwie ściany</t>
  </si>
  <si>
    <t>sufit, ściana  boczna  i  podłoga-panele</t>
  </si>
  <si>
    <t>sufit w łazience - podwieszany                                  zalane halogeny na suficie</t>
  </si>
  <si>
    <t>zalanie dwóch sufitów</t>
  </si>
  <si>
    <t>REGRES PZU 115095-1000-2020</t>
  </si>
  <si>
    <t>REGRES PL2020110980840</t>
  </si>
  <si>
    <t>SUFIT, ŚCIANY NAROŻNE, PODŁOGA</t>
  </si>
  <si>
    <t>REFUNDACJA ALLIANZ 260-1012006</t>
  </si>
  <si>
    <t>7019483</t>
  </si>
  <si>
    <t>zawilgocona ściana z tarasem przy podłodze oraz wykwity wysolenia</t>
  </si>
  <si>
    <t>Sąsiedzi mieszkający nad nami mieli coś niedokręcone w kuchnii izalało nam mieszkanie. Na skutek zalania powstały duże plamy na suficie.</t>
  </si>
  <si>
    <t>REGRES</t>
  </si>
  <si>
    <t>Szyba drzwi tylnych lewych (rozerwanie rozcięcie).</t>
  </si>
  <si>
    <t>dwie plamy na suficie w przedpokoju                             ściana w pomieszczeniu gospodarczym</t>
  </si>
  <si>
    <t>przeciek na suficie w pokoju dziecka</t>
  </si>
  <si>
    <t>kuchnia- ściany, listwy podłogowe, odpadł kawałek sufitu i jest spuchnięty, woda w następnym pokoju kredens zalany, sufit i boczna ściana</t>
  </si>
  <si>
    <t>sopr warta</t>
  </si>
  <si>
    <t>SOPR ALLIANZ</t>
  </si>
  <si>
    <t>MIESZKANIE NR 5                                                 ŁAZIENKA-USZKODZONA ŚCIANA, KAFELKI NA ŚCIANIE I POD PRYSZNICEM,SUFIT PODWIESZANY                                               KUCHNIA-USZKODZONY SUFIT, ŚCIANA, TAPETA                        ŚCIANY W CAŁYM LOKALU SĄ MOCNO ZAGRZYBIONE</t>
  </si>
  <si>
    <t>Ściana została zalana przez co trzeba było osuszać              pokój przez dłuższy czas. Panele także zostały zalane           i rozeszły się. Płyty, które są podstawą łóżka zostały          zalane i rozeszły się w skutek zamoczenia</t>
  </si>
  <si>
    <t>7024951</t>
  </si>
  <si>
    <t>7024953</t>
  </si>
  <si>
    <t>Niewłaściwe wykonywanie czynności</t>
  </si>
  <si>
    <t>Zderzak przedni (zarysowania).</t>
  </si>
  <si>
    <t>ZAWILGOCENIE MIESZKANIA  PRZY SUFICIE ZACIEKI, ŚCIANA ZACIEKI,  ZACIEKI PRZY PANELACH, TAPETA</t>
  </si>
  <si>
    <t>Na suficie w przedpokoju ww. lokalu mieszkalnego powstały mokre brudne plamy o średnicach ok. 50 cm zogniskowane wokół zainstalowanego oświetlenia, a także mokre zabrudzenia na łączeniach ścian z sufitem.  Namoczenie instalacji oświetlenia.</t>
  </si>
  <si>
    <t>W wyniku zalania sufitu powstały widoczne zażółcone plamy. Powiadomiłam o zaistniałej sytuacji MTBS Sp. z o.o. Pracownik MTBS-u dokonał oględzin i sporządził protokół z zdarzenia.</t>
  </si>
  <si>
    <t>'-Ściana oraz sufit w salonie                                    -Ściana oraz sufit w przedpokoju                                -Ściana oraz sufit w kuchni                                     -Ściana karton-gips, 11 kafelek ściennych oraz jedna sztuka płytki podłogowej w łazience</t>
  </si>
  <si>
    <t>Została uszkodzony sufit , lampa i żarówki</t>
  </si>
  <si>
    <t>Ściana działowa z przedpokojem (sufit), dwa rogi narożne oraz przeciek żyrandolu</t>
  </si>
  <si>
    <t>Plamy koloru żutego na suficie i dwóch ścianach, spęcznienie płyty k-g.</t>
  </si>
  <si>
    <t>zniszczona została farba na ścianie</t>
  </si>
  <si>
    <t>w dniu 04.01.2024 na ścianie wewnątrz mieszkania w dużym pokoju,powstały dwie plamy , mokre, wypukłe, koloru żółto-brązowego. J edna plama większą pojedyncza i druga składająca się z gromady trzech mniejszych plam. Plamy są wypukłe, gdy dotknie się palcem,odpada tynk.</t>
  </si>
  <si>
    <t>Wewnątrz mieszkania, u góry na ścianie w dużym pokoju,( w miej  scach gdzie odpowiadają na zewnątrz budynku zamątowane rynny) powstały dwie duże mokre, wypukłe plamy, koloru żółto-brązowego, oraz liczne pęknięcia. Są to dwie plamy: jedna duża, a druga składa się z dwóch mniejszych. Plamy są wypukłe, gdy dotknie się je palcem, kruszy się tynk.</t>
  </si>
  <si>
    <t>WYSZEDŁ GRZYB NA ŚCIANACH W ŁAZIENCE, KORYTARZU NA MEBLACH I W SZAFIE</t>
  </si>
  <si>
    <t>Uszkodzone zostały okna , ściany wokół okien, parapet oraz podłoga</t>
  </si>
  <si>
    <t>zalane ściany, pleśń i grzyb</t>
  </si>
  <si>
    <t>zalanie fragmentu ściany żółty zaciek</t>
  </si>
  <si>
    <t>Farba, gładź, tynk.</t>
  </si>
  <si>
    <t>Z tego powodu doszło do rozwoju pleśni oraz grzyba, który zniszczył rzeczy osobiste jak buty dla córek  oraz przyczepkę dla dzieci firmy Thule cab o wartości 7,5 tysiąca. Po rozmowie z producentem Thule dostałam informację, że jeżeli grzyb jest na materiale nie da się go usunąć. Jakiekolwiek środki przeciwgrzybicze doprowadza do odbarwienia oraz uszkodzenia materiału.  Generalnie przyczepka nie nadaje się do użytku. Zniszczeniu uległ również parasol przeciwsłoneczny.</t>
  </si>
  <si>
    <t>REGRES WARTA                                                    W202311091175-01</t>
  </si>
  <si>
    <t>Śnieg</t>
  </si>
  <si>
    <t>Zalaniu uległa ściana, w pokoju śmierdzi wilgocią, zbutwielizną.Pomimo ciągłego osuszania i wietrzenia.</t>
  </si>
  <si>
    <t>REGRES WEWNĘTRZNY COMPENSA 6338811-1</t>
  </si>
  <si>
    <t>REGRES WIENER                                                   MAIL REGRESY</t>
  </si>
  <si>
    <t>REFUNDACJA PZU 2370-1000-2024</t>
  </si>
  <si>
    <t>przedpokój i duży pokój  -  wilgoć</t>
  </si>
  <si>
    <t>Zalane zostały sciany oraz sufity w pokoju oraz przedpokoju. Po osuszeniu scian pozostaly widoczne pękniecia na suficie i scianach.</t>
  </si>
  <si>
    <t>sopr pzu</t>
  </si>
  <si>
    <t>REGRES PZU 13446-1000-2024</t>
  </si>
  <si>
    <t>regres</t>
  </si>
  <si>
    <t>7029863</t>
  </si>
  <si>
    <t>zalane jedno pomieszczanie zalany sufit</t>
  </si>
  <si>
    <t>WYSTĄPIENIE WILGOCI I OŚCIEŻY DRZWI BALKONOWYCH</t>
  </si>
  <si>
    <t>REGRES WEWNĘTRZNY 6735944-1</t>
  </si>
  <si>
    <t>Szkody żywiołowe</t>
  </si>
  <si>
    <t>Dach (wgnieciony zdeformowany).</t>
  </si>
  <si>
    <t>możliwe zarysowania na przednich drzwiach z lewej strony  USZKODZONE ELEMENTY: Pokrywa przednia (Wgniecenie), Zderzak przedni (Zarysowania), Błotnik lewy (Zarysowania), Błotnik prawy (Zarysowania),</t>
  </si>
  <si>
    <t>W  toku</t>
  </si>
  <si>
    <t>Wandalizm</t>
  </si>
  <si>
    <t>Pożar</t>
  </si>
  <si>
    <t>20310</t>
  </si>
  <si>
    <t>placyk gospodarczy, wiata śmietnikowa, zadaszenie</t>
  </si>
  <si>
    <t>Uszkodzenie szyb/innych przedmiotów szklanych</t>
  </si>
  <si>
    <t>Budynek - szyby od stłuczenia - 2 szt.</t>
  </si>
  <si>
    <t>kontenery do zbiórki selektywnej (papier, szkło).               na miejscu była policja z zabrza</t>
  </si>
  <si>
    <t>24162</t>
  </si>
  <si>
    <t>USZKODZENIE DRZWI WEJŚCIOWYCH DO BUDYNKU</t>
  </si>
  <si>
    <t>ZALANIE POMIESZCZEŃ w WYNIKU AWARII PIONU KANALIZACYJNEGO</t>
  </si>
  <si>
    <t>DRZWI WEJŚCIOWE</t>
  </si>
  <si>
    <t>29083</t>
  </si>
  <si>
    <t>zalane, ganki piwniczne, rowerownia, wózkownia</t>
  </si>
  <si>
    <t>7000972</t>
  </si>
  <si>
    <t>W wyniku niedrożności kolektora kanalizacyjnego należącego do PWiK w Knurowie, zalane zostały piwnice w budynku.</t>
  </si>
  <si>
    <t>Uderzenie pioruna</t>
  </si>
  <si>
    <t>antena zbiorcza</t>
  </si>
  <si>
    <t>uszkodzenie szyb w okienkach piwnicznych (pomieszczenia wózkowni)</t>
  </si>
  <si>
    <t>7003487</t>
  </si>
  <si>
    <t>szyba okienna</t>
  </si>
  <si>
    <t>5213</t>
  </si>
  <si>
    <t>Kradzież lub usiłowanie kradzieży</t>
  </si>
  <si>
    <t>stałe elementy budynku - kradzież blachy falistej stanowiącej poszycie dachu wiaty magazynowej</t>
  </si>
  <si>
    <t>ubezpieczenie mienia od zdarzen losowych PD</t>
  </si>
  <si>
    <t xml:space="preserve">Rezerwa </t>
  </si>
  <si>
    <t>Wpłaty</t>
  </si>
  <si>
    <t>Status</t>
  </si>
  <si>
    <t>Ryzyko</t>
  </si>
  <si>
    <t>Przyczyna powstania szkody</t>
  </si>
  <si>
    <t xml:space="preserve">Opis </t>
  </si>
  <si>
    <t>Data zgłoszenia</t>
  </si>
  <si>
    <t>Zdarzenie - Data</t>
  </si>
  <si>
    <t>sprzęt elektroniczny</t>
  </si>
  <si>
    <t>kradzież</t>
  </si>
  <si>
    <t>ubezpieczenie OC</t>
  </si>
  <si>
    <t>deszcz nawalny</t>
  </si>
  <si>
    <t>W wyniku ulewnego deszczu została zalana wymiennikownia w budynku w Knurowie przy ul. Batorego 3k.</t>
  </si>
  <si>
    <t>PO/00949952/2020</t>
  </si>
  <si>
    <t>Laptop został przez przypadek strącony z biurka przez pracownika. Został uszkodzony</t>
  </si>
  <si>
    <t>Zalanie</t>
  </si>
  <si>
    <t>Deszcz nawalny</t>
  </si>
  <si>
    <t>2001246583</t>
  </si>
  <si>
    <t>2001247486</t>
  </si>
  <si>
    <t>2001268813</t>
  </si>
  <si>
    <t>2001272209</t>
  </si>
  <si>
    <t>2001295395</t>
  </si>
  <si>
    <t>2001327193</t>
  </si>
  <si>
    <t>2001342630</t>
  </si>
  <si>
    <t>2001352577</t>
  </si>
  <si>
    <t>2001357669</t>
  </si>
  <si>
    <t>2001364227</t>
  </si>
  <si>
    <t>2001369417</t>
  </si>
  <si>
    <t>2001374177</t>
  </si>
  <si>
    <t>2001386719</t>
  </si>
  <si>
    <t>2001391298</t>
  </si>
  <si>
    <t>2001393672</t>
  </si>
  <si>
    <t>2001398172</t>
  </si>
  <si>
    <t>2001407995</t>
  </si>
  <si>
    <t>2001408525</t>
  </si>
  <si>
    <t>2001419267</t>
  </si>
  <si>
    <t>2001421517</t>
  </si>
  <si>
    <t>2001457527</t>
  </si>
  <si>
    <t>2001453142</t>
  </si>
  <si>
    <t>2001457481</t>
  </si>
  <si>
    <t>2001463209</t>
  </si>
  <si>
    <t>2001467462</t>
  </si>
  <si>
    <t>2001469312</t>
  </si>
  <si>
    <t>2001472634</t>
  </si>
  <si>
    <t>2001486047</t>
  </si>
  <si>
    <t>2001488203</t>
  </si>
  <si>
    <t>2001488564</t>
  </si>
  <si>
    <t>2001499999</t>
  </si>
  <si>
    <t>2001499805</t>
  </si>
  <si>
    <t>2001508183</t>
  </si>
  <si>
    <t>2001520483</t>
  </si>
  <si>
    <t>2001535740</t>
  </si>
  <si>
    <t>2001540196</t>
  </si>
  <si>
    <t>2001554609</t>
  </si>
  <si>
    <t>2001566963</t>
  </si>
  <si>
    <t>2001582140</t>
  </si>
  <si>
    <t>2001611690</t>
  </si>
  <si>
    <t>2001641561</t>
  </si>
  <si>
    <t>2001701137</t>
  </si>
  <si>
    <t>2001730480</t>
  </si>
  <si>
    <t>okres ubezpieczenia 08.01.2021 - 07.01.2022</t>
  </si>
  <si>
    <t>rezerwa</t>
  </si>
  <si>
    <t>Uszkodzenie pojazdu marki Fiat Freemont o nr rej. xxxxx (pojazd został zasypany śniegiem z lodem, który zsunął się z dachu)</t>
  </si>
  <si>
    <t xml:space="preserve">PO/00949952/2020 </t>
  </si>
  <si>
    <t>Dnia 21.01.2021.r około godziny 10 z budynku mieszkalnego przy ul. Jana Opolskiego spadła duża ilość zalegającego, zmrożonego śniegu na mój samochód. Dach nie posiada płotków śnieżnych. Na miejsce zdarzenia przybyła policja nr. zdarzenia 1149 i zarządca spółdzielni.</t>
  </si>
  <si>
    <t>Dnia 5.02.2021 roku na skutek awarii - nieszczelności spowodowanej użytkowaniem - z rury znajdującej się obok wodomierza w moim mieszkaniu zauważono wyciek, który spowodował zalanie sąsiada poniżej w dwóch miejscach.</t>
  </si>
  <si>
    <t>Knurów ul. 1 Maja 7A</t>
  </si>
  <si>
    <t>Tarnowskie Góry, Jana Opolskiego 3</t>
  </si>
  <si>
    <t>Tarnowskie Góry, ul. Jana Opolskiego</t>
  </si>
  <si>
    <t>Na skutek przecieków przez elewacje bloku mieszkalnego, dochodzi do zawilgocenie pomieszczeń w mieszkaniu.</t>
  </si>
  <si>
    <t>Zalanie przedpokoju w mieszkaniu Poszkodowanej.</t>
  </si>
  <si>
    <t>Knurów, Ułanów 15B</t>
  </si>
  <si>
    <t>Regres nr 22645/1000/2021</t>
  </si>
  <si>
    <t>Zalanie mieszkania. Niedrozny pion kanalizacji sanitarnej w kuchni</t>
  </si>
  <si>
    <t>Ruda Śląska, W.Kokota 28b</t>
  </si>
  <si>
    <t>Na skutek nieszczelnej delatacji oraz dziury w kominie doszło do zalania łazienki w mieszkaniu poszkodowanej.</t>
  </si>
  <si>
    <t>Tarnowskie Góry, Francuska 17B</t>
  </si>
  <si>
    <t>Regres - 3452486/2</t>
  </si>
  <si>
    <t>FRANCUSKA 15, TARNOWSKIE GÓRY</t>
  </si>
  <si>
    <t>Wezwanie regresowe - T202102010089</t>
  </si>
  <si>
    <t>Tarnowskie Góry, Wojska Polskiego 3A</t>
  </si>
  <si>
    <t>Regres - 77310/1000/2021</t>
  </si>
  <si>
    <t>TARNOWSKIE GÓRY, BYTOMSKA 5C</t>
  </si>
  <si>
    <t>Zalanie przedpokoju w mieszkania Poszkodowanej.</t>
  </si>
  <si>
    <t>Knurów, Ułanów15B</t>
  </si>
  <si>
    <t>U sąsiadki wybiła woda w kuchni nad zlewem, sąsiadka szkodę zauważyła nie od razu, bo jej nie było w domu, więc zaczęło zalewać mieszkanie poszkodowanej.</t>
  </si>
  <si>
    <t>Ruda Śląska, Edmunda Kokota 28B</t>
  </si>
  <si>
    <t>Zalanie ściany oraz sufitu.</t>
  </si>
  <si>
    <t>Tarnowskie Góry, Francuska 17</t>
  </si>
  <si>
    <t>Podczas ulewnych deszczy doszło do zalania ściany w moim mieszkaniu w związku z uszkodzeniami dachu .</t>
  </si>
  <si>
    <t>Tarnowskie Góry, Adama Mickiewicza 17</t>
  </si>
  <si>
    <t>Po ulewnych deszczach zalany został sufit w aneksie kuchennym połączonym z salonem</t>
  </si>
  <si>
    <t>W dniu 21.09.2021r. podczas uruchamiania centralnego ogrzewania doszło do zalania mojej łazienki.</t>
  </si>
  <si>
    <t xml:space="preserve">Tarnowskie Góry, Janasa 1b </t>
  </si>
  <si>
    <t>Regres - 105974/1000/2021</t>
  </si>
  <si>
    <t>TARNOWSKIE GÓRY, FRANCUSKA 17C</t>
  </si>
  <si>
    <t>Zalanie w łazience.</t>
  </si>
  <si>
    <t>Tarnowskie Góry 42-600 ul. Bytomska 3b</t>
  </si>
  <si>
    <t>Podczas napełniania centralnego ogrzewania MTBS nastąpiło zalanie wymienionych pomieszczeń - łazienka, przedpokój.</t>
  </si>
  <si>
    <t>Tarnowskie Góry, Wincentego Janasa 1b</t>
  </si>
  <si>
    <t>Zalanie lokalu mieszkalnego.</t>
  </si>
  <si>
    <t>Zabrze, Ks. Pawła Janika 28E</t>
  </si>
  <si>
    <t>Regres - 152463/1000/2021</t>
  </si>
  <si>
    <t>TARNOWSKIE GÓRY, TADEUSZA KOŚCIUSZKI 11</t>
  </si>
  <si>
    <t>Regres - 45038921</t>
  </si>
  <si>
    <t>Zalanie - awaria instalacji</t>
  </si>
  <si>
    <t>Razem za rok 2017</t>
  </si>
  <si>
    <t>Razem za rok 2018</t>
  </si>
  <si>
    <t>Razem za rok 2019</t>
  </si>
  <si>
    <t>Razem za rok 2020</t>
  </si>
  <si>
    <t>Razem za rok 2024</t>
  </si>
  <si>
    <t>Razem za rok 2023</t>
  </si>
  <si>
    <t>Razem za rok 2022</t>
  </si>
  <si>
    <t>Razem za rok 2021</t>
  </si>
  <si>
    <t>ubezpieczenie OC zawodowe</t>
  </si>
  <si>
    <t>Załącznik nr 1F do SWZ</t>
  </si>
  <si>
    <t>WYKAZ SZKÓD  MTBS</t>
  </si>
  <si>
    <t>Nr postępowania 1/2025/MTBS</t>
  </si>
  <si>
    <t>WYKAZ SZKÓD -MIENIE MTBS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</si>
</sst>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164" formatCode="yyyy\-mm\-dd"/>
    <numFmt numFmtId="165" formatCode="yyyy\-mm\-dd;@"/>
  </numFmts>
  <fonts count="11" x14ac:knownFonts="1">
    <font>
      <sz val="10"/>
      <color rgb="FF000000"/>
      <name val="Arial"/>
    </font>
    <font>
      <sz val="10"/>
      <color rgb="FF000000"/>
      <name val="Arial"/>
      <family val="2"/>
      <charset val="238"/>
    </font>
    <font>
      <sz val="10"/>
      <color rgb="FF000000"/>
      <name val="Arial"/>
      <family val="2"/>
      <charset val="238"/>
    </font>
    <font>
      <b/>
      <sz val="10"/>
      <color rgb="FF000000"/>
      <name val="Arial"/>
      <family val="2"/>
      <charset val="238"/>
    </font>
    <font>
      <sz val="10"/>
      <name val="Arial"/>
      <family val="2"/>
      <charset val="238"/>
    </font>
    <font>
      <b/>
      <sz val="10"/>
      <name val="Arial"/>
      <family val="2"/>
      <charset val="238"/>
    </font>
    <font>
      <sz val="9"/>
      <name val="Tahoma"/>
      <family val="2"/>
      <charset val="238"/>
    </font>
    <font>
      <b/>
      <sz val="9"/>
      <color rgb="FF000000"/>
      <name val="Calibri"/>
      <family val="2"/>
      <charset val="238"/>
    </font>
    <font>
      <sz val="9"/>
      <color rgb="FF000000"/>
      <name val="Calibri"/>
      <family val="2"/>
      <charset val="238"/>
    </font>
    <font>
      <b/>
      <sz val="9"/>
      <color theme="1"/>
      <name val="Calibri"/>
      <family val="2"/>
      <charset val="238"/>
    </font>
    <font>
      <sz val="10"/>
      <color theme="2" tint="-0.749992370372631"/>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6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44" fontId="0" fillId="0" borderId="0" xfId="1" applyFont="1" applyFill="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4" fontId="3" fillId="3" borderId="1" xfId="1" applyFont="1" applyFill="1" applyBorder="1" applyAlignment="1">
      <alignment horizontal="center" vertical="center"/>
    </xf>
    <xf numFmtId="0" fontId="1" fillId="0" borderId="1" xfId="0" applyFont="1" applyBorder="1" applyAlignment="1">
      <alignment horizontal="center" vertical="center" wrapText="1"/>
    </xf>
    <xf numFmtId="44" fontId="0" fillId="0" borderId="0" xfId="1" applyFont="1" applyFill="1" applyAlignment="1">
      <alignment vertical="center" wrapText="1"/>
    </xf>
    <xf numFmtId="44" fontId="3" fillId="2" borderId="1" xfId="1" applyFont="1" applyFill="1" applyBorder="1" applyAlignment="1">
      <alignment horizontal="center" vertical="center" wrapText="1"/>
    </xf>
    <xf numFmtId="164" fontId="0" fillId="0" borderId="1" xfId="0" applyNumberFormat="1" applyBorder="1" applyAlignment="1">
      <alignment horizontal="center" vertical="center" wrapText="1"/>
    </xf>
    <xf numFmtId="44" fontId="0" fillId="0" borderId="1" xfId="1" applyFont="1" applyFill="1" applyBorder="1" applyAlignment="1">
      <alignment vertical="center" wrapText="1"/>
    </xf>
    <xf numFmtId="44" fontId="0" fillId="0" borderId="1" xfId="1" applyFont="1" applyBorder="1" applyAlignment="1">
      <alignment vertical="center" wrapText="1"/>
    </xf>
    <xf numFmtId="44" fontId="0" fillId="0" borderId="0" xfId="1" applyFont="1" applyAlignment="1">
      <alignment vertical="center" wrapText="1"/>
    </xf>
    <xf numFmtId="0" fontId="0" fillId="4" borderId="1" xfId="0" applyFill="1" applyBorder="1" applyAlignment="1">
      <alignment horizontal="center" vertical="center" wrapText="1"/>
    </xf>
    <xf numFmtId="164" fontId="0" fillId="4" borderId="1" xfId="0" applyNumberForma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xf>
    <xf numFmtId="44" fontId="4" fillId="4" borderId="1" xfId="1" applyFont="1" applyFill="1" applyBorder="1" applyAlignment="1">
      <alignment vertical="center"/>
    </xf>
    <xf numFmtId="16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64" fontId="4" fillId="4" borderId="2" xfId="0" applyNumberFormat="1"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44" fontId="4" fillId="4" borderId="2" xfId="1" applyFont="1" applyFill="1" applyBorder="1" applyAlignment="1">
      <alignment vertical="center"/>
    </xf>
    <xf numFmtId="44" fontId="4" fillId="4" borderId="0" xfId="1"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horizontal="center" vertical="center" wrapText="1"/>
    </xf>
    <xf numFmtId="44" fontId="0" fillId="3" borderId="1" xfId="1" applyFont="1" applyFill="1" applyBorder="1" applyAlignment="1">
      <alignment vertical="center" wrapText="1"/>
    </xf>
    <xf numFmtId="44" fontId="5" fillId="2" borderId="1" xfId="1" applyFont="1" applyFill="1" applyBorder="1" applyAlignment="1">
      <alignment horizontal="center" vertical="center" wrapText="1"/>
    </xf>
    <xf numFmtId="44" fontId="4" fillId="4" borderId="1" xfId="1" applyFont="1" applyFill="1" applyBorder="1" applyAlignment="1">
      <alignment vertical="center" wrapText="1"/>
    </xf>
    <xf numFmtId="44" fontId="5" fillId="3" borderId="1" xfId="1" applyFont="1" applyFill="1" applyBorder="1" applyAlignment="1">
      <alignment vertical="center" wrapText="1"/>
    </xf>
    <xf numFmtId="44" fontId="4" fillId="0" borderId="1" xfId="1" applyFont="1" applyFill="1" applyBorder="1" applyAlignment="1">
      <alignment vertical="center" wrapText="1"/>
    </xf>
    <xf numFmtId="44" fontId="4" fillId="0" borderId="1" xfId="1" applyFont="1" applyBorder="1" applyAlignment="1">
      <alignment vertical="center" wrapText="1"/>
    </xf>
    <xf numFmtId="44" fontId="4" fillId="0" borderId="0" xfId="1" applyFont="1" applyAlignment="1">
      <alignment vertical="center" wrapText="1"/>
    </xf>
    <xf numFmtId="44" fontId="4" fillId="3" borderId="1" xfId="1" applyFont="1" applyFill="1" applyBorder="1" applyAlignment="1">
      <alignment vertical="center" wrapText="1"/>
    </xf>
    <xf numFmtId="44" fontId="3" fillId="3" borderId="1" xfId="1" applyFont="1" applyFill="1" applyBorder="1" applyAlignment="1">
      <alignment vertical="center" wrapText="1"/>
    </xf>
    <xf numFmtId="165" fontId="4" fillId="4" borderId="1" xfId="0" applyNumberFormat="1" applyFont="1" applyFill="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44" fontId="5" fillId="4" borderId="1" xfId="1" applyFont="1" applyFill="1" applyBorder="1" applyAlignment="1">
      <alignment vertical="center"/>
    </xf>
    <xf numFmtId="165" fontId="10" fillId="4" borderId="1" xfId="0" applyNumberFormat="1" applyFont="1" applyFill="1" applyBorder="1" applyAlignment="1">
      <alignment horizontal="center" vertical="center" wrapText="1"/>
    </xf>
    <xf numFmtId="44" fontId="10" fillId="4" borderId="1" xfId="1" applyFont="1" applyFill="1" applyBorder="1" applyAlignment="1">
      <alignment horizontal="center" vertical="center" wrapText="1"/>
    </xf>
    <xf numFmtId="44" fontId="5" fillId="2" borderId="1" xfId="1" applyFont="1" applyFill="1" applyBorder="1" applyAlignment="1">
      <alignment vertical="center"/>
    </xf>
    <xf numFmtId="44" fontId="4" fillId="2" borderId="1" xfId="1" applyFont="1" applyFill="1" applyBorder="1" applyAlignment="1">
      <alignment vertical="center"/>
    </xf>
    <xf numFmtId="44" fontId="5" fillId="2" borderId="9" xfId="1" applyFont="1" applyFill="1" applyBorder="1" applyAlignment="1">
      <alignment vertical="center"/>
    </xf>
    <xf numFmtId="0" fontId="0" fillId="4" borderId="0" xfId="0" applyFill="1" applyAlignment="1">
      <alignment vertical="center"/>
    </xf>
    <xf numFmtId="0" fontId="0" fillId="4" borderId="0" xfId="0" applyFill="1"/>
    <xf numFmtId="0" fontId="9" fillId="0" borderId="0" xfId="0" applyFont="1" applyAlignment="1">
      <alignment horizontal="left"/>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223"/>
  <sheetViews>
    <sheetView zoomScaleNormal="100" workbookViewId="0">
      <selection sqref="A1:XFD3"/>
    </sheetView>
  </sheetViews>
  <sheetFormatPr defaultRowHeight="12.75" x14ac:dyDescent="0.2"/>
  <cols>
    <col min="1" max="1" width="16.140625" style="2" customWidth="1"/>
    <col min="2" max="2" width="17.85546875" style="2" customWidth="1"/>
    <col min="3" max="3" width="20.85546875" style="2" customWidth="1"/>
    <col min="4" max="4" width="16.85546875" style="2" customWidth="1"/>
    <col min="5" max="5" width="16.5703125" style="2" customWidth="1"/>
    <col min="6" max="6" width="34.140625" style="1" bestFit="1" customWidth="1"/>
    <col min="7" max="7" width="32.7109375" style="1" customWidth="1"/>
    <col min="8" max="8" width="18.140625" style="2" customWidth="1"/>
    <col min="9" max="9" width="21.28515625" style="2" customWidth="1"/>
    <col min="10" max="10" width="16.140625" style="5" bestFit="1" customWidth="1"/>
    <col min="11" max="11" width="14.42578125" style="5" bestFit="1" customWidth="1"/>
  </cols>
  <sheetData>
    <row r="1" spans="1:11" x14ac:dyDescent="0.2">
      <c r="J1" s="5" t="s">
        <v>304</v>
      </c>
    </row>
    <row r="2" spans="1:11" x14ac:dyDescent="0.2">
      <c r="A2" s="45" t="s">
        <v>302</v>
      </c>
      <c r="B2" s="46"/>
      <c r="C2" s="46"/>
      <c r="D2" s="46"/>
      <c r="E2" s="46"/>
      <c r="F2" s="47"/>
    </row>
    <row r="3" spans="1:11" x14ac:dyDescent="0.2">
      <c r="A3" s="58" t="s">
        <v>303</v>
      </c>
      <c r="B3" s="58"/>
      <c r="C3" s="58"/>
      <c r="D3" s="58"/>
      <c r="E3" s="58"/>
      <c r="F3" s="58"/>
    </row>
    <row r="5" spans="1:11" x14ac:dyDescent="0.2">
      <c r="A5" s="9" t="s">
        <v>0</v>
      </c>
      <c r="B5" s="9" t="s">
        <v>1</v>
      </c>
      <c r="C5" s="9" t="s">
        <v>2</v>
      </c>
      <c r="D5" s="9" t="s">
        <v>194</v>
      </c>
      <c r="E5" s="9" t="s">
        <v>193</v>
      </c>
      <c r="F5" s="10" t="s">
        <v>191</v>
      </c>
      <c r="G5" s="10" t="s">
        <v>192</v>
      </c>
      <c r="H5" s="9" t="s">
        <v>190</v>
      </c>
      <c r="I5" s="9" t="s">
        <v>189</v>
      </c>
      <c r="J5" s="11" t="s">
        <v>188</v>
      </c>
      <c r="K5" s="11" t="s">
        <v>187</v>
      </c>
    </row>
    <row r="6" spans="1:11" ht="51" x14ac:dyDescent="0.2">
      <c r="A6" s="22" t="s">
        <v>197</v>
      </c>
      <c r="B6" s="21" t="s">
        <v>29</v>
      </c>
      <c r="C6" s="21">
        <v>1590943</v>
      </c>
      <c r="D6" s="23">
        <v>42800</v>
      </c>
      <c r="E6" s="23">
        <v>42825</v>
      </c>
      <c r="F6" s="22" t="s">
        <v>12</v>
      </c>
      <c r="G6" s="22" t="s">
        <v>30</v>
      </c>
      <c r="H6" s="21" t="s">
        <v>6</v>
      </c>
      <c r="I6" s="21" t="s">
        <v>10</v>
      </c>
      <c r="J6" s="24">
        <v>737</v>
      </c>
      <c r="K6" s="24">
        <v>0</v>
      </c>
    </row>
    <row r="7" spans="1:11" ht="25.5" x14ac:dyDescent="0.2">
      <c r="A7" s="22" t="s">
        <v>197</v>
      </c>
      <c r="B7" s="21" t="s">
        <v>29</v>
      </c>
      <c r="C7" s="21">
        <v>1618776</v>
      </c>
      <c r="D7" s="23">
        <v>42769</v>
      </c>
      <c r="E7" s="23">
        <v>42852</v>
      </c>
      <c r="F7" s="22" t="s">
        <v>8</v>
      </c>
      <c r="G7" s="22" t="s">
        <v>31</v>
      </c>
      <c r="H7" s="21" t="s">
        <v>16</v>
      </c>
      <c r="I7" s="21" t="s">
        <v>10</v>
      </c>
      <c r="J7" s="24">
        <v>2000</v>
      </c>
      <c r="K7" s="24">
        <v>0</v>
      </c>
    </row>
    <row r="8" spans="1:11" ht="25.5" x14ac:dyDescent="0.2">
      <c r="A8" s="22" t="s">
        <v>197</v>
      </c>
      <c r="B8" s="21" t="s">
        <v>29</v>
      </c>
      <c r="C8" s="21">
        <v>1677306</v>
      </c>
      <c r="D8" s="23">
        <v>42800</v>
      </c>
      <c r="E8" s="23">
        <v>42916</v>
      </c>
      <c r="F8" s="22" t="s">
        <v>11</v>
      </c>
      <c r="G8" s="22" t="s">
        <v>32</v>
      </c>
      <c r="H8" s="21" t="s">
        <v>6</v>
      </c>
      <c r="I8" s="21" t="s">
        <v>10</v>
      </c>
      <c r="J8" s="24">
        <v>100</v>
      </c>
      <c r="K8" s="24">
        <v>0</v>
      </c>
    </row>
    <row r="9" spans="1:11" ht="63.75" x14ac:dyDescent="0.2">
      <c r="A9" s="22" t="s">
        <v>197</v>
      </c>
      <c r="B9" s="21" t="s">
        <v>29</v>
      </c>
      <c r="C9" s="21">
        <v>1685902</v>
      </c>
      <c r="D9" s="23">
        <v>42781</v>
      </c>
      <c r="E9" s="23">
        <v>42926</v>
      </c>
      <c r="F9" s="22" t="s">
        <v>11</v>
      </c>
      <c r="G9" s="22" t="s">
        <v>34</v>
      </c>
      <c r="H9" s="21" t="s">
        <v>6</v>
      </c>
      <c r="I9" s="21" t="s">
        <v>10</v>
      </c>
      <c r="J9" s="24">
        <v>670.74</v>
      </c>
      <c r="K9" s="24">
        <v>0</v>
      </c>
    </row>
    <row r="10" spans="1:11" ht="25.5" x14ac:dyDescent="0.2">
      <c r="A10" s="22" t="s">
        <v>197</v>
      </c>
      <c r="B10" s="21" t="s">
        <v>29</v>
      </c>
      <c r="C10" s="21">
        <v>1684111</v>
      </c>
      <c r="D10" s="23">
        <v>42800</v>
      </c>
      <c r="E10" s="23">
        <v>42926</v>
      </c>
      <c r="F10" s="22" t="s">
        <v>13</v>
      </c>
      <c r="G10" s="22" t="s">
        <v>33</v>
      </c>
      <c r="H10" s="21" t="s">
        <v>6</v>
      </c>
      <c r="I10" s="21" t="s">
        <v>10</v>
      </c>
      <c r="J10" s="24">
        <v>529.79</v>
      </c>
      <c r="K10" s="24">
        <v>0</v>
      </c>
    </row>
    <row r="11" spans="1:11" ht="25.5" x14ac:dyDescent="0.2">
      <c r="A11" s="22" t="s">
        <v>197</v>
      </c>
      <c r="B11" s="21" t="s">
        <v>29</v>
      </c>
      <c r="C11" s="21">
        <v>1686384</v>
      </c>
      <c r="D11" s="23">
        <v>42862</v>
      </c>
      <c r="E11" s="23">
        <v>42930</v>
      </c>
      <c r="F11" s="22" t="s">
        <v>11</v>
      </c>
      <c r="G11" s="22" t="s">
        <v>35</v>
      </c>
      <c r="H11" s="21" t="s">
        <v>6</v>
      </c>
      <c r="I11" s="21" t="s">
        <v>10</v>
      </c>
      <c r="J11" s="24">
        <v>470.59</v>
      </c>
      <c r="K11" s="24">
        <v>0</v>
      </c>
    </row>
    <row r="12" spans="1:11" ht="25.5" x14ac:dyDescent="0.2">
      <c r="A12" s="22" t="s">
        <v>197</v>
      </c>
      <c r="B12" s="21" t="s">
        <v>29</v>
      </c>
      <c r="C12" s="21">
        <v>1703821</v>
      </c>
      <c r="D12" s="23">
        <v>42816</v>
      </c>
      <c r="E12" s="23">
        <v>42941</v>
      </c>
      <c r="F12" s="22" t="s">
        <v>13</v>
      </c>
      <c r="G12" s="22" t="s">
        <v>32</v>
      </c>
      <c r="H12" s="21" t="s">
        <v>6</v>
      </c>
      <c r="I12" s="21" t="s">
        <v>10</v>
      </c>
      <c r="J12" s="24">
        <v>1498</v>
      </c>
      <c r="K12" s="24">
        <v>0</v>
      </c>
    </row>
    <row r="13" spans="1:11" ht="38.25" x14ac:dyDescent="0.2">
      <c r="A13" s="22" t="s">
        <v>197</v>
      </c>
      <c r="B13" s="21" t="s">
        <v>29</v>
      </c>
      <c r="C13" s="21">
        <v>1744881</v>
      </c>
      <c r="D13" s="23">
        <v>42960</v>
      </c>
      <c r="E13" s="23">
        <v>42979</v>
      </c>
      <c r="F13" s="22" t="s">
        <v>5</v>
      </c>
      <c r="G13" s="22" t="s">
        <v>36</v>
      </c>
      <c r="H13" s="21" t="s">
        <v>6</v>
      </c>
      <c r="I13" s="21" t="s">
        <v>10</v>
      </c>
      <c r="J13" s="24">
        <v>1037.79</v>
      </c>
      <c r="K13" s="24">
        <v>0</v>
      </c>
    </row>
    <row r="14" spans="1:11" ht="38.25" x14ac:dyDescent="0.2">
      <c r="A14" s="22" t="s">
        <v>197</v>
      </c>
      <c r="B14" s="21" t="s">
        <v>29</v>
      </c>
      <c r="C14" s="21">
        <v>1745522</v>
      </c>
      <c r="D14" s="23">
        <v>42929</v>
      </c>
      <c r="E14" s="23">
        <v>42982</v>
      </c>
      <c r="F14" s="22" t="s">
        <v>11</v>
      </c>
      <c r="G14" s="22" t="s">
        <v>37</v>
      </c>
      <c r="H14" s="21" t="s">
        <v>6</v>
      </c>
      <c r="I14" s="21" t="s">
        <v>10</v>
      </c>
      <c r="J14" s="24">
        <v>785.32</v>
      </c>
      <c r="K14" s="24">
        <v>0</v>
      </c>
    </row>
    <row r="15" spans="1:11" ht="25.5" x14ac:dyDescent="0.2">
      <c r="A15" s="22" t="s">
        <v>197</v>
      </c>
      <c r="B15" s="21" t="s">
        <v>24</v>
      </c>
      <c r="C15" s="21">
        <v>1769905</v>
      </c>
      <c r="D15" s="23">
        <v>42996</v>
      </c>
      <c r="E15" s="23">
        <v>42999</v>
      </c>
      <c r="F15" s="22" t="s">
        <v>12</v>
      </c>
      <c r="G15" s="22" t="s">
        <v>25</v>
      </c>
      <c r="H15" s="21" t="s">
        <v>6</v>
      </c>
      <c r="I15" s="21" t="s">
        <v>7</v>
      </c>
      <c r="J15" s="24"/>
      <c r="K15" s="24">
        <v>0</v>
      </c>
    </row>
    <row r="16" spans="1:11" ht="25.5" x14ac:dyDescent="0.2">
      <c r="A16" s="22" t="s">
        <v>197</v>
      </c>
      <c r="B16" s="21" t="s">
        <v>29</v>
      </c>
      <c r="C16" s="21">
        <v>1775993</v>
      </c>
      <c r="D16" s="23">
        <v>42993</v>
      </c>
      <c r="E16" s="23">
        <v>43011</v>
      </c>
      <c r="F16" s="22" t="s">
        <v>8</v>
      </c>
      <c r="G16" s="22" t="s">
        <v>38</v>
      </c>
      <c r="H16" s="21" t="s">
        <v>9</v>
      </c>
      <c r="I16" s="21" t="s">
        <v>10</v>
      </c>
      <c r="J16" s="24">
        <v>320</v>
      </c>
      <c r="K16" s="24">
        <v>0</v>
      </c>
    </row>
    <row r="17" spans="1:11" ht="25.5" x14ac:dyDescent="0.2">
      <c r="A17" s="22" t="s">
        <v>197</v>
      </c>
      <c r="B17" s="21" t="s">
        <v>26</v>
      </c>
      <c r="C17" s="21">
        <v>1776855</v>
      </c>
      <c r="D17" s="23">
        <v>42997</v>
      </c>
      <c r="E17" s="23">
        <v>43012</v>
      </c>
      <c r="F17" s="22" t="s">
        <v>11</v>
      </c>
      <c r="G17" s="22" t="s">
        <v>27</v>
      </c>
      <c r="H17" s="21" t="s">
        <v>6</v>
      </c>
      <c r="I17" s="21" t="s">
        <v>7</v>
      </c>
      <c r="J17" s="24"/>
      <c r="K17" s="24">
        <v>0</v>
      </c>
    </row>
    <row r="18" spans="1:11" ht="38.25" x14ac:dyDescent="0.2">
      <c r="A18" s="22" t="s">
        <v>197</v>
      </c>
      <c r="B18" s="21" t="s">
        <v>26</v>
      </c>
      <c r="C18" s="21">
        <v>1776855</v>
      </c>
      <c r="D18" s="23">
        <v>42997</v>
      </c>
      <c r="E18" s="23">
        <v>43012</v>
      </c>
      <c r="F18" s="22" t="s">
        <v>14</v>
      </c>
      <c r="G18" s="22" t="s">
        <v>28</v>
      </c>
      <c r="H18" s="21" t="s">
        <v>6</v>
      </c>
      <c r="I18" s="21" t="s">
        <v>7</v>
      </c>
      <c r="J18" s="24"/>
      <c r="K18" s="24">
        <v>0</v>
      </c>
    </row>
    <row r="19" spans="1:11" ht="51" x14ac:dyDescent="0.2">
      <c r="A19" s="22" t="s">
        <v>197</v>
      </c>
      <c r="B19" s="21" t="s">
        <v>29</v>
      </c>
      <c r="C19" s="21">
        <v>1804197</v>
      </c>
      <c r="D19" s="23">
        <v>43010</v>
      </c>
      <c r="E19" s="23">
        <v>43032</v>
      </c>
      <c r="F19" s="22" t="s">
        <v>12</v>
      </c>
      <c r="G19" s="22" t="s">
        <v>39</v>
      </c>
      <c r="H19" s="21" t="s">
        <v>6</v>
      </c>
      <c r="I19" s="21" t="s">
        <v>7</v>
      </c>
      <c r="J19" s="24"/>
      <c r="K19" s="24">
        <v>0</v>
      </c>
    </row>
    <row r="20" spans="1:11" ht="51" x14ac:dyDescent="0.2">
      <c r="A20" s="22" t="s">
        <v>197</v>
      </c>
      <c r="B20" s="21" t="s">
        <v>19</v>
      </c>
      <c r="C20" s="21">
        <v>1817979</v>
      </c>
      <c r="D20" s="23">
        <v>43014</v>
      </c>
      <c r="E20" s="23">
        <v>43055</v>
      </c>
      <c r="F20" s="22" t="s">
        <v>12</v>
      </c>
      <c r="G20" s="22" t="s">
        <v>20</v>
      </c>
      <c r="H20" s="21" t="s">
        <v>6</v>
      </c>
      <c r="I20" s="21" t="s">
        <v>7</v>
      </c>
      <c r="J20" s="24"/>
      <c r="K20" s="24">
        <v>0</v>
      </c>
    </row>
    <row r="21" spans="1:11" ht="25.5" x14ac:dyDescent="0.2">
      <c r="A21" s="22" t="s">
        <v>197</v>
      </c>
      <c r="B21" s="21" t="s">
        <v>29</v>
      </c>
      <c r="C21" s="21">
        <v>1873998</v>
      </c>
      <c r="D21" s="23">
        <v>42921</v>
      </c>
      <c r="E21" s="23">
        <v>43089</v>
      </c>
      <c r="F21" s="22" t="s">
        <v>11</v>
      </c>
      <c r="G21" s="22" t="s">
        <v>40</v>
      </c>
      <c r="H21" s="21" t="s">
        <v>6</v>
      </c>
      <c r="I21" s="21" t="s">
        <v>7</v>
      </c>
      <c r="J21" s="24"/>
      <c r="K21" s="24">
        <v>0</v>
      </c>
    </row>
    <row r="22" spans="1:11" ht="38.25" x14ac:dyDescent="0.2">
      <c r="A22" s="22" t="s">
        <v>197</v>
      </c>
      <c r="B22" s="21" t="s">
        <v>29</v>
      </c>
      <c r="C22" s="21">
        <v>1887228</v>
      </c>
      <c r="D22" s="23">
        <v>42968</v>
      </c>
      <c r="E22" s="23">
        <v>43117</v>
      </c>
      <c r="F22" s="22" t="s">
        <v>13</v>
      </c>
      <c r="G22" s="22" t="s">
        <v>41</v>
      </c>
      <c r="H22" s="21" t="s">
        <v>6</v>
      </c>
      <c r="I22" s="21" t="s">
        <v>10</v>
      </c>
      <c r="J22" s="24">
        <v>717.34</v>
      </c>
      <c r="K22" s="24">
        <v>0</v>
      </c>
    </row>
    <row r="23" spans="1:11" ht="25.5" x14ac:dyDescent="0.2">
      <c r="A23" s="22" t="s">
        <v>197</v>
      </c>
      <c r="B23" s="21" t="s">
        <v>57</v>
      </c>
      <c r="C23" s="21">
        <v>1902123</v>
      </c>
      <c r="D23" s="23">
        <v>43135</v>
      </c>
      <c r="E23" s="23">
        <v>43147</v>
      </c>
      <c r="F23" s="22" t="s">
        <v>5</v>
      </c>
      <c r="G23" s="22" t="s">
        <v>58</v>
      </c>
      <c r="H23" s="21" t="s">
        <v>6</v>
      </c>
      <c r="I23" s="22" t="s">
        <v>18</v>
      </c>
      <c r="J23" s="24"/>
      <c r="K23" s="24">
        <v>0</v>
      </c>
    </row>
    <row r="24" spans="1:11" ht="25.5" x14ac:dyDescent="0.2">
      <c r="A24" s="22" t="s">
        <v>197</v>
      </c>
      <c r="B24" s="21" t="s">
        <v>29</v>
      </c>
      <c r="C24" s="21">
        <v>1926110</v>
      </c>
      <c r="D24" s="23">
        <v>43003</v>
      </c>
      <c r="E24" s="23">
        <v>43174</v>
      </c>
      <c r="F24" s="22" t="s">
        <v>11</v>
      </c>
      <c r="G24" s="22" t="s">
        <v>23</v>
      </c>
      <c r="H24" s="21" t="s">
        <v>6</v>
      </c>
      <c r="I24" s="21" t="s">
        <v>10</v>
      </c>
      <c r="J24" s="24">
        <v>708.53</v>
      </c>
      <c r="K24" s="24">
        <v>0</v>
      </c>
    </row>
    <row r="25" spans="1:11" ht="25.5" x14ac:dyDescent="0.2">
      <c r="A25" s="22" t="s">
        <v>197</v>
      </c>
      <c r="B25" s="21" t="s">
        <v>29</v>
      </c>
      <c r="C25" s="21">
        <v>1927550</v>
      </c>
      <c r="D25" s="23">
        <v>43037</v>
      </c>
      <c r="E25" s="23">
        <v>43178</v>
      </c>
      <c r="F25" s="22" t="s">
        <v>13</v>
      </c>
      <c r="G25" s="22" t="s">
        <v>42</v>
      </c>
      <c r="H25" s="21" t="s">
        <v>6</v>
      </c>
      <c r="I25" s="21" t="s">
        <v>10</v>
      </c>
      <c r="J25" s="24">
        <v>2849.79</v>
      </c>
      <c r="K25" s="24">
        <v>0</v>
      </c>
    </row>
    <row r="26" spans="1:11" ht="38.25" x14ac:dyDescent="0.2">
      <c r="A26" s="22" t="s">
        <v>197</v>
      </c>
      <c r="B26" s="21" t="s">
        <v>29</v>
      </c>
      <c r="C26" s="21">
        <v>1948861</v>
      </c>
      <c r="D26" s="23">
        <v>43017</v>
      </c>
      <c r="E26" s="23">
        <v>43217</v>
      </c>
      <c r="F26" s="22" t="s">
        <v>13</v>
      </c>
      <c r="G26" s="22" t="s">
        <v>43</v>
      </c>
      <c r="H26" s="21" t="s">
        <v>6</v>
      </c>
      <c r="I26" s="21" t="s">
        <v>10</v>
      </c>
      <c r="J26" s="24">
        <v>915.59</v>
      </c>
      <c r="K26" s="24">
        <v>0</v>
      </c>
    </row>
    <row r="27" spans="1:11" ht="25.5" x14ac:dyDescent="0.2">
      <c r="A27" s="22" t="s">
        <v>197</v>
      </c>
      <c r="B27" s="21" t="s">
        <v>21</v>
      </c>
      <c r="C27" s="21">
        <v>2029046</v>
      </c>
      <c r="D27" s="23">
        <v>42988</v>
      </c>
      <c r="E27" s="23">
        <v>43311</v>
      </c>
      <c r="F27" s="22" t="s">
        <v>12</v>
      </c>
      <c r="G27" s="22" t="s">
        <v>22</v>
      </c>
      <c r="H27" s="21" t="s">
        <v>6</v>
      </c>
      <c r="I27" s="21" t="s">
        <v>7</v>
      </c>
      <c r="J27" s="24"/>
      <c r="K27" s="24">
        <v>0</v>
      </c>
    </row>
    <row r="28" spans="1:11" ht="25.5" customHeight="1" x14ac:dyDescent="0.2">
      <c r="A28" s="59" t="s">
        <v>293</v>
      </c>
      <c r="B28" s="60"/>
      <c r="C28" s="60"/>
      <c r="D28" s="60"/>
      <c r="E28" s="60"/>
      <c r="F28" s="60"/>
      <c r="G28" s="60"/>
      <c r="H28" s="60"/>
      <c r="I28" s="61"/>
      <c r="J28" s="53">
        <f>SUM(J6:J27)</f>
        <v>13340.48</v>
      </c>
      <c r="K28" s="54"/>
    </row>
    <row r="29" spans="1:11" ht="38.25" x14ac:dyDescent="0.2">
      <c r="A29" s="22" t="s">
        <v>197</v>
      </c>
      <c r="B29" s="21" t="s">
        <v>44</v>
      </c>
      <c r="C29" s="21">
        <v>1928343</v>
      </c>
      <c r="D29" s="23">
        <v>43160</v>
      </c>
      <c r="E29" s="23">
        <v>43179</v>
      </c>
      <c r="F29" s="22" t="s">
        <v>12</v>
      </c>
      <c r="G29" s="22" t="s">
        <v>46</v>
      </c>
      <c r="H29" s="21" t="s">
        <v>6</v>
      </c>
      <c r="I29" s="21" t="s">
        <v>7</v>
      </c>
      <c r="J29" s="24"/>
      <c r="K29" s="24">
        <v>0</v>
      </c>
    </row>
    <row r="30" spans="1:11" ht="25.5" x14ac:dyDescent="0.2">
      <c r="A30" s="22" t="s">
        <v>197</v>
      </c>
      <c r="B30" s="21" t="s">
        <v>44</v>
      </c>
      <c r="C30" s="21">
        <v>1958010</v>
      </c>
      <c r="D30" s="23">
        <v>43144</v>
      </c>
      <c r="E30" s="23">
        <v>43236</v>
      </c>
      <c r="F30" s="22" t="s">
        <v>13</v>
      </c>
      <c r="G30" s="22" t="s">
        <v>47</v>
      </c>
      <c r="H30" s="21" t="s">
        <v>6</v>
      </c>
      <c r="I30" s="21" t="s">
        <v>10</v>
      </c>
      <c r="J30" s="24">
        <v>122.38</v>
      </c>
      <c r="K30" s="24">
        <v>0</v>
      </c>
    </row>
    <row r="31" spans="1:11" ht="51" x14ac:dyDescent="0.2">
      <c r="A31" s="22" t="s">
        <v>197</v>
      </c>
      <c r="B31" s="21" t="s">
        <v>44</v>
      </c>
      <c r="C31" s="21">
        <v>1969473</v>
      </c>
      <c r="D31" s="23">
        <v>43238</v>
      </c>
      <c r="E31" s="23">
        <v>43257</v>
      </c>
      <c r="F31" s="22" t="s">
        <v>14</v>
      </c>
      <c r="G31" s="22" t="s">
        <v>48</v>
      </c>
      <c r="H31" s="21" t="s">
        <v>6</v>
      </c>
      <c r="I31" s="21" t="s">
        <v>10</v>
      </c>
      <c r="J31" s="24">
        <v>1556.64</v>
      </c>
      <c r="K31" s="24">
        <v>0</v>
      </c>
    </row>
    <row r="32" spans="1:11" ht="102" x14ac:dyDescent="0.2">
      <c r="A32" s="22" t="s">
        <v>197</v>
      </c>
      <c r="B32" s="21" t="s">
        <v>44</v>
      </c>
      <c r="C32" s="21">
        <v>1985865</v>
      </c>
      <c r="D32" s="23">
        <v>43258</v>
      </c>
      <c r="E32" s="23">
        <v>43283</v>
      </c>
      <c r="F32" s="22" t="s">
        <v>8</v>
      </c>
      <c r="G32" s="22" t="s">
        <v>49</v>
      </c>
      <c r="H32" s="21" t="s">
        <v>9</v>
      </c>
      <c r="I32" s="21" t="s">
        <v>10</v>
      </c>
      <c r="J32" s="24">
        <v>402.56</v>
      </c>
      <c r="K32" s="24">
        <v>0</v>
      </c>
    </row>
    <row r="33" spans="1:11" ht="102" x14ac:dyDescent="0.2">
      <c r="A33" s="22" t="s">
        <v>197</v>
      </c>
      <c r="B33" s="21" t="s">
        <v>44</v>
      </c>
      <c r="C33" s="21">
        <v>2048644</v>
      </c>
      <c r="D33" s="23">
        <v>43311</v>
      </c>
      <c r="E33" s="23">
        <v>43319</v>
      </c>
      <c r="F33" s="22" t="s">
        <v>8</v>
      </c>
      <c r="G33" s="22" t="s">
        <v>50</v>
      </c>
      <c r="H33" s="21" t="s">
        <v>9</v>
      </c>
      <c r="I33" s="21" t="s">
        <v>10</v>
      </c>
      <c r="J33" s="24">
        <v>217.71</v>
      </c>
      <c r="K33" s="24">
        <v>0</v>
      </c>
    </row>
    <row r="34" spans="1:11" ht="25.5" x14ac:dyDescent="0.2">
      <c r="A34" s="22" t="s">
        <v>197</v>
      </c>
      <c r="B34" s="21" t="s">
        <v>44</v>
      </c>
      <c r="C34" s="21">
        <v>2110202</v>
      </c>
      <c r="D34" s="23">
        <v>43310</v>
      </c>
      <c r="E34" s="23">
        <v>43350</v>
      </c>
      <c r="F34" s="22" t="s">
        <v>14</v>
      </c>
      <c r="G34" s="22" t="s">
        <v>51</v>
      </c>
      <c r="H34" s="21" t="s">
        <v>6</v>
      </c>
      <c r="I34" s="21" t="s">
        <v>10</v>
      </c>
      <c r="J34" s="24">
        <v>306.99</v>
      </c>
      <c r="K34" s="24">
        <v>0</v>
      </c>
    </row>
    <row r="35" spans="1:11" ht="25.5" x14ac:dyDescent="0.2">
      <c r="A35" s="22" t="s">
        <v>197</v>
      </c>
      <c r="B35" s="21" t="s">
        <v>44</v>
      </c>
      <c r="C35" s="21">
        <v>2204143</v>
      </c>
      <c r="D35" s="23">
        <v>43345</v>
      </c>
      <c r="E35" s="23">
        <v>43444</v>
      </c>
      <c r="F35" s="22" t="s">
        <v>12</v>
      </c>
      <c r="G35" s="22" t="s">
        <v>52</v>
      </c>
      <c r="H35" s="21" t="s">
        <v>6</v>
      </c>
      <c r="I35" s="21" t="s">
        <v>17</v>
      </c>
      <c r="J35" s="24"/>
      <c r="K35" s="24">
        <v>0</v>
      </c>
    </row>
    <row r="36" spans="1:11" ht="25.5" x14ac:dyDescent="0.2">
      <c r="A36" s="22" t="s">
        <v>197</v>
      </c>
      <c r="B36" s="21" t="s">
        <v>44</v>
      </c>
      <c r="C36" s="21">
        <v>2204143</v>
      </c>
      <c r="D36" s="23">
        <v>43345</v>
      </c>
      <c r="E36" s="23">
        <v>43444</v>
      </c>
      <c r="F36" s="22" t="s">
        <v>12</v>
      </c>
      <c r="G36" s="22" t="s">
        <v>53</v>
      </c>
      <c r="H36" s="21" t="s">
        <v>6</v>
      </c>
      <c r="I36" s="21" t="s">
        <v>10</v>
      </c>
      <c r="J36" s="24">
        <v>208.53</v>
      </c>
      <c r="K36" s="24">
        <v>0</v>
      </c>
    </row>
    <row r="37" spans="1:11" ht="25.5" x14ac:dyDescent="0.2">
      <c r="A37" s="22" t="s">
        <v>197</v>
      </c>
      <c r="B37" s="21" t="s">
        <v>44</v>
      </c>
      <c r="C37" s="21">
        <v>2263344</v>
      </c>
      <c r="D37" s="23">
        <v>43399</v>
      </c>
      <c r="E37" s="23">
        <v>43488</v>
      </c>
      <c r="F37" s="22" t="s">
        <v>8</v>
      </c>
      <c r="G37" s="22" t="s">
        <v>54</v>
      </c>
      <c r="H37" s="21" t="s">
        <v>9</v>
      </c>
      <c r="I37" s="21" t="s">
        <v>7</v>
      </c>
      <c r="J37" s="24"/>
      <c r="K37" s="24">
        <v>0</v>
      </c>
    </row>
    <row r="38" spans="1:11" ht="25.5" x14ac:dyDescent="0.2">
      <c r="A38" s="22" t="s">
        <v>197</v>
      </c>
      <c r="B38" s="21" t="s">
        <v>44</v>
      </c>
      <c r="C38" s="21">
        <v>2290390</v>
      </c>
      <c r="D38" s="23">
        <v>43368</v>
      </c>
      <c r="E38" s="23">
        <v>43507</v>
      </c>
      <c r="F38" s="22" t="s">
        <v>5</v>
      </c>
      <c r="G38" s="22" t="s">
        <v>32</v>
      </c>
      <c r="H38" s="21" t="s">
        <v>6</v>
      </c>
      <c r="I38" s="21" t="s">
        <v>10</v>
      </c>
      <c r="J38" s="24">
        <v>584.22</v>
      </c>
      <c r="K38" s="24">
        <v>0</v>
      </c>
    </row>
    <row r="39" spans="1:11" ht="25.5" x14ac:dyDescent="0.2">
      <c r="A39" s="22" t="s">
        <v>197</v>
      </c>
      <c r="B39" s="21" t="s">
        <v>44</v>
      </c>
      <c r="C39" s="21">
        <v>2291599</v>
      </c>
      <c r="D39" s="23">
        <v>43372</v>
      </c>
      <c r="E39" s="23">
        <v>43510</v>
      </c>
      <c r="F39" s="22" t="s">
        <v>13</v>
      </c>
      <c r="G39" s="22" t="s">
        <v>55</v>
      </c>
      <c r="H39" s="21" t="s">
        <v>6</v>
      </c>
      <c r="I39" s="21" t="s">
        <v>10</v>
      </c>
      <c r="J39" s="24">
        <v>1194.27</v>
      </c>
      <c r="K39" s="24">
        <v>0</v>
      </c>
    </row>
    <row r="40" spans="1:11" ht="25.5" x14ac:dyDescent="0.2">
      <c r="A40" s="22" t="s">
        <v>197</v>
      </c>
      <c r="B40" s="21" t="s">
        <v>44</v>
      </c>
      <c r="C40" s="21">
        <v>2340841</v>
      </c>
      <c r="D40" s="23">
        <v>43405</v>
      </c>
      <c r="E40" s="23">
        <v>43545</v>
      </c>
      <c r="F40" s="22" t="s">
        <v>12</v>
      </c>
      <c r="G40" s="22" t="s">
        <v>56</v>
      </c>
      <c r="H40" s="21" t="s">
        <v>6</v>
      </c>
      <c r="I40" s="21" t="s">
        <v>10</v>
      </c>
      <c r="J40" s="24">
        <v>907.93</v>
      </c>
      <c r="K40" s="24">
        <v>0</v>
      </c>
    </row>
    <row r="41" spans="1:11" ht="25.5" x14ac:dyDescent="0.2">
      <c r="A41" s="22" t="s">
        <v>197</v>
      </c>
      <c r="B41" s="21" t="s">
        <v>44</v>
      </c>
      <c r="C41" s="21">
        <v>1921110</v>
      </c>
      <c r="D41" s="23">
        <v>43130</v>
      </c>
      <c r="E41" s="23">
        <v>43141</v>
      </c>
      <c r="F41" s="22" t="s">
        <v>13</v>
      </c>
      <c r="G41" s="22" t="s">
        <v>45</v>
      </c>
      <c r="H41" s="21" t="s">
        <v>6</v>
      </c>
      <c r="I41" s="21" t="s">
        <v>10</v>
      </c>
      <c r="J41" s="24">
        <v>665.86</v>
      </c>
      <c r="K41" s="24">
        <v>0</v>
      </c>
    </row>
    <row r="42" spans="1:11" ht="24.75" customHeight="1" x14ac:dyDescent="0.2">
      <c r="A42" s="59" t="s">
        <v>294</v>
      </c>
      <c r="B42" s="60"/>
      <c r="C42" s="60"/>
      <c r="D42" s="60"/>
      <c r="E42" s="60"/>
      <c r="F42" s="60"/>
      <c r="G42" s="60"/>
      <c r="H42" s="60"/>
      <c r="I42" s="61"/>
      <c r="J42" s="53">
        <f>SUM(J29:J41)</f>
        <v>6167.0899999999992</v>
      </c>
      <c r="K42" s="54"/>
    </row>
    <row r="43" spans="1:11" ht="25.5" x14ac:dyDescent="0.2">
      <c r="A43" s="22" t="s">
        <v>197</v>
      </c>
      <c r="B43" s="21" t="s">
        <v>59</v>
      </c>
      <c r="C43" s="21">
        <v>2403484</v>
      </c>
      <c r="D43" s="23">
        <v>43584</v>
      </c>
      <c r="E43" s="23">
        <v>43585</v>
      </c>
      <c r="F43" s="22" t="s">
        <v>14</v>
      </c>
      <c r="G43" s="22" t="s">
        <v>62</v>
      </c>
      <c r="H43" s="21" t="s">
        <v>6</v>
      </c>
      <c r="I43" s="21" t="s">
        <v>10</v>
      </c>
      <c r="J43" s="24">
        <v>278.81</v>
      </c>
      <c r="K43" s="24">
        <v>0</v>
      </c>
    </row>
    <row r="44" spans="1:11" ht="25.5" x14ac:dyDescent="0.2">
      <c r="A44" s="22" t="s">
        <v>197</v>
      </c>
      <c r="B44" s="21" t="s">
        <v>59</v>
      </c>
      <c r="C44" s="21">
        <v>2409003</v>
      </c>
      <c r="D44" s="23">
        <v>43477</v>
      </c>
      <c r="E44" s="23">
        <v>43594</v>
      </c>
      <c r="F44" s="22" t="s">
        <v>12</v>
      </c>
      <c r="G44" s="22" t="s">
        <v>63</v>
      </c>
      <c r="H44" s="21" t="s">
        <v>6</v>
      </c>
      <c r="I44" s="21" t="s">
        <v>10</v>
      </c>
      <c r="J44" s="24">
        <v>677.72</v>
      </c>
      <c r="K44" s="24">
        <v>0</v>
      </c>
    </row>
    <row r="45" spans="1:11" ht="25.5" x14ac:dyDescent="0.2">
      <c r="A45" s="22" t="s">
        <v>197</v>
      </c>
      <c r="B45" s="21" t="s">
        <v>59</v>
      </c>
      <c r="C45" s="21">
        <v>2411199</v>
      </c>
      <c r="D45" s="23">
        <v>43501</v>
      </c>
      <c r="E45" s="23">
        <v>43599</v>
      </c>
      <c r="F45" s="22" t="s">
        <v>12</v>
      </c>
      <c r="G45" s="22" t="s">
        <v>64</v>
      </c>
      <c r="H45" s="21" t="s">
        <v>6</v>
      </c>
      <c r="I45" s="21" t="s">
        <v>10</v>
      </c>
      <c r="J45" s="24">
        <v>650</v>
      </c>
      <c r="K45" s="24">
        <v>0</v>
      </c>
    </row>
    <row r="46" spans="1:11" ht="25.5" x14ac:dyDescent="0.2">
      <c r="A46" s="22" t="s">
        <v>197</v>
      </c>
      <c r="B46" s="21" t="s">
        <v>59</v>
      </c>
      <c r="C46" s="21">
        <v>2459023</v>
      </c>
      <c r="D46" s="23">
        <v>43604</v>
      </c>
      <c r="E46" s="23">
        <v>43622</v>
      </c>
      <c r="F46" s="22" t="s">
        <v>65</v>
      </c>
      <c r="G46" s="22" t="s">
        <v>66</v>
      </c>
      <c r="H46" s="21" t="s">
        <v>9</v>
      </c>
      <c r="I46" s="21" t="s">
        <v>7</v>
      </c>
      <c r="J46" s="24"/>
      <c r="K46" s="24">
        <v>0</v>
      </c>
    </row>
    <row r="47" spans="1:11" ht="25.5" x14ac:dyDescent="0.2">
      <c r="A47" s="22" t="s">
        <v>197</v>
      </c>
      <c r="B47" s="21" t="s">
        <v>59</v>
      </c>
      <c r="C47" s="21">
        <v>2493320</v>
      </c>
      <c r="D47" s="23">
        <v>43506</v>
      </c>
      <c r="E47" s="23">
        <v>43644</v>
      </c>
      <c r="F47" s="22" t="s">
        <v>12</v>
      </c>
      <c r="G47" s="22" t="s">
        <v>63</v>
      </c>
      <c r="H47" s="21" t="s">
        <v>6</v>
      </c>
      <c r="I47" s="21" t="s">
        <v>10</v>
      </c>
      <c r="J47" s="24">
        <v>600</v>
      </c>
      <c r="K47" s="24">
        <v>0</v>
      </c>
    </row>
    <row r="48" spans="1:11" ht="25.5" x14ac:dyDescent="0.2">
      <c r="A48" s="22" t="s">
        <v>197</v>
      </c>
      <c r="B48" s="21" t="s">
        <v>59</v>
      </c>
      <c r="C48" s="21">
        <v>2533372</v>
      </c>
      <c r="D48" s="23">
        <v>43499</v>
      </c>
      <c r="E48" s="23">
        <v>43650</v>
      </c>
      <c r="F48" s="22" t="s">
        <v>12</v>
      </c>
      <c r="G48" s="22" t="s">
        <v>67</v>
      </c>
      <c r="H48" s="21" t="s">
        <v>6</v>
      </c>
      <c r="I48" s="21" t="s">
        <v>10</v>
      </c>
      <c r="J48" s="24">
        <v>785.03</v>
      </c>
      <c r="K48" s="24">
        <v>0</v>
      </c>
    </row>
    <row r="49" spans="1:11" ht="25.5" x14ac:dyDescent="0.2">
      <c r="A49" s="22" t="s">
        <v>197</v>
      </c>
      <c r="B49" s="21" t="s">
        <v>59</v>
      </c>
      <c r="C49" s="21">
        <v>2535727</v>
      </c>
      <c r="D49" s="23">
        <v>43599</v>
      </c>
      <c r="E49" s="23">
        <v>43654</v>
      </c>
      <c r="F49" s="22" t="s">
        <v>14</v>
      </c>
      <c r="G49" s="22" t="s">
        <v>69</v>
      </c>
      <c r="H49" s="21" t="s">
        <v>6</v>
      </c>
      <c r="I49" s="21" t="s">
        <v>10</v>
      </c>
      <c r="J49" s="24">
        <v>1100</v>
      </c>
      <c r="K49" s="24">
        <v>0</v>
      </c>
    </row>
    <row r="50" spans="1:11" ht="25.5" x14ac:dyDescent="0.2">
      <c r="A50" s="22" t="s">
        <v>197</v>
      </c>
      <c r="B50" s="21" t="s">
        <v>59</v>
      </c>
      <c r="C50" s="21">
        <v>2535597</v>
      </c>
      <c r="D50" s="23">
        <v>43651</v>
      </c>
      <c r="E50" s="23">
        <v>43654</v>
      </c>
      <c r="F50" s="22" t="s">
        <v>8</v>
      </c>
      <c r="G50" s="22" t="s">
        <v>68</v>
      </c>
      <c r="H50" s="21" t="s">
        <v>9</v>
      </c>
      <c r="I50" s="21" t="s">
        <v>10</v>
      </c>
      <c r="J50" s="24">
        <v>536</v>
      </c>
      <c r="K50" s="24">
        <v>0</v>
      </c>
    </row>
    <row r="51" spans="1:11" ht="25.5" x14ac:dyDescent="0.2">
      <c r="A51" s="22" t="s">
        <v>197</v>
      </c>
      <c r="B51" s="21" t="s">
        <v>59</v>
      </c>
      <c r="C51" s="21">
        <v>2545644</v>
      </c>
      <c r="D51" s="23">
        <v>43633</v>
      </c>
      <c r="E51" s="23">
        <v>43662</v>
      </c>
      <c r="F51" s="22" t="s">
        <v>8</v>
      </c>
      <c r="G51" s="22" t="s">
        <v>70</v>
      </c>
      <c r="H51" s="21" t="s">
        <v>9</v>
      </c>
      <c r="I51" s="21" t="s">
        <v>10</v>
      </c>
      <c r="J51" s="24">
        <v>550</v>
      </c>
      <c r="K51" s="24">
        <v>0</v>
      </c>
    </row>
    <row r="52" spans="1:11" ht="25.5" x14ac:dyDescent="0.2">
      <c r="A52" s="22" t="s">
        <v>197</v>
      </c>
      <c r="B52" s="21" t="s">
        <v>59</v>
      </c>
      <c r="C52" s="21">
        <v>2574855</v>
      </c>
      <c r="D52" s="23">
        <v>43665</v>
      </c>
      <c r="E52" s="23">
        <v>43677</v>
      </c>
      <c r="F52" s="22" t="s">
        <v>5</v>
      </c>
      <c r="G52" s="22" t="s">
        <v>71</v>
      </c>
      <c r="H52" s="21" t="s">
        <v>6</v>
      </c>
      <c r="I52" s="21" t="s">
        <v>7</v>
      </c>
      <c r="J52" s="24"/>
      <c r="K52" s="24">
        <v>0</v>
      </c>
    </row>
    <row r="53" spans="1:11" ht="25.5" x14ac:dyDescent="0.2">
      <c r="A53" s="22" t="s">
        <v>197</v>
      </c>
      <c r="B53" s="21" t="s">
        <v>59</v>
      </c>
      <c r="C53" s="21">
        <v>2630213</v>
      </c>
      <c r="D53" s="23">
        <v>43525</v>
      </c>
      <c r="E53" s="23">
        <v>43683</v>
      </c>
      <c r="F53" s="22" t="s">
        <v>12</v>
      </c>
      <c r="G53" s="22" t="s">
        <v>72</v>
      </c>
      <c r="H53" s="21" t="s">
        <v>6</v>
      </c>
      <c r="I53" s="21" t="s">
        <v>10</v>
      </c>
      <c r="J53" s="24">
        <v>768.63</v>
      </c>
      <c r="K53" s="24">
        <v>0</v>
      </c>
    </row>
    <row r="54" spans="1:11" ht="38.25" x14ac:dyDescent="0.2">
      <c r="A54" s="22" t="s">
        <v>197</v>
      </c>
      <c r="B54" s="21" t="s">
        <v>59</v>
      </c>
      <c r="C54" s="21">
        <v>2680802</v>
      </c>
      <c r="D54" s="23">
        <v>43726</v>
      </c>
      <c r="E54" s="23">
        <v>43748</v>
      </c>
      <c r="F54" s="22" t="s">
        <v>12</v>
      </c>
      <c r="G54" s="22" t="s">
        <v>73</v>
      </c>
      <c r="H54" s="21" t="s">
        <v>6</v>
      </c>
      <c r="I54" s="21" t="s">
        <v>10</v>
      </c>
      <c r="J54" s="24">
        <v>1077.1300000000001</v>
      </c>
      <c r="K54" s="24">
        <v>0</v>
      </c>
    </row>
    <row r="55" spans="1:11" ht="25.5" x14ac:dyDescent="0.2">
      <c r="A55" s="22" t="s">
        <v>197</v>
      </c>
      <c r="B55" s="21" t="s">
        <v>59</v>
      </c>
      <c r="C55" s="21">
        <v>2720073</v>
      </c>
      <c r="D55" s="23">
        <v>43534</v>
      </c>
      <c r="E55" s="23">
        <v>43769</v>
      </c>
      <c r="F55" s="22" t="s">
        <v>13</v>
      </c>
      <c r="G55" s="22" t="s">
        <v>74</v>
      </c>
      <c r="H55" s="21" t="s">
        <v>6</v>
      </c>
      <c r="I55" s="21" t="s">
        <v>10</v>
      </c>
      <c r="J55" s="24">
        <v>314</v>
      </c>
      <c r="K55" s="24">
        <v>0</v>
      </c>
    </row>
    <row r="56" spans="1:11" ht="63.75" x14ac:dyDescent="0.2">
      <c r="A56" s="22" t="s">
        <v>197</v>
      </c>
      <c r="B56" s="21" t="s">
        <v>59</v>
      </c>
      <c r="C56" s="21">
        <v>2765336</v>
      </c>
      <c r="D56" s="23">
        <v>43794</v>
      </c>
      <c r="E56" s="23">
        <v>43795</v>
      </c>
      <c r="F56" s="22" t="s">
        <v>5</v>
      </c>
      <c r="G56" s="22" t="s">
        <v>75</v>
      </c>
      <c r="H56" s="21" t="s">
        <v>6</v>
      </c>
      <c r="I56" s="21" t="s">
        <v>10</v>
      </c>
      <c r="J56" s="24">
        <v>800</v>
      </c>
      <c r="K56" s="24">
        <v>0</v>
      </c>
    </row>
    <row r="57" spans="1:11" ht="25.5" x14ac:dyDescent="0.2">
      <c r="A57" s="22" t="s">
        <v>197</v>
      </c>
      <c r="B57" s="21" t="s">
        <v>59</v>
      </c>
      <c r="C57" s="21">
        <v>2772627</v>
      </c>
      <c r="D57" s="23">
        <v>43752</v>
      </c>
      <c r="E57" s="23">
        <v>43805</v>
      </c>
      <c r="F57" s="22" t="s">
        <v>5</v>
      </c>
      <c r="G57" s="22" t="s">
        <v>76</v>
      </c>
      <c r="H57" s="21" t="s">
        <v>6</v>
      </c>
      <c r="I57" s="21" t="s">
        <v>7</v>
      </c>
      <c r="J57" s="24"/>
      <c r="K57" s="24">
        <v>0</v>
      </c>
    </row>
    <row r="58" spans="1:11" ht="25.5" x14ac:dyDescent="0.2">
      <c r="A58" s="22" t="s">
        <v>197</v>
      </c>
      <c r="B58" s="21" t="s">
        <v>59</v>
      </c>
      <c r="C58" s="21">
        <v>2820361</v>
      </c>
      <c r="D58" s="23">
        <v>43803</v>
      </c>
      <c r="E58" s="23">
        <v>43839</v>
      </c>
      <c r="F58" s="22" t="s">
        <v>14</v>
      </c>
      <c r="G58" s="22" t="s">
        <v>77</v>
      </c>
      <c r="H58" s="21" t="s">
        <v>6</v>
      </c>
      <c r="I58" s="21" t="s">
        <v>10</v>
      </c>
      <c r="J58" s="24">
        <v>400</v>
      </c>
      <c r="K58" s="24">
        <v>0</v>
      </c>
    </row>
    <row r="59" spans="1:11" ht="51" x14ac:dyDescent="0.2">
      <c r="A59" s="22" t="s">
        <v>197</v>
      </c>
      <c r="B59" s="21" t="s">
        <v>59</v>
      </c>
      <c r="C59" s="21">
        <v>2856804</v>
      </c>
      <c r="D59" s="23">
        <v>43812</v>
      </c>
      <c r="E59" s="23">
        <v>43853</v>
      </c>
      <c r="F59" s="22" t="s">
        <v>8</v>
      </c>
      <c r="G59" s="22" t="s">
        <v>78</v>
      </c>
      <c r="H59" s="21" t="s">
        <v>9</v>
      </c>
      <c r="I59" s="21" t="s">
        <v>7</v>
      </c>
      <c r="J59" s="24"/>
      <c r="K59" s="24">
        <v>0</v>
      </c>
    </row>
    <row r="60" spans="1:11" ht="51" x14ac:dyDescent="0.2">
      <c r="A60" s="22" t="s">
        <v>197</v>
      </c>
      <c r="B60" s="21" t="s">
        <v>59</v>
      </c>
      <c r="C60" s="21">
        <v>2257562</v>
      </c>
      <c r="D60" s="23">
        <v>43478</v>
      </c>
      <c r="E60" s="23">
        <v>43478</v>
      </c>
      <c r="F60" s="22" t="s">
        <v>8</v>
      </c>
      <c r="G60" s="22" t="s">
        <v>60</v>
      </c>
      <c r="H60" s="21" t="s">
        <v>9</v>
      </c>
      <c r="I60" s="21" t="s">
        <v>10</v>
      </c>
      <c r="J60" s="24">
        <v>3710.33</v>
      </c>
      <c r="K60" s="24">
        <v>0</v>
      </c>
    </row>
    <row r="61" spans="1:11" ht="25.5" x14ac:dyDescent="0.2">
      <c r="A61" s="22" t="s">
        <v>197</v>
      </c>
      <c r="B61" s="21" t="s">
        <v>59</v>
      </c>
      <c r="C61" s="21">
        <v>2288896</v>
      </c>
      <c r="D61" s="23">
        <v>43478</v>
      </c>
      <c r="E61" s="23">
        <v>43505</v>
      </c>
      <c r="F61" s="22" t="s">
        <v>8</v>
      </c>
      <c r="G61" s="22" t="s">
        <v>61</v>
      </c>
      <c r="H61" s="21" t="s">
        <v>9</v>
      </c>
      <c r="I61" s="21" t="s">
        <v>7</v>
      </c>
      <c r="J61" s="24"/>
      <c r="K61" s="24">
        <v>0</v>
      </c>
    </row>
    <row r="62" spans="1:11" ht="25.5" x14ac:dyDescent="0.2">
      <c r="A62" s="22" t="s">
        <v>197</v>
      </c>
      <c r="B62" s="21" t="s">
        <v>59</v>
      </c>
      <c r="C62" s="21">
        <v>3089285</v>
      </c>
      <c r="D62" s="23">
        <v>43752</v>
      </c>
      <c r="E62" s="23">
        <v>44017</v>
      </c>
      <c r="F62" s="22" t="s">
        <v>12</v>
      </c>
      <c r="G62" s="22" t="s">
        <v>67</v>
      </c>
      <c r="H62" s="21" t="s">
        <v>6</v>
      </c>
      <c r="I62" s="21" t="s">
        <v>10</v>
      </c>
      <c r="J62" s="24">
        <v>498.64</v>
      </c>
      <c r="K62" s="24">
        <v>0</v>
      </c>
    </row>
    <row r="63" spans="1:11" ht="242.25" x14ac:dyDescent="0.2">
      <c r="A63" s="22" t="s">
        <v>197</v>
      </c>
      <c r="B63" s="21" t="s">
        <v>59</v>
      </c>
      <c r="C63" s="21">
        <v>5049502</v>
      </c>
      <c r="D63" s="23">
        <v>43777</v>
      </c>
      <c r="E63" s="23">
        <v>44900</v>
      </c>
      <c r="F63" s="22" t="s">
        <v>5</v>
      </c>
      <c r="G63" s="22" t="s">
        <v>79</v>
      </c>
      <c r="H63" s="21" t="s">
        <v>6</v>
      </c>
      <c r="I63" s="21" t="s">
        <v>7</v>
      </c>
      <c r="J63" s="24"/>
      <c r="K63" s="24">
        <v>0</v>
      </c>
    </row>
    <row r="64" spans="1:11" ht="32.25" customHeight="1" x14ac:dyDescent="0.2">
      <c r="A64" s="59" t="s">
        <v>295</v>
      </c>
      <c r="B64" s="60"/>
      <c r="C64" s="60"/>
      <c r="D64" s="60"/>
      <c r="E64" s="60"/>
      <c r="F64" s="60"/>
      <c r="G64" s="60"/>
      <c r="H64" s="60"/>
      <c r="I64" s="61"/>
      <c r="J64" s="53">
        <f>SUM(J43:J63)</f>
        <v>12746.289999999999</v>
      </c>
      <c r="K64" s="54"/>
    </row>
    <row r="65" spans="1:11" ht="51" x14ac:dyDescent="0.2">
      <c r="A65" s="22" t="s">
        <v>197</v>
      </c>
      <c r="B65" s="21" t="s">
        <v>89</v>
      </c>
      <c r="C65" s="21">
        <v>2923717</v>
      </c>
      <c r="D65" s="23">
        <v>43896</v>
      </c>
      <c r="E65" s="23">
        <v>43907</v>
      </c>
      <c r="F65" s="22" t="s">
        <v>12</v>
      </c>
      <c r="G65" s="22" t="s">
        <v>91</v>
      </c>
      <c r="H65" s="21" t="s">
        <v>6</v>
      </c>
      <c r="I65" s="21" t="s">
        <v>10</v>
      </c>
      <c r="J65" s="24">
        <v>63.45</v>
      </c>
      <c r="K65" s="24">
        <v>0</v>
      </c>
    </row>
    <row r="66" spans="1:11" ht="51" x14ac:dyDescent="0.2">
      <c r="A66" s="22" t="s">
        <v>197</v>
      </c>
      <c r="B66" s="21" t="s">
        <v>89</v>
      </c>
      <c r="C66" s="21">
        <v>3005172</v>
      </c>
      <c r="D66" s="23">
        <v>43886</v>
      </c>
      <c r="E66" s="23">
        <v>43956</v>
      </c>
      <c r="F66" s="22" t="s">
        <v>5</v>
      </c>
      <c r="G66" s="22" t="s">
        <v>92</v>
      </c>
      <c r="H66" s="21" t="s">
        <v>6</v>
      </c>
      <c r="I66" s="21" t="s">
        <v>10</v>
      </c>
      <c r="J66" s="24">
        <v>2637.38</v>
      </c>
      <c r="K66" s="24">
        <v>0</v>
      </c>
    </row>
    <row r="67" spans="1:11" ht="63.75" x14ac:dyDescent="0.2">
      <c r="A67" s="22" t="s">
        <v>197</v>
      </c>
      <c r="B67" s="21" t="s">
        <v>89</v>
      </c>
      <c r="C67" s="21">
        <v>3048607</v>
      </c>
      <c r="D67" s="23">
        <v>43853</v>
      </c>
      <c r="E67" s="23">
        <v>43986</v>
      </c>
      <c r="F67" s="22" t="s">
        <v>14</v>
      </c>
      <c r="G67" s="22" t="s">
        <v>93</v>
      </c>
      <c r="H67" s="21" t="s">
        <v>6</v>
      </c>
      <c r="I67" s="21" t="s">
        <v>7</v>
      </c>
      <c r="J67" s="24"/>
      <c r="K67" s="24">
        <v>0</v>
      </c>
    </row>
    <row r="68" spans="1:11" ht="76.5" x14ac:dyDescent="0.2">
      <c r="A68" s="22" t="s">
        <v>197</v>
      </c>
      <c r="B68" s="21" t="s">
        <v>89</v>
      </c>
      <c r="C68" s="21">
        <v>3073643</v>
      </c>
      <c r="D68" s="23">
        <v>43976</v>
      </c>
      <c r="E68" s="23">
        <v>43998</v>
      </c>
      <c r="F68" s="22" t="s">
        <v>14</v>
      </c>
      <c r="G68" s="22" t="s">
        <v>94</v>
      </c>
      <c r="H68" s="21" t="s">
        <v>6</v>
      </c>
      <c r="I68" s="21" t="s">
        <v>10</v>
      </c>
      <c r="J68" s="24">
        <v>614.5</v>
      </c>
      <c r="K68" s="24">
        <v>0</v>
      </c>
    </row>
    <row r="69" spans="1:11" ht="25.5" x14ac:dyDescent="0.2">
      <c r="A69" s="22" t="s">
        <v>197</v>
      </c>
      <c r="B69" s="21" t="s">
        <v>89</v>
      </c>
      <c r="C69" s="21">
        <v>3048607</v>
      </c>
      <c r="D69" s="23">
        <v>43853</v>
      </c>
      <c r="E69" s="23">
        <v>44005</v>
      </c>
      <c r="F69" s="22" t="s">
        <v>14</v>
      </c>
      <c r="G69" s="22" t="s">
        <v>67</v>
      </c>
      <c r="H69" s="21" t="s">
        <v>6</v>
      </c>
      <c r="I69" s="21" t="s">
        <v>10</v>
      </c>
      <c r="J69" s="24">
        <v>1081.83</v>
      </c>
      <c r="K69" s="24">
        <v>0</v>
      </c>
    </row>
    <row r="70" spans="1:11" ht="25.5" x14ac:dyDescent="0.2">
      <c r="A70" s="22" t="s">
        <v>197</v>
      </c>
      <c r="B70" s="21" t="s">
        <v>89</v>
      </c>
      <c r="C70" s="21">
        <v>3087498</v>
      </c>
      <c r="D70" s="23">
        <v>44008</v>
      </c>
      <c r="E70" s="23">
        <v>44015</v>
      </c>
      <c r="F70" s="22" t="s">
        <v>13</v>
      </c>
      <c r="G70" s="22" t="s">
        <v>95</v>
      </c>
      <c r="H70" s="21" t="s">
        <v>6</v>
      </c>
      <c r="I70" s="21" t="s">
        <v>10</v>
      </c>
      <c r="J70" s="24">
        <v>1989.57</v>
      </c>
      <c r="K70" s="24">
        <v>0</v>
      </c>
    </row>
    <row r="71" spans="1:11" ht="25.5" x14ac:dyDescent="0.2">
      <c r="A71" s="22" t="s">
        <v>197</v>
      </c>
      <c r="B71" s="21" t="s">
        <v>89</v>
      </c>
      <c r="C71" s="21">
        <v>3123978</v>
      </c>
      <c r="D71" s="23">
        <v>44004</v>
      </c>
      <c r="E71" s="23">
        <v>44035</v>
      </c>
      <c r="F71" s="22" t="s">
        <v>12</v>
      </c>
      <c r="G71" s="22" t="s">
        <v>56</v>
      </c>
      <c r="H71" s="21" t="s">
        <v>6</v>
      </c>
      <c r="I71" s="21" t="s">
        <v>10</v>
      </c>
      <c r="J71" s="24">
        <v>1500</v>
      </c>
      <c r="K71" s="24">
        <v>0</v>
      </c>
    </row>
    <row r="72" spans="1:11" ht="25.5" x14ac:dyDescent="0.2">
      <c r="A72" s="22" t="s">
        <v>197</v>
      </c>
      <c r="B72" s="21" t="s">
        <v>89</v>
      </c>
      <c r="C72" s="21">
        <v>3134705</v>
      </c>
      <c r="D72" s="23">
        <v>44034</v>
      </c>
      <c r="E72" s="23">
        <v>44054</v>
      </c>
      <c r="F72" s="22" t="s">
        <v>8</v>
      </c>
      <c r="G72" s="22" t="s">
        <v>96</v>
      </c>
      <c r="H72" s="21" t="s">
        <v>9</v>
      </c>
      <c r="I72" s="21" t="s">
        <v>10</v>
      </c>
      <c r="J72" s="24"/>
      <c r="K72" s="24">
        <v>0</v>
      </c>
    </row>
    <row r="73" spans="1:11" ht="25.5" x14ac:dyDescent="0.2">
      <c r="A73" s="22" t="s">
        <v>197</v>
      </c>
      <c r="B73" s="21" t="s">
        <v>89</v>
      </c>
      <c r="C73" s="21">
        <v>3137264</v>
      </c>
      <c r="D73" s="23">
        <v>43983</v>
      </c>
      <c r="E73" s="23">
        <v>44057</v>
      </c>
      <c r="F73" s="22" t="s">
        <v>13</v>
      </c>
      <c r="G73" s="22" t="s">
        <v>97</v>
      </c>
      <c r="H73" s="21" t="s">
        <v>6</v>
      </c>
      <c r="I73" s="21" t="s">
        <v>10</v>
      </c>
      <c r="J73" s="24">
        <v>1461.39</v>
      </c>
      <c r="K73" s="24">
        <v>0</v>
      </c>
    </row>
    <row r="74" spans="1:11" ht="25.5" x14ac:dyDescent="0.2">
      <c r="A74" s="22" t="s">
        <v>197</v>
      </c>
      <c r="B74" s="21" t="s">
        <v>89</v>
      </c>
      <c r="C74" s="21">
        <v>3140929</v>
      </c>
      <c r="D74" s="23">
        <v>43996</v>
      </c>
      <c r="E74" s="23">
        <v>44062</v>
      </c>
      <c r="F74" s="22" t="s">
        <v>15</v>
      </c>
      <c r="G74" s="22" t="s">
        <v>98</v>
      </c>
      <c r="H74" s="21" t="s">
        <v>16</v>
      </c>
      <c r="I74" s="21" t="s">
        <v>17</v>
      </c>
      <c r="J74" s="24"/>
      <c r="K74" s="24">
        <v>0</v>
      </c>
    </row>
    <row r="75" spans="1:11" ht="63.75" x14ac:dyDescent="0.2">
      <c r="A75" s="22" t="s">
        <v>197</v>
      </c>
      <c r="B75" s="21" t="s">
        <v>89</v>
      </c>
      <c r="C75" s="21">
        <v>3143442</v>
      </c>
      <c r="D75" s="23">
        <v>44004</v>
      </c>
      <c r="E75" s="23">
        <v>44068</v>
      </c>
      <c r="F75" s="22" t="s">
        <v>14</v>
      </c>
      <c r="G75" s="22" t="s">
        <v>100</v>
      </c>
      <c r="H75" s="21" t="s">
        <v>6</v>
      </c>
      <c r="I75" s="21" t="s">
        <v>10</v>
      </c>
      <c r="J75" s="24">
        <v>647.36</v>
      </c>
      <c r="K75" s="24">
        <v>0</v>
      </c>
    </row>
    <row r="76" spans="1:11" ht="25.5" x14ac:dyDescent="0.2">
      <c r="A76" s="22" t="s">
        <v>197</v>
      </c>
      <c r="B76" s="21" t="s">
        <v>89</v>
      </c>
      <c r="C76" s="21">
        <v>3142528</v>
      </c>
      <c r="D76" s="23">
        <v>44051</v>
      </c>
      <c r="E76" s="23">
        <v>44068</v>
      </c>
      <c r="F76" s="22" t="s">
        <v>14</v>
      </c>
      <c r="G76" s="22" t="s">
        <v>99</v>
      </c>
      <c r="H76" s="21" t="s">
        <v>6</v>
      </c>
      <c r="I76" s="21" t="s">
        <v>10</v>
      </c>
      <c r="J76" s="24">
        <v>1563</v>
      </c>
      <c r="K76" s="24">
        <v>0</v>
      </c>
    </row>
    <row r="77" spans="1:11" ht="25.5" x14ac:dyDescent="0.2">
      <c r="A77" s="22" t="s">
        <v>197</v>
      </c>
      <c r="B77" s="21" t="s">
        <v>89</v>
      </c>
      <c r="C77" s="21">
        <v>3144702</v>
      </c>
      <c r="D77" s="23">
        <v>44003</v>
      </c>
      <c r="E77" s="23">
        <v>44069</v>
      </c>
      <c r="F77" s="22" t="s">
        <v>12</v>
      </c>
      <c r="G77" s="22" t="s">
        <v>101</v>
      </c>
      <c r="H77" s="21" t="s">
        <v>6</v>
      </c>
      <c r="I77" s="21" t="s">
        <v>10</v>
      </c>
      <c r="J77" s="24">
        <v>359.51</v>
      </c>
      <c r="K77" s="24">
        <v>0</v>
      </c>
    </row>
    <row r="78" spans="1:11" ht="25.5" x14ac:dyDescent="0.2">
      <c r="A78" s="22" t="s">
        <v>197</v>
      </c>
      <c r="B78" s="21" t="s">
        <v>89</v>
      </c>
      <c r="C78" s="21">
        <v>3187766</v>
      </c>
      <c r="D78" s="23">
        <v>44000</v>
      </c>
      <c r="E78" s="23">
        <v>44081</v>
      </c>
      <c r="F78" s="22" t="s">
        <v>12</v>
      </c>
      <c r="G78" s="22" t="s">
        <v>63</v>
      </c>
      <c r="H78" s="21" t="s">
        <v>6</v>
      </c>
      <c r="I78" s="21" t="s">
        <v>10</v>
      </c>
      <c r="J78" s="24">
        <v>1766.74</v>
      </c>
      <c r="K78" s="24">
        <v>0</v>
      </c>
    </row>
    <row r="79" spans="1:11" ht="89.25" x14ac:dyDescent="0.2">
      <c r="A79" s="22" t="s">
        <v>197</v>
      </c>
      <c r="B79" s="21" t="s">
        <v>89</v>
      </c>
      <c r="C79" s="21">
        <v>3196241</v>
      </c>
      <c r="D79" s="23">
        <v>44011</v>
      </c>
      <c r="E79" s="23">
        <v>44090</v>
      </c>
      <c r="F79" s="22" t="s">
        <v>14</v>
      </c>
      <c r="G79" s="22" t="s">
        <v>102</v>
      </c>
      <c r="H79" s="21" t="s">
        <v>6</v>
      </c>
      <c r="I79" s="21" t="s">
        <v>10</v>
      </c>
      <c r="J79" s="24">
        <v>2300</v>
      </c>
      <c r="K79" s="24">
        <v>0</v>
      </c>
    </row>
    <row r="80" spans="1:11" ht="25.5" x14ac:dyDescent="0.2">
      <c r="A80" s="22" t="s">
        <v>197</v>
      </c>
      <c r="B80" s="21" t="s">
        <v>89</v>
      </c>
      <c r="C80" s="21">
        <v>3238410</v>
      </c>
      <c r="D80" s="23">
        <v>43991</v>
      </c>
      <c r="E80" s="23">
        <v>44105</v>
      </c>
      <c r="F80" s="22" t="s">
        <v>12</v>
      </c>
      <c r="G80" s="22" t="s">
        <v>67</v>
      </c>
      <c r="H80" s="21" t="s">
        <v>6</v>
      </c>
      <c r="I80" s="21" t="s">
        <v>10</v>
      </c>
      <c r="J80" s="24">
        <v>759.61</v>
      </c>
      <c r="K80" s="24">
        <v>0</v>
      </c>
    </row>
    <row r="81" spans="1:11" ht="25.5" x14ac:dyDescent="0.2">
      <c r="A81" s="22" t="s">
        <v>197</v>
      </c>
      <c r="B81" s="21" t="s">
        <v>89</v>
      </c>
      <c r="C81" s="21">
        <v>3238441</v>
      </c>
      <c r="D81" s="23">
        <v>44001</v>
      </c>
      <c r="E81" s="23">
        <v>44105</v>
      </c>
      <c r="F81" s="22" t="s">
        <v>13</v>
      </c>
      <c r="G81" s="22" t="s">
        <v>67</v>
      </c>
      <c r="H81" s="21" t="s">
        <v>6</v>
      </c>
      <c r="I81" s="21" t="s">
        <v>10</v>
      </c>
      <c r="J81" s="24">
        <v>1035.97</v>
      </c>
      <c r="K81" s="24">
        <v>0</v>
      </c>
    </row>
    <row r="82" spans="1:11" ht="89.25" x14ac:dyDescent="0.2">
      <c r="A82" s="22" t="s">
        <v>197</v>
      </c>
      <c r="B82" s="21" t="s">
        <v>89</v>
      </c>
      <c r="C82" s="21">
        <v>3241130</v>
      </c>
      <c r="D82" s="23">
        <v>44097</v>
      </c>
      <c r="E82" s="23">
        <v>44109</v>
      </c>
      <c r="F82" s="22" t="s">
        <v>5</v>
      </c>
      <c r="G82" s="22" t="s">
        <v>103</v>
      </c>
      <c r="H82" s="21" t="s">
        <v>6</v>
      </c>
      <c r="I82" s="21" t="s">
        <v>10</v>
      </c>
      <c r="J82" s="24">
        <v>2707.97</v>
      </c>
      <c r="K82" s="24">
        <v>0</v>
      </c>
    </row>
    <row r="83" spans="1:11" ht="25.5" x14ac:dyDescent="0.2">
      <c r="A83" s="22" t="s">
        <v>197</v>
      </c>
      <c r="B83" s="21" t="s">
        <v>89</v>
      </c>
      <c r="C83" s="21">
        <v>3247123</v>
      </c>
      <c r="D83" s="23">
        <v>44104</v>
      </c>
      <c r="E83" s="23">
        <v>44112</v>
      </c>
      <c r="F83" s="22" t="s">
        <v>14</v>
      </c>
      <c r="G83" s="22" t="s">
        <v>104</v>
      </c>
      <c r="H83" s="21" t="s">
        <v>6</v>
      </c>
      <c r="I83" s="21" t="s">
        <v>10</v>
      </c>
      <c r="J83" s="24">
        <v>1400</v>
      </c>
      <c r="K83" s="24">
        <v>0</v>
      </c>
    </row>
    <row r="84" spans="1:11" ht="25.5" x14ac:dyDescent="0.2">
      <c r="A84" s="22" t="s">
        <v>197</v>
      </c>
      <c r="B84" s="21" t="s">
        <v>89</v>
      </c>
      <c r="C84" s="21">
        <v>3275341</v>
      </c>
      <c r="D84" s="23">
        <v>44088</v>
      </c>
      <c r="E84" s="23">
        <v>44117</v>
      </c>
      <c r="F84" s="22" t="s">
        <v>12</v>
      </c>
      <c r="G84" s="22" t="s">
        <v>105</v>
      </c>
      <c r="H84" s="21" t="s">
        <v>6</v>
      </c>
      <c r="I84" s="21" t="s">
        <v>10</v>
      </c>
      <c r="J84" s="24">
        <v>673.61</v>
      </c>
      <c r="K84" s="24">
        <v>0</v>
      </c>
    </row>
    <row r="85" spans="1:11" ht="25.5" x14ac:dyDescent="0.2">
      <c r="A85" s="22" t="s">
        <v>197</v>
      </c>
      <c r="B85" s="21" t="s">
        <v>89</v>
      </c>
      <c r="C85" s="21">
        <v>3285362</v>
      </c>
      <c r="D85" s="23">
        <v>44067</v>
      </c>
      <c r="E85" s="23">
        <v>44124</v>
      </c>
      <c r="F85" s="22" t="s">
        <v>14</v>
      </c>
      <c r="G85" s="22" t="s">
        <v>106</v>
      </c>
      <c r="H85" s="21" t="s">
        <v>6</v>
      </c>
      <c r="I85" s="21" t="s">
        <v>10</v>
      </c>
      <c r="J85" s="24">
        <v>685.86</v>
      </c>
      <c r="K85" s="24">
        <v>0</v>
      </c>
    </row>
    <row r="86" spans="1:11" ht="25.5" x14ac:dyDescent="0.2">
      <c r="A86" s="22" t="s">
        <v>197</v>
      </c>
      <c r="B86" s="21" t="s">
        <v>89</v>
      </c>
      <c r="C86" s="21">
        <v>3335715</v>
      </c>
      <c r="D86" s="23">
        <v>44038</v>
      </c>
      <c r="E86" s="23">
        <v>44168</v>
      </c>
      <c r="F86" s="22" t="s">
        <v>12</v>
      </c>
      <c r="G86" s="22" t="s">
        <v>63</v>
      </c>
      <c r="H86" s="21" t="s">
        <v>6</v>
      </c>
      <c r="I86" s="21" t="s">
        <v>10</v>
      </c>
      <c r="J86" s="24">
        <v>3086.34</v>
      </c>
      <c r="K86" s="24">
        <v>0</v>
      </c>
    </row>
    <row r="87" spans="1:11" ht="25.5" x14ac:dyDescent="0.2">
      <c r="A87" s="22" t="s">
        <v>197</v>
      </c>
      <c r="B87" s="21" t="s">
        <v>89</v>
      </c>
      <c r="C87" s="21">
        <v>3363357</v>
      </c>
      <c r="D87" s="23">
        <v>44138</v>
      </c>
      <c r="E87" s="23">
        <v>44173</v>
      </c>
      <c r="F87" s="22" t="s">
        <v>5</v>
      </c>
      <c r="G87" s="22" t="s">
        <v>107</v>
      </c>
      <c r="H87" s="21" t="s">
        <v>6</v>
      </c>
      <c r="I87" s="21" t="s">
        <v>10</v>
      </c>
      <c r="J87" s="24">
        <v>807.71</v>
      </c>
      <c r="K87" s="24">
        <v>0</v>
      </c>
    </row>
    <row r="88" spans="1:11" ht="25.5" x14ac:dyDescent="0.2">
      <c r="A88" s="22" t="s">
        <v>197</v>
      </c>
      <c r="B88" s="21" t="s">
        <v>89</v>
      </c>
      <c r="C88" s="21">
        <v>3395913</v>
      </c>
      <c r="D88" s="23">
        <v>44117</v>
      </c>
      <c r="E88" s="23">
        <v>44193</v>
      </c>
      <c r="F88" s="22" t="s">
        <v>12</v>
      </c>
      <c r="G88" s="22" t="s">
        <v>63</v>
      </c>
      <c r="H88" s="21" t="s">
        <v>6</v>
      </c>
      <c r="I88" s="21" t="s">
        <v>10</v>
      </c>
      <c r="J88" s="24">
        <v>791.74</v>
      </c>
      <c r="K88" s="24">
        <v>0</v>
      </c>
    </row>
    <row r="89" spans="1:11" ht="25.5" x14ac:dyDescent="0.2">
      <c r="A89" s="22" t="s">
        <v>197</v>
      </c>
      <c r="B89" s="21" t="s">
        <v>89</v>
      </c>
      <c r="C89" s="21">
        <v>3403718</v>
      </c>
      <c r="D89" s="23">
        <v>44098</v>
      </c>
      <c r="E89" s="23">
        <v>44204</v>
      </c>
      <c r="F89" s="22" t="s">
        <v>5</v>
      </c>
      <c r="G89" s="22" t="s">
        <v>108</v>
      </c>
      <c r="H89" s="21" t="s">
        <v>6</v>
      </c>
      <c r="I89" s="21" t="s">
        <v>10</v>
      </c>
      <c r="J89" s="24">
        <v>1289.53</v>
      </c>
      <c r="K89" s="24">
        <v>0</v>
      </c>
    </row>
    <row r="90" spans="1:11" ht="25.5" x14ac:dyDescent="0.2">
      <c r="A90" s="22" t="s">
        <v>197</v>
      </c>
      <c r="B90" s="21" t="s">
        <v>89</v>
      </c>
      <c r="C90" s="21">
        <v>3488551</v>
      </c>
      <c r="D90" s="23">
        <v>44131</v>
      </c>
      <c r="E90" s="23">
        <v>44242</v>
      </c>
      <c r="F90" s="22" t="s">
        <v>12</v>
      </c>
      <c r="G90" s="22" t="s">
        <v>67</v>
      </c>
      <c r="H90" s="21" t="s">
        <v>6</v>
      </c>
      <c r="I90" s="21" t="s">
        <v>10</v>
      </c>
      <c r="J90" s="24">
        <v>486.7</v>
      </c>
      <c r="K90" s="24">
        <v>0</v>
      </c>
    </row>
    <row r="91" spans="1:11" ht="25.5" x14ac:dyDescent="0.2">
      <c r="A91" s="22" t="s">
        <v>197</v>
      </c>
      <c r="B91" s="21" t="s">
        <v>89</v>
      </c>
      <c r="C91" s="21">
        <v>3491021</v>
      </c>
      <c r="D91" s="23">
        <v>44075</v>
      </c>
      <c r="E91" s="23">
        <v>44245</v>
      </c>
      <c r="F91" s="22" t="s">
        <v>12</v>
      </c>
      <c r="G91" s="22" t="s">
        <v>67</v>
      </c>
      <c r="H91" s="21" t="s">
        <v>6</v>
      </c>
      <c r="I91" s="21" t="s">
        <v>10</v>
      </c>
      <c r="J91" s="24">
        <v>1242.8</v>
      </c>
      <c r="K91" s="24">
        <v>0</v>
      </c>
    </row>
    <row r="92" spans="1:11" ht="25.5" x14ac:dyDescent="0.2">
      <c r="A92" s="22" t="s">
        <v>197</v>
      </c>
      <c r="B92" s="21" t="s">
        <v>89</v>
      </c>
      <c r="C92" s="21">
        <v>3494451</v>
      </c>
      <c r="D92" s="23">
        <v>44201</v>
      </c>
      <c r="E92" s="23">
        <v>44250</v>
      </c>
      <c r="F92" s="22" t="s">
        <v>5</v>
      </c>
      <c r="G92" s="22" t="s">
        <v>292</v>
      </c>
      <c r="H92" s="21" t="s">
        <v>6</v>
      </c>
      <c r="I92" s="21" t="s">
        <v>10</v>
      </c>
      <c r="J92" s="24"/>
      <c r="K92" s="24">
        <v>0</v>
      </c>
    </row>
    <row r="93" spans="1:11" ht="25.5" x14ac:dyDescent="0.2">
      <c r="A93" s="22" t="s">
        <v>197</v>
      </c>
      <c r="B93" s="21" t="s">
        <v>89</v>
      </c>
      <c r="C93" s="21">
        <v>3498932</v>
      </c>
      <c r="D93" s="23">
        <v>44075</v>
      </c>
      <c r="E93" s="23">
        <v>44253</v>
      </c>
      <c r="F93" s="22" t="s">
        <v>12</v>
      </c>
      <c r="G93" s="22" t="s">
        <v>67</v>
      </c>
      <c r="H93" s="21" t="s">
        <v>6</v>
      </c>
      <c r="I93" s="21" t="s">
        <v>10</v>
      </c>
      <c r="J93" s="24">
        <v>949.81</v>
      </c>
      <c r="K93" s="24">
        <v>0</v>
      </c>
    </row>
    <row r="94" spans="1:11" ht="25.5" x14ac:dyDescent="0.2">
      <c r="A94" s="22" t="s">
        <v>197</v>
      </c>
      <c r="B94" s="21" t="s">
        <v>89</v>
      </c>
      <c r="C94" s="21">
        <v>3548120</v>
      </c>
      <c r="D94" s="23">
        <v>44034</v>
      </c>
      <c r="E94" s="23">
        <v>44265</v>
      </c>
      <c r="F94" s="22" t="s">
        <v>8</v>
      </c>
      <c r="G94" s="22" t="s">
        <v>109</v>
      </c>
      <c r="H94" s="21" t="s">
        <v>9</v>
      </c>
      <c r="I94" s="21" t="s">
        <v>7</v>
      </c>
      <c r="J94" s="24"/>
      <c r="K94" s="24">
        <v>0</v>
      </c>
    </row>
    <row r="95" spans="1:11" ht="25.5" x14ac:dyDescent="0.2">
      <c r="A95" s="22" t="s">
        <v>197</v>
      </c>
      <c r="B95" s="21" t="s">
        <v>89</v>
      </c>
      <c r="C95" s="21">
        <v>3549634</v>
      </c>
      <c r="D95" s="23">
        <v>43845</v>
      </c>
      <c r="E95" s="23">
        <v>44267</v>
      </c>
      <c r="F95" s="22" t="s">
        <v>14</v>
      </c>
      <c r="G95" s="22" t="s">
        <v>110</v>
      </c>
      <c r="H95" s="21" t="s">
        <v>6</v>
      </c>
      <c r="I95" s="21" t="s">
        <v>10</v>
      </c>
      <c r="J95" s="24">
        <v>480.56</v>
      </c>
      <c r="K95" s="24">
        <v>0</v>
      </c>
    </row>
    <row r="96" spans="1:11" ht="25.5" x14ac:dyDescent="0.2">
      <c r="A96" s="22" t="s">
        <v>197</v>
      </c>
      <c r="B96" s="21" t="s">
        <v>89</v>
      </c>
      <c r="C96" s="21">
        <v>3681088</v>
      </c>
      <c r="D96" s="23">
        <v>44153</v>
      </c>
      <c r="E96" s="23">
        <v>44330</v>
      </c>
      <c r="F96" s="22" t="s">
        <v>12</v>
      </c>
      <c r="G96" s="22" t="s">
        <v>81</v>
      </c>
      <c r="H96" s="21" t="s">
        <v>6</v>
      </c>
      <c r="I96" s="21" t="s">
        <v>10</v>
      </c>
      <c r="J96" s="24">
        <v>528.30999999999995</v>
      </c>
      <c r="K96" s="24">
        <v>0</v>
      </c>
    </row>
    <row r="97" spans="1:11" ht="25.5" x14ac:dyDescent="0.2">
      <c r="A97" s="22" t="s">
        <v>197</v>
      </c>
      <c r="B97" s="21" t="s">
        <v>89</v>
      </c>
      <c r="C97" s="21">
        <v>2866283</v>
      </c>
      <c r="D97" s="23">
        <v>43860</v>
      </c>
      <c r="E97" s="23">
        <v>43868</v>
      </c>
      <c r="F97" s="22" t="s">
        <v>14</v>
      </c>
      <c r="G97" s="22" t="s">
        <v>90</v>
      </c>
      <c r="H97" s="21" t="s">
        <v>6</v>
      </c>
      <c r="I97" s="21" t="s">
        <v>10</v>
      </c>
      <c r="J97" s="24">
        <v>643.28</v>
      </c>
      <c r="K97" s="24">
        <v>0</v>
      </c>
    </row>
    <row r="98" spans="1:11" ht="25.5" x14ac:dyDescent="0.2">
      <c r="A98" s="22" t="s">
        <v>197</v>
      </c>
      <c r="B98" s="21" t="s">
        <v>89</v>
      </c>
      <c r="C98" s="21">
        <v>5544643</v>
      </c>
      <c r="D98" s="23">
        <v>44122</v>
      </c>
      <c r="E98" s="23">
        <v>45041</v>
      </c>
      <c r="F98" s="22" t="s">
        <v>5</v>
      </c>
      <c r="G98" s="22" t="s">
        <v>111</v>
      </c>
      <c r="H98" s="21" t="s">
        <v>6</v>
      </c>
      <c r="I98" s="21" t="s">
        <v>10</v>
      </c>
      <c r="J98" s="24">
        <v>683.42</v>
      </c>
      <c r="K98" s="24">
        <v>0</v>
      </c>
    </row>
    <row r="99" spans="1:11" ht="31.5" customHeight="1" x14ac:dyDescent="0.2">
      <c r="A99" s="59" t="s">
        <v>296</v>
      </c>
      <c r="B99" s="60"/>
      <c r="C99" s="60"/>
      <c r="D99" s="60"/>
      <c r="E99" s="60"/>
      <c r="F99" s="60"/>
      <c r="G99" s="60"/>
      <c r="H99" s="60"/>
      <c r="I99" s="61"/>
      <c r="J99" s="53">
        <f>SUM(J65:J98)</f>
        <v>34237.950000000004</v>
      </c>
      <c r="K99" s="54"/>
    </row>
    <row r="100" spans="1:11" ht="51" x14ac:dyDescent="0.2">
      <c r="A100" s="22" t="s">
        <v>197</v>
      </c>
      <c r="B100" s="22" t="s">
        <v>250</v>
      </c>
      <c r="C100" s="21" t="s">
        <v>204</v>
      </c>
      <c r="D100" s="25" t="s">
        <v>247</v>
      </c>
      <c r="E100" s="44">
        <v>44218</v>
      </c>
      <c r="F100" s="26" t="s">
        <v>13</v>
      </c>
      <c r="G100" s="27" t="s">
        <v>249</v>
      </c>
      <c r="H100" s="27" t="s">
        <v>255</v>
      </c>
      <c r="I100" s="21" t="s">
        <v>10</v>
      </c>
      <c r="J100" s="24">
        <v>35136.660000000003</v>
      </c>
      <c r="K100" s="24">
        <v>0</v>
      </c>
    </row>
    <row r="101" spans="1:11" ht="90" x14ac:dyDescent="0.2">
      <c r="A101" s="22" t="s">
        <v>197</v>
      </c>
      <c r="B101" s="22" t="s">
        <v>250</v>
      </c>
      <c r="C101" s="21" t="s">
        <v>205</v>
      </c>
      <c r="D101" s="25" t="s">
        <v>247</v>
      </c>
      <c r="E101" s="44">
        <v>44221</v>
      </c>
      <c r="F101" s="26" t="s">
        <v>13</v>
      </c>
      <c r="G101" s="27" t="s">
        <v>251</v>
      </c>
      <c r="H101" s="27" t="s">
        <v>254</v>
      </c>
      <c r="I101" s="21" t="s">
        <v>10</v>
      </c>
      <c r="J101" s="24">
        <v>9709</v>
      </c>
      <c r="K101" s="24">
        <v>0</v>
      </c>
    </row>
    <row r="102" spans="1:11" ht="78.75" x14ac:dyDescent="0.2">
      <c r="A102" s="22" t="s">
        <v>197</v>
      </c>
      <c r="B102" s="22" t="s">
        <v>250</v>
      </c>
      <c r="C102" s="21" t="s">
        <v>206</v>
      </c>
      <c r="D102" s="25" t="s">
        <v>247</v>
      </c>
      <c r="E102" s="44">
        <v>44257</v>
      </c>
      <c r="F102" s="26" t="s">
        <v>202</v>
      </c>
      <c r="G102" s="27" t="s">
        <v>252</v>
      </c>
      <c r="H102" s="27" t="s">
        <v>253</v>
      </c>
      <c r="I102" s="21" t="s">
        <v>10</v>
      </c>
      <c r="J102" s="24">
        <v>440.33</v>
      </c>
      <c r="K102" s="24">
        <v>0</v>
      </c>
    </row>
    <row r="103" spans="1:11" ht="51" x14ac:dyDescent="0.2">
      <c r="A103" s="22" t="s">
        <v>197</v>
      </c>
      <c r="B103" s="22" t="s">
        <v>250</v>
      </c>
      <c r="C103" s="21" t="s">
        <v>207</v>
      </c>
      <c r="D103" s="25" t="s">
        <v>247</v>
      </c>
      <c r="E103" s="44">
        <v>44265</v>
      </c>
      <c r="F103" s="26" t="s">
        <v>202</v>
      </c>
      <c r="G103" s="27" t="s">
        <v>256</v>
      </c>
      <c r="H103" s="27" t="s">
        <v>253</v>
      </c>
      <c r="I103" s="21" t="s">
        <v>10</v>
      </c>
      <c r="J103" s="24">
        <v>2722.11</v>
      </c>
      <c r="K103" s="24">
        <v>0</v>
      </c>
    </row>
    <row r="104" spans="1:11" ht="51" x14ac:dyDescent="0.2">
      <c r="A104" s="22" t="s">
        <v>197</v>
      </c>
      <c r="B104" s="22" t="s">
        <v>250</v>
      </c>
      <c r="C104" s="21" t="s">
        <v>208</v>
      </c>
      <c r="D104" s="25" t="s">
        <v>247</v>
      </c>
      <c r="E104" s="44">
        <v>44311</v>
      </c>
      <c r="F104" s="26" t="s">
        <v>202</v>
      </c>
      <c r="G104" s="27" t="s">
        <v>257</v>
      </c>
      <c r="H104" s="27" t="s">
        <v>258</v>
      </c>
      <c r="I104" s="21" t="s">
        <v>10</v>
      </c>
      <c r="J104" s="24">
        <v>512.79</v>
      </c>
      <c r="K104" s="24">
        <v>0</v>
      </c>
    </row>
    <row r="105" spans="1:11" ht="51" x14ac:dyDescent="0.2">
      <c r="A105" s="22" t="s">
        <v>197</v>
      </c>
      <c r="B105" s="22" t="s">
        <v>250</v>
      </c>
      <c r="C105" s="21" t="s">
        <v>209</v>
      </c>
      <c r="D105" s="25" t="s">
        <v>247</v>
      </c>
      <c r="E105" s="44">
        <v>44369</v>
      </c>
      <c r="F105" s="26" t="s">
        <v>13</v>
      </c>
      <c r="G105" s="27" t="s">
        <v>259</v>
      </c>
      <c r="H105" s="21" t="s">
        <v>6</v>
      </c>
      <c r="I105" s="21" t="s">
        <v>10</v>
      </c>
      <c r="J105" s="24">
        <v>2089.44</v>
      </c>
      <c r="K105" s="24">
        <v>0</v>
      </c>
    </row>
    <row r="106" spans="1:11" ht="51" x14ac:dyDescent="0.2">
      <c r="A106" s="22" t="s">
        <v>197</v>
      </c>
      <c r="B106" s="22" t="s">
        <v>250</v>
      </c>
      <c r="C106" s="21" t="s">
        <v>210</v>
      </c>
      <c r="D106" s="25" t="s">
        <v>247</v>
      </c>
      <c r="E106" s="44">
        <v>44389</v>
      </c>
      <c r="F106" s="26" t="s">
        <v>202</v>
      </c>
      <c r="G106" s="27" t="s">
        <v>260</v>
      </c>
      <c r="H106" s="27" t="s">
        <v>261</v>
      </c>
      <c r="I106" s="21" t="s">
        <v>10</v>
      </c>
      <c r="J106" s="24">
        <v>0</v>
      </c>
      <c r="K106" s="24">
        <v>0</v>
      </c>
    </row>
    <row r="107" spans="1:11" ht="51" x14ac:dyDescent="0.2">
      <c r="A107" s="22" t="s">
        <v>197</v>
      </c>
      <c r="B107" s="22" t="s">
        <v>250</v>
      </c>
      <c r="C107" s="21" t="s">
        <v>211</v>
      </c>
      <c r="D107" s="25" t="s">
        <v>247</v>
      </c>
      <c r="E107" s="44">
        <v>44403</v>
      </c>
      <c r="F107" s="26" t="s">
        <v>202</v>
      </c>
      <c r="G107" s="27" t="s">
        <v>266</v>
      </c>
      <c r="H107" s="27" t="s">
        <v>267</v>
      </c>
      <c r="I107" s="21" t="s">
        <v>10</v>
      </c>
      <c r="J107" s="24">
        <v>0</v>
      </c>
      <c r="K107" s="24">
        <v>0</v>
      </c>
    </row>
    <row r="108" spans="1:11" ht="51" x14ac:dyDescent="0.2">
      <c r="A108" s="22" t="s">
        <v>197</v>
      </c>
      <c r="B108" s="22" t="s">
        <v>250</v>
      </c>
      <c r="C108" s="21" t="s">
        <v>212</v>
      </c>
      <c r="D108" s="25" t="s">
        <v>247</v>
      </c>
      <c r="E108" s="44">
        <v>44403</v>
      </c>
      <c r="F108" s="26" t="s">
        <v>202</v>
      </c>
      <c r="G108" s="27" t="s">
        <v>268</v>
      </c>
      <c r="H108" s="27" t="s">
        <v>269</v>
      </c>
      <c r="I108" s="21" t="s">
        <v>10</v>
      </c>
      <c r="J108" s="24">
        <v>937.46</v>
      </c>
      <c r="K108" s="24">
        <v>0</v>
      </c>
    </row>
    <row r="109" spans="1:11" ht="51" x14ac:dyDescent="0.2">
      <c r="A109" s="22" t="s">
        <v>197</v>
      </c>
      <c r="B109" s="22" t="s">
        <v>250</v>
      </c>
      <c r="C109" s="21" t="s">
        <v>213</v>
      </c>
      <c r="D109" s="25" t="s">
        <v>247</v>
      </c>
      <c r="E109" s="44">
        <v>44419</v>
      </c>
      <c r="F109" s="26" t="s">
        <v>202</v>
      </c>
      <c r="G109" s="27" t="s">
        <v>262</v>
      </c>
      <c r="H109" s="27" t="s">
        <v>263</v>
      </c>
      <c r="I109" s="21" t="s">
        <v>10</v>
      </c>
      <c r="J109" s="24">
        <v>1630</v>
      </c>
      <c r="K109" s="24">
        <v>0</v>
      </c>
    </row>
    <row r="110" spans="1:11" ht="56.25" x14ac:dyDescent="0.2">
      <c r="A110" s="22" t="s">
        <v>197</v>
      </c>
      <c r="B110" s="22" t="s">
        <v>250</v>
      </c>
      <c r="C110" s="21" t="s">
        <v>214</v>
      </c>
      <c r="D110" s="25" t="s">
        <v>247</v>
      </c>
      <c r="E110" s="44">
        <v>44427</v>
      </c>
      <c r="F110" s="26" t="s">
        <v>202</v>
      </c>
      <c r="G110" s="27" t="s">
        <v>272</v>
      </c>
      <c r="H110" s="27" t="s">
        <v>273</v>
      </c>
      <c r="I110" s="21" t="s">
        <v>10</v>
      </c>
      <c r="J110" s="24">
        <v>0</v>
      </c>
      <c r="K110" s="24">
        <v>0</v>
      </c>
    </row>
    <row r="111" spans="1:11" ht="51" x14ac:dyDescent="0.2">
      <c r="A111" s="22" t="s">
        <v>197</v>
      </c>
      <c r="B111" s="22" t="s">
        <v>250</v>
      </c>
      <c r="C111" s="21" t="s">
        <v>215</v>
      </c>
      <c r="D111" s="25" t="s">
        <v>247</v>
      </c>
      <c r="E111" s="44">
        <v>44432</v>
      </c>
      <c r="F111" s="26" t="s">
        <v>202</v>
      </c>
      <c r="G111" s="27" t="s">
        <v>264</v>
      </c>
      <c r="H111" s="27" t="s">
        <v>265</v>
      </c>
      <c r="I111" s="21" t="s">
        <v>10</v>
      </c>
      <c r="J111" s="24">
        <v>1568.68</v>
      </c>
      <c r="K111" s="24">
        <v>0</v>
      </c>
    </row>
    <row r="112" spans="1:11" ht="51" x14ac:dyDescent="0.2">
      <c r="A112" s="22" t="s">
        <v>197</v>
      </c>
      <c r="B112" s="22" t="s">
        <v>250</v>
      </c>
      <c r="C112" s="21" t="s">
        <v>216</v>
      </c>
      <c r="D112" s="25" t="s">
        <v>247</v>
      </c>
      <c r="E112" s="44">
        <v>44453</v>
      </c>
      <c r="F112" s="26" t="s">
        <v>203</v>
      </c>
      <c r="G112" s="27" t="s">
        <v>278</v>
      </c>
      <c r="H112" s="27" t="s">
        <v>261</v>
      </c>
      <c r="I112" s="21" t="s">
        <v>10</v>
      </c>
      <c r="J112" s="24">
        <v>775.18</v>
      </c>
      <c r="K112" s="24">
        <v>0</v>
      </c>
    </row>
    <row r="113" spans="1:11" ht="51" x14ac:dyDescent="0.2">
      <c r="A113" s="22" t="s">
        <v>197</v>
      </c>
      <c r="B113" s="22" t="s">
        <v>250</v>
      </c>
      <c r="C113" s="21" t="s">
        <v>217</v>
      </c>
      <c r="D113" s="25" t="s">
        <v>247</v>
      </c>
      <c r="E113" s="44">
        <v>44460</v>
      </c>
      <c r="F113" s="26" t="s">
        <v>202</v>
      </c>
      <c r="G113" s="27" t="s">
        <v>270</v>
      </c>
      <c r="H113" s="27" t="s">
        <v>271</v>
      </c>
      <c r="I113" s="21" t="s">
        <v>10</v>
      </c>
      <c r="J113" s="24">
        <v>551.85</v>
      </c>
      <c r="K113" s="24">
        <v>0</v>
      </c>
    </row>
    <row r="114" spans="1:11" ht="51" x14ac:dyDescent="0.2">
      <c r="A114" s="22" t="s">
        <v>197</v>
      </c>
      <c r="B114" s="22" t="s">
        <v>250</v>
      </c>
      <c r="C114" s="21" t="s">
        <v>218</v>
      </c>
      <c r="D114" s="25" t="s">
        <v>247</v>
      </c>
      <c r="E114" s="44">
        <v>44463</v>
      </c>
      <c r="F114" s="26" t="s">
        <v>202</v>
      </c>
      <c r="G114" s="27" t="s">
        <v>281</v>
      </c>
      <c r="H114" s="27" t="s">
        <v>282</v>
      </c>
      <c r="I114" s="21" t="s">
        <v>10</v>
      </c>
      <c r="J114" s="24">
        <v>2569.15</v>
      </c>
      <c r="K114" s="24">
        <v>0</v>
      </c>
    </row>
    <row r="115" spans="1:11" ht="51" x14ac:dyDescent="0.2">
      <c r="A115" s="22" t="s">
        <v>197</v>
      </c>
      <c r="B115" s="22" t="s">
        <v>250</v>
      </c>
      <c r="C115" s="21" t="s">
        <v>219</v>
      </c>
      <c r="D115" s="25" t="s">
        <v>247</v>
      </c>
      <c r="E115" s="44">
        <v>44467</v>
      </c>
      <c r="F115" s="26" t="s">
        <v>202</v>
      </c>
      <c r="G115" s="27" t="s">
        <v>274</v>
      </c>
      <c r="H115" s="27" t="s">
        <v>275</v>
      </c>
      <c r="I115" s="21" t="s">
        <v>10</v>
      </c>
      <c r="J115" s="24">
        <v>0</v>
      </c>
      <c r="K115" s="24">
        <v>0</v>
      </c>
    </row>
    <row r="116" spans="1:11" ht="51" x14ac:dyDescent="0.2">
      <c r="A116" s="22" t="s">
        <v>197</v>
      </c>
      <c r="B116" s="22" t="s">
        <v>250</v>
      </c>
      <c r="C116" s="21" t="s">
        <v>220</v>
      </c>
      <c r="D116" s="25" t="s">
        <v>247</v>
      </c>
      <c r="E116" s="44">
        <v>44482</v>
      </c>
      <c r="F116" s="26" t="s">
        <v>203</v>
      </c>
      <c r="G116" s="27" t="s">
        <v>276</v>
      </c>
      <c r="H116" s="27" t="s">
        <v>277</v>
      </c>
      <c r="I116" s="21" t="s">
        <v>10</v>
      </c>
      <c r="J116" s="24">
        <v>655.32000000000005</v>
      </c>
      <c r="K116" s="24">
        <v>0</v>
      </c>
    </row>
    <row r="117" spans="1:11" ht="51" x14ac:dyDescent="0.2">
      <c r="A117" s="22" t="s">
        <v>197</v>
      </c>
      <c r="B117" s="22" t="s">
        <v>250</v>
      </c>
      <c r="C117" s="21" t="s">
        <v>221</v>
      </c>
      <c r="D117" s="25" t="s">
        <v>247</v>
      </c>
      <c r="E117" s="44">
        <v>44483</v>
      </c>
      <c r="F117" s="26" t="s">
        <v>202</v>
      </c>
      <c r="G117" s="27" t="s">
        <v>283</v>
      </c>
      <c r="H117" s="27" t="s">
        <v>284</v>
      </c>
      <c r="I117" s="21" t="s">
        <v>10</v>
      </c>
      <c r="J117" s="24">
        <v>558.46</v>
      </c>
      <c r="K117" s="24">
        <v>0</v>
      </c>
    </row>
    <row r="118" spans="1:11" ht="51" x14ac:dyDescent="0.2">
      <c r="A118" s="22" t="s">
        <v>197</v>
      </c>
      <c r="B118" s="22" t="s">
        <v>250</v>
      </c>
      <c r="C118" s="21" t="s">
        <v>222</v>
      </c>
      <c r="D118" s="25" t="s">
        <v>247</v>
      </c>
      <c r="E118" s="44">
        <v>44498</v>
      </c>
      <c r="F118" s="26" t="s">
        <v>202</v>
      </c>
      <c r="G118" s="27" t="s">
        <v>279</v>
      </c>
      <c r="H118" s="27" t="s">
        <v>280</v>
      </c>
      <c r="I118" s="21" t="s">
        <v>10</v>
      </c>
      <c r="J118" s="24">
        <v>2463.8200000000002</v>
      </c>
      <c r="K118" s="24">
        <v>0</v>
      </c>
    </row>
    <row r="119" spans="1:11" ht="51" x14ac:dyDescent="0.2">
      <c r="A119" s="22" t="s">
        <v>197</v>
      </c>
      <c r="B119" s="22" t="s">
        <v>250</v>
      </c>
      <c r="C119" s="21" t="s">
        <v>223</v>
      </c>
      <c r="D119" s="25" t="s">
        <v>247</v>
      </c>
      <c r="E119" s="44">
        <v>44502</v>
      </c>
      <c r="F119" s="26" t="s">
        <v>202</v>
      </c>
      <c r="G119" s="27" t="s">
        <v>285</v>
      </c>
      <c r="H119" s="27" t="s">
        <v>286</v>
      </c>
      <c r="I119" s="21" t="s">
        <v>10</v>
      </c>
      <c r="J119" s="24">
        <v>1795.24</v>
      </c>
      <c r="K119" s="24">
        <v>0</v>
      </c>
    </row>
    <row r="120" spans="1:11" ht="51" x14ac:dyDescent="0.2">
      <c r="A120" s="22" t="s">
        <v>197</v>
      </c>
      <c r="B120" s="22" t="s">
        <v>250</v>
      </c>
      <c r="C120" s="21" t="s">
        <v>224</v>
      </c>
      <c r="D120" s="25" t="s">
        <v>247</v>
      </c>
      <c r="E120" s="44">
        <v>44517</v>
      </c>
      <c r="F120" s="26" t="s">
        <v>202</v>
      </c>
      <c r="G120" s="27" t="s">
        <v>291</v>
      </c>
      <c r="H120" s="27" t="s">
        <v>265</v>
      </c>
      <c r="I120" s="21" t="s">
        <v>10</v>
      </c>
      <c r="J120" s="24">
        <v>1150</v>
      </c>
      <c r="K120" s="24">
        <v>0</v>
      </c>
    </row>
    <row r="121" spans="1:11" ht="51" x14ac:dyDescent="0.2">
      <c r="A121" s="22" t="s">
        <v>197</v>
      </c>
      <c r="B121" s="22" t="s">
        <v>250</v>
      </c>
      <c r="C121" s="21" t="s">
        <v>225</v>
      </c>
      <c r="D121" s="25" t="s">
        <v>247</v>
      </c>
      <c r="E121" s="44">
        <v>44553</v>
      </c>
      <c r="F121" s="26" t="s">
        <v>202</v>
      </c>
      <c r="G121" s="27" t="s">
        <v>287</v>
      </c>
      <c r="H121" s="27" t="s">
        <v>288</v>
      </c>
      <c r="I121" s="21" t="s">
        <v>10</v>
      </c>
      <c r="J121" s="24">
        <v>1262.42</v>
      </c>
      <c r="K121" s="24">
        <v>0</v>
      </c>
    </row>
    <row r="122" spans="1:11" ht="51" x14ac:dyDescent="0.2">
      <c r="A122" s="22" t="s">
        <v>197</v>
      </c>
      <c r="B122" s="22" t="s">
        <v>250</v>
      </c>
      <c r="C122" s="21" t="s">
        <v>226</v>
      </c>
      <c r="D122" s="25" t="s">
        <v>247</v>
      </c>
      <c r="E122" s="44">
        <v>44561</v>
      </c>
      <c r="F122" s="26" t="s">
        <v>202</v>
      </c>
      <c r="G122" s="27" t="s">
        <v>289</v>
      </c>
      <c r="H122" s="27" t="s">
        <v>290</v>
      </c>
      <c r="I122" s="21" t="s">
        <v>10</v>
      </c>
      <c r="J122" s="24">
        <v>1140.72</v>
      </c>
      <c r="K122" s="24">
        <v>0</v>
      </c>
    </row>
    <row r="123" spans="1:11" ht="51" x14ac:dyDescent="0.2">
      <c r="A123" s="22" t="s">
        <v>197</v>
      </c>
      <c r="B123" s="22" t="s">
        <v>250</v>
      </c>
      <c r="C123" s="21" t="s">
        <v>227</v>
      </c>
      <c r="D123" s="25" t="s">
        <v>247</v>
      </c>
      <c r="E123" s="44">
        <v>44571</v>
      </c>
      <c r="F123" s="26" t="s">
        <v>202</v>
      </c>
      <c r="G123" s="22"/>
      <c r="H123" s="21"/>
      <c r="I123" s="21" t="s">
        <v>10</v>
      </c>
      <c r="J123" s="24">
        <v>1265.9000000000001</v>
      </c>
      <c r="K123" s="24">
        <v>0</v>
      </c>
    </row>
    <row r="124" spans="1:11" ht="51" x14ac:dyDescent="0.2">
      <c r="A124" s="22" t="s">
        <v>197</v>
      </c>
      <c r="B124" s="22" t="s">
        <v>250</v>
      </c>
      <c r="C124" s="21" t="s">
        <v>228</v>
      </c>
      <c r="D124" s="25" t="s">
        <v>247</v>
      </c>
      <c r="E124" s="44">
        <v>44578</v>
      </c>
      <c r="F124" s="26" t="s">
        <v>202</v>
      </c>
      <c r="G124" s="22"/>
      <c r="H124" s="21"/>
      <c r="I124" s="21" t="s">
        <v>10</v>
      </c>
      <c r="J124" s="24">
        <v>500</v>
      </c>
      <c r="K124" s="24">
        <v>0</v>
      </c>
    </row>
    <row r="125" spans="1:11" ht="51" x14ac:dyDescent="0.2">
      <c r="A125" s="22" t="s">
        <v>197</v>
      </c>
      <c r="B125" s="22" t="s">
        <v>250</v>
      </c>
      <c r="C125" s="21" t="s">
        <v>229</v>
      </c>
      <c r="D125" s="25" t="s">
        <v>247</v>
      </c>
      <c r="E125" s="44">
        <v>44581</v>
      </c>
      <c r="F125" s="26" t="s">
        <v>202</v>
      </c>
      <c r="G125" s="22"/>
      <c r="H125" s="21"/>
      <c r="I125" s="21" t="s">
        <v>10</v>
      </c>
      <c r="J125" s="24">
        <v>955.03</v>
      </c>
      <c r="K125" s="24">
        <v>0</v>
      </c>
    </row>
    <row r="126" spans="1:11" ht="51" x14ac:dyDescent="0.2">
      <c r="A126" s="22" t="s">
        <v>197</v>
      </c>
      <c r="B126" s="22" t="s">
        <v>250</v>
      </c>
      <c r="C126" s="21" t="s">
        <v>230</v>
      </c>
      <c r="D126" s="25" t="s">
        <v>247</v>
      </c>
      <c r="E126" s="44">
        <v>44586</v>
      </c>
      <c r="F126" s="26" t="s">
        <v>202</v>
      </c>
      <c r="G126" s="22"/>
      <c r="H126" s="21"/>
      <c r="I126" s="21" t="s">
        <v>10</v>
      </c>
      <c r="J126" s="24">
        <v>665.95</v>
      </c>
      <c r="K126" s="24">
        <v>0</v>
      </c>
    </row>
    <row r="127" spans="1:11" ht="51" x14ac:dyDescent="0.2">
      <c r="A127" s="22" t="s">
        <v>197</v>
      </c>
      <c r="B127" s="22" t="s">
        <v>250</v>
      </c>
      <c r="C127" s="21" t="s">
        <v>231</v>
      </c>
      <c r="D127" s="25" t="s">
        <v>247</v>
      </c>
      <c r="E127" s="44">
        <v>44602</v>
      </c>
      <c r="F127" s="26" t="s">
        <v>202</v>
      </c>
      <c r="G127" s="22"/>
      <c r="H127" s="21"/>
      <c r="I127" s="21" t="s">
        <v>10</v>
      </c>
      <c r="J127" s="24">
        <v>2289.21</v>
      </c>
      <c r="K127" s="24">
        <v>0</v>
      </c>
    </row>
    <row r="128" spans="1:11" ht="51" x14ac:dyDescent="0.2">
      <c r="A128" s="22" t="s">
        <v>197</v>
      </c>
      <c r="B128" s="22" t="s">
        <v>250</v>
      </c>
      <c r="C128" s="21" t="s">
        <v>232</v>
      </c>
      <c r="D128" s="25" t="s">
        <v>247</v>
      </c>
      <c r="E128" s="44">
        <v>44606</v>
      </c>
      <c r="F128" s="26" t="s">
        <v>13</v>
      </c>
      <c r="G128" s="22"/>
      <c r="H128" s="21"/>
      <c r="I128" s="21" t="s">
        <v>248</v>
      </c>
      <c r="J128" s="24">
        <v>0</v>
      </c>
      <c r="K128" s="24">
        <v>30000</v>
      </c>
    </row>
    <row r="129" spans="1:11" ht="51" x14ac:dyDescent="0.2">
      <c r="A129" s="22" t="s">
        <v>197</v>
      </c>
      <c r="B129" s="22" t="s">
        <v>250</v>
      </c>
      <c r="C129" s="21" t="s">
        <v>233</v>
      </c>
      <c r="D129" s="25" t="s">
        <v>247</v>
      </c>
      <c r="E129" s="44">
        <v>44607</v>
      </c>
      <c r="F129" s="26" t="s">
        <v>202</v>
      </c>
      <c r="G129" s="22"/>
      <c r="H129" s="21"/>
      <c r="I129" s="21" t="s">
        <v>10</v>
      </c>
      <c r="J129" s="24">
        <v>5146.45</v>
      </c>
      <c r="K129" s="24">
        <v>0</v>
      </c>
    </row>
    <row r="130" spans="1:11" ht="51" x14ac:dyDescent="0.2">
      <c r="A130" s="22" t="s">
        <v>197</v>
      </c>
      <c r="B130" s="22" t="s">
        <v>250</v>
      </c>
      <c r="C130" s="21" t="s">
        <v>234</v>
      </c>
      <c r="D130" s="25" t="s">
        <v>247</v>
      </c>
      <c r="E130" s="44">
        <v>44616</v>
      </c>
      <c r="F130" s="26" t="s">
        <v>202</v>
      </c>
      <c r="G130" s="22"/>
      <c r="H130" s="21"/>
      <c r="I130" s="21" t="s">
        <v>10</v>
      </c>
      <c r="J130" s="24">
        <v>1067.26</v>
      </c>
      <c r="K130" s="24">
        <v>0</v>
      </c>
    </row>
    <row r="131" spans="1:11" ht="51" x14ac:dyDescent="0.2">
      <c r="A131" s="22" t="s">
        <v>197</v>
      </c>
      <c r="B131" s="22" t="s">
        <v>250</v>
      </c>
      <c r="C131" s="21" t="s">
        <v>235</v>
      </c>
      <c r="D131" s="25" t="s">
        <v>247</v>
      </c>
      <c r="E131" s="44">
        <v>44619</v>
      </c>
      <c r="F131" s="26" t="s">
        <v>202</v>
      </c>
      <c r="G131" s="22"/>
      <c r="H131" s="21"/>
      <c r="I131" s="21" t="s">
        <v>10</v>
      </c>
      <c r="J131" s="24">
        <v>1644.49</v>
      </c>
      <c r="K131" s="24">
        <v>0</v>
      </c>
    </row>
    <row r="132" spans="1:11" ht="51" x14ac:dyDescent="0.2">
      <c r="A132" s="22" t="s">
        <v>197</v>
      </c>
      <c r="B132" s="22" t="s">
        <v>250</v>
      </c>
      <c r="C132" s="21" t="s">
        <v>236</v>
      </c>
      <c r="D132" s="25" t="s">
        <v>247</v>
      </c>
      <c r="E132" s="44">
        <v>44634</v>
      </c>
      <c r="F132" s="26" t="s">
        <v>202</v>
      </c>
      <c r="G132" s="22"/>
      <c r="H132" s="21"/>
      <c r="I132" s="21" t="s">
        <v>10</v>
      </c>
      <c r="J132" s="24">
        <v>859.68</v>
      </c>
      <c r="K132" s="24">
        <v>0</v>
      </c>
    </row>
    <row r="133" spans="1:11" ht="51" x14ac:dyDescent="0.2">
      <c r="A133" s="22" t="s">
        <v>197</v>
      </c>
      <c r="B133" s="22" t="s">
        <v>250</v>
      </c>
      <c r="C133" s="21" t="s">
        <v>237</v>
      </c>
      <c r="D133" s="25" t="s">
        <v>247</v>
      </c>
      <c r="E133" s="44">
        <v>44650</v>
      </c>
      <c r="F133" s="26" t="s">
        <v>13</v>
      </c>
      <c r="G133" s="22"/>
      <c r="H133" s="21"/>
      <c r="I133" s="21" t="s">
        <v>10</v>
      </c>
      <c r="J133" s="24">
        <v>1892.13</v>
      </c>
      <c r="K133" s="24">
        <v>0</v>
      </c>
    </row>
    <row r="134" spans="1:11" ht="51" x14ac:dyDescent="0.2">
      <c r="A134" s="22" t="s">
        <v>197</v>
      </c>
      <c r="B134" s="22" t="s">
        <v>250</v>
      </c>
      <c r="C134" s="21" t="s">
        <v>238</v>
      </c>
      <c r="D134" s="25" t="s">
        <v>247</v>
      </c>
      <c r="E134" s="44">
        <v>44677</v>
      </c>
      <c r="F134" s="26" t="s">
        <v>202</v>
      </c>
      <c r="G134" s="22"/>
      <c r="H134" s="21"/>
      <c r="I134" s="21" t="s">
        <v>10</v>
      </c>
      <c r="J134" s="24">
        <v>182</v>
      </c>
      <c r="K134" s="24">
        <v>0</v>
      </c>
    </row>
    <row r="135" spans="1:11" ht="51" x14ac:dyDescent="0.2">
      <c r="A135" s="22" t="s">
        <v>197</v>
      </c>
      <c r="B135" s="22" t="s">
        <v>250</v>
      </c>
      <c r="C135" s="21" t="s">
        <v>239</v>
      </c>
      <c r="D135" s="25" t="s">
        <v>247</v>
      </c>
      <c r="E135" s="44">
        <v>44681</v>
      </c>
      <c r="F135" s="26" t="s">
        <v>202</v>
      </c>
      <c r="G135" s="22"/>
      <c r="H135" s="21"/>
      <c r="I135" s="21" t="s">
        <v>10</v>
      </c>
      <c r="J135" s="24">
        <v>1600</v>
      </c>
      <c r="K135" s="24">
        <v>0</v>
      </c>
    </row>
    <row r="136" spans="1:11" ht="51" x14ac:dyDescent="0.2">
      <c r="A136" s="22" t="s">
        <v>197</v>
      </c>
      <c r="B136" s="22" t="s">
        <v>250</v>
      </c>
      <c r="C136" s="21" t="s">
        <v>240</v>
      </c>
      <c r="D136" s="25" t="s">
        <v>247</v>
      </c>
      <c r="E136" s="44">
        <v>44706</v>
      </c>
      <c r="F136" s="26" t="s">
        <v>202</v>
      </c>
      <c r="G136" s="22"/>
      <c r="H136" s="21"/>
      <c r="I136" s="21" t="s">
        <v>10</v>
      </c>
      <c r="J136" s="24">
        <v>1700</v>
      </c>
      <c r="K136" s="24">
        <v>0</v>
      </c>
    </row>
    <row r="137" spans="1:11" ht="51" x14ac:dyDescent="0.2">
      <c r="A137" s="22" t="s">
        <v>197</v>
      </c>
      <c r="B137" s="22" t="s">
        <v>250</v>
      </c>
      <c r="C137" s="21" t="s">
        <v>241</v>
      </c>
      <c r="D137" s="25" t="s">
        <v>247</v>
      </c>
      <c r="E137" s="44">
        <v>44722</v>
      </c>
      <c r="F137" s="26" t="s">
        <v>202</v>
      </c>
      <c r="G137" s="22"/>
      <c r="H137" s="21"/>
      <c r="I137" s="21" t="s">
        <v>10</v>
      </c>
      <c r="J137" s="24">
        <v>760.21</v>
      </c>
      <c r="K137" s="24">
        <v>0</v>
      </c>
    </row>
    <row r="138" spans="1:11" ht="51" x14ac:dyDescent="0.2">
      <c r="A138" s="22" t="s">
        <v>197</v>
      </c>
      <c r="B138" s="22" t="s">
        <v>250</v>
      </c>
      <c r="C138" s="21" t="s">
        <v>242</v>
      </c>
      <c r="D138" s="25" t="s">
        <v>247</v>
      </c>
      <c r="E138" s="44">
        <v>44741</v>
      </c>
      <c r="F138" s="26" t="s">
        <v>202</v>
      </c>
      <c r="G138" s="22"/>
      <c r="H138" s="21"/>
      <c r="I138" s="21" t="s">
        <v>10</v>
      </c>
      <c r="J138" s="24">
        <v>990.21</v>
      </c>
      <c r="K138" s="24">
        <v>0</v>
      </c>
    </row>
    <row r="139" spans="1:11" ht="51" x14ac:dyDescent="0.2">
      <c r="A139" s="22" t="s">
        <v>197</v>
      </c>
      <c r="B139" s="22" t="s">
        <v>250</v>
      </c>
      <c r="C139" s="21" t="s">
        <v>243</v>
      </c>
      <c r="D139" s="25" t="s">
        <v>247</v>
      </c>
      <c r="E139" s="44">
        <v>44783</v>
      </c>
      <c r="F139" s="26" t="s">
        <v>202</v>
      </c>
      <c r="G139" s="22"/>
      <c r="H139" s="21"/>
      <c r="I139" s="21" t="s">
        <v>10</v>
      </c>
      <c r="J139" s="24">
        <v>409.95</v>
      </c>
      <c r="K139" s="24">
        <v>0</v>
      </c>
    </row>
    <row r="140" spans="1:11" ht="51" x14ac:dyDescent="0.2">
      <c r="A140" s="22" t="s">
        <v>197</v>
      </c>
      <c r="B140" s="22" t="s">
        <v>250</v>
      </c>
      <c r="C140" s="21" t="s">
        <v>244</v>
      </c>
      <c r="D140" s="25" t="s">
        <v>247</v>
      </c>
      <c r="E140" s="44">
        <v>44820</v>
      </c>
      <c r="F140" s="26" t="s">
        <v>202</v>
      </c>
      <c r="G140" s="22"/>
      <c r="H140" s="21"/>
      <c r="I140" s="21" t="s">
        <v>10</v>
      </c>
      <c r="J140" s="24">
        <v>1029.21</v>
      </c>
      <c r="K140" s="24">
        <v>0</v>
      </c>
    </row>
    <row r="141" spans="1:11" ht="51" x14ac:dyDescent="0.2">
      <c r="A141" s="22" t="s">
        <v>197</v>
      </c>
      <c r="B141" s="22" t="s">
        <v>250</v>
      </c>
      <c r="C141" s="21" t="s">
        <v>245</v>
      </c>
      <c r="D141" s="25" t="s">
        <v>247</v>
      </c>
      <c r="E141" s="44">
        <v>44896</v>
      </c>
      <c r="F141" s="26" t="s">
        <v>202</v>
      </c>
      <c r="G141" s="22"/>
      <c r="H141" s="21"/>
      <c r="I141" s="21" t="s">
        <v>10</v>
      </c>
      <c r="J141" s="24">
        <v>0</v>
      </c>
      <c r="K141" s="24">
        <v>0</v>
      </c>
    </row>
    <row r="142" spans="1:11" ht="51" x14ac:dyDescent="0.2">
      <c r="A142" s="22" t="s">
        <v>197</v>
      </c>
      <c r="B142" s="22" t="s">
        <v>250</v>
      </c>
      <c r="C142" s="21" t="s">
        <v>246</v>
      </c>
      <c r="D142" s="25" t="s">
        <v>247</v>
      </c>
      <c r="E142" s="44">
        <v>44937</v>
      </c>
      <c r="F142" s="26" t="s">
        <v>202</v>
      </c>
      <c r="G142" s="22"/>
      <c r="H142" s="21"/>
      <c r="I142" s="21" t="s">
        <v>10</v>
      </c>
      <c r="J142" s="24">
        <v>339.27</v>
      </c>
      <c r="K142" s="24">
        <v>0</v>
      </c>
    </row>
    <row r="143" spans="1:11" ht="24.75" customHeight="1" x14ac:dyDescent="0.2">
      <c r="A143" s="59" t="s">
        <v>300</v>
      </c>
      <c r="B143" s="60"/>
      <c r="C143" s="60"/>
      <c r="D143" s="60"/>
      <c r="E143" s="60"/>
      <c r="F143" s="60"/>
      <c r="G143" s="60"/>
      <c r="H143" s="60"/>
      <c r="I143" s="61"/>
      <c r="J143" s="53">
        <f>SUM(J100:J142)</f>
        <v>90965.580000000016</v>
      </c>
      <c r="K143" s="53">
        <v>30000</v>
      </c>
    </row>
    <row r="144" spans="1:11" ht="25.5" x14ac:dyDescent="0.2">
      <c r="A144" s="22" t="s">
        <v>197</v>
      </c>
      <c r="B144" s="21" t="s">
        <v>112</v>
      </c>
      <c r="C144" s="21">
        <v>4549148</v>
      </c>
      <c r="D144" s="23">
        <v>44681</v>
      </c>
      <c r="E144" s="23">
        <v>44700</v>
      </c>
      <c r="F144" s="22" t="s">
        <v>14</v>
      </c>
      <c r="G144" s="22" t="s">
        <v>113</v>
      </c>
      <c r="H144" s="21" t="s">
        <v>6</v>
      </c>
      <c r="I144" s="21" t="s">
        <v>10</v>
      </c>
      <c r="J144" s="24">
        <v>1835.33</v>
      </c>
      <c r="K144" s="24">
        <v>0</v>
      </c>
    </row>
    <row r="145" spans="1:11" ht="51" x14ac:dyDescent="0.2">
      <c r="A145" s="22" t="s">
        <v>197</v>
      </c>
      <c r="B145" s="21" t="s">
        <v>112</v>
      </c>
      <c r="C145" s="21">
        <v>4552082</v>
      </c>
      <c r="D145" s="23">
        <v>44696</v>
      </c>
      <c r="E145" s="23">
        <v>44705</v>
      </c>
      <c r="F145" s="22" t="s">
        <v>5</v>
      </c>
      <c r="G145" s="22" t="s">
        <v>114</v>
      </c>
      <c r="H145" s="21" t="s">
        <v>6</v>
      </c>
      <c r="I145" s="21" t="s">
        <v>10</v>
      </c>
      <c r="J145" s="24">
        <v>1700</v>
      </c>
      <c r="K145" s="24">
        <v>0</v>
      </c>
    </row>
    <row r="146" spans="1:11" ht="25.5" x14ac:dyDescent="0.2">
      <c r="A146" s="22" t="s">
        <v>197</v>
      </c>
      <c r="B146" s="21" t="s">
        <v>112</v>
      </c>
      <c r="C146" s="21">
        <v>4652021</v>
      </c>
      <c r="D146" s="23">
        <v>44628</v>
      </c>
      <c r="E146" s="23">
        <v>44746</v>
      </c>
      <c r="F146" s="22" t="s">
        <v>11</v>
      </c>
      <c r="G146" s="22" t="s">
        <v>115</v>
      </c>
      <c r="H146" s="21" t="s">
        <v>6</v>
      </c>
      <c r="I146" s="21" t="s">
        <v>10</v>
      </c>
      <c r="J146" s="24"/>
      <c r="K146" s="24">
        <v>0</v>
      </c>
    </row>
    <row r="147" spans="1:11" ht="25.5" x14ac:dyDescent="0.2">
      <c r="A147" s="22" t="s">
        <v>197</v>
      </c>
      <c r="B147" s="21" t="s">
        <v>112</v>
      </c>
      <c r="C147" s="21">
        <v>4717118</v>
      </c>
      <c r="D147" s="23">
        <v>44750</v>
      </c>
      <c r="E147" s="23">
        <v>44755</v>
      </c>
      <c r="F147" s="22" t="s">
        <v>8</v>
      </c>
      <c r="G147" s="22" t="s">
        <v>116</v>
      </c>
      <c r="H147" s="21" t="s">
        <v>9</v>
      </c>
      <c r="I147" s="21" t="s">
        <v>10</v>
      </c>
      <c r="J147" s="24">
        <v>180</v>
      </c>
      <c r="K147" s="24">
        <v>0</v>
      </c>
    </row>
    <row r="148" spans="1:11" ht="25.5" x14ac:dyDescent="0.2">
      <c r="A148" s="22" t="s">
        <v>197</v>
      </c>
      <c r="B148" s="21" t="s">
        <v>112</v>
      </c>
      <c r="C148" s="21">
        <v>4652021</v>
      </c>
      <c r="D148" s="23">
        <v>44628</v>
      </c>
      <c r="E148" s="23">
        <v>44762</v>
      </c>
      <c r="F148" s="22" t="s">
        <v>11</v>
      </c>
      <c r="G148" s="22" t="s">
        <v>67</v>
      </c>
      <c r="H148" s="21" t="s">
        <v>6</v>
      </c>
      <c r="I148" s="21" t="s">
        <v>10</v>
      </c>
      <c r="J148" s="24">
        <v>338.04</v>
      </c>
      <c r="K148" s="24">
        <v>0</v>
      </c>
    </row>
    <row r="149" spans="1:11" ht="38.25" x14ac:dyDescent="0.2">
      <c r="A149" s="22" t="s">
        <v>197</v>
      </c>
      <c r="B149" s="21" t="s">
        <v>112</v>
      </c>
      <c r="C149" s="21">
        <v>4814574</v>
      </c>
      <c r="D149" s="23">
        <v>44795</v>
      </c>
      <c r="E149" s="23">
        <v>44817</v>
      </c>
      <c r="F149" s="22" t="s">
        <v>5</v>
      </c>
      <c r="G149" s="22" t="s">
        <v>117</v>
      </c>
      <c r="H149" s="21" t="s">
        <v>6</v>
      </c>
      <c r="I149" s="21" t="s">
        <v>10</v>
      </c>
      <c r="J149" s="24">
        <v>800</v>
      </c>
      <c r="K149" s="24">
        <v>0</v>
      </c>
    </row>
    <row r="150" spans="1:11" ht="25.5" x14ac:dyDescent="0.2">
      <c r="A150" s="22" t="s">
        <v>197</v>
      </c>
      <c r="B150" s="21" t="s">
        <v>112</v>
      </c>
      <c r="C150" s="21">
        <v>4885095</v>
      </c>
      <c r="D150" s="23">
        <v>44783</v>
      </c>
      <c r="E150" s="23">
        <v>44825</v>
      </c>
      <c r="F150" s="22" t="s">
        <v>14</v>
      </c>
      <c r="G150" s="22" t="s">
        <v>118</v>
      </c>
      <c r="H150" s="21" t="s">
        <v>6</v>
      </c>
      <c r="I150" s="21" t="s">
        <v>10</v>
      </c>
      <c r="J150" s="24">
        <v>1000</v>
      </c>
      <c r="K150" s="24">
        <v>0</v>
      </c>
    </row>
    <row r="151" spans="1:11" ht="25.5" x14ac:dyDescent="0.2">
      <c r="A151" s="22" t="s">
        <v>197</v>
      </c>
      <c r="B151" s="21" t="s">
        <v>112</v>
      </c>
      <c r="C151" s="21">
        <v>5035694</v>
      </c>
      <c r="D151" s="23">
        <v>44663</v>
      </c>
      <c r="E151" s="23">
        <v>44881</v>
      </c>
      <c r="F151" s="22" t="s">
        <v>5</v>
      </c>
      <c r="G151" s="22" t="s">
        <v>63</v>
      </c>
      <c r="H151" s="21" t="s">
        <v>6</v>
      </c>
      <c r="I151" s="21" t="s">
        <v>10</v>
      </c>
      <c r="J151" s="24">
        <v>485.82</v>
      </c>
      <c r="K151" s="24">
        <v>0</v>
      </c>
    </row>
    <row r="152" spans="1:11" ht="25.5" x14ac:dyDescent="0.2">
      <c r="A152" s="22" t="s">
        <v>197</v>
      </c>
      <c r="B152" s="21" t="s">
        <v>112</v>
      </c>
      <c r="C152" s="21">
        <v>5035694</v>
      </c>
      <c r="D152" s="23">
        <v>44663</v>
      </c>
      <c r="E152" s="23">
        <v>44881</v>
      </c>
      <c r="F152" s="22" t="s">
        <v>5</v>
      </c>
      <c r="G152" s="22" t="s">
        <v>120</v>
      </c>
      <c r="H152" s="21" t="s">
        <v>6</v>
      </c>
      <c r="I152" s="21" t="s">
        <v>10</v>
      </c>
      <c r="J152" s="24">
        <v>145.51</v>
      </c>
      <c r="K152" s="24">
        <v>0</v>
      </c>
    </row>
    <row r="153" spans="1:11" ht="63.75" x14ac:dyDescent="0.2">
      <c r="A153" s="22" t="s">
        <v>197</v>
      </c>
      <c r="B153" s="21" t="s">
        <v>112</v>
      </c>
      <c r="C153" s="21">
        <v>5033041</v>
      </c>
      <c r="D153" s="23">
        <v>44852</v>
      </c>
      <c r="E153" s="23">
        <v>44881</v>
      </c>
      <c r="F153" s="22" t="s">
        <v>5</v>
      </c>
      <c r="G153" s="22" t="s">
        <v>119</v>
      </c>
      <c r="H153" s="21" t="s">
        <v>6</v>
      </c>
      <c r="I153" s="21" t="s">
        <v>10</v>
      </c>
      <c r="J153" s="24">
        <v>3776.54</v>
      </c>
      <c r="K153" s="24">
        <v>0</v>
      </c>
    </row>
    <row r="154" spans="1:11" ht="25.5" x14ac:dyDescent="0.2">
      <c r="A154" s="22" t="s">
        <v>197</v>
      </c>
      <c r="B154" s="21" t="s">
        <v>112</v>
      </c>
      <c r="C154" s="21">
        <v>5114943</v>
      </c>
      <c r="D154" s="23">
        <v>44793</v>
      </c>
      <c r="E154" s="23">
        <v>44916</v>
      </c>
      <c r="F154" s="22" t="s">
        <v>5</v>
      </c>
      <c r="G154" s="22" t="s">
        <v>67</v>
      </c>
      <c r="H154" s="21" t="s">
        <v>6</v>
      </c>
      <c r="I154" s="21" t="s">
        <v>10</v>
      </c>
      <c r="J154" s="24">
        <v>1676.5</v>
      </c>
      <c r="K154" s="24">
        <v>0</v>
      </c>
    </row>
    <row r="155" spans="1:11" ht="25.5" x14ac:dyDescent="0.2">
      <c r="A155" s="22" t="s">
        <v>197</v>
      </c>
      <c r="B155" s="21" t="s">
        <v>112</v>
      </c>
      <c r="C155" s="21">
        <v>5264766</v>
      </c>
      <c r="D155" s="23">
        <v>44928</v>
      </c>
      <c r="E155" s="23">
        <v>44958</v>
      </c>
      <c r="F155" s="22" t="s">
        <v>5</v>
      </c>
      <c r="G155" s="22" t="s">
        <v>121</v>
      </c>
      <c r="H155" s="21" t="s">
        <v>6</v>
      </c>
      <c r="I155" s="21" t="s">
        <v>10</v>
      </c>
      <c r="J155" s="24">
        <v>1200</v>
      </c>
      <c r="K155" s="24">
        <v>0</v>
      </c>
    </row>
    <row r="156" spans="1:11" ht="114.75" x14ac:dyDescent="0.2">
      <c r="A156" s="22" t="s">
        <v>197</v>
      </c>
      <c r="B156" s="21" t="s">
        <v>112</v>
      </c>
      <c r="C156" s="21">
        <v>5342064</v>
      </c>
      <c r="D156" s="23">
        <v>44769</v>
      </c>
      <c r="E156" s="23">
        <v>44966</v>
      </c>
      <c r="F156" s="22" t="s">
        <v>5</v>
      </c>
      <c r="G156" s="22" t="s">
        <v>122</v>
      </c>
      <c r="H156" s="21" t="s">
        <v>6</v>
      </c>
      <c r="I156" s="21" t="s">
        <v>10</v>
      </c>
      <c r="J156" s="24"/>
      <c r="K156" s="24">
        <v>0</v>
      </c>
    </row>
    <row r="157" spans="1:11" ht="89.25" x14ac:dyDescent="0.2">
      <c r="A157" s="22" t="s">
        <v>197</v>
      </c>
      <c r="B157" s="21" t="s">
        <v>112</v>
      </c>
      <c r="C157" s="21">
        <v>5352099</v>
      </c>
      <c r="D157" s="23">
        <v>44916</v>
      </c>
      <c r="E157" s="23">
        <v>44979</v>
      </c>
      <c r="F157" s="22" t="s">
        <v>14</v>
      </c>
      <c r="G157" s="22" t="s">
        <v>123</v>
      </c>
      <c r="H157" s="21" t="s">
        <v>6</v>
      </c>
      <c r="I157" s="21" t="s">
        <v>10</v>
      </c>
      <c r="J157" s="24">
        <v>2319.48</v>
      </c>
      <c r="K157" s="24">
        <v>0</v>
      </c>
    </row>
    <row r="158" spans="1:11" ht="25.5" x14ac:dyDescent="0.2">
      <c r="A158" s="22" t="s">
        <v>197</v>
      </c>
      <c r="B158" s="21" t="s">
        <v>112</v>
      </c>
      <c r="C158" s="21">
        <v>5824106</v>
      </c>
      <c r="D158" s="23">
        <v>44721</v>
      </c>
      <c r="E158" s="23">
        <v>45127</v>
      </c>
      <c r="F158" s="22" t="s">
        <v>5</v>
      </c>
      <c r="G158" s="22" t="s">
        <v>67</v>
      </c>
      <c r="H158" s="21" t="s">
        <v>6</v>
      </c>
      <c r="I158" s="21" t="s">
        <v>10</v>
      </c>
      <c r="J158" s="24">
        <v>1500</v>
      </c>
      <c r="K158" s="24">
        <v>0</v>
      </c>
    </row>
    <row r="159" spans="1:11" ht="29.25" customHeight="1" x14ac:dyDescent="0.2">
      <c r="A159" s="59" t="s">
        <v>299</v>
      </c>
      <c r="B159" s="60"/>
      <c r="C159" s="60"/>
      <c r="D159" s="60"/>
      <c r="E159" s="60"/>
      <c r="F159" s="60"/>
      <c r="G159" s="60"/>
      <c r="H159" s="60"/>
      <c r="I159" s="61"/>
      <c r="J159" s="53">
        <f>SUM(J144:J158)</f>
        <v>16957.22</v>
      </c>
      <c r="K159" s="54"/>
    </row>
    <row r="160" spans="1:11" ht="25.5" x14ac:dyDescent="0.2">
      <c r="A160" s="22" t="s">
        <v>197</v>
      </c>
      <c r="B160" s="21" t="s">
        <v>125</v>
      </c>
      <c r="C160" s="21">
        <v>5926400</v>
      </c>
      <c r="D160" s="23">
        <v>45154</v>
      </c>
      <c r="E160" s="23">
        <v>45168</v>
      </c>
      <c r="F160" s="22" t="s">
        <v>126</v>
      </c>
      <c r="G160" s="22" t="s">
        <v>127</v>
      </c>
      <c r="H160" s="21" t="s">
        <v>9</v>
      </c>
      <c r="I160" s="21" t="s">
        <v>17</v>
      </c>
      <c r="J160" s="24">
        <v>0</v>
      </c>
      <c r="K160" s="24">
        <v>0</v>
      </c>
    </row>
    <row r="161" spans="1:11" ht="25.5" x14ac:dyDescent="0.2">
      <c r="A161" s="22" t="s">
        <v>197</v>
      </c>
      <c r="B161" s="21" t="s">
        <v>125</v>
      </c>
      <c r="C161" s="21">
        <v>5926424</v>
      </c>
      <c r="D161" s="23">
        <v>45154</v>
      </c>
      <c r="E161" s="23">
        <v>45168</v>
      </c>
      <c r="F161" s="22" t="s">
        <v>126</v>
      </c>
      <c r="G161" s="22" t="s">
        <v>127</v>
      </c>
      <c r="H161" s="21" t="s">
        <v>9</v>
      </c>
      <c r="I161" s="21" t="s">
        <v>7</v>
      </c>
      <c r="J161" s="24">
        <v>0</v>
      </c>
      <c r="K161" s="24">
        <v>0</v>
      </c>
    </row>
    <row r="162" spans="1:11" ht="25.5" x14ac:dyDescent="0.2">
      <c r="A162" s="22" t="s">
        <v>197</v>
      </c>
      <c r="B162" s="21" t="s">
        <v>125</v>
      </c>
      <c r="C162" s="21">
        <v>5926449</v>
      </c>
      <c r="D162" s="23">
        <v>45154</v>
      </c>
      <c r="E162" s="23">
        <v>45168</v>
      </c>
      <c r="F162" s="22" t="s">
        <v>126</v>
      </c>
      <c r="G162" s="22" t="s">
        <v>127</v>
      </c>
      <c r="H162" s="21" t="s">
        <v>9</v>
      </c>
      <c r="I162" s="21" t="s">
        <v>17</v>
      </c>
      <c r="J162" s="24">
        <v>0</v>
      </c>
      <c r="K162" s="24">
        <v>0</v>
      </c>
    </row>
    <row r="163" spans="1:11" ht="51" x14ac:dyDescent="0.2">
      <c r="A163" s="22" t="s">
        <v>197</v>
      </c>
      <c r="B163" s="21" t="s">
        <v>125</v>
      </c>
      <c r="C163" s="21">
        <v>5930233</v>
      </c>
      <c r="D163" s="23">
        <v>45145</v>
      </c>
      <c r="E163" s="23">
        <v>45170</v>
      </c>
      <c r="F163" s="22" t="s">
        <v>5</v>
      </c>
      <c r="G163" s="22" t="s">
        <v>128</v>
      </c>
      <c r="H163" s="21" t="s">
        <v>6</v>
      </c>
      <c r="I163" s="21" t="s">
        <v>10</v>
      </c>
      <c r="J163" s="24">
        <v>2289.0500000000002</v>
      </c>
      <c r="K163" s="24">
        <v>0</v>
      </c>
    </row>
    <row r="164" spans="1:11" ht="102" x14ac:dyDescent="0.2">
      <c r="A164" s="22" t="s">
        <v>197</v>
      </c>
      <c r="B164" s="21" t="s">
        <v>125</v>
      </c>
      <c r="C164" s="21">
        <v>6031375</v>
      </c>
      <c r="D164" s="23">
        <v>45163</v>
      </c>
      <c r="E164" s="23">
        <v>45182</v>
      </c>
      <c r="F164" s="22" t="s">
        <v>5</v>
      </c>
      <c r="G164" s="22" t="s">
        <v>129</v>
      </c>
      <c r="H164" s="21" t="s">
        <v>6</v>
      </c>
      <c r="I164" s="21" t="s">
        <v>10</v>
      </c>
      <c r="J164" s="24">
        <v>2500</v>
      </c>
      <c r="K164" s="24">
        <v>0</v>
      </c>
    </row>
    <row r="165" spans="1:11" ht="25.5" x14ac:dyDescent="0.2">
      <c r="A165" s="22" t="s">
        <v>197</v>
      </c>
      <c r="B165" s="21" t="s">
        <v>125</v>
      </c>
      <c r="C165" s="21">
        <v>6040239</v>
      </c>
      <c r="D165" s="28">
        <v>45144</v>
      </c>
      <c r="E165" s="28">
        <v>45191</v>
      </c>
      <c r="F165" s="29" t="s">
        <v>5</v>
      </c>
      <c r="G165" s="29" t="s">
        <v>121</v>
      </c>
      <c r="H165" s="30" t="s">
        <v>6</v>
      </c>
      <c r="I165" s="30" t="s">
        <v>10</v>
      </c>
      <c r="J165" s="31">
        <v>719.42</v>
      </c>
      <c r="K165" s="31">
        <v>0</v>
      </c>
    </row>
    <row r="166" spans="1:11" s="3" customFormat="1" ht="76.5" x14ac:dyDescent="0.2">
      <c r="A166" s="22" t="s">
        <v>197</v>
      </c>
      <c r="B166" s="21" t="s">
        <v>125</v>
      </c>
      <c r="C166" s="21">
        <v>6130013</v>
      </c>
      <c r="D166" s="23">
        <v>45214</v>
      </c>
      <c r="E166" s="23">
        <v>45224</v>
      </c>
      <c r="F166" s="22" t="s">
        <v>5</v>
      </c>
      <c r="G166" s="22" t="s">
        <v>130</v>
      </c>
      <c r="H166" s="21" t="s">
        <v>6</v>
      </c>
      <c r="I166" s="21" t="s">
        <v>10</v>
      </c>
      <c r="J166" s="24">
        <v>700</v>
      </c>
      <c r="K166" s="24">
        <v>0</v>
      </c>
    </row>
    <row r="167" spans="1:11" s="3" customFormat="1" ht="76.5" x14ac:dyDescent="0.2">
      <c r="A167" s="22" t="s">
        <v>197</v>
      </c>
      <c r="B167" s="21" t="s">
        <v>125</v>
      </c>
      <c r="C167" s="21">
        <v>6230244</v>
      </c>
      <c r="D167" s="23">
        <v>45226</v>
      </c>
      <c r="E167" s="23">
        <v>45258</v>
      </c>
      <c r="F167" s="22" t="s">
        <v>5</v>
      </c>
      <c r="G167" s="22" t="s">
        <v>131</v>
      </c>
      <c r="H167" s="21" t="s">
        <v>6</v>
      </c>
      <c r="I167" s="21" t="s">
        <v>10</v>
      </c>
      <c r="J167" s="24">
        <v>4700</v>
      </c>
      <c r="K167" s="24">
        <v>0</v>
      </c>
    </row>
    <row r="168" spans="1:11" s="3" customFormat="1" ht="25.5" x14ac:dyDescent="0.2">
      <c r="A168" s="22" t="s">
        <v>197</v>
      </c>
      <c r="B168" s="21" t="s">
        <v>125</v>
      </c>
      <c r="C168" s="21">
        <v>6243579</v>
      </c>
      <c r="D168" s="23">
        <v>45270</v>
      </c>
      <c r="E168" s="23">
        <v>45273</v>
      </c>
      <c r="F168" s="22" t="s">
        <v>5</v>
      </c>
      <c r="G168" s="22" t="s">
        <v>132</v>
      </c>
      <c r="H168" s="21" t="s">
        <v>6</v>
      </c>
      <c r="I168" s="21" t="s">
        <v>10</v>
      </c>
      <c r="J168" s="24">
        <v>462.21</v>
      </c>
      <c r="K168" s="24">
        <v>0</v>
      </c>
    </row>
    <row r="169" spans="1:11" s="3" customFormat="1" ht="38.25" x14ac:dyDescent="0.2">
      <c r="A169" s="22" t="s">
        <v>197</v>
      </c>
      <c r="B169" s="21" t="s">
        <v>125</v>
      </c>
      <c r="C169" s="21">
        <v>6342550</v>
      </c>
      <c r="D169" s="23">
        <v>45270</v>
      </c>
      <c r="E169" s="23">
        <v>45299</v>
      </c>
      <c r="F169" s="22" t="s">
        <v>14</v>
      </c>
      <c r="G169" s="22" t="s">
        <v>133</v>
      </c>
      <c r="H169" s="21" t="s">
        <v>6</v>
      </c>
      <c r="I169" s="21" t="s">
        <v>10</v>
      </c>
      <c r="J169" s="24">
        <v>1605.38</v>
      </c>
      <c r="K169" s="24">
        <v>0</v>
      </c>
    </row>
    <row r="170" spans="1:11" s="3" customFormat="1" ht="38.25" x14ac:dyDescent="0.2">
      <c r="A170" s="22" t="s">
        <v>197</v>
      </c>
      <c r="B170" s="21" t="s">
        <v>125</v>
      </c>
      <c r="C170" s="21">
        <v>6343886</v>
      </c>
      <c r="D170" s="23">
        <v>45268</v>
      </c>
      <c r="E170" s="23">
        <v>45301</v>
      </c>
      <c r="F170" s="22" t="s">
        <v>5</v>
      </c>
      <c r="G170" s="22" t="s">
        <v>134</v>
      </c>
      <c r="H170" s="21" t="s">
        <v>6</v>
      </c>
      <c r="I170" s="21" t="s">
        <v>10</v>
      </c>
      <c r="J170" s="24">
        <v>800</v>
      </c>
      <c r="K170" s="24">
        <v>0</v>
      </c>
    </row>
    <row r="171" spans="1:11" s="3" customFormat="1" ht="25.5" x14ac:dyDescent="0.2">
      <c r="A171" s="22" t="s">
        <v>197</v>
      </c>
      <c r="B171" s="21" t="s">
        <v>125</v>
      </c>
      <c r="C171" s="21">
        <v>6428305</v>
      </c>
      <c r="D171" s="23">
        <v>45273</v>
      </c>
      <c r="E171" s="23">
        <v>45307</v>
      </c>
      <c r="F171" s="22" t="s">
        <v>14</v>
      </c>
      <c r="G171" s="22" t="s">
        <v>135</v>
      </c>
      <c r="H171" s="21" t="s">
        <v>6</v>
      </c>
      <c r="I171" s="21" t="s">
        <v>10</v>
      </c>
      <c r="J171" s="24">
        <v>1145.74</v>
      </c>
      <c r="K171" s="24">
        <v>0</v>
      </c>
    </row>
    <row r="172" spans="1:11" s="3" customFormat="1" ht="114.75" x14ac:dyDescent="0.2">
      <c r="A172" s="22" t="s">
        <v>197</v>
      </c>
      <c r="B172" s="21" t="s">
        <v>125</v>
      </c>
      <c r="C172" s="21">
        <v>6429419</v>
      </c>
      <c r="D172" s="23">
        <v>45295</v>
      </c>
      <c r="E172" s="23">
        <v>45308</v>
      </c>
      <c r="F172" s="22" t="s">
        <v>14</v>
      </c>
      <c r="G172" s="22" t="s">
        <v>136</v>
      </c>
      <c r="H172" s="21" t="s">
        <v>6</v>
      </c>
      <c r="I172" s="21" t="s">
        <v>17</v>
      </c>
      <c r="J172" s="24">
        <v>0</v>
      </c>
      <c r="K172" s="24">
        <v>0</v>
      </c>
    </row>
    <row r="173" spans="1:11" s="3" customFormat="1" ht="140.25" x14ac:dyDescent="0.2">
      <c r="A173" s="22" t="s">
        <v>197</v>
      </c>
      <c r="B173" s="21" t="s">
        <v>125</v>
      </c>
      <c r="C173" s="21">
        <v>6429599</v>
      </c>
      <c r="D173" s="23">
        <v>45295</v>
      </c>
      <c r="E173" s="23">
        <v>45308</v>
      </c>
      <c r="F173" s="22" t="s">
        <v>14</v>
      </c>
      <c r="G173" s="22" t="s">
        <v>137</v>
      </c>
      <c r="H173" s="21" t="s">
        <v>6</v>
      </c>
      <c r="I173" s="21" t="s">
        <v>10</v>
      </c>
      <c r="J173" s="24">
        <v>1350</v>
      </c>
      <c r="K173" s="24">
        <v>0</v>
      </c>
    </row>
    <row r="174" spans="1:11" s="3" customFormat="1" ht="38.25" x14ac:dyDescent="0.2">
      <c r="A174" s="22" t="s">
        <v>197</v>
      </c>
      <c r="B174" s="21" t="s">
        <v>125</v>
      </c>
      <c r="C174" s="21">
        <v>6430065</v>
      </c>
      <c r="D174" s="23">
        <v>45292</v>
      </c>
      <c r="E174" s="23">
        <v>45309</v>
      </c>
      <c r="F174" s="22" t="s">
        <v>14</v>
      </c>
      <c r="G174" s="22" t="s">
        <v>138</v>
      </c>
      <c r="H174" s="21" t="s">
        <v>6</v>
      </c>
      <c r="I174" s="21" t="s">
        <v>10</v>
      </c>
      <c r="J174" s="24">
        <v>5105.7</v>
      </c>
      <c r="K174" s="24">
        <v>0</v>
      </c>
    </row>
    <row r="175" spans="1:11" s="3" customFormat="1" ht="25.5" x14ac:dyDescent="0.2">
      <c r="A175" s="22" t="s">
        <v>197</v>
      </c>
      <c r="B175" s="21" t="s">
        <v>125</v>
      </c>
      <c r="C175" s="21">
        <v>6432562</v>
      </c>
      <c r="D175" s="23">
        <v>45289</v>
      </c>
      <c r="E175" s="23">
        <v>45313</v>
      </c>
      <c r="F175" s="22" t="s">
        <v>14</v>
      </c>
      <c r="G175" s="22" t="s">
        <v>139</v>
      </c>
      <c r="H175" s="21" t="s">
        <v>6</v>
      </c>
      <c r="I175" s="21" t="s">
        <v>10</v>
      </c>
      <c r="J175" s="24">
        <v>4475.8500000000004</v>
      </c>
      <c r="K175" s="24">
        <v>0</v>
      </c>
    </row>
    <row r="176" spans="1:11" s="3" customFormat="1" ht="25.5" x14ac:dyDescent="0.2">
      <c r="A176" s="22" t="s">
        <v>197</v>
      </c>
      <c r="B176" s="21" t="s">
        <v>125</v>
      </c>
      <c r="C176" s="21">
        <v>6435383</v>
      </c>
      <c r="D176" s="23">
        <v>45273</v>
      </c>
      <c r="E176" s="23">
        <v>45315</v>
      </c>
      <c r="F176" s="22" t="s">
        <v>5</v>
      </c>
      <c r="G176" s="22" t="s">
        <v>141</v>
      </c>
      <c r="H176" s="21" t="s">
        <v>6</v>
      </c>
      <c r="I176" s="21" t="s">
        <v>10</v>
      </c>
      <c r="J176" s="24">
        <v>2000</v>
      </c>
      <c r="K176" s="24">
        <v>0</v>
      </c>
    </row>
    <row r="177" spans="1:11" s="3" customFormat="1" ht="25.5" x14ac:dyDescent="0.2">
      <c r="A177" s="22" t="s">
        <v>197</v>
      </c>
      <c r="B177" s="21" t="s">
        <v>125</v>
      </c>
      <c r="C177" s="21">
        <v>6434992</v>
      </c>
      <c r="D177" s="23">
        <v>45280</v>
      </c>
      <c r="E177" s="23">
        <v>45315</v>
      </c>
      <c r="F177" s="22" t="s">
        <v>5</v>
      </c>
      <c r="G177" s="22" t="s">
        <v>140</v>
      </c>
      <c r="H177" s="21" t="s">
        <v>6</v>
      </c>
      <c r="I177" s="21" t="s">
        <v>10</v>
      </c>
      <c r="J177" s="24">
        <v>2000</v>
      </c>
      <c r="K177" s="24">
        <v>0</v>
      </c>
    </row>
    <row r="178" spans="1:11" s="3" customFormat="1" ht="25.5" x14ac:dyDescent="0.2">
      <c r="A178" s="22" t="s">
        <v>197</v>
      </c>
      <c r="B178" s="21" t="s">
        <v>125</v>
      </c>
      <c r="C178" s="21">
        <v>6441599</v>
      </c>
      <c r="D178" s="23">
        <v>45144</v>
      </c>
      <c r="E178" s="23">
        <v>45321</v>
      </c>
      <c r="F178" s="22" t="s">
        <v>5</v>
      </c>
      <c r="G178" s="22" t="s">
        <v>63</v>
      </c>
      <c r="H178" s="21" t="s">
        <v>6</v>
      </c>
      <c r="I178" s="21" t="s">
        <v>10</v>
      </c>
      <c r="J178" s="24">
        <v>1409.25</v>
      </c>
      <c r="K178" s="24">
        <v>0</v>
      </c>
    </row>
    <row r="179" spans="1:11" s="3" customFormat="1" ht="25.5" x14ac:dyDescent="0.2">
      <c r="A179" s="22" t="s">
        <v>197</v>
      </c>
      <c r="B179" s="21" t="s">
        <v>125</v>
      </c>
      <c r="C179" s="21">
        <v>6443524</v>
      </c>
      <c r="D179" s="23">
        <v>45323</v>
      </c>
      <c r="E179" s="23">
        <v>45323</v>
      </c>
      <c r="F179" s="22" t="s">
        <v>14</v>
      </c>
      <c r="G179" s="22" t="s">
        <v>142</v>
      </c>
      <c r="H179" s="21" t="s">
        <v>6</v>
      </c>
      <c r="I179" s="21" t="s">
        <v>10</v>
      </c>
      <c r="J179" s="24">
        <v>1200</v>
      </c>
      <c r="K179" s="24">
        <v>0</v>
      </c>
    </row>
    <row r="180" spans="1:11" s="3" customFormat="1" ht="191.25" x14ac:dyDescent="0.2">
      <c r="A180" s="22" t="s">
        <v>197</v>
      </c>
      <c r="B180" s="21" t="s">
        <v>125</v>
      </c>
      <c r="C180" s="21">
        <v>6446357</v>
      </c>
      <c r="D180" s="23">
        <v>45302</v>
      </c>
      <c r="E180" s="23">
        <v>45327</v>
      </c>
      <c r="F180" s="22" t="s">
        <v>5</v>
      </c>
      <c r="G180" s="22" t="s">
        <v>143</v>
      </c>
      <c r="H180" s="21" t="s">
        <v>6</v>
      </c>
      <c r="I180" s="22" t="s">
        <v>18</v>
      </c>
      <c r="J180" s="24">
        <v>0</v>
      </c>
      <c r="K180" s="24">
        <v>0</v>
      </c>
    </row>
    <row r="181" spans="1:11" s="3" customFormat="1" ht="25.5" x14ac:dyDescent="0.2">
      <c r="A181" s="22" t="s">
        <v>197</v>
      </c>
      <c r="B181" s="21" t="s">
        <v>125</v>
      </c>
      <c r="C181" s="21">
        <v>6537067</v>
      </c>
      <c r="D181" s="23">
        <v>45235</v>
      </c>
      <c r="E181" s="23">
        <v>45337</v>
      </c>
      <c r="F181" s="22" t="s">
        <v>11</v>
      </c>
      <c r="G181" s="22" t="s">
        <v>144</v>
      </c>
      <c r="H181" s="21" t="s">
        <v>6</v>
      </c>
      <c r="I181" s="21" t="s">
        <v>10</v>
      </c>
      <c r="J181" s="24">
        <v>690</v>
      </c>
      <c r="K181" s="24">
        <v>0</v>
      </c>
    </row>
    <row r="182" spans="1:11" s="3" customFormat="1" ht="51" x14ac:dyDescent="0.2">
      <c r="A182" s="22" t="s">
        <v>197</v>
      </c>
      <c r="B182" s="21" t="s">
        <v>125</v>
      </c>
      <c r="C182" s="21">
        <v>6549600</v>
      </c>
      <c r="D182" s="23">
        <v>45268</v>
      </c>
      <c r="E182" s="23">
        <v>45351</v>
      </c>
      <c r="F182" s="22" t="s">
        <v>145</v>
      </c>
      <c r="G182" s="22" t="s">
        <v>146</v>
      </c>
      <c r="H182" s="21" t="s">
        <v>6</v>
      </c>
      <c r="I182" s="21" t="s">
        <v>10</v>
      </c>
      <c r="J182" s="24">
        <v>2000</v>
      </c>
      <c r="K182" s="24">
        <v>0</v>
      </c>
    </row>
    <row r="183" spans="1:11" s="3" customFormat="1" ht="25.5" x14ac:dyDescent="0.2">
      <c r="A183" s="22" t="s">
        <v>197</v>
      </c>
      <c r="B183" s="21" t="s">
        <v>125</v>
      </c>
      <c r="C183" s="21">
        <v>6722107</v>
      </c>
      <c r="D183" s="23">
        <v>45270</v>
      </c>
      <c r="E183" s="23">
        <v>45391</v>
      </c>
      <c r="F183" s="22" t="s">
        <v>5</v>
      </c>
      <c r="G183" s="22" t="s">
        <v>148</v>
      </c>
      <c r="H183" s="21" t="s">
        <v>6</v>
      </c>
      <c r="I183" s="21" t="s">
        <v>10</v>
      </c>
      <c r="J183" s="24">
        <v>791.24</v>
      </c>
      <c r="K183" s="24">
        <v>0</v>
      </c>
    </row>
    <row r="184" spans="1:11" s="3" customFormat="1" ht="25.5" x14ac:dyDescent="0.2">
      <c r="A184" s="22" t="s">
        <v>197</v>
      </c>
      <c r="B184" s="21" t="s">
        <v>125</v>
      </c>
      <c r="C184" s="21">
        <v>6721592</v>
      </c>
      <c r="D184" s="23">
        <v>45293</v>
      </c>
      <c r="E184" s="23">
        <v>45391</v>
      </c>
      <c r="F184" s="22" t="s">
        <v>5</v>
      </c>
      <c r="G184" s="22" t="s">
        <v>147</v>
      </c>
      <c r="H184" s="21" t="s">
        <v>6</v>
      </c>
      <c r="I184" s="21" t="s">
        <v>10</v>
      </c>
      <c r="J184" s="24">
        <v>800</v>
      </c>
      <c r="K184" s="24">
        <v>0</v>
      </c>
    </row>
    <row r="185" spans="1:11" s="3" customFormat="1" ht="25.5" x14ac:dyDescent="0.2">
      <c r="A185" s="22" t="s">
        <v>197</v>
      </c>
      <c r="B185" s="21" t="s">
        <v>125</v>
      </c>
      <c r="C185" s="21">
        <v>6732656</v>
      </c>
      <c r="D185" s="23">
        <v>45266</v>
      </c>
      <c r="E185" s="23">
        <v>45405</v>
      </c>
      <c r="F185" s="22" t="s">
        <v>5</v>
      </c>
      <c r="G185" s="22" t="s">
        <v>149</v>
      </c>
      <c r="H185" s="21" t="s">
        <v>6</v>
      </c>
      <c r="I185" s="21" t="s">
        <v>10</v>
      </c>
      <c r="J185" s="24">
        <v>2864.73</v>
      </c>
      <c r="K185" s="24">
        <v>0</v>
      </c>
    </row>
    <row r="186" spans="1:11" s="3" customFormat="1" ht="25.5" x14ac:dyDescent="0.2">
      <c r="A186" s="22" t="s">
        <v>197</v>
      </c>
      <c r="B186" s="21" t="s">
        <v>125</v>
      </c>
      <c r="C186" s="21">
        <v>6739393</v>
      </c>
      <c r="D186" s="23">
        <v>45266</v>
      </c>
      <c r="E186" s="23">
        <v>45414</v>
      </c>
      <c r="F186" s="22" t="s">
        <v>5</v>
      </c>
      <c r="G186" s="22" t="s">
        <v>67</v>
      </c>
      <c r="H186" s="21" t="s">
        <v>6</v>
      </c>
      <c r="I186" s="21" t="s">
        <v>7</v>
      </c>
      <c r="J186" s="24">
        <v>0</v>
      </c>
      <c r="K186" s="24">
        <v>0</v>
      </c>
    </row>
    <row r="187" spans="1:11" s="3" customFormat="1" ht="25.5" x14ac:dyDescent="0.2">
      <c r="A187" s="22" t="s">
        <v>197</v>
      </c>
      <c r="B187" s="21" t="s">
        <v>125</v>
      </c>
      <c r="C187" s="21">
        <v>6827273</v>
      </c>
      <c r="D187" s="23">
        <v>45327</v>
      </c>
      <c r="E187" s="23">
        <v>45429</v>
      </c>
      <c r="F187" s="22" t="s">
        <v>5</v>
      </c>
      <c r="G187" s="22" t="s">
        <v>150</v>
      </c>
      <c r="H187" s="21" t="s">
        <v>6</v>
      </c>
      <c r="I187" s="21" t="s">
        <v>7</v>
      </c>
      <c r="J187" s="24">
        <v>0</v>
      </c>
      <c r="K187" s="24">
        <v>0</v>
      </c>
    </row>
    <row r="188" spans="1:11" s="3" customFormat="1" ht="51" x14ac:dyDescent="0.2">
      <c r="A188" s="22" t="s">
        <v>197</v>
      </c>
      <c r="B188" s="21" t="s">
        <v>125</v>
      </c>
      <c r="C188" s="21">
        <v>6828085</v>
      </c>
      <c r="D188" s="23">
        <v>45272</v>
      </c>
      <c r="E188" s="23">
        <v>45432</v>
      </c>
      <c r="F188" s="22" t="s">
        <v>145</v>
      </c>
      <c r="G188" s="22" t="s">
        <v>151</v>
      </c>
      <c r="H188" s="21" t="s">
        <v>6</v>
      </c>
      <c r="I188" s="21" t="s">
        <v>10</v>
      </c>
      <c r="J188" s="24">
        <v>2130.71</v>
      </c>
      <c r="K188" s="24">
        <v>0</v>
      </c>
    </row>
    <row r="189" spans="1:11" s="3" customFormat="1" ht="25.5" x14ac:dyDescent="0.2">
      <c r="A189" s="22" t="s">
        <v>197</v>
      </c>
      <c r="B189" s="21" t="s">
        <v>125</v>
      </c>
      <c r="C189" s="21">
        <v>6833502</v>
      </c>
      <c r="D189" s="23">
        <v>45268</v>
      </c>
      <c r="E189" s="23">
        <v>45436</v>
      </c>
      <c r="F189" s="22" t="s">
        <v>5</v>
      </c>
      <c r="G189" s="22" t="s">
        <v>67</v>
      </c>
      <c r="H189" s="21" t="s">
        <v>6</v>
      </c>
      <c r="I189" s="21" t="s">
        <v>10</v>
      </c>
      <c r="J189" s="24">
        <v>1000</v>
      </c>
      <c r="K189" s="24">
        <v>0</v>
      </c>
    </row>
    <row r="190" spans="1:11" s="3" customFormat="1" ht="25.5" x14ac:dyDescent="0.2">
      <c r="A190" s="22" t="s">
        <v>197</v>
      </c>
      <c r="B190" s="21" t="s">
        <v>125</v>
      </c>
      <c r="C190" s="21">
        <v>6833524</v>
      </c>
      <c r="D190" s="23">
        <v>45270</v>
      </c>
      <c r="E190" s="23">
        <v>45436</v>
      </c>
      <c r="F190" s="22" t="s">
        <v>5</v>
      </c>
      <c r="G190" s="22" t="s">
        <v>152</v>
      </c>
      <c r="H190" s="21" t="s">
        <v>6</v>
      </c>
      <c r="I190" s="21" t="s">
        <v>10</v>
      </c>
      <c r="J190" s="24">
        <v>1000</v>
      </c>
      <c r="K190" s="24">
        <v>0</v>
      </c>
    </row>
    <row r="191" spans="1:11" s="3" customFormat="1" ht="25.5" x14ac:dyDescent="0.2">
      <c r="A191" s="22" t="s">
        <v>197</v>
      </c>
      <c r="B191" s="21" t="s">
        <v>125</v>
      </c>
      <c r="C191" s="21">
        <v>6843274</v>
      </c>
      <c r="D191" s="23">
        <v>45268</v>
      </c>
      <c r="E191" s="23">
        <v>45446</v>
      </c>
      <c r="F191" s="22" t="s">
        <v>11</v>
      </c>
      <c r="G191" s="22" t="s">
        <v>153</v>
      </c>
      <c r="H191" s="21" t="s">
        <v>6</v>
      </c>
      <c r="I191" s="21" t="s">
        <v>10</v>
      </c>
      <c r="J191" s="24">
        <v>2490</v>
      </c>
      <c r="K191" s="24">
        <v>0</v>
      </c>
    </row>
    <row r="192" spans="1:11" s="3" customFormat="1" ht="25.5" x14ac:dyDescent="0.2">
      <c r="A192" s="22" t="s">
        <v>197</v>
      </c>
      <c r="B192" s="21" t="s">
        <v>125</v>
      </c>
      <c r="C192" s="21">
        <v>6977524</v>
      </c>
      <c r="D192" s="23">
        <v>45266</v>
      </c>
      <c r="E192" s="23">
        <v>45478</v>
      </c>
      <c r="F192" s="22" t="s">
        <v>5</v>
      </c>
      <c r="G192" s="22" t="s">
        <v>154</v>
      </c>
      <c r="H192" s="21" t="s">
        <v>6</v>
      </c>
      <c r="I192" s="21" t="s">
        <v>10</v>
      </c>
      <c r="J192" s="24">
        <v>0</v>
      </c>
      <c r="K192" s="24">
        <v>0</v>
      </c>
    </row>
    <row r="193" spans="1:11" s="3" customFormat="1" ht="25.5" x14ac:dyDescent="0.2">
      <c r="A193" s="22" t="s">
        <v>197</v>
      </c>
      <c r="B193" s="21" t="s">
        <v>125</v>
      </c>
      <c r="C193" s="21">
        <v>7061508</v>
      </c>
      <c r="D193" s="23">
        <v>45266</v>
      </c>
      <c r="E193" s="23">
        <v>45485</v>
      </c>
      <c r="F193" s="22" t="s">
        <v>5</v>
      </c>
      <c r="G193" s="22" t="s">
        <v>67</v>
      </c>
      <c r="H193" s="21" t="s">
        <v>6</v>
      </c>
      <c r="I193" s="21" t="s">
        <v>10</v>
      </c>
      <c r="J193" s="24">
        <v>1949</v>
      </c>
      <c r="K193" s="24">
        <v>0</v>
      </c>
    </row>
    <row r="194" spans="1:11" s="3" customFormat="1" ht="25.5" x14ac:dyDescent="0.2">
      <c r="A194" s="22" t="s">
        <v>197</v>
      </c>
      <c r="B194" s="21" t="s">
        <v>125</v>
      </c>
      <c r="C194" s="21">
        <v>7064237</v>
      </c>
      <c r="D194" s="23">
        <v>45256</v>
      </c>
      <c r="E194" s="23">
        <v>45489</v>
      </c>
      <c r="F194" s="22" t="s">
        <v>5</v>
      </c>
      <c r="G194" s="22" t="s">
        <v>88</v>
      </c>
      <c r="H194" s="21" t="s">
        <v>6</v>
      </c>
      <c r="I194" s="21" t="s">
        <v>10</v>
      </c>
      <c r="J194" s="24">
        <v>1532.46</v>
      </c>
      <c r="K194" s="24">
        <v>0</v>
      </c>
    </row>
    <row r="195" spans="1:11" s="3" customFormat="1" ht="25.5" x14ac:dyDescent="0.2">
      <c r="A195" s="22" t="s">
        <v>197</v>
      </c>
      <c r="B195" s="21" t="s">
        <v>125</v>
      </c>
      <c r="C195" s="21"/>
      <c r="D195" s="23">
        <v>45309</v>
      </c>
      <c r="E195" s="23"/>
      <c r="F195" s="22"/>
      <c r="G195" s="22"/>
      <c r="H195" s="21" t="s">
        <v>6</v>
      </c>
      <c r="I195" s="21" t="s">
        <v>10</v>
      </c>
      <c r="J195" s="24">
        <v>1840.37</v>
      </c>
      <c r="K195" s="24">
        <v>0</v>
      </c>
    </row>
    <row r="196" spans="1:11" s="3" customFormat="1" ht="25.5" x14ac:dyDescent="0.2">
      <c r="A196" s="22" t="s">
        <v>197</v>
      </c>
      <c r="B196" s="21" t="s">
        <v>125</v>
      </c>
      <c r="C196" s="21"/>
      <c r="D196" s="23">
        <v>45335</v>
      </c>
      <c r="E196" s="23"/>
      <c r="F196" s="22"/>
      <c r="G196" s="22"/>
      <c r="H196" s="21" t="s">
        <v>6</v>
      </c>
      <c r="I196" s="21" t="s">
        <v>10</v>
      </c>
      <c r="J196" s="24">
        <v>2129.35</v>
      </c>
      <c r="K196" s="24"/>
    </row>
    <row r="197" spans="1:11" s="3" customFormat="1" ht="25.5" x14ac:dyDescent="0.2">
      <c r="A197" s="22" t="s">
        <v>197</v>
      </c>
      <c r="B197" s="21" t="s">
        <v>125</v>
      </c>
      <c r="C197" s="21"/>
      <c r="D197" s="23">
        <v>45323</v>
      </c>
      <c r="E197" s="23"/>
      <c r="F197" s="22"/>
      <c r="G197" s="22"/>
      <c r="H197" s="21" t="s">
        <v>6</v>
      </c>
      <c r="I197" s="21" t="s">
        <v>10</v>
      </c>
      <c r="J197" s="24">
        <v>320.61</v>
      </c>
      <c r="K197" s="24">
        <v>0</v>
      </c>
    </row>
    <row r="198" spans="1:11" s="3" customFormat="1" ht="25.5" x14ac:dyDescent="0.2">
      <c r="A198" s="22" t="s">
        <v>197</v>
      </c>
      <c r="B198" s="21" t="s">
        <v>125</v>
      </c>
      <c r="C198" s="21">
        <v>7074121</v>
      </c>
      <c r="D198" s="23">
        <v>45328</v>
      </c>
      <c r="E198" s="23">
        <v>45499</v>
      </c>
      <c r="F198" s="22" t="s">
        <v>5</v>
      </c>
      <c r="G198" s="22" t="s">
        <v>67</v>
      </c>
      <c r="H198" s="21" t="s">
        <v>6</v>
      </c>
      <c r="I198" s="21" t="s">
        <v>10</v>
      </c>
      <c r="J198" s="24">
        <v>700</v>
      </c>
      <c r="K198" s="24">
        <v>0</v>
      </c>
    </row>
    <row r="199" spans="1:11" s="3" customFormat="1" ht="28.5" customHeight="1" x14ac:dyDescent="0.2">
      <c r="A199" s="59" t="s">
        <v>298</v>
      </c>
      <c r="B199" s="60"/>
      <c r="C199" s="60"/>
      <c r="D199" s="60"/>
      <c r="E199" s="60"/>
      <c r="F199" s="60"/>
      <c r="G199" s="60"/>
      <c r="H199" s="60"/>
      <c r="I199" s="61"/>
      <c r="J199" s="53">
        <f>SUM(J160:J198)</f>
        <v>54701.07</v>
      </c>
      <c r="K199" s="53">
        <v>6700</v>
      </c>
    </row>
    <row r="200" spans="1:11" s="3" customFormat="1" ht="25.5" x14ac:dyDescent="0.2">
      <c r="A200" s="22" t="s">
        <v>197</v>
      </c>
      <c r="B200" s="21" t="s">
        <v>155</v>
      </c>
      <c r="C200" s="21">
        <v>6560639</v>
      </c>
      <c r="D200" s="23">
        <v>45355</v>
      </c>
      <c r="E200" s="23">
        <v>45366</v>
      </c>
      <c r="F200" s="22" t="s">
        <v>14</v>
      </c>
      <c r="G200" s="22" t="s">
        <v>156</v>
      </c>
      <c r="H200" s="21" t="s">
        <v>6</v>
      </c>
      <c r="I200" s="21" t="s">
        <v>10</v>
      </c>
      <c r="J200" s="24">
        <v>2000</v>
      </c>
      <c r="K200" s="24">
        <v>0</v>
      </c>
    </row>
    <row r="201" spans="1:11" s="3" customFormat="1" ht="25.5" x14ac:dyDescent="0.2">
      <c r="A201" s="22" t="s">
        <v>197</v>
      </c>
      <c r="B201" s="21" t="s">
        <v>155</v>
      </c>
      <c r="C201" s="21">
        <v>6560639</v>
      </c>
      <c r="D201" s="23">
        <v>45355</v>
      </c>
      <c r="E201" s="23">
        <v>45385</v>
      </c>
      <c r="F201" s="22" t="s">
        <v>14</v>
      </c>
      <c r="G201" s="22" t="s">
        <v>157</v>
      </c>
      <c r="H201" s="21" t="s">
        <v>6</v>
      </c>
      <c r="I201" s="21" t="s">
        <v>10</v>
      </c>
      <c r="J201" s="24">
        <v>187.44</v>
      </c>
      <c r="K201" s="24">
        <v>0</v>
      </c>
    </row>
    <row r="202" spans="1:11" ht="25.5" x14ac:dyDescent="0.2">
      <c r="A202" s="22" t="s">
        <v>197</v>
      </c>
      <c r="B202" s="21" t="s">
        <v>155</v>
      </c>
      <c r="C202" s="21">
        <v>7068248</v>
      </c>
      <c r="D202" s="23">
        <v>45403</v>
      </c>
      <c r="E202" s="23">
        <v>45490</v>
      </c>
      <c r="F202" s="22" t="s">
        <v>5</v>
      </c>
      <c r="G202" s="22" t="s">
        <v>158</v>
      </c>
      <c r="H202" s="21" t="s">
        <v>6</v>
      </c>
      <c r="I202" s="21" t="s">
        <v>10</v>
      </c>
      <c r="J202" s="24">
        <v>569.71</v>
      </c>
      <c r="K202" s="24">
        <v>0</v>
      </c>
    </row>
    <row r="203" spans="1:11" ht="25.5" x14ac:dyDescent="0.2">
      <c r="A203" s="22" t="s">
        <v>197</v>
      </c>
      <c r="B203" s="21" t="s">
        <v>155</v>
      </c>
      <c r="C203" s="21">
        <v>7070378</v>
      </c>
      <c r="D203" s="23">
        <v>45485</v>
      </c>
      <c r="E203" s="23">
        <v>45496</v>
      </c>
      <c r="F203" s="22" t="s">
        <v>159</v>
      </c>
      <c r="G203" s="22" t="s">
        <v>160</v>
      </c>
      <c r="H203" s="21" t="s">
        <v>9</v>
      </c>
      <c r="I203" s="21" t="s">
        <v>7</v>
      </c>
      <c r="J203" s="24">
        <v>0</v>
      </c>
      <c r="K203" s="24">
        <v>0</v>
      </c>
    </row>
    <row r="204" spans="1:11" ht="25.5" x14ac:dyDescent="0.2">
      <c r="A204" s="22" t="s">
        <v>197</v>
      </c>
      <c r="B204" s="21" t="s">
        <v>85</v>
      </c>
      <c r="C204" s="21">
        <v>3457102</v>
      </c>
      <c r="D204" s="23">
        <v>44099</v>
      </c>
      <c r="E204" s="23">
        <v>44235</v>
      </c>
      <c r="F204" s="22" t="s">
        <v>12</v>
      </c>
      <c r="G204" s="22" t="s">
        <v>67</v>
      </c>
      <c r="H204" s="21" t="s">
        <v>6</v>
      </c>
      <c r="I204" s="21" t="s">
        <v>10</v>
      </c>
      <c r="J204" s="24">
        <v>875.49</v>
      </c>
      <c r="K204" s="24">
        <v>0</v>
      </c>
    </row>
    <row r="205" spans="1:11" ht="25.5" x14ac:dyDescent="0.2">
      <c r="A205" s="22" t="s">
        <v>197</v>
      </c>
      <c r="B205" s="21" t="s">
        <v>83</v>
      </c>
      <c r="C205" s="21">
        <v>3488106</v>
      </c>
      <c r="D205" s="23">
        <v>44118</v>
      </c>
      <c r="E205" s="23">
        <v>44242</v>
      </c>
      <c r="F205" s="22" t="s">
        <v>12</v>
      </c>
      <c r="G205" s="22" t="s">
        <v>84</v>
      </c>
      <c r="H205" s="21" t="s">
        <v>6</v>
      </c>
      <c r="I205" s="21" t="s">
        <v>10</v>
      </c>
      <c r="J205" s="24">
        <v>2063.5100000000002</v>
      </c>
      <c r="K205" s="24">
        <v>0</v>
      </c>
    </row>
    <row r="206" spans="1:11" ht="25.5" x14ac:dyDescent="0.2">
      <c r="A206" s="22" t="s">
        <v>197</v>
      </c>
      <c r="B206" s="21" t="s">
        <v>82</v>
      </c>
      <c r="C206" s="21">
        <v>3491630</v>
      </c>
      <c r="D206" s="23">
        <v>44102</v>
      </c>
      <c r="E206" s="23">
        <v>44245</v>
      </c>
      <c r="F206" s="22" t="s">
        <v>12</v>
      </c>
      <c r="G206" s="22" t="s">
        <v>67</v>
      </c>
      <c r="H206" s="21" t="s">
        <v>6</v>
      </c>
      <c r="I206" s="21" t="s">
        <v>10</v>
      </c>
      <c r="J206" s="24">
        <v>581.54</v>
      </c>
      <c r="K206" s="24">
        <v>0</v>
      </c>
    </row>
    <row r="207" spans="1:11" ht="25.5" x14ac:dyDescent="0.2">
      <c r="A207" s="22" t="s">
        <v>197</v>
      </c>
      <c r="B207" s="21" t="s">
        <v>86</v>
      </c>
      <c r="C207" s="21">
        <v>3559716</v>
      </c>
      <c r="D207" s="23">
        <v>44137</v>
      </c>
      <c r="E207" s="23">
        <v>44279</v>
      </c>
      <c r="F207" s="22" t="s">
        <v>14</v>
      </c>
      <c r="G207" s="22" t="s">
        <v>87</v>
      </c>
      <c r="H207" s="21" t="s">
        <v>6</v>
      </c>
      <c r="I207" s="21" t="s">
        <v>10</v>
      </c>
      <c r="J207" s="24">
        <v>1070.56</v>
      </c>
      <c r="K207" s="24">
        <v>0</v>
      </c>
    </row>
    <row r="208" spans="1:11" ht="25.5" x14ac:dyDescent="0.2">
      <c r="A208" s="22" t="s">
        <v>197</v>
      </c>
      <c r="B208" s="21" t="s">
        <v>80</v>
      </c>
      <c r="C208" s="21">
        <v>4097049</v>
      </c>
      <c r="D208" s="23">
        <v>43742</v>
      </c>
      <c r="E208" s="23">
        <v>44532</v>
      </c>
      <c r="F208" s="22" t="s">
        <v>5</v>
      </c>
      <c r="G208" s="22" t="s">
        <v>81</v>
      </c>
      <c r="H208" s="21" t="s">
        <v>6</v>
      </c>
      <c r="I208" s="21" t="s">
        <v>10</v>
      </c>
      <c r="J208" s="24">
        <v>1181.23</v>
      </c>
      <c r="K208" s="24">
        <v>0</v>
      </c>
    </row>
    <row r="209" spans="1:11" ht="89.25" x14ac:dyDescent="0.2">
      <c r="A209" s="22" t="s">
        <v>197</v>
      </c>
      <c r="B209" s="21" t="s">
        <v>155</v>
      </c>
      <c r="C209" s="21">
        <v>7070378</v>
      </c>
      <c r="D209" s="23">
        <v>45485</v>
      </c>
      <c r="E209" s="23">
        <v>45498</v>
      </c>
      <c r="F209" s="22" t="s">
        <v>65</v>
      </c>
      <c r="G209" s="22" t="s">
        <v>161</v>
      </c>
      <c r="H209" s="21" t="s">
        <v>9</v>
      </c>
      <c r="I209" s="21" t="s">
        <v>162</v>
      </c>
      <c r="J209" s="24"/>
      <c r="K209" s="24">
        <v>2251.6999999999998</v>
      </c>
    </row>
    <row r="210" spans="1:11" ht="25.5" x14ac:dyDescent="0.2">
      <c r="A210" s="22" t="s">
        <v>197</v>
      </c>
      <c r="B210" s="21" t="s">
        <v>155</v>
      </c>
      <c r="C210" s="21"/>
      <c r="D210" s="51">
        <v>45374</v>
      </c>
      <c r="E210" s="23"/>
      <c r="F210" s="22"/>
      <c r="G210" s="22"/>
      <c r="H210" s="21"/>
      <c r="I210" s="21"/>
      <c r="J210" s="52">
        <v>1940.17</v>
      </c>
      <c r="K210" s="52">
        <v>0</v>
      </c>
    </row>
    <row r="211" spans="1:11" ht="25.5" x14ac:dyDescent="0.2">
      <c r="A211" s="22" t="s">
        <v>197</v>
      </c>
      <c r="B211" s="21" t="s">
        <v>155</v>
      </c>
      <c r="C211" s="21"/>
      <c r="D211" s="51">
        <v>45407</v>
      </c>
      <c r="E211" s="23"/>
      <c r="F211" s="22"/>
      <c r="G211" s="22"/>
      <c r="H211" s="21"/>
      <c r="I211" s="21"/>
      <c r="J211" s="52">
        <v>0</v>
      </c>
      <c r="K211" s="52">
        <v>3800</v>
      </c>
    </row>
    <row r="212" spans="1:11" ht="25.5" x14ac:dyDescent="0.2">
      <c r="A212" s="22" t="s">
        <v>197</v>
      </c>
      <c r="B212" s="21" t="s">
        <v>155</v>
      </c>
      <c r="C212" s="21"/>
      <c r="D212" s="51">
        <v>45448</v>
      </c>
      <c r="E212" s="23"/>
      <c r="F212" s="22"/>
      <c r="G212" s="22"/>
      <c r="H212" s="21"/>
      <c r="I212" s="21"/>
      <c r="J212" s="52">
        <v>2854</v>
      </c>
      <c r="K212" s="52">
        <v>0</v>
      </c>
    </row>
    <row r="213" spans="1:11" ht="25.5" x14ac:dyDescent="0.2">
      <c r="A213" s="22" t="s">
        <v>197</v>
      </c>
      <c r="B213" s="21" t="s">
        <v>155</v>
      </c>
      <c r="C213" s="21"/>
      <c r="D213" s="51">
        <v>45549</v>
      </c>
      <c r="E213" s="23"/>
      <c r="F213" s="22"/>
      <c r="G213" s="22"/>
      <c r="H213" s="21"/>
      <c r="I213" s="21"/>
      <c r="J213" s="52">
        <v>0</v>
      </c>
      <c r="K213" s="52">
        <v>3800</v>
      </c>
    </row>
    <row r="214" spans="1:11" ht="25.5" x14ac:dyDescent="0.2">
      <c r="A214" s="22" t="s">
        <v>197</v>
      </c>
      <c r="B214" s="21" t="s">
        <v>155</v>
      </c>
      <c r="C214" s="21"/>
      <c r="D214" s="51">
        <v>45550</v>
      </c>
      <c r="E214" s="23"/>
      <c r="F214" s="22"/>
      <c r="G214" s="22"/>
      <c r="H214" s="21"/>
      <c r="I214" s="21"/>
      <c r="J214" s="52">
        <v>700</v>
      </c>
      <c r="K214" s="52">
        <v>0</v>
      </c>
    </row>
    <row r="215" spans="1:11" ht="25.5" x14ac:dyDescent="0.2">
      <c r="A215" s="22" t="s">
        <v>197</v>
      </c>
      <c r="B215" s="21" t="s">
        <v>155</v>
      </c>
      <c r="C215" s="21"/>
      <c r="D215" s="51">
        <v>45566</v>
      </c>
      <c r="E215" s="23"/>
      <c r="F215" s="22"/>
      <c r="G215" s="22"/>
      <c r="H215" s="21"/>
      <c r="I215" s="21"/>
      <c r="J215" s="52">
        <v>0</v>
      </c>
      <c r="K215" s="52">
        <v>3800</v>
      </c>
    </row>
    <row r="216" spans="1:11" ht="25.5" x14ac:dyDescent="0.2">
      <c r="A216" s="22" t="s">
        <v>197</v>
      </c>
      <c r="B216" s="21" t="s">
        <v>155</v>
      </c>
      <c r="C216" s="21"/>
      <c r="D216" s="51">
        <v>45592</v>
      </c>
      <c r="E216" s="23"/>
      <c r="F216" s="22"/>
      <c r="G216" s="22"/>
      <c r="H216" s="21"/>
      <c r="I216" s="21"/>
      <c r="J216" s="52">
        <v>0</v>
      </c>
      <c r="K216" s="52">
        <v>3800</v>
      </c>
    </row>
    <row r="217" spans="1:11" ht="25.5" x14ac:dyDescent="0.2">
      <c r="A217" s="22" t="s">
        <v>197</v>
      </c>
      <c r="B217" s="21" t="s">
        <v>155</v>
      </c>
      <c r="C217" s="21"/>
      <c r="D217" s="51">
        <v>45592</v>
      </c>
      <c r="E217" s="23"/>
      <c r="F217" s="22"/>
      <c r="G217" s="22"/>
      <c r="H217" s="21"/>
      <c r="I217" s="21"/>
      <c r="J217" s="52">
        <v>0</v>
      </c>
      <c r="K217" s="52">
        <v>3800</v>
      </c>
    </row>
    <row r="218" spans="1:11" ht="27" customHeight="1" x14ac:dyDescent="0.2">
      <c r="A218" s="62" t="s">
        <v>297</v>
      </c>
      <c r="B218" s="63"/>
      <c r="C218" s="63"/>
      <c r="D218" s="63"/>
      <c r="E218" s="63"/>
      <c r="F218" s="63"/>
      <c r="G218" s="63"/>
      <c r="H218" s="63"/>
      <c r="I218" s="64"/>
      <c r="J218" s="55">
        <f>SUM(J200:J217)</f>
        <v>14023.65</v>
      </c>
      <c r="K218" s="55">
        <f>SUM(K200:K217)</f>
        <v>21251.7</v>
      </c>
    </row>
    <row r="219" spans="1:11" x14ac:dyDescent="0.2">
      <c r="A219" s="33"/>
      <c r="B219" s="33"/>
      <c r="C219" s="33"/>
      <c r="D219" s="33"/>
      <c r="E219" s="33"/>
      <c r="F219" s="34"/>
      <c r="G219" s="34"/>
      <c r="H219" s="33"/>
      <c r="I219" s="33"/>
      <c r="J219" s="32"/>
      <c r="K219" s="32"/>
    </row>
    <row r="220" spans="1:11" x14ac:dyDescent="0.2">
      <c r="A220" s="33"/>
      <c r="B220" s="33"/>
      <c r="C220" s="33"/>
      <c r="D220" s="33"/>
      <c r="E220" s="33"/>
      <c r="F220" s="34"/>
      <c r="G220" s="34"/>
      <c r="H220" s="33"/>
      <c r="I220" s="33"/>
      <c r="J220" s="32"/>
      <c r="K220" s="32"/>
    </row>
    <row r="221" spans="1:11" ht="33" customHeight="1" x14ac:dyDescent="0.2">
      <c r="A221" s="22" t="s">
        <v>301</v>
      </c>
      <c r="B221" s="21" t="s">
        <v>124</v>
      </c>
      <c r="C221" s="21">
        <v>5838574</v>
      </c>
      <c r="D221" s="23">
        <v>44997</v>
      </c>
      <c r="E221" s="23">
        <v>45140</v>
      </c>
      <c r="F221" s="22" t="s">
        <v>5</v>
      </c>
      <c r="G221" s="22" t="s">
        <v>67</v>
      </c>
      <c r="H221" s="21" t="s">
        <v>6</v>
      </c>
      <c r="I221" s="21" t="s">
        <v>10</v>
      </c>
      <c r="J221" s="50">
        <v>852.9</v>
      </c>
      <c r="K221" s="24">
        <v>0</v>
      </c>
    </row>
    <row r="222" spans="1:11" x14ac:dyDescent="0.2">
      <c r="A222" s="33"/>
      <c r="B222" s="33"/>
      <c r="C222" s="33"/>
      <c r="D222" s="33"/>
      <c r="E222" s="33"/>
      <c r="F222" s="34"/>
      <c r="G222" s="34"/>
      <c r="H222" s="33"/>
      <c r="I222" s="33"/>
      <c r="J222" s="32"/>
      <c r="K222" s="32"/>
    </row>
    <row r="223" spans="1:11" x14ac:dyDescent="0.2">
      <c r="A223" s="33"/>
      <c r="B223" s="33"/>
      <c r="C223" s="33"/>
      <c r="D223" s="33"/>
      <c r="E223" s="33"/>
      <c r="F223" s="34"/>
      <c r="G223" s="34"/>
      <c r="H223" s="33"/>
      <c r="I223" s="33"/>
      <c r="J223" s="32"/>
      <c r="K223" s="32"/>
    </row>
  </sheetData>
  <mergeCells count="9">
    <mergeCell ref="A3:F3"/>
    <mergeCell ref="A199:I199"/>
    <mergeCell ref="A218:I218"/>
    <mergeCell ref="A28:I28"/>
    <mergeCell ref="A42:I42"/>
    <mergeCell ref="A64:I64"/>
    <mergeCell ref="A99:I99"/>
    <mergeCell ref="A143:I143"/>
    <mergeCell ref="A159:I159"/>
  </mergeCells>
  <pageMargins left="0.7" right="0.7"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A26"/>
  <sheetViews>
    <sheetView tabSelected="1" workbookViewId="0">
      <selection activeCell="D18" sqref="D18"/>
    </sheetView>
  </sheetViews>
  <sheetFormatPr defaultRowHeight="12.75" x14ac:dyDescent="0.2"/>
  <cols>
    <col min="1" max="1" width="17.28515625" style="1" customWidth="1"/>
    <col min="2" max="2" width="11.85546875" style="1" customWidth="1"/>
    <col min="3" max="3" width="14.28515625" style="1" customWidth="1"/>
    <col min="4" max="4" width="12.42578125" style="1" customWidth="1"/>
    <col min="5" max="5" width="12.140625" style="1" customWidth="1"/>
    <col min="6" max="6" width="17.42578125" style="1" customWidth="1"/>
    <col min="7" max="7" width="26.5703125" style="1" customWidth="1"/>
    <col min="8" max="8" width="20.7109375" style="1" customWidth="1"/>
    <col min="9" max="9" width="13.140625" style="1" customWidth="1"/>
    <col min="10" max="10" width="16.140625" style="41" bestFit="1" customWidth="1"/>
    <col min="11" max="11" width="14.42578125" style="18" bestFit="1" customWidth="1"/>
    <col min="12" max="27" width="9.140625" style="3"/>
  </cols>
  <sheetData>
    <row r="1" spans="1:27" x14ac:dyDescent="0.2">
      <c r="A1" s="2"/>
      <c r="B1" s="2"/>
      <c r="C1" s="2"/>
      <c r="D1" s="2"/>
      <c r="E1" s="2"/>
      <c r="H1" s="2"/>
      <c r="I1" s="5" t="s">
        <v>304</v>
      </c>
      <c r="K1" s="5"/>
      <c r="L1"/>
      <c r="M1"/>
      <c r="N1"/>
      <c r="O1"/>
      <c r="P1"/>
      <c r="Q1"/>
      <c r="R1"/>
      <c r="S1"/>
      <c r="T1"/>
      <c r="U1"/>
      <c r="V1"/>
      <c r="W1"/>
      <c r="X1"/>
      <c r="Y1"/>
      <c r="Z1"/>
      <c r="AA1"/>
    </row>
    <row r="2" spans="1:27" x14ac:dyDescent="0.2">
      <c r="A2" s="45" t="s">
        <v>302</v>
      </c>
      <c r="B2" s="46"/>
      <c r="C2" s="46"/>
      <c r="D2" s="46"/>
      <c r="E2" s="46"/>
      <c r="F2" s="47"/>
      <c r="H2" s="2"/>
      <c r="I2" s="2"/>
      <c r="J2" s="5"/>
      <c r="K2" s="5"/>
      <c r="L2"/>
      <c r="M2"/>
      <c r="N2"/>
      <c r="O2"/>
      <c r="P2"/>
      <c r="Q2"/>
      <c r="R2"/>
      <c r="S2"/>
      <c r="T2"/>
      <c r="U2"/>
      <c r="V2"/>
      <c r="W2"/>
      <c r="X2"/>
      <c r="Y2"/>
      <c r="Z2"/>
      <c r="AA2"/>
    </row>
    <row r="3" spans="1:27" x14ac:dyDescent="0.2">
      <c r="A3" s="58" t="s">
        <v>305</v>
      </c>
      <c r="B3" s="58"/>
      <c r="C3" s="58"/>
      <c r="D3" s="58"/>
      <c r="E3" s="58"/>
      <c r="F3" s="58"/>
      <c r="H3" s="2"/>
      <c r="I3" s="2"/>
      <c r="J3" s="5"/>
      <c r="K3" s="5"/>
      <c r="L3"/>
      <c r="M3"/>
      <c r="N3"/>
      <c r="O3"/>
      <c r="P3"/>
      <c r="Q3"/>
      <c r="R3"/>
      <c r="S3"/>
      <c r="T3"/>
      <c r="U3"/>
      <c r="V3"/>
      <c r="W3"/>
      <c r="X3"/>
      <c r="Y3"/>
      <c r="Z3"/>
      <c r="AA3"/>
    </row>
    <row r="4" spans="1:27" s="7" customFormat="1" ht="25.5" x14ac:dyDescent="0.2">
      <c r="A4" s="8" t="s">
        <v>1</v>
      </c>
      <c r="B4" s="8" t="s">
        <v>2</v>
      </c>
      <c r="C4" s="8" t="s">
        <v>3</v>
      </c>
      <c r="D4" s="8" t="s">
        <v>194</v>
      </c>
      <c r="E4" s="8" t="s">
        <v>193</v>
      </c>
      <c r="F4" s="8" t="s">
        <v>191</v>
      </c>
      <c r="G4" s="8" t="s">
        <v>192</v>
      </c>
      <c r="H4" s="8" t="s">
        <v>190</v>
      </c>
      <c r="I4" s="8" t="s">
        <v>189</v>
      </c>
      <c r="J4" s="36" t="s">
        <v>188</v>
      </c>
      <c r="K4" s="14" t="s">
        <v>187</v>
      </c>
      <c r="L4" s="6"/>
      <c r="M4" s="6"/>
      <c r="N4" s="6"/>
      <c r="O4" s="6"/>
      <c r="P4" s="6"/>
      <c r="Q4" s="6"/>
      <c r="R4" s="6"/>
      <c r="S4" s="6"/>
      <c r="T4" s="6"/>
      <c r="U4" s="6"/>
      <c r="V4" s="6"/>
      <c r="W4" s="6"/>
      <c r="X4" s="6"/>
      <c r="Y4" s="6"/>
      <c r="Z4" s="6"/>
      <c r="AA4" s="6"/>
    </row>
    <row r="5" spans="1:27" ht="25.5" x14ac:dyDescent="0.2">
      <c r="A5" s="19" t="s">
        <v>170</v>
      </c>
      <c r="B5" s="19">
        <v>1814937</v>
      </c>
      <c r="C5" s="19" t="s">
        <v>4</v>
      </c>
      <c r="D5" s="20">
        <v>43024</v>
      </c>
      <c r="E5" s="20">
        <v>43046</v>
      </c>
      <c r="F5" s="19" t="s">
        <v>163</v>
      </c>
      <c r="G5" s="19" t="s">
        <v>171</v>
      </c>
      <c r="H5" s="19" t="s">
        <v>186</v>
      </c>
      <c r="I5" s="19" t="s">
        <v>10</v>
      </c>
      <c r="J5" s="37">
        <v>2760</v>
      </c>
      <c r="K5" s="16">
        <v>0</v>
      </c>
    </row>
    <row r="6" spans="1:27" ht="25.5" x14ac:dyDescent="0.2">
      <c r="A6" s="19" t="s">
        <v>170</v>
      </c>
      <c r="B6" s="19">
        <v>1890000</v>
      </c>
      <c r="C6" s="19" t="s">
        <v>4</v>
      </c>
      <c r="D6" s="20">
        <v>43085</v>
      </c>
      <c r="E6" s="20">
        <v>43119</v>
      </c>
      <c r="F6" s="19" t="s">
        <v>163</v>
      </c>
      <c r="G6" s="19" t="s">
        <v>173</v>
      </c>
      <c r="H6" s="19" t="s">
        <v>186</v>
      </c>
      <c r="I6" s="19" t="s">
        <v>10</v>
      </c>
      <c r="J6" s="37">
        <v>2940</v>
      </c>
      <c r="K6" s="16">
        <v>0</v>
      </c>
    </row>
    <row r="7" spans="1:27" ht="38.25" x14ac:dyDescent="0.2">
      <c r="A7" s="19" t="s">
        <v>170</v>
      </c>
      <c r="B7" s="19">
        <v>1882991</v>
      </c>
      <c r="C7" s="19" t="s">
        <v>4</v>
      </c>
      <c r="D7" s="20">
        <v>43103</v>
      </c>
      <c r="E7" s="20">
        <v>43108</v>
      </c>
      <c r="F7" s="19" t="s">
        <v>5</v>
      </c>
      <c r="G7" s="19" t="s">
        <v>172</v>
      </c>
      <c r="H7" s="19" t="s">
        <v>186</v>
      </c>
      <c r="I7" s="19" t="s">
        <v>10</v>
      </c>
      <c r="J7" s="37">
        <v>658.8</v>
      </c>
      <c r="K7" s="16">
        <v>0</v>
      </c>
    </row>
    <row r="8" spans="1:27" ht="24" customHeight="1" x14ac:dyDescent="0.2">
      <c r="A8" s="65" t="s">
        <v>293</v>
      </c>
      <c r="B8" s="66"/>
      <c r="C8" s="66"/>
      <c r="D8" s="66"/>
      <c r="E8" s="66"/>
      <c r="F8" s="66"/>
      <c r="G8" s="66"/>
      <c r="H8" s="66"/>
      <c r="I8" s="67"/>
      <c r="J8" s="38">
        <f>SUM(J5:J7)</f>
        <v>6358.8</v>
      </c>
      <c r="K8" s="35"/>
    </row>
    <row r="9" spans="1:27" ht="25.5" x14ac:dyDescent="0.2">
      <c r="A9" s="4" t="s">
        <v>165</v>
      </c>
      <c r="B9" s="4">
        <v>1930404</v>
      </c>
      <c r="C9" s="4" t="s">
        <v>4</v>
      </c>
      <c r="D9" s="15">
        <v>43168</v>
      </c>
      <c r="E9" s="15">
        <v>43182</v>
      </c>
      <c r="F9" s="4" t="s">
        <v>164</v>
      </c>
      <c r="G9" s="4" t="s">
        <v>166</v>
      </c>
      <c r="H9" s="4" t="s">
        <v>186</v>
      </c>
      <c r="I9" s="4" t="s">
        <v>10</v>
      </c>
      <c r="J9" s="39">
        <v>1795.41</v>
      </c>
      <c r="K9" s="16">
        <v>0</v>
      </c>
    </row>
    <row r="10" spans="1:27" ht="25.5" x14ac:dyDescent="0.2">
      <c r="A10" s="4" t="s">
        <v>165</v>
      </c>
      <c r="B10" s="4">
        <v>1934969</v>
      </c>
      <c r="C10" s="4" t="s">
        <v>4</v>
      </c>
      <c r="D10" s="15">
        <v>43180</v>
      </c>
      <c r="E10" s="15">
        <v>43193</v>
      </c>
      <c r="F10" s="4" t="s">
        <v>167</v>
      </c>
      <c r="G10" s="4" t="s">
        <v>168</v>
      </c>
      <c r="H10" s="4" t="s">
        <v>186</v>
      </c>
      <c r="I10" s="4" t="s">
        <v>10</v>
      </c>
      <c r="J10" s="39">
        <v>836.4</v>
      </c>
      <c r="K10" s="16">
        <v>0</v>
      </c>
    </row>
    <row r="11" spans="1:27" ht="38.25" x14ac:dyDescent="0.2">
      <c r="A11" s="4" t="s">
        <v>165</v>
      </c>
      <c r="B11" s="4">
        <v>1950326</v>
      </c>
      <c r="C11" s="4" t="s">
        <v>4</v>
      </c>
      <c r="D11" s="15">
        <v>43209</v>
      </c>
      <c r="E11" s="15">
        <v>43222</v>
      </c>
      <c r="F11" s="4" t="s">
        <v>164</v>
      </c>
      <c r="G11" s="4" t="s">
        <v>169</v>
      </c>
      <c r="H11" s="4" t="s">
        <v>186</v>
      </c>
      <c r="I11" s="4" t="s">
        <v>10</v>
      </c>
      <c r="J11" s="39">
        <v>3257.6</v>
      </c>
      <c r="K11" s="16">
        <v>0</v>
      </c>
    </row>
    <row r="12" spans="1:27" ht="25.5" x14ac:dyDescent="0.2">
      <c r="A12" s="4" t="s">
        <v>174</v>
      </c>
      <c r="B12" s="4">
        <v>2283840</v>
      </c>
      <c r="C12" s="4" t="s">
        <v>4</v>
      </c>
      <c r="D12" s="15">
        <v>43488</v>
      </c>
      <c r="E12" s="15">
        <v>43496</v>
      </c>
      <c r="F12" s="4" t="s">
        <v>5</v>
      </c>
      <c r="G12" s="4" t="s">
        <v>175</v>
      </c>
      <c r="H12" s="4" t="s">
        <v>186</v>
      </c>
      <c r="I12" s="4" t="s">
        <v>17</v>
      </c>
      <c r="J12" s="39"/>
      <c r="K12" s="16">
        <v>0</v>
      </c>
    </row>
    <row r="13" spans="1:27" ht="25.5" x14ac:dyDescent="0.2">
      <c r="A13" s="4" t="s">
        <v>174</v>
      </c>
      <c r="B13" s="4">
        <v>2323159</v>
      </c>
      <c r="C13" s="4" t="s">
        <v>4</v>
      </c>
      <c r="D13" s="15">
        <v>43488</v>
      </c>
      <c r="E13" s="15">
        <v>43496</v>
      </c>
      <c r="F13" s="4" t="s">
        <v>5</v>
      </c>
      <c r="G13" s="4" t="s">
        <v>175</v>
      </c>
      <c r="H13" s="4" t="s">
        <v>186</v>
      </c>
      <c r="I13" s="4" t="s">
        <v>10</v>
      </c>
      <c r="J13" s="39">
        <v>1306.8</v>
      </c>
      <c r="K13" s="16">
        <v>0</v>
      </c>
    </row>
    <row r="14" spans="1:27" ht="24" customHeight="1" x14ac:dyDescent="0.2">
      <c r="A14" s="65" t="s">
        <v>294</v>
      </c>
      <c r="B14" s="66"/>
      <c r="C14" s="66"/>
      <c r="D14" s="66"/>
      <c r="E14" s="66"/>
      <c r="F14" s="66"/>
      <c r="G14" s="66"/>
      <c r="H14" s="66"/>
      <c r="I14" s="67"/>
      <c r="J14" s="38">
        <f>SUM(J9:J13)</f>
        <v>7196.21</v>
      </c>
      <c r="K14" s="35"/>
    </row>
    <row r="15" spans="1:27" ht="38.25" x14ac:dyDescent="0.2">
      <c r="A15" s="4" t="s">
        <v>183</v>
      </c>
      <c r="B15" s="4">
        <v>2344258</v>
      </c>
      <c r="C15" s="4" t="s">
        <v>4</v>
      </c>
      <c r="D15" s="15">
        <v>43538</v>
      </c>
      <c r="E15" s="15">
        <v>43551</v>
      </c>
      <c r="F15" s="4" t="s">
        <v>184</v>
      </c>
      <c r="G15" s="4" t="s">
        <v>185</v>
      </c>
      <c r="H15" s="12" t="s">
        <v>196</v>
      </c>
      <c r="I15" s="4" t="s">
        <v>10</v>
      </c>
      <c r="J15" s="40">
        <v>5008.09</v>
      </c>
      <c r="K15" s="17">
        <v>0</v>
      </c>
    </row>
    <row r="16" spans="1:27" ht="24" customHeight="1" x14ac:dyDescent="0.2">
      <c r="A16" s="65" t="s">
        <v>295</v>
      </c>
      <c r="B16" s="66"/>
      <c r="C16" s="66"/>
      <c r="D16" s="66"/>
      <c r="E16" s="66"/>
      <c r="F16" s="66"/>
      <c r="G16" s="66"/>
      <c r="H16" s="66"/>
      <c r="I16" s="67"/>
      <c r="J16" s="38">
        <f>SUM(J15)</f>
        <v>5008.09</v>
      </c>
      <c r="K16" s="35"/>
    </row>
    <row r="17" spans="1:27" s="57" customFormat="1" ht="51" x14ac:dyDescent="0.2">
      <c r="A17" s="22" t="s">
        <v>176</v>
      </c>
      <c r="B17" s="22">
        <v>3039949</v>
      </c>
      <c r="C17" s="22" t="s">
        <v>4</v>
      </c>
      <c r="D17" s="25">
        <v>43963</v>
      </c>
      <c r="E17" s="25">
        <v>43971</v>
      </c>
      <c r="F17" s="22" t="s">
        <v>5</v>
      </c>
      <c r="G17" s="22" t="s">
        <v>177</v>
      </c>
      <c r="H17" s="22" t="s">
        <v>186</v>
      </c>
      <c r="I17" s="22" t="s">
        <v>10</v>
      </c>
      <c r="J17" s="37">
        <v>3672</v>
      </c>
      <c r="K17" s="37">
        <v>0</v>
      </c>
      <c r="L17" s="56"/>
      <c r="M17" s="56"/>
      <c r="N17" s="56"/>
      <c r="O17" s="56"/>
      <c r="P17" s="56"/>
      <c r="Q17" s="56"/>
      <c r="R17" s="56"/>
      <c r="S17" s="56"/>
      <c r="T17" s="56"/>
      <c r="U17" s="56"/>
      <c r="V17" s="56"/>
      <c r="W17" s="56"/>
      <c r="X17" s="56"/>
      <c r="Y17" s="56"/>
      <c r="Z17" s="56"/>
      <c r="AA17" s="56"/>
    </row>
    <row r="18" spans="1:27" s="57" customFormat="1" ht="38.25" x14ac:dyDescent="0.2">
      <c r="A18" s="22" t="s">
        <v>176</v>
      </c>
      <c r="B18" s="22">
        <v>3151135</v>
      </c>
      <c r="C18" s="22" t="s">
        <v>4</v>
      </c>
      <c r="D18" s="25">
        <v>44019</v>
      </c>
      <c r="E18" s="25">
        <v>44077</v>
      </c>
      <c r="F18" s="22" t="s">
        <v>167</v>
      </c>
      <c r="G18" s="22" t="s">
        <v>180</v>
      </c>
      <c r="H18" s="22" t="s">
        <v>186</v>
      </c>
      <c r="I18" s="22" t="s">
        <v>10</v>
      </c>
      <c r="J18" s="37">
        <v>180</v>
      </c>
      <c r="K18" s="37">
        <v>0</v>
      </c>
      <c r="L18" s="56"/>
      <c r="M18" s="56"/>
      <c r="N18" s="56"/>
      <c r="O18" s="56"/>
      <c r="P18" s="56"/>
      <c r="Q18" s="56"/>
      <c r="R18" s="56"/>
      <c r="S18" s="56"/>
      <c r="T18" s="56"/>
      <c r="U18" s="56"/>
      <c r="V18" s="56"/>
      <c r="W18" s="56"/>
      <c r="X18" s="56"/>
      <c r="Y18" s="56"/>
      <c r="Z18" s="56"/>
      <c r="AA18" s="56"/>
    </row>
    <row r="19" spans="1:27" s="57" customFormat="1" ht="25.5" x14ac:dyDescent="0.2">
      <c r="A19" s="22" t="s">
        <v>176</v>
      </c>
      <c r="B19" s="22">
        <v>3129664</v>
      </c>
      <c r="C19" s="22" t="s">
        <v>4</v>
      </c>
      <c r="D19" s="25">
        <v>44038</v>
      </c>
      <c r="E19" s="25">
        <v>44046</v>
      </c>
      <c r="F19" s="22" t="s">
        <v>178</v>
      </c>
      <c r="G19" s="22" t="s">
        <v>179</v>
      </c>
      <c r="H19" s="22" t="s">
        <v>186</v>
      </c>
      <c r="I19" s="22" t="s">
        <v>10</v>
      </c>
      <c r="J19" s="37">
        <v>2547</v>
      </c>
      <c r="K19" s="37">
        <v>0</v>
      </c>
      <c r="L19" s="56"/>
      <c r="M19" s="56"/>
      <c r="N19" s="56"/>
      <c r="O19" s="56"/>
      <c r="P19" s="56"/>
      <c r="Q19" s="56"/>
      <c r="R19" s="56"/>
      <c r="S19" s="56"/>
      <c r="T19" s="56"/>
      <c r="U19" s="56"/>
      <c r="V19" s="56"/>
      <c r="W19" s="56"/>
      <c r="X19" s="56"/>
      <c r="Y19" s="56"/>
      <c r="Z19" s="56"/>
      <c r="AA19" s="56"/>
    </row>
    <row r="20" spans="1:27" ht="24" customHeight="1" x14ac:dyDescent="0.2">
      <c r="A20" s="65" t="s">
        <v>296</v>
      </c>
      <c r="B20" s="66"/>
      <c r="C20" s="66"/>
      <c r="D20" s="66"/>
      <c r="E20" s="66"/>
      <c r="F20" s="66"/>
      <c r="G20" s="66"/>
      <c r="H20" s="66"/>
      <c r="I20" s="67"/>
      <c r="J20" s="38">
        <f>SUM(J17:J19)</f>
        <v>6399</v>
      </c>
      <c r="K20" s="42"/>
    </row>
    <row r="21" spans="1:27" ht="38.25" x14ac:dyDescent="0.2">
      <c r="A21" s="48" t="s">
        <v>200</v>
      </c>
      <c r="B21" s="48">
        <v>2001345427</v>
      </c>
      <c r="C21" s="48"/>
      <c r="D21" s="49">
        <v>44372</v>
      </c>
      <c r="E21" s="49">
        <v>44391</v>
      </c>
      <c r="F21" s="48" t="s">
        <v>198</v>
      </c>
      <c r="G21" s="48" t="s">
        <v>199</v>
      </c>
      <c r="H21" s="48" t="s">
        <v>186</v>
      </c>
      <c r="I21" s="48" t="s">
        <v>10</v>
      </c>
      <c r="J21" s="39">
        <v>1296</v>
      </c>
      <c r="K21" s="39">
        <v>0</v>
      </c>
    </row>
    <row r="22" spans="1:27" ht="38.25" x14ac:dyDescent="0.2">
      <c r="A22" s="48" t="s">
        <v>200</v>
      </c>
      <c r="B22" s="48">
        <v>2001327511</v>
      </c>
      <c r="C22" s="48"/>
      <c r="D22" s="49">
        <v>44362</v>
      </c>
      <c r="E22" s="49">
        <v>44370</v>
      </c>
      <c r="F22" s="48" t="s">
        <v>13</v>
      </c>
      <c r="G22" s="48" t="s">
        <v>201</v>
      </c>
      <c r="H22" s="48" t="s">
        <v>195</v>
      </c>
      <c r="I22" s="48" t="s">
        <v>10</v>
      </c>
      <c r="J22" s="40">
        <v>3046</v>
      </c>
      <c r="K22" s="40">
        <v>0</v>
      </c>
    </row>
    <row r="23" spans="1:27" ht="24" customHeight="1" x14ac:dyDescent="0.2">
      <c r="A23" s="65" t="s">
        <v>300</v>
      </c>
      <c r="B23" s="66"/>
      <c r="C23" s="66"/>
      <c r="D23" s="66"/>
      <c r="E23" s="66"/>
      <c r="F23" s="66"/>
      <c r="G23" s="66"/>
      <c r="H23" s="66"/>
      <c r="I23" s="67"/>
      <c r="J23" s="38">
        <f>SUM(J21:J22)</f>
        <v>4342</v>
      </c>
      <c r="K23" s="42"/>
    </row>
    <row r="24" spans="1:27" s="57" customFormat="1" ht="25.5" x14ac:dyDescent="0.2">
      <c r="A24" s="22" t="s">
        <v>181</v>
      </c>
      <c r="B24" s="22">
        <v>6972341</v>
      </c>
      <c r="C24" s="22" t="s">
        <v>4</v>
      </c>
      <c r="D24" s="25">
        <v>45439</v>
      </c>
      <c r="E24" s="25">
        <v>45478</v>
      </c>
      <c r="F24" s="22" t="s">
        <v>167</v>
      </c>
      <c r="G24" s="22" t="s">
        <v>182</v>
      </c>
      <c r="H24" s="22" t="s">
        <v>186</v>
      </c>
      <c r="I24" s="22" t="s">
        <v>18</v>
      </c>
      <c r="J24" s="37"/>
      <c r="K24" s="37">
        <v>5200</v>
      </c>
      <c r="L24" s="56"/>
      <c r="M24" s="56"/>
      <c r="N24" s="56"/>
      <c r="O24" s="56"/>
      <c r="P24" s="56"/>
      <c r="Q24" s="56"/>
      <c r="R24" s="56"/>
      <c r="S24" s="56"/>
      <c r="T24" s="56"/>
      <c r="U24" s="56"/>
      <c r="V24" s="56"/>
      <c r="W24" s="56"/>
      <c r="X24" s="56"/>
      <c r="Y24" s="56"/>
      <c r="Z24" s="56"/>
      <c r="AA24" s="56"/>
    </row>
    <row r="25" spans="1:27" s="3" customFormat="1" ht="24" customHeight="1" x14ac:dyDescent="0.2">
      <c r="A25" s="65" t="s">
        <v>297</v>
      </c>
      <c r="B25" s="66"/>
      <c r="C25" s="66"/>
      <c r="D25" s="66"/>
      <c r="E25" s="66"/>
      <c r="F25" s="66"/>
      <c r="G25" s="66"/>
      <c r="H25" s="66"/>
      <c r="I25" s="67"/>
      <c r="J25" s="42"/>
      <c r="K25" s="43">
        <v>5200</v>
      </c>
    </row>
    <row r="26" spans="1:27" x14ac:dyDescent="0.2">
      <c r="K26" s="13"/>
    </row>
  </sheetData>
  <autoFilter ref="A4:K24">
    <sortState ref="A4:K23">
      <sortCondition ref="D4:D23"/>
    </sortState>
  </autoFilter>
  <mergeCells count="7">
    <mergeCell ref="A3:F3"/>
    <mergeCell ref="A25:I25"/>
    <mergeCell ref="A8:I8"/>
    <mergeCell ref="A14:I14"/>
    <mergeCell ref="A16:I16"/>
    <mergeCell ref="A20:I20"/>
    <mergeCell ref="A23:I23"/>
  </mergeCells>
  <pageMargins left="0.7" right="0.7" top="0.75" bottom="0.75" header="0.3" footer="0.3"/>
  <pageSetup paperSize="9" scale="72"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B00450117FC94FAE4E536BA6C2B2BA" ma:contentTypeVersion="12" ma:contentTypeDescription="Utwórz nowy dokument." ma:contentTypeScope="" ma:versionID="d167df8941d7eeb91a748b9a290fb95c">
  <xsd:schema xmlns:xsd="http://www.w3.org/2001/XMLSchema" xmlns:xs="http://www.w3.org/2001/XMLSchema" xmlns:p="http://schemas.microsoft.com/office/2006/metadata/properties" xmlns:ns2="6a7afb3b-b293-436a-af2a-b5b5b352183c" xmlns:ns3="5c1d6d52-07ff-4087-959d-b7d278c1e1ee" targetNamespace="http://schemas.microsoft.com/office/2006/metadata/properties" ma:root="true" ma:fieldsID="fa2eb8e28820e9fab798d4105a9a4017" ns2:_="" ns3:_="">
    <xsd:import namespace="6a7afb3b-b293-436a-af2a-b5b5b352183c"/>
    <xsd:import namespace="5c1d6d52-07ff-4087-959d-b7d278c1e1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afb3b-b293-436a-af2a-b5b5b35218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Tagi obrazów" ma:readOnly="false" ma:fieldId="{5cf76f15-5ced-4ddc-b409-7134ff3c332f}" ma:taxonomyMulti="true" ma:sspId="9be48332-9b8e-493a-b267-c967ed4e14e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1d6d52-07ff-4087-959d-b7d278c1e1e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0a9b212-52e0-433f-8ac9-6a405b2aabad}" ma:internalName="TaxCatchAll" ma:showField="CatchAllData" ma:web="5c1d6d52-07ff-4087-959d-b7d278c1e1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55452A-47D1-4A96-8ADA-2E90BBEAF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afb3b-b293-436a-af2a-b5b5b352183c"/>
    <ds:schemaRef ds:uri="5c1d6d52-07ff-4087-959d-b7d278c1e1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6D5573-BA96-4B9F-86A8-891BA9D260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szkody OC</vt:lpstr>
      <vt:lpstr>szkody w mieniu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Zielinska, Magdalena</dc:creator>
  <cp:lastModifiedBy>Laura</cp:lastModifiedBy>
  <cp:lastPrinted>2025-01-09T10:03:46Z</cp:lastPrinted>
  <dcterms:created xsi:type="dcterms:W3CDTF">2024-08-21T11:39:40Z</dcterms:created>
  <dcterms:modified xsi:type="dcterms:W3CDTF">2025-01-09T10:04:57Z</dcterms:modified>
</cp:coreProperties>
</file>