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zetargi\2025\2_zp_25_meble_na wymiar_DS-1_wadium\1_dokumentacja\"/>
    </mc:Choice>
  </mc:AlternateContent>
  <xr:revisionPtr revIDLastSave="0" documentId="8_{EAB1D0AC-721D-4212-9C18-C2B17F546C23}" xr6:coauthVersionLast="47" xr6:coauthVersionMax="47" xr10:uidLastSave="{00000000-0000-0000-0000-000000000000}"/>
  <bookViews>
    <workbookView xWindow="-120" yWindow="-120" windowWidth="29040" windowHeight="15720" xr2:uid="{D6BF1336-6906-45F0-9EE3-EF543F8D6368}"/>
  </bookViews>
  <sheets>
    <sheet name="Arkusz1" sheetId="1" r:id="rId1"/>
  </sheets>
  <calcPr calcId="191029"/>
  <fileRecoveryPr repairLoad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19" i="1" l="1"/>
  <c r="I119" i="1"/>
  <c r="G119" i="1"/>
  <c r="G109" i="1"/>
  <c r="I109" i="1" s="1"/>
  <c r="J109" i="1" s="1"/>
  <c r="G110" i="1"/>
  <c r="G111" i="1"/>
  <c r="G112" i="1"/>
  <c r="G113" i="1"/>
  <c r="G114" i="1"/>
  <c r="I114" i="1" s="1"/>
  <c r="J114" i="1" s="1"/>
  <c r="G92" i="1"/>
  <c r="G93" i="1"/>
  <c r="G94" i="1"/>
  <c r="I94" i="1" s="1"/>
  <c r="G95" i="1"/>
  <c r="G96" i="1"/>
  <c r="I96" i="1" s="1"/>
  <c r="J96" i="1" s="1"/>
  <c r="G97" i="1"/>
  <c r="I97" i="1" s="1"/>
  <c r="J97" i="1" s="1"/>
  <c r="G117" i="1"/>
  <c r="I117" i="1" s="1"/>
  <c r="J117" i="1" s="1"/>
  <c r="G101" i="1"/>
  <c r="I101" i="1" s="1"/>
  <c r="J101" i="1" s="1"/>
  <c r="G102" i="1"/>
  <c r="I102" i="1" s="1"/>
  <c r="G103" i="1"/>
  <c r="G104" i="1"/>
  <c r="G105" i="1"/>
  <c r="G106" i="1"/>
  <c r="I106" i="1" s="1"/>
  <c r="J106" i="1" s="1"/>
  <c r="G107" i="1"/>
  <c r="G108" i="1"/>
  <c r="G100" i="1"/>
  <c r="I100" i="1" s="1"/>
  <c r="J100" i="1" s="1"/>
  <c r="G91" i="1"/>
  <c r="I91" i="1" s="1"/>
  <c r="G90" i="1"/>
  <c r="I90" i="1" s="1"/>
  <c r="J90" i="1" s="1"/>
  <c r="G89" i="1"/>
  <c r="I89" i="1" s="1"/>
  <c r="G88" i="1"/>
  <c r="I88" i="1" s="1"/>
  <c r="G87" i="1"/>
  <c r="I87" i="1" s="1"/>
  <c r="G86" i="1"/>
  <c r="I86" i="1" s="1"/>
  <c r="G85" i="1"/>
  <c r="I85" i="1" s="1"/>
  <c r="J85" i="1" s="1"/>
  <c r="G84" i="1"/>
  <c r="I84" i="1" s="1"/>
  <c r="J84" i="1" s="1"/>
  <c r="G83" i="1"/>
  <c r="I83" i="1" s="1"/>
  <c r="G80" i="1"/>
  <c r="I80" i="1" s="1"/>
  <c r="J80" i="1" s="1"/>
  <c r="G79" i="1"/>
  <c r="G78" i="1"/>
  <c r="I78" i="1" s="1"/>
  <c r="J78" i="1" s="1"/>
  <c r="G77" i="1"/>
  <c r="I77" i="1" s="1"/>
  <c r="G76" i="1"/>
  <c r="G75" i="1"/>
  <c r="I75" i="1" s="1"/>
  <c r="J75" i="1" s="1"/>
  <c r="G74" i="1"/>
  <c r="I74" i="1" s="1"/>
  <c r="J74" i="1" s="1"/>
  <c r="G73" i="1"/>
  <c r="I73" i="1" s="1"/>
  <c r="J73" i="1" s="1"/>
  <c r="G72" i="1"/>
  <c r="I72" i="1" s="1"/>
  <c r="G71" i="1"/>
  <c r="I71" i="1" s="1"/>
  <c r="G68" i="1"/>
  <c r="I68" i="1" s="1"/>
  <c r="J68" i="1" s="1"/>
  <c r="G67" i="1"/>
  <c r="G66" i="1"/>
  <c r="I66" i="1" s="1"/>
  <c r="G65" i="1"/>
  <c r="G64" i="1"/>
  <c r="I64" i="1" s="1"/>
  <c r="J64" i="1" s="1"/>
  <c r="G63" i="1"/>
  <c r="I63" i="1" s="1"/>
  <c r="J63" i="1" s="1"/>
  <c r="G62" i="1"/>
  <c r="I62" i="1" s="1"/>
  <c r="J62" i="1" s="1"/>
  <c r="G61" i="1"/>
  <c r="I61" i="1" s="1"/>
  <c r="J61" i="1" s="1"/>
  <c r="G60" i="1"/>
  <c r="I60" i="1" s="1"/>
  <c r="J60" i="1" s="1"/>
  <c r="G59" i="1"/>
  <c r="I59" i="1" s="1"/>
  <c r="G47" i="1"/>
  <c r="I47" i="1" s="1"/>
  <c r="G48" i="1"/>
  <c r="I48" i="1" s="1"/>
  <c r="J48" i="1" s="1"/>
  <c r="G49" i="1"/>
  <c r="I49" i="1" s="1"/>
  <c r="J49" i="1" s="1"/>
  <c r="G50" i="1"/>
  <c r="I50" i="1" s="1"/>
  <c r="J50" i="1" s="1"/>
  <c r="G51" i="1"/>
  <c r="I51" i="1" s="1"/>
  <c r="J51" i="1" s="1"/>
  <c r="G52" i="1"/>
  <c r="I52" i="1" s="1"/>
  <c r="J52" i="1" s="1"/>
  <c r="G53" i="1"/>
  <c r="I53" i="1" s="1"/>
  <c r="J53" i="1" s="1"/>
  <c r="G54" i="1"/>
  <c r="G55" i="1"/>
  <c r="G56" i="1"/>
  <c r="I56" i="1" s="1"/>
  <c r="J56" i="1" s="1"/>
  <c r="G46" i="1"/>
  <c r="I46" i="1" s="1"/>
  <c r="J46" i="1" s="1"/>
  <c r="G34" i="1"/>
  <c r="I34" i="1" s="1"/>
  <c r="G35" i="1"/>
  <c r="I35" i="1" s="1"/>
  <c r="G36" i="1"/>
  <c r="I36" i="1" s="1"/>
  <c r="G37" i="1"/>
  <c r="G38" i="1"/>
  <c r="I38" i="1" s="1"/>
  <c r="J38" i="1" s="1"/>
  <c r="G39" i="1"/>
  <c r="G40" i="1"/>
  <c r="I40" i="1" s="1"/>
  <c r="J40" i="1" s="1"/>
  <c r="G41" i="1"/>
  <c r="I41" i="1" s="1"/>
  <c r="J41" i="1" s="1"/>
  <c r="G42" i="1"/>
  <c r="G43" i="1"/>
  <c r="I43" i="1" s="1"/>
  <c r="J43" i="1" s="1"/>
  <c r="G33" i="1"/>
  <c r="I33" i="1" s="1"/>
  <c r="G21" i="1"/>
  <c r="I21" i="1" s="1"/>
  <c r="J21" i="1" s="1"/>
  <c r="G22" i="1"/>
  <c r="I22" i="1" s="1"/>
  <c r="J22" i="1" s="1"/>
  <c r="G23" i="1"/>
  <c r="I23" i="1" s="1"/>
  <c r="J23" i="1" s="1"/>
  <c r="G24" i="1"/>
  <c r="I24" i="1" s="1"/>
  <c r="G25" i="1"/>
  <c r="I25" i="1" s="1"/>
  <c r="G26" i="1"/>
  <c r="I26" i="1" s="1"/>
  <c r="G27" i="1"/>
  <c r="I27" i="1" s="1"/>
  <c r="G28" i="1"/>
  <c r="I28" i="1" s="1"/>
  <c r="J28" i="1" s="1"/>
  <c r="G29" i="1"/>
  <c r="I29" i="1" s="1"/>
  <c r="J29" i="1" s="1"/>
  <c r="G30" i="1"/>
  <c r="I30" i="1" s="1"/>
  <c r="J30" i="1" s="1"/>
  <c r="G20" i="1"/>
  <c r="I20" i="1" s="1"/>
  <c r="J20" i="1" s="1"/>
  <c r="G9" i="1"/>
  <c r="G10" i="1"/>
  <c r="I10" i="1" s="1"/>
  <c r="J10" i="1" s="1"/>
  <c r="G11" i="1"/>
  <c r="G12" i="1"/>
  <c r="I12" i="1" s="1"/>
  <c r="J12" i="1" s="1"/>
  <c r="G13" i="1"/>
  <c r="I13" i="1" s="1"/>
  <c r="J13" i="1" s="1"/>
  <c r="G14" i="1"/>
  <c r="G15" i="1"/>
  <c r="I15" i="1" s="1"/>
  <c r="G16" i="1"/>
  <c r="I16" i="1" s="1"/>
  <c r="J16" i="1" s="1"/>
  <c r="G17" i="1"/>
  <c r="I17" i="1" s="1"/>
  <c r="J17" i="1" s="1"/>
  <c r="G8" i="1"/>
  <c r="I8" i="1" s="1"/>
  <c r="J8" i="1" s="1"/>
  <c r="I113" i="1" l="1"/>
  <c r="J113" i="1" s="1"/>
  <c r="I110" i="1"/>
  <c r="J110" i="1" s="1"/>
  <c r="I111" i="1"/>
  <c r="J111" i="1" s="1"/>
  <c r="I112" i="1"/>
  <c r="J112" i="1" s="1"/>
  <c r="I95" i="1"/>
  <c r="J95" i="1" s="1"/>
  <c r="I93" i="1"/>
  <c r="J93" i="1" s="1"/>
  <c r="J94" i="1"/>
  <c r="I92" i="1"/>
  <c r="J92" i="1" s="1"/>
  <c r="I76" i="1"/>
  <c r="J76" i="1" s="1"/>
  <c r="G81" i="1"/>
  <c r="J77" i="1"/>
  <c r="I104" i="1"/>
  <c r="J104" i="1" s="1"/>
  <c r="I105" i="1"/>
  <c r="J105" i="1" s="1"/>
  <c r="G118" i="1"/>
  <c r="J91" i="1"/>
  <c r="J102" i="1"/>
  <c r="G18" i="1"/>
  <c r="J71" i="1"/>
  <c r="I103" i="1"/>
  <c r="J103" i="1" s="1"/>
  <c r="I14" i="1"/>
  <c r="J14" i="1" s="1"/>
  <c r="I11" i="1"/>
  <c r="J11" i="1" s="1"/>
  <c r="I39" i="1"/>
  <c r="J39" i="1" s="1"/>
  <c r="I37" i="1"/>
  <c r="J37" i="1" s="1"/>
  <c r="J88" i="1"/>
  <c r="J89" i="1"/>
  <c r="J59" i="1"/>
  <c r="J83" i="1"/>
  <c r="J47" i="1"/>
  <c r="G57" i="1"/>
  <c r="J27" i="1"/>
  <c r="I79" i="1"/>
  <c r="J79" i="1" s="1"/>
  <c r="J26" i="1"/>
  <c r="J15" i="1"/>
  <c r="J25" i="1"/>
  <c r="I42" i="1"/>
  <c r="J35" i="1"/>
  <c r="I54" i="1"/>
  <c r="J54" i="1" s="1"/>
  <c r="J86" i="1"/>
  <c r="I107" i="1"/>
  <c r="J107" i="1" s="1"/>
  <c r="I9" i="1"/>
  <c r="J9" i="1" s="1"/>
  <c r="J36" i="1"/>
  <c r="I55" i="1"/>
  <c r="I65" i="1"/>
  <c r="J65" i="1" s="1"/>
  <c r="J87" i="1"/>
  <c r="I108" i="1"/>
  <c r="J108" i="1" s="1"/>
  <c r="J24" i="1"/>
  <c r="J34" i="1"/>
  <c r="I67" i="1"/>
  <c r="J67" i="1" s="1"/>
  <c r="J72" i="1"/>
  <c r="G69" i="1"/>
  <c r="G31" i="1"/>
  <c r="G44" i="1"/>
  <c r="G98" i="1"/>
  <c r="G115" i="1"/>
  <c r="J66" i="1"/>
  <c r="J33" i="1"/>
  <c r="I31" i="1"/>
  <c r="I98" i="1" l="1"/>
  <c r="J81" i="1"/>
  <c r="J18" i="1"/>
  <c r="J118" i="1"/>
  <c r="J69" i="1"/>
  <c r="J31" i="1"/>
  <c r="J98" i="1"/>
  <c r="J115" i="1"/>
  <c r="I18" i="1"/>
  <c r="I44" i="1"/>
  <c r="I69" i="1"/>
  <c r="I57" i="1"/>
  <c r="J42" i="1"/>
  <c r="J44" i="1" s="1"/>
  <c r="J55" i="1"/>
  <c r="J57" i="1" s="1"/>
  <c r="I81" i="1"/>
  <c r="I115" i="1"/>
  <c r="I118" i="1"/>
</calcChain>
</file>

<file path=xl/sharedStrings.xml><?xml version="1.0" encoding="utf-8"?>
<sst xmlns="http://schemas.openxmlformats.org/spreadsheetml/2006/main" count="244" uniqueCount="79">
  <si>
    <t>M1 - łóżko wg. opisu 900x2000</t>
  </si>
  <si>
    <t>M2 - Biurko 1950x600x730 obrys 36mm</t>
  </si>
  <si>
    <t>M6 - Szafa z drzwiami przesuwanymi 2020x700x2500</t>
  </si>
  <si>
    <t>P1.1 -Panel boczny szafy 900x18x2500</t>
  </si>
  <si>
    <t>P1-Panel wieszak na ubrania 1400x18x2800</t>
  </si>
  <si>
    <t>M3 - Krzesło</t>
  </si>
  <si>
    <t>M5-Zabudowa lodówki 600x600x2500</t>
  </si>
  <si>
    <t>M4-Szafa 900x650x2500</t>
  </si>
  <si>
    <t>Ilość</t>
  </si>
  <si>
    <t>M2` - Zabudowa przy łóżku 980x400x730 otwierana góra klapa, front szuflada i szafka pod spodem.</t>
  </si>
  <si>
    <t>ŁM1-szafka nad obudową stelaża podtynkowego wc korpus i fronty – płyta meblowa lakierowana – kolor biały połysk uchwyt frezowany niewidoczny wymiary wg rysunków</t>
  </si>
  <si>
    <t>M2` - Zabudowa przy łóżku 980x400x730 otwierana góra
klapa, front szuflada i szafka pod spodem.</t>
  </si>
  <si>
    <t>M7 - Szafa 1000x900x2500 otwieranie Tip-On</t>
  </si>
  <si>
    <t>M4-Szafa 780x600x2500 dwu drzwiowa otwieranie Tip-On</t>
  </si>
  <si>
    <t>P1-Panel 1350x18x2500</t>
  </si>
  <si>
    <t>P3-Wezgłowie 1150x18x730</t>
  </si>
  <si>
    <t>RAZEM</t>
  </si>
  <si>
    <t>L.p.</t>
  </si>
  <si>
    <t>Uwagi:</t>
  </si>
  <si>
    <t>2. pozycje w OPZ t.j. gniazdo meblowe chowane w blacie, systemowa kratka wentylacyjna montowana w blacie i cokole zabudowy lodówki, kratki wentylacyjne ścienne, wieszaki ścienne na odzież należy wycenić w pozycjach ujętych w formularzu cenowym zgodnie z projektem wnętrz</t>
  </si>
  <si>
    <t>Nazwa asortymentu</t>
  </si>
  <si>
    <t>nr pokoju</t>
  </si>
  <si>
    <t xml:space="preserve">Formularz cenowy								</t>
  </si>
  <si>
    <t>Dostawa mebli na wymiar do domu studenckiego AWS</t>
  </si>
  <si>
    <t>Jednostka miary</t>
  </si>
  <si>
    <t>Cena
jednostkowa netto
[zł]</t>
  </si>
  <si>
    <t>Stawka
VAT
(%)</t>
  </si>
  <si>
    <t>szt.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</si>
  <si>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</si>
  <si>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</si>
  <si>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</si>
  <si>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</si>
  <si>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</si>
  <si>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</si>
  <si>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</si>
  <si>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</si>
  <si>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</si>
  <si>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</si>
  <si>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r>
      <t xml:space="preserve">Wartość
netto
[zł]
</t>
    </r>
    <r>
      <rPr>
        <i/>
        <sz val="8"/>
        <color theme="1"/>
        <rFont val="Calibri"/>
        <family val="2"/>
        <charset val="238"/>
      </rPr>
      <t>(kol.5*kol.6)</t>
    </r>
  </si>
  <si>
    <r>
      <t xml:space="preserve">Wartość
VAT
[zł]
</t>
    </r>
    <r>
      <rPr>
        <i/>
        <sz val="8"/>
        <color theme="1"/>
        <rFont val="Calibri"/>
        <family val="2"/>
        <charset val="238"/>
      </rPr>
      <t>(kol.7*kol.8)</t>
    </r>
  </si>
  <si>
    <r>
      <t xml:space="preserve">Wartość
brutto
[zł]
</t>
    </r>
    <r>
      <rPr>
        <i/>
        <sz val="8"/>
        <color theme="1"/>
        <rFont val="Calibri"/>
        <family val="2"/>
        <charset val="238"/>
      </rPr>
      <t>(kol. 7+kol. 9)</t>
    </r>
  </si>
  <si>
    <t>x</t>
  </si>
  <si>
    <t>................................................................
[dokument należy wypełnić i opatrzyć
kwalifikowanym podpisem elektronicznym
lub podpisem zaufanym lub podpisem osobistym]</t>
  </si>
  <si>
    <t>1. poszczególne pozycje zawarte w formularzu cenowym należy wycenić zgodnie opisem w OPZ i Projektem wnętrz pokoi studenckich na parterze Domu Studenckiego nr 1</t>
  </si>
  <si>
    <t>POK NR 6</t>
  </si>
  <si>
    <t>P2-Wezgłowie 2250x18x730+ 980x18x730</t>
  </si>
  <si>
    <t>M6-Szafa drzwi przesuwne lustra 2220x700x2500</t>
  </si>
  <si>
    <t>M5.1-Zabudowa lodówki 600x600x2500</t>
  </si>
  <si>
    <t>Lodówka do zabudowy</t>
  </si>
  <si>
    <t>M4.1-Szafa 780x600x2500</t>
  </si>
  <si>
    <t>M2.1-Biurko z kontenerami 3000x600x730 , kontenery</t>
  </si>
  <si>
    <t>Biuro - pom nr 4</t>
  </si>
  <si>
    <t>MB 2 - Regał 500x350x2500 boki w połysku czarny</t>
  </si>
  <si>
    <t>MB 1 - Szafa 1160x350x2500 fronty w połysku biała</t>
  </si>
  <si>
    <t>Biurko 1500x600x730 na stelażu</t>
  </si>
  <si>
    <t>Biurko 1200x600x760 na stelażu</t>
  </si>
  <si>
    <t>Kontener 3 szufladowy zamykany centralnym zamkiem, szuflady na prowadnicach kulkowych</t>
  </si>
  <si>
    <t>MB 4.1 - Zabudowa lodówki 600x770x2500</t>
  </si>
  <si>
    <t>MB 3 - Szafa 830x680x2500</t>
  </si>
  <si>
    <t>Fotel obrotowy z zagłówkiem</t>
  </si>
  <si>
    <t>Zabudowa kuchenna [MB.4, MB 4.2, MB 4.3, MB 4.4, MB 4.5, MB 4.6]</t>
  </si>
  <si>
    <t>PB 2 - Osłona 2520x18x770</t>
  </si>
  <si>
    <t>PB 1 -1470x18x2500 + 610x18x2500</t>
  </si>
  <si>
    <t>Mikrofala</t>
  </si>
  <si>
    <t>Zlewozmywak z baterią</t>
  </si>
  <si>
    <t xml:space="preserve">Lodówka do zabudowy </t>
  </si>
  <si>
    <t>RAZEM POM.</t>
  </si>
  <si>
    <t>Biuro - pom nr 5</t>
  </si>
  <si>
    <t>MB 1 - Szafa 1230x350x2500 fronty w połysku biała</t>
  </si>
  <si>
    <t>Biurko 1500x600x760 na stelażu</t>
  </si>
  <si>
    <t>Zabudowa kuchenna [MB.4, MB 4.2, MB 4.3, MB 4.4,
MB 4.5, MB 4.6]</t>
  </si>
  <si>
    <t>kącik czystości</t>
  </si>
  <si>
    <t>Załącznik nr 3 do SWZ
2/zp/25</t>
  </si>
  <si>
    <t>POK NR 7 wg pok. nr 24</t>
  </si>
  <si>
    <t>POK NR 9 wg pok. nr 24</t>
  </si>
  <si>
    <t>POK NR 11 wg pok. nr 24</t>
  </si>
  <si>
    <t>POK NR 8 wg pok. nr 25</t>
  </si>
  <si>
    <t>POK NR 10 wg pok. nr 25</t>
  </si>
  <si>
    <t>Krzesło dla petentów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</si>
</sst>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zł&quot;_-;\-* #,##0.00\ &quot;zł&quot;_-;_-* &quot;-&quot;??\ &quot;zł&quot;_-;_-@_-"/>
    <numFmt numFmtId="164" formatCode="#,##0.00\ _z_ł"/>
    <numFmt numFmtId="165" formatCode="#,##0.00\ &quot;zł&quot;"/>
  </numFmts>
  <fonts count="11" x14ac:knownFonts="1"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i/>
      <sz val="8"/>
      <color theme="1"/>
      <name val="Calibri"/>
      <family val="2"/>
      <charset val="238"/>
    </font>
    <font>
      <sz val="8"/>
      <color theme="1"/>
      <name val="Calibri"/>
      <family val="2"/>
      <scheme val="minor"/>
    </font>
    <font>
      <sz val="10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165" fontId="1" fillId="0" borderId="0" xfId="0" applyNumberFormat="1" applyFont="1"/>
    <xf numFmtId="164" fontId="2" fillId="0" borderId="0" xfId="0" applyNumberFormat="1" applyFont="1" applyBorder="1" applyAlignment="1">
      <alignment horizontal="right"/>
    </xf>
    <xf numFmtId="4" fontId="1" fillId="0" borderId="0" xfId="0" applyNumberFormat="1" applyFont="1"/>
    <xf numFmtId="164" fontId="1" fillId="0" borderId="0" xfId="0" applyNumberFormat="1" applyFont="1" applyAlignment="1">
      <alignment horizontal="right"/>
    </xf>
    <xf numFmtId="164" fontId="1" fillId="0" borderId="0" xfId="0" applyNumberFormat="1" applyFont="1" applyBorder="1" applyAlignment="1">
      <alignment horizontal="right"/>
    </xf>
    <xf numFmtId="164" fontId="2" fillId="0" borderId="0" xfId="0" applyNumberFormat="1" applyFont="1" applyFill="1" applyBorder="1" applyAlignment="1">
      <alignment horizontal="left"/>
    </xf>
    <xf numFmtId="164" fontId="1" fillId="0" borderId="0" xfId="0" applyNumberFormat="1" applyFont="1"/>
    <xf numFmtId="0" fontId="1" fillId="0" borderId="0" xfId="0" applyFont="1" applyAlignment="1">
      <alignment horizontal="right" vertical="center"/>
    </xf>
    <xf numFmtId="0" fontId="2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164" fontId="2" fillId="0" borderId="0" xfId="0" applyNumberFormat="1" applyFont="1" applyAlignment="1">
      <alignment horizontal="right"/>
    </xf>
    <xf numFmtId="0" fontId="3" fillId="0" borderId="0" xfId="0" applyFont="1" applyAlignment="1">
      <alignment horizontal="center"/>
    </xf>
    <xf numFmtId="0" fontId="5" fillId="3" borderId="0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10" fillId="0" borderId="7" xfId="0" applyFont="1" applyBorder="1"/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right"/>
    </xf>
    <xf numFmtId="1" fontId="8" fillId="0" borderId="1" xfId="0" applyNumberFormat="1" applyFont="1" applyBorder="1" applyAlignment="1">
      <alignment horizontal="center" vertical="center"/>
    </xf>
    <xf numFmtId="4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44" fontId="10" fillId="4" borderId="1" xfId="0" applyNumberFormat="1" applyFont="1" applyFill="1" applyBorder="1" applyAlignment="1">
      <alignment horizontal="center" vertical="center"/>
    </xf>
    <xf numFmtId="164" fontId="10" fillId="4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44" fontId="10" fillId="5" borderId="1" xfId="0" applyNumberFormat="1" applyFont="1" applyFill="1" applyBorder="1" applyAlignment="1">
      <alignment horizontal="right" vertical="center"/>
    </xf>
    <xf numFmtId="164" fontId="10" fillId="5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10" fillId="0" borderId="1" xfId="0" applyFont="1" applyBorder="1" applyAlignment="1">
      <alignment wrapText="1"/>
    </xf>
    <xf numFmtId="0" fontId="8" fillId="0" borderId="1" xfId="0" applyFont="1" applyBorder="1" applyAlignment="1">
      <alignment horizontal="left" wrapText="1"/>
    </xf>
    <xf numFmtId="0" fontId="7" fillId="0" borderId="0" xfId="0" applyFont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/>
    </xf>
    <xf numFmtId="0" fontId="10" fillId="5" borderId="4" xfId="0" applyFont="1" applyFill="1" applyBorder="1" applyAlignment="1">
      <alignment horizontal="center" vertical="center"/>
    </xf>
    <xf numFmtId="0" fontId="1" fillId="0" borderId="0" xfId="0" applyFont="1" applyAlignment="1">
      <alignment horizontal="left" wrapText="1"/>
    </xf>
    <xf numFmtId="0" fontId="2" fillId="0" borderId="0" xfId="0" applyFont="1" applyBorder="1" applyAlignment="1">
      <alignment horizontal="left"/>
    </xf>
    <xf numFmtId="0" fontId="10" fillId="4" borderId="2" xfId="0" applyFont="1" applyFill="1" applyBorder="1" applyAlignment="1">
      <alignment horizontal="right" wrapText="1"/>
    </xf>
    <xf numFmtId="0" fontId="10" fillId="4" borderId="3" xfId="0" applyFont="1" applyFill="1" applyBorder="1" applyAlignment="1">
      <alignment horizontal="right" wrapText="1"/>
    </xf>
    <xf numFmtId="0" fontId="10" fillId="4" borderId="4" xfId="0" applyFont="1" applyFill="1" applyBorder="1" applyAlignment="1">
      <alignment horizontal="right" wrapText="1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165" fontId="4" fillId="0" borderId="0" xfId="0" applyNumberFormat="1" applyFont="1" applyAlignment="1">
      <alignment horizontal="right" vertical="top" wrapText="1"/>
    </xf>
    <xf numFmtId="165" fontId="4" fillId="0" borderId="0" xfId="0" applyNumberFormat="1" applyFont="1" applyAlignment="1">
      <alignment horizontal="right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2" fillId="0" borderId="0" xfId="0" applyFont="1" applyBorder="1" applyAlignment="1"/>
    <xf numFmtId="0" fontId="1" fillId="0" borderId="0" xfId="0" applyFont="1" applyBorder="1" applyAlignment="1"/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BD80B2-ADE1-41EB-B681-23E1F8AA4D79}">
  <sheetPr>
    <pageSetUpPr fitToPage="1"/>
  </sheetPr>
  <dimension ref="A1:W125"/>
  <sheetViews>
    <sheetView tabSelected="1" topLeftCell="A86" workbookViewId="0">
      <selection activeCell="C108" sqref="C108"/>
    </sheetView>
  </sheetViews>
  <sheetFormatPr defaultRowHeight="15" x14ac:dyDescent="0.25"/>
  <cols>
    <col min="1" max="1" width="6" style="1" customWidth="1"/>
    <col min="2" max="2" width="10.140625" style="14" bestFit="1" customWidth="1"/>
    <col min="3" max="3" width="56" style="15" customWidth="1"/>
    <col min="4" max="4" width="8.5703125" style="15" customWidth="1"/>
    <col min="5" max="5" width="17.140625" style="15" customWidth="1"/>
    <col min="6" max="6" width="6.42578125" style="1" bestFit="1" customWidth="1"/>
    <col min="7" max="7" width="11.85546875" style="8" bestFit="1" customWidth="1"/>
    <col min="8" max="8" width="11.85546875" style="8" customWidth="1"/>
    <col min="9" max="10" width="11.85546875" style="8" bestFit="1" customWidth="1"/>
    <col min="11" max="13" width="11.85546875" style="8" customWidth="1"/>
    <col min="14" max="14" width="3" style="3" bestFit="1" customWidth="1"/>
    <col min="15" max="15" width="9.7109375" style="1" bestFit="1" customWidth="1"/>
    <col min="16" max="16" width="9.140625" style="4"/>
    <col min="17" max="19" width="11.85546875" style="1" bestFit="1" customWidth="1"/>
    <col min="20" max="20" width="9.7109375" style="1" bestFit="1" customWidth="1"/>
    <col min="21" max="22" width="9.28515625" style="3" customWidth="1"/>
    <col min="23" max="23" width="10.85546875" style="5" bestFit="1" customWidth="1"/>
    <col min="24" max="16384" width="9.140625" style="1"/>
  </cols>
  <sheetData>
    <row r="1" spans="1:22" ht="30.75" customHeight="1" x14ac:dyDescent="0.25">
      <c r="I1" s="52" t="s">
        <v>72</v>
      </c>
      <c r="J1" s="53"/>
    </row>
    <row r="2" spans="1:22" ht="30.75" customHeight="1" x14ac:dyDescent="0.25">
      <c r="A2" s="54" t="s">
        <v>22</v>
      </c>
      <c r="B2" s="55"/>
      <c r="C2" s="55"/>
      <c r="D2" s="55"/>
      <c r="E2" s="55"/>
      <c r="F2" s="55"/>
      <c r="G2" s="55"/>
      <c r="H2" s="55"/>
      <c r="I2" s="55"/>
      <c r="J2" s="55"/>
      <c r="K2" s="18"/>
      <c r="L2" s="18"/>
    </row>
    <row r="3" spans="1:22" x14ac:dyDescent="0.25">
      <c r="A3" s="45" t="s">
        <v>23</v>
      </c>
      <c r="B3" s="45"/>
      <c r="C3" s="45"/>
      <c r="D3" s="45"/>
      <c r="E3" s="45"/>
      <c r="F3" s="45"/>
      <c r="G3" s="45"/>
      <c r="H3" s="45"/>
      <c r="I3" s="45"/>
      <c r="J3" s="45"/>
      <c r="K3" s="2"/>
      <c r="L3" s="2"/>
      <c r="M3" s="2"/>
    </row>
    <row r="4" spans="1:22" x14ac:dyDescent="0.25">
      <c r="B4" s="59"/>
      <c r="C4" s="59"/>
      <c r="D4" s="59"/>
      <c r="E4" s="59"/>
      <c r="F4" s="59"/>
      <c r="G4" s="59"/>
      <c r="H4" s="59"/>
      <c r="I4" s="59"/>
      <c r="J4" s="60"/>
      <c r="K4" s="2"/>
      <c r="L4" s="2"/>
      <c r="M4" s="2"/>
    </row>
    <row r="5" spans="1:22" ht="49.5" x14ac:dyDescent="0.25">
      <c r="A5" s="20" t="s">
        <v>17</v>
      </c>
      <c r="B5" s="20" t="s">
        <v>21</v>
      </c>
      <c r="C5" s="20" t="s">
        <v>20</v>
      </c>
      <c r="D5" s="20" t="s">
        <v>24</v>
      </c>
      <c r="E5" s="20" t="s">
        <v>25</v>
      </c>
      <c r="F5" s="20" t="s">
        <v>8</v>
      </c>
      <c r="G5" s="20" t="s">
        <v>38</v>
      </c>
      <c r="H5" s="20" t="s">
        <v>26</v>
      </c>
      <c r="I5" s="20" t="s">
        <v>39</v>
      </c>
      <c r="J5" s="20" t="s">
        <v>40</v>
      </c>
      <c r="K5" s="6"/>
      <c r="L5" s="6"/>
      <c r="M5" s="19"/>
      <c r="Q5" s="7"/>
    </row>
    <row r="6" spans="1:22" x14ac:dyDescent="0.25">
      <c r="A6" s="23" t="s">
        <v>28</v>
      </c>
      <c r="B6" s="23" t="s">
        <v>29</v>
      </c>
      <c r="C6" s="24" t="s">
        <v>30</v>
      </c>
      <c r="D6" s="25" t="s">
        <v>31</v>
      </c>
      <c r="E6" s="25" t="s">
        <v>32</v>
      </c>
      <c r="F6" s="25" t="s">
        <v>33</v>
      </c>
      <c r="G6" s="25" t="s">
        <v>34</v>
      </c>
      <c r="H6" s="25" t="s">
        <v>35</v>
      </c>
      <c r="I6" s="25" t="s">
        <v>36</v>
      </c>
      <c r="J6" s="25" t="s">
        <v>37</v>
      </c>
      <c r="K6" s="6"/>
      <c r="L6" s="6"/>
      <c r="M6" s="19"/>
      <c r="Q6" s="7"/>
    </row>
    <row r="7" spans="1:22" x14ac:dyDescent="0.25">
      <c r="A7" s="57">
        <v>1</v>
      </c>
      <c r="B7" s="26" t="s">
        <v>44</v>
      </c>
      <c r="C7" s="49"/>
      <c r="D7" s="50"/>
      <c r="E7" s="50"/>
      <c r="F7" s="50"/>
      <c r="G7" s="50"/>
      <c r="H7" s="50"/>
      <c r="I7" s="50"/>
      <c r="J7" s="51"/>
      <c r="K7" s="9"/>
      <c r="L7" s="9"/>
      <c r="M7" s="6"/>
      <c r="P7" s="10"/>
      <c r="Q7" s="11"/>
      <c r="R7" s="11"/>
      <c r="S7" s="11"/>
      <c r="T7" s="7"/>
    </row>
    <row r="8" spans="1:22" x14ac:dyDescent="0.25">
      <c r="A8" s="57"/>
      <c r="B8" s="61"/>
      <c r="C8" s="37" t="s">
        <v>0</v>
      </c>
      <c r="D8" s="27" t="s">
        <v>27</v>
      </c>
      <c r="E8" s="28"/>
      <c r="F8" s="29">
        <v>2</v>
      </c>
      <c r="G8" s="30">
        <f>E8*F8</f>
        <v>0</v>
      </c>
      <c r="H8" s="31">
        <v>0.23</v>
      </c>
      <c r="I8" s="30">
        <f>G8*H8</f>
        <v>0</v>
      </c>
      <c r="J8" s="30">
        <f>G8+I8</f>
        <v>0</v>
      </c>
      <c r="K8" s="9"/>
      <c r="L8" s="9"/>
      <c r="M8" s="9"/>
    </row>
    <row r="9" spans="1:22" x14ac:dyDescent="0.25">
      <c r="A9" s="57"/>
      <c r="B9" s="62"/>
      <c r="C9" s="37" t="s">
        <v>45</v>
      </c>
      <c r="D9" s="27" t="s">
        <v>27</v>
      </c>
      <c r="E9" s="28"/>
      <c r="F9" s="29">
        <v>1</v>
      </c>
      <c r="G9" s="30">
        <f t="shared" ref="G9:G17" si="0">E9*F9</f>
        <v>0</v>
      </c>
      <c r="H9" s="31">
        <v>0.23</v>
      </c>
      <c r="I9" s="30">
        <f t="shared" ref="I9:I17" si="1">G9*H9</f>
        <v>0</v>
      </c>
      <c r="J9" s="30">
        <f t="shared" ref="J9:J17" si="2">G9+I9</f>
        <v>0</v>
      </c>
      <c r="K9" s="9"/>
      <c r="L9" s="9"/>
      <c r="M9" s="9"/>
    </row>
    <row r="10" spans="1:22" x14ac:dyDescent="0.25">
      <c r="A10" s="57"/>
      <c r="B10" s="62"/>
      <c r="C10" s="37" t="s">
        <v>15</v>
      </c>
      <c r="D10" s="27" t="s">
        <v>27</v>
      </c>
      <c r="E10" s="28"/>
      <c r="F10" s="29">
        <v>1</v>
      </c>
      <c r="G10" s="30">
        <f t="shared" si="0"/>
        <v>0</v>
      </c>
      <c r="H10" s="31">
        <v>0.23</v>
      </c>
      <c r="I10" s="30">
        <f t="shared" si="1"/>
        <v>0</v>
      </c>
      <c r="J10" s="30">
        <f t="shared" si="2"/>
        <v>0</v>
      </c>
      <c r="K10" s="9"/>
      <c r="L10" s="9"/>
      <c r="M10" s="9"/>
    </row>
    <row r="11" spans="1:22" x14ac:dyDescent="0.25">
      <c r="A11" s="57"/>
      <c r="B11" s="62"/>
      <c r="C11" s="37" t="s">
        <v>46</v>
      </c>
      <c r="D11" s="27" t="s">
        <v>27</v>
      </c>
      <c r="E11" s="28"/>
      <c r="F11" s="29">
        <v>1</v>
      </c>
      <c r="G11" s="30">
        <f t="shared" si="0"/>
        <v>0</v>
      </c>
      <c r="H11" s="31">
        <v>0.23</v>
      </c>
      <c r="I11" s="30">
        <f t="shared" si="1"/>
        <v>0</v>
      </c>
      <c r="J11" s="30">
        <f t="shared" si="2"/>
        <v>0</v>
      </c>
      <c r="K11" s="9"/>
      <c r="L11" s="9"/>
      <c r="M11" s="9"/>
    </row>
    <row r="12" spans="1:22" x14ac:dyDescent="0.25">
      <c r="A12" s="57"/>
      <c r="B12" s="62"/>
      <c r="C12" s="37" t="s">
        <v>47</v>
      </c>
      <c r="D12" s="27" t="s">
        <v>27</v>
      </c>
      <c r="E12" s="28"/>
      <c r="F12" s="29">
        <v>1</v>
      </c>
      <c r="G12" s="30">
        <f t="shared" si="0"/>
        <v>0</v>
      </c>
      <c r="H12" s="31">
        <v>0.23</v>
      </c>
      <c r="I12" s="30">
        <f t="shared" si="1"/>
        <v>0</v>
      </c>
      <c r="J12" s="30">
        <f t="shared" si="2"/>
        <v>0</v>
      </c>
      <c r="K12" s="9"/>
      <c r="L12" s="9"/>
      <c r="M12" s="9"/>
    </row>
    <row r="13" spans="1:22" x14ac:dyDescent="0.25">
      <c r="A13" s="57"/>
      <c r="B13" s="62"/>
      <c r="C13" s="37" t="s">
        <v>48</v>
      </c>
      <c r="D13" s="27" t="s">
        <v>27</v>
      </c>
      <c r="E13" s="28"/>
      <c r="F13" s="29">
        <v>1</v>
      </c>
      <c r="G13" s="30">
        <f t="shared" si="0"/>
        <v>0</v>
      </c>
      <c r="H13" s="31">
        <v>0.23</v>
      </c>
      <c r="I13" s="30">
        <f t="shared" si="1"/>
        <v>0</v>
      </c>
      <c r="J13" s="30">
        <f t="shared" si="2"/>
        <v>0</v>
      </c>
      <c r="K13" s="9"/>
      <c r="L13" s="9"/>
      <c r="M13" s="9"/>
      <c r="N13" s="12"/>
      <c r="U13" s="12"/>
      <c r="V13" s="12"/>
    </row>
    <row r="14" spans="1:22" x14ac:dyDescent="0.25">
      <c r="A14" s="57"/>
      <c r="B14" s="62"/>
      <c r="C14" s="37" t="s">
        <v>49</v>
      </c>
      <c r="D14" s="27" t="s">
        <v>27</v>
      </c>
      <c r="E14" s="28"/>
      <c r="F14" s="29">
        <v>1</v>
      </c>
      <c r="G14" s="30">
        <f t="shared" si="0"/>
        <v>0</v>
      </c>
      <c r="H14" s="31">
        <v>0.23</v>
      </c>
      <c r="I14" s="30">
        <f t="shared" si="1"/>
        <v>0</v>
      </c>
      <c r="J14" s="30">
        <f t="shared" si="2"/>
        <v>0</v>
      </c>
      <c r="K14" s="9"/>
      <c r="L14" s="9"/>
      <c r="M14" s="9"/>
    </row>
    <row r="15" spans="1:22" x14ac:dyDescent="0.25">
      <c r="A15" s="57"/>
      <c r="B15" s="62"/>
      <c r="C15" s="37" t="s">
        <v>50</v>
      </c>
      <c r="D15" s="27" t="s">
        <v>27</v>
      </c>
      <c r="E15" s="28"/>
      <c r="F15" s="29">
        <v>1</v>
      </c>
      <c r="G15" s="30">
        <f t="shared" si="0"/>
        <v>0</v>
      </c>
      <c r="H15" s="31">
        <v>0.23</v>
      </c>
      <c r="I15" s="30">
        <f t="shared" si="1"/>
        <v>0</v>
      </c>
      <c r="J15" s="30">
        <f t="shared" si="2"/>
        <v>0</v>
      </c>
      <c r="K15" s="9"/>
      <c r="L15" s="9"/>
      <c r="M15" s="9"/>
    </row>
    <row r="16" spans="1:22" x14ac:dyDescent="0.25">
      <c r="A16" s="57"/>
      <c r="B16" s="62"/>
      <c r="C16" s="37" t="s">
        <v>5</v>
      </c>
      <c r="D16" s="27" t="s">
        <v>27</v>
      </c>
      <c r="E16" s="28"/>
      <c r="F16" s="29">
        <v>2</v>
      </c>
      <c r="G16" s="30">
        <f t="shared" si="0"/>
        <v>0</v>
      </c>
      <c r="H16" s="31">
        <v>0.23</v>
      </c>
      <c r="I16" s="30">
        <f t="shared" si="1"/>
        <v>0</v>
      </c>
      <c r="J16" s="30">
        <f t="shared" si="2"/>
        <v>0</v>
      </c>
      <c r="K16" s="9"/>
      <c r="L16" s="9"/>
      <c r="M16" s="9"/>
    </row>
    <row r="17" spans="1:22" ht="39" x14ac:dyDescent="0.25">
      <c r="A17" s="57"/>
      <c r="B17" s="62"/>
      <c r="C17" s="37" t="s">
        <v>10</v>
      </c>
      <c r="D17" s="27" t="s">
        <v>27</v>
      </c>
      <c r="E17" s="28"/>
      <c r="F17" s="29">
        <v>1</v>
      </c>
      <c r="G17" s="30">
        <f t="shared" si="0"/>
        <v>0</v>
      </c>
      <c r="H17" s="31">
        <v>0.23</v>
      </c>
      <c r="I17" s="30">
        <f t="shared" si="1"/>
        <v>0</v>
      </c>
      <c r="J17" s="30">
        <f t="shared" si="2"/>
        <v>0</v>
      </c>
      <c r="K17" s="9"/>
      <c r="L17" s="9"/>
      <c r="M17" s="9"/>
    </row>
    <row r="18" spans="1:22" x14ac:dyDescent="0.25">
      <c r="A18" s="58"/>
      <c r="B18" s="63"/>
      <c r="C18" s="46" t="s">
        <v>16</v>
      </c>
      <c r="D18" s="47"/>
      <c r="E18" s="47"/>
      <c r="F18" s="48"/>
      <c r="G18" s="32">
        <f>SUM(G8:G17)</f>
        <v>0</v>
      </c>
      <c r="H18" s="33" t="s">
        <v>41</v>
      </c>
      <c r="I18" s="32">
        <f>SUM(I8:I17)</f>
        <v>0</v>
      </c>
      <c r="J18" s="32">
        <f>SUM(J8:J17)</f>
        <v>0</v>
      </c>
      <c r="K18" s="6"/>
      <c r="L18" s="6"/>
      <c r="M18" s="9"/>
    </row>
    <row r="19" spans="1:22" ht="39" x14ac:dyDescent="0.25">
      <c r="A19" s="56">
        <v>2</v>
      </c>
      <c r="B19" s="38" t="s">
        <v>73</v>
      </c>
      <c r="C19" s="49"/>
      <c r="D19" s="50"/>
      <c r="E19" s="50"/>
      <c r="F19" s="50"/>
      <c r="G19" s="50"/>
      <c r="H19" s="50"/>
      <c r="I19" s="50"/>
      <c r="J19" s="51"/>
      <c r="K19" s="9"/>
      <c r="L19" s="9"/>
      <c r="M19" s="6"/>
    </row>
    <row r="20" spans="1:22" x14ac:dyDescent="0.25">
      <c r="A20" s="57"/>
      <c r="B20" s="61"/>
      <c r="C20" s="39" t="s">
        <v>0</v>
      </c>
      <c r="D20" s="27" t="s">
        <v>27</v>
      </c>
      <c r="E20" s="28"/>
      <c r="F20" s="29">
        <v>2</v>
      </c>
      <c r="G20" s="30">
        <f>E20*F20</f>
        <v>0</v>
      </c>
      <c r="H20" s="31">
        <v>0.23</v>
      </c>
      <c r="I20" s="30">
        <f>G20*H20</f>
        <v>0</v>
      </c>
      <c r="J20" s="30">
        <f t="shared" ref="J20:J30" si="3">G20+I20</f>
        <v>0</v>
      </c>
      <c r="K20" s="9"/>
      <c r="L20" s="9"/>
      <c r="M20" s="9"/>
    </row>
    <row r="21" spans="1:22" x14ac:dyDescent="0.25">
      <c r="A21" s="57"/>
      <c r="B21" s="62"/>
      <c r="C21" s="37" t="s">
        <v>1</v>
      </c>
      <c r="D21" s="27" t="s">
        <v>27</v>
      </c>
      <c r="E21" s="28"/>
      <c r="F21" s="29">
        <v>1</v>
      </c>
      <c r="G21" s="30">
        <f t="shared" ref="G21:G30" si="4">E21*F21</f>
        <v>0</v>
      </c>
      <c r="H21" s="31">
        <v>0.23</v>
      </c>
      <c r="I21" s="30">
        <f t="shared" ref="I21:I30" si="5">G21*H21</f>
        <v>0</v>
      </c>
      <c r="J21" s="30">
        <f t="shared" si="3"/>
        <v>0</v>
      </c>
      <c r="K21" s="9"/>
      <c r="L21" s="9"/>
      <c r="M21" s="9"/>
    </row>
    <row r="22" spans="1:22" ht="26.25" x14ac:dyDescent="0.25">
      <c r="A22" s="57"/>
      <c r="B22" s="62"/>
      <c r="C22" s="37" t="s">
        <v>9</v>
      </c>
      <c r="D22" s="27" t="s">
        <v>27</v>
      </c>
      <c r="E22" s="28"/>
      <c r="F22" s="29">
        <v>2</v>
      </c>
      <c r="G22" s="30">
        <f t="shared" si="4"/>
        <v>0</v>
      </c>
      <c r="H22" s="31">
        <v>0.23</v>
      </c>
      <c r="I22" s="30">
        <f t="shared" si="5"/>
        <v>0</v>
      </c>
      <c r="J22" s="30">
        <f t="shared" si="3"/>
        <v>0</v>
      </c>
      <c r="K22" s="9"/>
      <c r="L22" s="9"/>
      <c r="M22" s="9"/>
    </row>
    <row r="23" spans="1:22" x14ac:dyDescent="0.25">
      <c r="A23" s="57"/>
      <c r="B23" s="62"/>
      <c r="C23" s="37" t="s">
        <v>2</v>
      </c>
      <c r="D23" s="27" t="s">
        <v>27</v>
      </c>
      <c r="E23" s="28"/>
      <c r="F23" s="29">
        <v>1</v>
      </c>
      <c r="G23" s="30">
        <f t="shared" si="4"/>
        <v>0</v>
      </c>
      <c r="H23" s="31">
        <v>0.23</v>
      </c>
      <c r="I23" s="30">
        <f t="shared" si="5"/>
        <v>0</v>
      </c>
      <c r="J23" s="30">
        <f t="shared" si="3"/>
        <v>0</v>
      </c>
      <c r="K23" s="9"/>
      <c r="L23" s="9"/>
      <c r="M23" s="9"/>
    </row>
    <row r="24" spans="1:22" x14ac:dyDescent="0.25">
      <c r="A24" s="57"/>
      <c r="B24" s="62"/>
      <c r="C24" s="37" t="s">
        <v>3</v>
      </c>
      <c r="D24" s="27" t="s">
        <v>27</v>
      </c>
      <c r="E24" s="28"/>
      <c r="F24" s="29">
        <v>1</v>
      </c>
      <c r="G24" s="30">
        <f t="shared" si="4"/>
        <v>0</v>
      </c>
      <c r="H24" s="31">
        <v>0.23</v>
      </c>
      <c r="I24" s="30">
        <f t="shared" si="5"/>
        <v>0</v>
      </c>
      <c r="J24" s="30">
        <f t="shared" si="3"/>
        <v>0</v>
      </c>
      <c r="K24" s="9"/>
      <c r="L24" s="9"/>
      <c r="M24" s="9"/>
    </row>
    <row r="25" spans="1:22" x14ac:dyDescent="0.25">
      <c r="A25" s="57"/>
      <c r="B25" s="62"/>
      <c r="C25" s="37" t="s">
        <v>4</v>
      </c>
      <c r="D25" s="27" t="s">
        <v>27</v>
      </c>
      <c r="E25" s="28"/>
      <c r="F25" s="29">
        <v>1</v>
      </c>
      <c r="G25" s="30">
        <f t="shared" si="4"/>
        <v>0</v>
      </c>
      <c r="H25" s="31">
        <v>0.23</v>
      </c>
      <c r="I25" s="30">
        <f t="shared" si="5"/>
        <v>0</v>
      </c>
      <c r="J25" s="30">
        <f t="shared" si="3"/>
        <v>0</v>
      </c>
      <c r="K25" s="9"/>
      <c r="L25" s="9"/>
      <c r="M25" s="9"/>
      <c r="N25" s="12"/>
      <c r="U25" s="12"/>
      <c r="V25" s="12"/>
    </row>
    <row r="26" spans="1:22" x14ac:dyDescent="0.25">
      <c r="A26" s="57"/>
      <c r="B26" s="62"/>
      <c r="C26" s="37" t="s">
        <v>5</v>
      </c>
      <c r="D26" s="27" t="s">
        <v>27</v>
      </c>
      <c r="E26" s="28"/>
      <c r="F26" s="29">
        <v>2</v>
      </c>
      <c r="G26" s="30">
        <f t="shared" si="4"/>
        <v>0</v>
      </c>
      <c r="H26" s="31">
        <v>0.23</v>
      </c>
      <c r="I26" s="30">
        <f t="shared" si="5"/>
        <v>0</v>
      </c>
      <c r="J26" s="30">
        <f t="shared" si="3"/>
        <v>0</v>
      </c>
      <c r="K26" s="9"/>
      <c r="L26" s="9"/>
      <c r="M26" s="9"/>
    </row>
    <row r="27" spans="1:22" x14ac:dyDescent="0.25">
      <c r="A27" s="57"/>
      <c r="B27" s="62"/>
      <c r="C27" s="37" t="s">
        <v>6</v>
      </c>
      <c r="D27" s="27" t="s">
        <v>27</v>
      </c>
      <c r="E27" s="28"/>
      <c r="F27" s="29">
        <v>1</v>
      </c>
      <c r="G27" s="30">
        <f t="shared" si="4"/>
        <v>0</v>
      </c>
      <c r="H27" s="31">
        <v>0.23</v>
      </c>
      <c r="I27" s="30">
        <f t="shared" si="5"/>
        <v>0</v>
      </c>
      <c r="J27" s="30">
        <f t="shared" si="3"/>
        <v>0</v>
      </c>
      <c r="K27" s="9"/>
      <c r="L27" s="9"/>
      <c r="M27" s="9"/>
    </row>
    <row r="28" spans="1:22" x14ac:dyDescent="0.25">
      <c r="A28" s="57"/>
      <c r="B28" s="62"/>
      <c r="C28" s="37" t="s">
        <v>48</v>
      </c>
      <c r="D28" s="27" t="s">
        <v>27</v>
      </c>
      <c r="E28" s="28"/>
      <c r="F28" s="29">
        <v>1</v>
      </c>
      <c r="G28" s="30">
        <f t="shared" si="4"/>
        <v>0</v>
      </c>
      <c r="H28" s="31">
        <v>0.23</v>
      </c>
      <c r="I28" s="30">
        <f t="shared" si="5"/>
        <v>0</v>
      </c>
      <c r="J28" s="30">
        <f t="shared" si="3"/>
        <v>0</v>
      </c>
      <c r="K28" s="9"/>
      <c r="L28" s="9"/>
      <c r="M28" s="9"/>
    </row>
    <row r="29" spans="1:22" x14ac:dyDescent="0.25">
      <c r="A29" s="57"/>
      <c r="B29" s="62"/>
      <c r="C29" s="37" t="s">
        <v>7</v>
      </c>
      <c r="D29" s="27" t="s">
        <v>27</v>
      </c>
      <c r="E29" s="28"/>
      <c r="F29" s="29">
        <v>1</v>
      </c>
      <c r="G29" s="30">
        <f t="shared" si="4"/>
        <v>0</v>
      </c>
      <c r="H29" s="31">
        <v>0.23</v>
      </c>
      <c r="I29" s="30">
        <f t="shared" si="5"/>
        <v>0</v>
      </c>
      <c r="J29" s="30">
        <f t="shared" si="3"/>
        <v>0</v>
      </c>
      <c r="K29" s="9"/>
      <c r="L29" s="9"/>
      <c r="M29" s="9"/>
    </row>
    <row r="30" spans="1:22" ht="39" x14ac:dyDescent="0.25">
      <c r="A30" s="57"/>
      <c r="B30" s="62"/>
      <c r="C30" s="37" t="s">
        <v>10</v>
      </c>
      <c r="D30" s="27" t="s">
        <v>27</v>
      </c>
      <c r="E30" s="28"/>
      <c r="F30" s="29">
        <v>1</v>
      </c>
      <c r="G30" s="30">
        <f t="shared" si="4"/>
        <v>0</v>
      </c>
      <c r="H30" s="31">
        <v>0.23</v>
      </c>
      <c r="I30" s="30">
        <f t="shared" si="5"/>
        <v>0</v>
      </c>
      <c r="J30" s="30">
        <f t="shared" si="3"/>
        <v>0</v>
      </c>
      <c r="K30" s="9"/>
      <c r="L30" s="9"/>
      <c r="M30" s="9"/>
    </row>
    <row r="31" spans="1:22" x14ac:dyDescent="0.25">
      <c r="A31" s="58"/>
      <c r="B31" s="63"/>
      <c r="C31" s="46" t="s">
        <v>16</v>
      </c>
      <c r="D31" s="47"/>
      <c r="E31" s="47"/>
      <c r="F31" s="48"/>
      <c r="G31" s="32">
        <f>SUM(G20:G30)</f>
        <v>0</v>
      </c>
      <c r="H31" s="33" t="s">
        <v>41</v>
      </c>
      <c r="I31" s="32">
        <f>SUM(I20:I30)</f>
        <v>0</v>
      </c>
      <c r="J31" s="32">
        <f>SUM(J20:J30)</f>
        <v>0</v>
      </c>
      <c r="K31" s="6"/>
      <c r="L31" s="6"/>
      <c r="M31" s="9"/>
    </row>
    <row r="32" spans="1:22" ht="39" x14ac:dyDescent="0.25">
      <c r="A32" s="56">
        <v>3</v>
      </c>
      <c r="B32" s="38" t="s">
        <v>74</v>
      </c>
      <c r="C32" s="49"/>
      <c r="D32" s="50"/>
      <c r="E32" s="50"/>
      <c r="F32" s="50"/>
      <c r="G32" s="50"/>
      <c r="H32" s="50"/>
      <c r="I32" s="50"/>
      <c r="J32" s="51"/>
      <c r="K32" s="9"/>
      <c r="L32" s="9"/>
      <c r="M32" s="6"/>
    </row>
    <row r="33" spans="1:22" x14ac:dyDescent="0.25">
      <c r="A33" s="57"/>
      <c r="B33" s="61"/>
      <c r="C33" s="39" t="s">
        <v>0</v>
      </c>
      <c r="D33" s="27" t="s">
        <v>27</v>
      </c>
      <c r="E33" s="28"/>
      <c r="F33" s="29">
        <v>2</v>
      </c>
      <c r="G33" s="30">
        <f t="shared" ref="G33:G43" si="6">E33*F33</f>
        <v>0</v>
      </c>
      <c r="H33" s="31">
        <v>0.23</v>
      </c>
      <c r="I33" s="30">
        <f t="shared" ref="I33:I43" si="7">G33*H33</f>
        <v>0</v>
      </c>
      <c r="J33" s="30">
        <f t="shared" ref="J33:J43" si="8">G33+I33</f>
        <v>0</v>
      </c>
      <c r="K33" s="9"/>
      <c r="L33" s="9"/>
      <c r="M33" s="9"/>
    </row>
    <row r="34" spans="1:22" x14ac:dyDescent="0.25">
      <c r="A34" s="57"/>
      <c r="B34" s="62"/>
      <c r="C34" s="37" t="s">
        <v>1</v>
      </c>
      <c r="D34" s="27" t="s">
        <v>27</v>
      </c>
      <c r="E34" s="28"/>
      <c r="F34" s="29">
        <v>1</v>
      </c>
      <c r="G34" s="30">
        <f t="shared" si="6"/>
        <v>0</v>
      </c>
      <c r="H34" s="31">
        <v>0.23</v>
      </c>
      <c r="I34" s="30">
        <f t="shared" si="7"/>
        <v>0</v>
      </c>
      <c r="J34" s="30">
        <f t="shared" si="8"/>
        <v>0</v>
      </c>
      <c r="K34" s="9"/>
      <c r="L34" s="9"/>
      <c r="M34" s="9"/>
    </row>
    <row r="35" spans="1:22" ht="26.25" x14ac:dyDescent="0.25">
      <c r="A35" s="57"/>
      <c r="B35" s="62"/>
      <c r="C35" s="37" t="s">
        <v>9</v>
      </c>
      <c r="D35" s="27" t="s">
        <v>27</v>
      </c>
      <c r="E35" s="28"/>
      <c r="F35" s="29">
        <v>2</v>
      </c>
      <c r="G35" s="30">
        <f t="shared" si="6"/>
        <v>0</v>
      </c>
      <c r="H35" s="31">
        <v>0.23</v>
      </c>
      <c r="I35" s="30">
        <f t="shared" si="7"/>
        <v>0</v>
      </c>
      <c r="J35" s="30">
        <f t="shared" si="8"/>
        <v>0</v>
      </c>
      <c r="K35" s="9"/>
      <c r="L35" s="9"/>
      <c r="M35" s="9"/>
    </row>
    <row r="36" spans="1:22" x14ac:dyDescent="0.25">
      <c r="A36" s="57"/>
      <c r="B36" s="62"/>
      <c r="C36" s="37" t="s">
        <v>2</v>
      </c>
      <c r="D36" s="27" t="s">
        <v>27</v>
      </c>
      <c r="E36" s="28"/>
      <c r="F36" s="29">
        <v>1</v>
      </c>
      <c r="G36" s="30">
        <f t="shared" si="6"/>
        <v>0</v>
      </c>
      <c r="H36" s="31">
        <v>0.23</v>
      </c>
      <c r="I36" s="30">
        <f t="shared" si="7"/>
        <v>0</v>
      </c>
      <c r="J36" s="30">
        <f t="shared" si="8"/>
        <v>0</v>
      </c>
      <c r="K36" s="9"/>
      <c r="L36" s="9"/>
      <c r="M36" s="9"/>
    </row>
    <row r="37" spans="1:22" x14ac:dyDescent="0.25">
      <c r="A37" s="57"/>
      <c r="B37" s="62"/>
      <c r="C37" s="37" t="s">
        <v>3</v>
      </c>
      <c r="D37" s="27" t="s">
        <v>27</v>
      </c>
      <c r="E37" s="28"/>
      <c r="F37" s="29">
        <v>1</v>
      </c>
      <c r="G37" s="30">
        <f t="shared" si="6"/>
        <v>0</v>
      </c>
      <c r="H37" s="31">
        <v>0.23</v>
      </c>
      <c r="I37" s="30">
        <f t="shared" si="7"/>
        <v>0</v>
      </c>
      <c r="J37" s="30">
        <f t="shared" si="8"/>
        <v>0</v>
      </c>
      <c r="K37" s="9"/>
      <c r="L37" s="9"/>
      <c r="M37" s="9"/>
    </row>
    <row r="38" spans="1:22" x14ac:dyDescent="0.25">
      <c r="A38" s="57"/>
      <c r="B38" s="62"/>
      <c r="C38" s="37" t="s">
        <v>4</v>
      </c>
      <c r="D38" s="27" t="s">
        <v>27</v>
      </c>
      <c r="E38" s="28"/>
      <c r="F38" s="29">
        <v>1</v>
      </c>
      <c r="G38" s="30">
        <f t="shared" si="6"/>
        <v>0</v>
      </c>
      <c r="H38" s="31">
        <v>0.23</v>
      </c>
      <c r="I38" s="30">
        <f t="shared" si="7"/>
        <v>0</v>
      </c>
      <c r="J38" s="30">
        <f t="shared" si="8"/>
        <v>0</v>
      </c>
      <c r="K38" s="9"/>
      <c r="L38" s="9"/>
      <c r="M38" s="9"/>
      <c r="N38" s="12"/>
      <c r="U38" s="12"/>
      <c r="V38" s="12"/>
    </row>
    <row r="39" spans="1:22" x14ac:dyDescent="0.25">
      <c r="A39" s="57"/>
      <c r="B39" s="62"/>
      <c r="C39" s="37" t="s">
        <v>5</v>
      </c>
      <c r="D39" s="27" t="s">
        <v>27</v>
      </c>
      <c r="E39" s="28"/>
      <c r="F39" s="29">
        <v>2</v>
      </c>
      <c r="G39" s="30">
        <f t="shared" si="6"/>
        <v>0</v>
      </c>
      <c r="H39" s="31">
        <v>0.23</v>
      </c>
      <c r="I39" s="30">
        <f t="shared" si="7"/>
        <v>0</v>
      </c>
      <c r="J39" s="30">
        <f t="shared" si="8"/>
        <v>0</v>
      </c>
      <c r="K39" s="9"/>
      <c r="L39" s="9"/>
      <c r="M39" s="9"/>
    </row>
    <row r="40" spans="1:22" x14ac:dyDescent="0.25">
      <c r="A40" s="57"/>
      <c r="B40" s="62"/>
      <c r="C40" s="37" t="s">
        <v>6</v>
      </c>
      <c r="D40" s="27" t="s">
        <v>27</v>
      </c>
      <c r="E40" s="28"/>
      <c r="F40" s="29">
        <v>1</v>
      </c>
      <c r="G40" s="30">
        <f t="shared" si="6"/>
        <v>0</v>
      </c>
      <c r="H40" s="31">
        <v>0.23</v>
      </c>
      <c r="I40" s="30">
        <f t="shared" si="7"/>
        <v>0</v>
      </c>
      <c r="J40" s="30">
        <f t="shared" si="8"/>
        <v>0</v>
      </c>
      <c r="K40" s="9"/>
      <c r="L40" s="9"/>
      <c r="M40" s="9"/>
    </row>
    <row r="41" spans="1:22" x14ac:dyDescent="0.25">
      <c r="A41" s="57"/>
      <c r="B41" s="62"/>
      <c r="C41" s="37" t="s">
        <v>48</v>
      </c>
      <c r="D41" s="27" t="s">
        <v>27</v>
      </c>
      <c r="E41" s="28"/>
      <c r="F41" s="29">
        <v>1</v>
      </c>
      <c r="G41" s="30">
        <f t="shared" si="6"/>
        <v>0</v>
      </c>
      <c r="H41" s="31">
        <v>0.23</v>
      </c>
      <c r="I41" s="30">
        <f t="shared" si="7"/>
        <v>0</v>
      </c>
      <c r="J41" s="30">
        <f t="shared" si="8"/>
        <v>0</v>
      </c>
      <c r="K41" s="9"/>
      <c r="L41" s="9"/>
      <c r="M41" s="9"/>
    </row>
    <row r="42" spans="1:22" x14ac:dyDescent="0.25">
      <c r="A42" s="57"/>
      <c r="B42" s="62"/>
      <c r="C42" s="37" t="s">
        <v>7</v>
      </c>
      <c r="D42" s="27" t="s">
        <v>27</v>
      </c>
      <c r="E42" s="28"/>
      <c r="F42" s="29">
        <v>1</v>
      </c>
      <c r="G42" s="30">
        <f t="shared" si="6"/>
        <v>0</v>
      </c>
      <c r="H42" s="31">
        <v>0.23</v>
      </c>
      <c r="I42" s="30">
        <f t="shared" si="7"/>
        <v>0</v>
      </c>
      <c r="J42" s="30">
        <f t="shared" si="8"/>
        <v>0</v>
      </c>
      <c r="K42" s="9"/>
      <c r="L42" s="9"/>
      <c r="M42" s="9"/>
    </row>
    <row r="43" spans="1:22" ht="39" x14ac:dyDescent="0.25">
      <c r="A43" s="57"/>
      <c r="B43" s="62"/>
      <c r="C43" s="37" t="s">
        <v>10</v>
      </c>
      <c r="D43" s="27" t="s">
        <v>27</v>
      </c>
      <c r="E43" s="28"/>
      <c r="F43" s="29">
        <v>1</v>
      </c>
      <c r="G43" s="30">
        <f t="shared" si="6"/>
        <v>0</v>
      </c>
      <c r="H43" s="31">
        <v>0.23</v>
      </c>
      <c r="I43" s="30">
        <f t="shared" si="7"/>
        <v>0</v>
      </c>
      <c r="J43" s="30">
        <f t="shared" si="8"/>
        <v>0</v>
      </c>
      <c r="K43" s="9"/>
      <c r="L43" s="9"/>
      <c r="M43" s="9"/>
    </row>
    <row r="44" spans="1:22" x14ac:dyDescent="0.25">
      <c r="A44" s="58"/>
      <c r="B44" s="63"/>
      <c r="C44" s="46" t="s">
        <v>16</v>
      </c>
      <c r="D44" s="47"/>
      <c r="E44" s="47"/>
      <c r="F44" s="48"/>
      <c r="G44" s="32">
        <f>SUM(G33:G43)</f>
        <v>0</v>
      </c>
      <c r="H44" s="33" t="s">
        <v>41</v>
      </c>
      <c r="I44" s="32">
        <f>SUM(I33:I43)</f>
        <v>0</v>
      </c>
      <c r="J44" s="32">
        <f>SUM(J33:J43)</f>
        <v>0</v>
      </c>
      <c r="K44" s="6"/>
      <c r="L44" s="6"/>
      <c r="M44" s="9"/>
    </row>
    <row r="45" spans="1:22" ht="39" x14ac:dyDescent="0.25">
      <c r="A45" s="56">
        <v>4</v>
      </c>
      <c r="B45" s="38" t="s">
        <v>75</v>
      </c>
      <c r="C45" s="49"/>
      <c r="D45" s="50"/>
      <c r="E45" s="50"/>
      <c r="F45" s="50"/>
      <c r="G45" s="50"/>
      <c r="H45" s="50"/>
      <c r="I45" s="50"/>
      <c r="J45" s="51"/>
      <c r="K45" s="9"/>
      <c r="L45" s="9"/>
      <c r="M45" s="6"/>
    </row>
    <row r="46" spans="1:22" x14ac:dyDescent="0.25">
      <c r="A46" s="57"/>
      <c r="B46" s="61"/>
      <c r="C46" s="39" t="s">
        <v>0</v>
      </c>
      <c r="D46" s="27" t="s">
        <v>27</v>
      </c>
      <c r="E46" s="28"/>
      <c r="F46" s="29">
        <v>2</v>
      </c>
      <c r="G46" s="30">
        <f t="shared" ref="G46:G56" si="9">E46*F46</f>
        <v>0</v>
      </c>
      <c r="H46" s="31">
        <v>0.23</v>
      </c>
      <c r="I46" s="30">
        <f t="shared" ref="I46:I56" si="10">G46*H46</f>
        <v>0</v>
      </c>
      <c r="J46" s="30">
        <f t="shared" ref="J46:J56" si="11">G46+I46</f>
        <v>0</v>
      </c>
      <c r="K46" s="9"/>
      <c r="L46" s="9"/>
      <c r="M46" s="9"/>
    </row>
    <row r="47" spans="1:22" x14ac:dyDescent="0.25">
      <c r="A47" s="57"/>
      <c r="B47" s="62"/>
      <c r="C47" s="37" t="s">
        <v>1</v>
      </c>
      <c r="D47" s="27" t="s">
        <v>27</v>
      </c>
      <c r="E47" s="28"/>
      <c r="F47" s="29">
        <v>1</v>
      </c>
      <c r="G47" s="30">
        <f t="shared" si="9"/>
        <v>0</v>
      </c>
      <c r="H47" s="31">
        <v>0.23</v>
      </c>
      <c r="I47" s="30">
        <f t="shared" si="10"/>
        <v>0</v>
      </c>
      <c r="J47" s="30">
        <f t="shared" si="11"/>
        <v>0</v>
      </c>
      <c r="K47" s="9"/>
      <c r="L47" s="9"/>
      <c r="M47" s="9"/>
    </row>
    <row r="48" spans="1:22" ht="26.25" x14ac:dyDescent="0.25">
      <c r="A48" s="57"/>
      <c r="B48" s="62"/>
      <c r="C48" s="37" t="s">
        <v>9</v>
      </c>
      <c r="D48" s="27" t="s">
        <v>27</v>
      </c>
      <c r="E48" s="28"/>
      <c r="F48" s="29">
        <v>2</v>
      </c>
      <c r="G48" s="30">
        <f t="shared" si="9"/>
        <v>0</v>
      </c>
      <c r="H48" s="31">
        <v>0.23</v>
      </c>
      <c r="I48" s="30">
        <f t="shared" si="10"/>
        <v>0</v>
      </c>
      <c r="J48" s="30">
        <f t="shared" si="11"/>
        <v>0</v>
      </c>
      <c r="K48" s="9"/>
      <c r="L48" s="9"/>
      <c r="M48" s="9"/>
    </row>
    <row r="49" spans="1:22" x14ac:dyDescent="0.25">
      <c r="A49" s="57"/>
      <c r="B49" s="62"/>
      <c r="C49" s="37" t="s">
        <v>2</v>
      </c>
      <c r="D49" s="27" t="s">
        <v>27</v>
      </c>
      <c r="E49" s="28"/>
      <c r="F49" s="29">
        <v>1</v>
      </c>
      <c r="G49" s="30">
        <f t="shared" si="9"/>
        <v>0</v>
      </c>
      <c r="H49" s="31">
        <v>0.23</v>
      </c>
      <c r="I49" s="30">
        <f t="shared" si="10"/>
        <v>0</v>
      </c>
      <c r="J49" s="30">
        <f t="shared" si="11"/>
        <v>0</v>
      </c>
      <c r="K49" s="9"/>
      <c r="L49" s="9"/>
      <c r="M49" s="9"/>
    </row>
    <row r="50" spans="1:22" x14ac:dyDescent="0.25">
      <c r="A50" s="57"/>
      <c r="B50" s="62"/>
      <c r="C50" s="37" t="s">
        <v>3</v>
      </c>
      <c r="D50" s="27" t="s">
        <v>27</v>
      </c>
      <c r="E50" s="28"/>
      <c r="F50" s="29">
        <v>1</v>
      </c>
      <c r="G50" s="30">
        <f t="shared" si="9"/>
        <v>0</v>
      </c>
      <c r="H50" s="31">
        <v>0.23</v>
      </c>
      <c r="I50" s="30">
        <f t="shared" si="10"/>
        <v>0</v>
      </c>
      <c r="J50" s="30">
        <f t="shared" si="11"/>
        <v>0</v>
      </c>
      <c r="K50" s="9"/>
      <c r="L50" s="9"/>
      <c r="M50" s="9"/>
    </row>
    <row r="51" spans="1:22" x14ac:dyDescent="0.25">
      <c r="A51" s="57"/>
      <c r="B51" s="62"/>
      <c r="C51" s="37" t="s">
        <v>4</v>
      </c>
      <c r="D51" s="27" t="s">
        <v>27</v>
      </c>
      <c r="E51" s="28"/>
      <c r="F51" s="29">
        <v>1</v>
      </c>
      <c r="G51" s="30">
        <f t="shared" si="9"/>
        <v>0</v>
      </c>
      <c r="H51" s="31">
        <v>0.23</v>
      </c>
      <c r="I51" s="30">
        <f t="shared" si="10"/>
        <v>0</v>
      </c>
      <c r="J51" s="30">
        <f t="shared" si="11"/>
        <v>0</v>
      </c>
      <c r="K51" s="9"/>
      <c r="L51" s="9"/>
      <c r="M51" s="9"/>
      <c r="N51" s="12"/>
      <c r="U51" s="12"/>
      <c r="V51" s="12"/>
    </row>
    <row r="52" spans="1:22" x14ac:dyDescent="0.25">
      <c r="A52" s="57"/>
      <c r="B52" s="62"/>
      <c r="C52" s="37" t="s">
        <v>5</v>
      </c>
      <c r="D52" s="27" t="s">
        <v>27</v>
      </c>
      <c r="E52" s="28"/>
      <c r="F52" s="29">
        <v>2</v>
      </c>
      <c r="G52" s="30">
        <f t="shared" si="9"/>
        <v>0</v>
      </c>
      <c r="H52" s="31">
        <v>0.23</v>
      </c>
      <c r="I52" s="30">
        <f t="shared" si="10"/>
        <v>0</v>
      </c>
      <c r="J52" s="30">
        <f t="shared" si="11"/>
        <v>0</v>
      </c>
      <c r="K52" s="9"/>
      <c r="L52" s="9"/>
      <c r="M52" s="9"/>
    </row>
    <row r="53" spans="1:22" x14ac:dyDescent="0.25">
      <c r="A53" s="57"/>
      <c r="B53" s="62"/>
      <c r="C53" s="37" t="s">
        <v>6</v>
      </c>
      <c r="D53" s="27" t="s">
        <v>27</v>
      </c>
      <c r="E53" s="28"/>
      <c r="F53" s="29">
        <v>1</v>
      </c>
      <c r="G53" s="30">
        <f t="shared" si="9"/>
        <v>0</v>
      </c>
      <c r="H53" s="31">
        <v>0.23</v>
      </c>
      <c r="I53" s="30">
        <f t="shared" si="10"/>
        <v>0</v>
      </c>
      <c r="J53" s="30">
        <f t="shared" si="11"/>
        <v>0</v>
      </c>
      <c r="K53" s="9"/>
      <c r="L53" s="9"/>
      <c r="M53" s="9"/>
    </row>
    <row r="54" spans="1:22" x14ac:dyDescent="0.25">
      <c r="A54" s="57"/>
      <c r="B54" s="62"/>
      <c r="C54" s="37" t="s">
        <v>48</v>
      </c>
      <c r="D54" s="27" t="s">
        <v>27</v>
      </c>
      <c r="E54" s="28"/>
      <c r="F54" s="29">
        <v>1</v>
      </c>
      <c r="G54" s="30">
        <f t="shared" si="9"/>
        <v>0</v>
      </c>
      <c r="H54" s="31">
        <v>0.23</v>
      </c>
      <c r="I54" s="30">
        <f t="shared" si="10"/>
        <v>0</v>
      </c>
      <c r="J54" s="30">
        <f t="shared" si="11"/>
        <v>0</v>
      </c>
      <c r="K54" s="9"/>
      <c r="L54" s="9"/>
      <c r="M54" s="9"/>
    </row>
    <row r="55" spans="1:22" x14ac:dyDescent="0.25">
      <c r="A55" s="57"/>
      <c r="B55" s="62"/>
      <c r="C55" s="37" t="s">
        <v>7</v>
      </c>
      <c r="D55" s="27" t="s">
        <v>27</v>
      </c>
      <c r="E55" s="28"/>
      <c r="F55" s="29">
        <v>1</v>
      </c>
      <c r="G55" s="30">
        <f t="shared" si="9"/>
        <v>0</v>
      </c>
      <c r="H55" s="31">
        <v>0.23</v>
      </c>
      <c r="I55" s="30">
        <f t="shared" si="10"/>
        <v>0</v>
      </c>
      <c r="J55" s="30">
        <f t="shared" si="11"/>
        <v>0</v>
      </c>
      <c r="K55" s="9"/>
      <c r="L55" s="9"/>
      <c r="M55" s="9"/>
    </row>
    <row r="56" spans="1:22" ht="39" x14ac:dyDescent="0.25">
      <c r="A56" s="57"/>
      <c r="B56" s="62"/>
      <c r="C56" s="37" t="s">
        <v>10</v>
      </c>
      <c r="D56" s="27" t="s">
        <v>27</v>
      </c>
      <c r="E56" s="28"/>
      <c r="F56" s="29">
        <v>1</v>
      </c>
      <c r="G56" s="30">
        <f t="shared" si="9"/>
        <v>0</v>
      </c>
      <c r="H56" s="31">
        <v>0.23</v>
      </c>
      <c r="I56" s="30">
        <f t="shared" si="10"/>
        <v>0</v>
      </c>
      <c r="J56" s="30">
        <f t="shared" si="11"/>
        <v>0</v>
      </c>
      <c r="K56" s="9"/>
      <c r="L56" s="9"/>
      <c r="M56" s="9"/>
    </row>
    <row r="57" spans="1:22" x14ac:dyDescent="0.25">
      <c r="A57" s="58"/>
      <c r="B57" s="63"/>
      <c r="C57" s="46" t="s">
        <v>16</v>
      </c>
      <c r="D57" s="47"/>
      <c r="E57" s="47"/>
      <c r="F57" s="48"/>
      <c r="G57" s="32">
        <f>SUM(G46:G56)</f>
        <v>0</v>
      </c>
      <c r="H57" s="33" t="s">
        <v>41</v>
      </c>
      <c r="I57" s="32">
        <f>SUM(I46:I56)</f>
        <v>0</v>
      </c>
      <c r="J57" s="32">
        <f>SUM(J46:J56)</f>
        <v>0</v>
      </c>
      <c r="K57" s="6"/>
      <c r="L57" s="6"/>
      <c r="M57" s="9"/>
    </row>
    <row r="58" spans="1:22" ht="39" x14ac:dyDescent="0.25">
      <c r="A58" s="56">
        <v>5</v>
      </c>
      <c r="B58" s="38" t="s">
        <v>76</v>
      </c>
      <c r="C58" s="49"/>
      <c r="D58" s="50"/>
      <c r="E58" s="50"/>
      <c r="F58" s="50"/>
      <c r="G58" s="50"/>
      <c r="H58" s="50"/>
      <c r="I58" s="50"/>
      <c r="J58" s="51"/>
      <c r="K58" s="9"/>
      <c r="L58" s="9"/>
      <c r="M58" s="6"/>
    </row>
    <row r="59" spans="1:22" x14ac:dyDescent="0.25">
      <c r="A59" s="57"/>
      <c r="B59" s="61"/>
      <c r="C59" s="37" t="s">
        <v>0</v>
      </c>
      <c r="D59" s="27" t="s">
        <v>27</v>
      </c>
      <c r="E59" s="28"/>
      <c r="F59" s="29">
        <v>2</v>
      </c>
      <c r="G59" s="30">
        <f t="shared" ref="G59:G68" si="12">E59*F59</f>
        <v>0</v>
      </c>
      <c r="H59" s="31">
        <v>0.23</v>
      </c>
      <c r="I59" s="30">
        <f t="shared" ref="I59:I68" si="13">G59*H59</f>
        <v>0</v>
      </c>
      <c r="J59" s="30">
        <f t="shared" ref="J59:J68" si="14">G59+I59</f>
        <v>0</v>
      </c>
      <c r="K59" s="9"/>
      <c r="L59" s="9"/>
      <c r="M59" s="9"/>
    </row>
    <row r="60" spans="1:22" x14ac:dyDescent="0.25">
      <c r="A60" s="57"/>
      <c r="B60" s="62"/>
      <c r="C60" s="37" t="s">
        <v>1</v>
      </c>
      <c r="D60" s="27" t="s">
        <v>27</v>
      </c>
      <c r="E60" s="28"/>
      <c r="F60" s="29">
        <v>1</v>
      </c>
      <c r="G60" s="30">
        <f t="shared" si="12"/>
        <v>0</v>
      </c>
      <c r="H60" s="31">
        <v>0.23</v>
      </c>
      <c r="I60" s="30">
        <f t="shared" si="13"/>
        <v>0</v>
      </c>
      <c r="J60" s="30">
        <f t="shared" si="14"/>
        <v>0</v>
      </c>
      <c r="K60" s="9"/>
      <c r="L60" s="9"/>
      <c r="M60" s="9"/>
    </row>
    <row r="61" spans="1:22" ht="26.25" x14ac:dyDescent="0.25">
      <c r="A61" s="57"/>
      <c r="B61" s="62"/>
      <c r="C61" s="37" t="s">
        <v>11</v>
      </c>
      <c r="D61" s="27" t="s">
        <v>27</v>
      </c>
      <c r="E61" s="28"/>
      <c r="F61" s="29">
        <v>2</v>
      </c>
      <c r="G61" s="30">
        <f t="shared" si="12"/>
        <v>0</v>
      </c>
      <c r="H61" s="31">
        <v>0.23</v>
      </c>
      <c r="I61" s="30">
        <f t="shared" si="13"/>
        <v>0</v>
      </c>
      <c r="J61" s="30">
        <f t="shared" si="14"/>
        <v>0</v>
      </c>
      <c r="K61" s="9"/>
      <c r="L61" s="9"/>
      <c r="M61" s="9"/>
    </row>
    <row r="62" spans="1:22" x14ac:dyDescent="0.25">
      <c r="A62" s="57"/>
      <c r="B62" s="62"/>
      <c r="C62" s="37" t="s">
        <v>12</v>
      </c>
      <c r="D62" s="27" t="s">
        <v>27</v>
      </c>
      <c r="E62" s="28"/>
      <c r="F62" s="29">
        <v>1</v>
      </c>
      <c r="G62" s="30">
        <f t="shared" si="12"/>
        <v>0</v>
      </c>
      <c r="H62" s="31">
        <v>0.23</v>
      </c>
      <c r="I62" s="30">
        <f t="shared" si="13"/>
        <v>0</v>
      </c>
      <c r="J62" s="30">
        <f t="shared" si="14"/>
        <v>0</v>
      </c>
      <c r="K62" s="9"/>
      <c r="L62" s="9"/>
      <c r="M62" s="9"/>
    </row>
    <row r="63" spans="1:22" x14ac:dyDescent="0.25">
      <c r="A63" s="57"/>
      <c r="B63" s="62"/>
      <c r="C63" s="37" t="s">
        <v>6</v>
      </c>
      <c r="D63" s="27" t="s">
        <v>27</v>
      </c>
      <c r="E63" s="28"/>
      <c r="F63" s="29">
        <v>1</v>
      </c>
      <c r="G63" s="30">
        <f t="shared" si="12"/>
        <v>0</v>
      </c>
      <c r="H63" s="31">
        <v>0.23</v>
      </c>
      <c r="I63" s="30">
        <f t="shared" si="13"/>
        <v>0</v>
      </c>
      <c r="J63" s="30">
        <f t="shared" si="14"/>
        <v>0</v>
      </c>
      <c r="K63" s="9"/>
      <c r="L63" s="9"/>
      <c r="M63" s="9"/>
    </row>
    <row r="64" spans="1:22" x14ac:dyDescent="0.25">
      <c r="A64" s="57"/>
      <c r="B64" s="62"/>
      <c r="C64" s="37" t="s">
        <v>48</v>
      </c>
      <c r="D64" s="27" t="s">
        <v>27</v>
      </c>
      <c r="E64" s="28"/>
      <c r="F64" s="29">
        <v>1</v>
      </c>
      <c r="G64" s="30">
        <f t="shared" si="12"/>
        <v>0</v>
      </c>
      <c r="H64" s="31">
        <v>0.23</v>
      </c>
      <c r="I64" s="30">
        <f t="shared" si="13"/>
        <v>0</v>
      </c>
      <c r="J64" s="30">
        <f t="shared" si="14"/>
        <v>0</v>
      </c>
      <c r="K64" s="9"/>
      <c r="L64" s="9"/>
      <c r="M64" s="9"/>
      <c r="N64" s="12"/>
      <c r="U64" s="12"/>
      <c r="V64" s="12"/>
    </row>
    <row r="65" spans="1:22" x14ac:dyDescent="0.25">
      <c r="A65" s="57"/>
      <c r="B65" s="62"/>
      <c r="C65" s="37" t="s">
        <v>13</v>
      </c>
      <c r="D65" s="27" t="s">
        <v>27</v>
      </c>
      <c r="E65" s="28"/>
      <c r="F65" s="29">
        <v>1</v>
      </c>
      <c r="G65" s="30">
        <f t="shared" si="12"/>
        <v>0</v>
      </c>
      <c r="H65" s="31">
        <v>0.23</v>
      </c>
      <c r="I65" s="30">
        <f t="shared" si="13"/>
        <v>0</v>
      </c>
      <c r="J65" s="30">
        <f t="shared" si="14"/>
        <v>0</v>
      </c>
      <c r="K65" s="9"/>
      <c r="L65" s="9"/>
      <c r="M65" s="9"/>
    </row>
    <row r="66" spans="1:22" x14ac:dyDescent="0.25">
      <c r="A66" s="57"/>
      <c r="B66" s="62"/>
      <c r="C66" s="37" t="s">
        <v>5</v>
      </c>
      <c r="D66" s="27" t="s">
        <v>27</v>
      </c>
      <c r="E66" s="28"/>
      <c r="F66" s="29">
        <v>2</v>
      </c>
      <c r="G66" s="30">
        <f t="shared" si="12"/>
        <v>0</v>
      </c>
      <c r="H66" s="31">
        <v>0.23</v>
      </c>
      <c r="I66" s="30">
        <f t="shared" si="13"/>
        <v>0</v>
      </c>
      <c r="J66" s="30">
        <f t="shared" si="14"/>
        <v>0</v>
      </c>
      <c r="K66" s="9"/>
      <c r="L66" s="9"/>
      <c r="M66" s="9"/>
    </row>
    <row r="67" spans="1:22" x14ac:dyDescent="0.25">
      <c r="A67" s="57"/>
      <c r="B67" s="62"/>
      <c r="C67" s="37" t="s">
        <v>14</v>
      </c>
      <c r="D67" s="27" t="s">
        <v>27</v>
      </c>
      <c r="E67" s="28"/>
      <c r="F67" s="29">
        <v>1</v>
      </c>
      <c r="G67" s="30">
        <f t="shared" si="12"/>
        <v>0</v>
      </c>
      <c r="H67" s="31">
        <v>0.23</v>
      </c>
      <c r="I67" s="30">
        <f t="shared" si="13"/>
        <v>0</v>
      </c>
      <c r="J67" s="30">
        <f t="shared" si="14"/>
        <v>0</v>
      </c>
      <c r="K67" s="9"/>
      <c r="L67" s="9"/>
      <c r="M67" s="9"/>
    </row>
    <row r="68" spans="1:22" ht="39" x14ac:dyDescent="0.25">
      <c r="A68" s="57"/>
      <c r="B68" s="62"/>
      <c r="C68" s="37" t="s">
        <v>10</v>
      </c>
      <c r="D68" s="27" t="s">
        <v>27</v>
      </c>
      <c r="E68" s="28"/>
      <c r="F68" s="29">
        <v>1</v>
      </c>
      <c r="G68" s="30">
        <f t="shared" si="12"/>
        <v>0</v>
      </c>
      <c r="H68" s="31">
        <v>0.23</v>
      </c>
      <c r="I68" s="30">
        <f t="shared" si="13"/>
        <v>0</v>
      </c>
      <c r="J68" s="30">
        <f t="shared" si="14"/>
        <v>0</v>
      </c>
      <c r="K68" s="9"/>
      <c r="L68" s="9"/>
      <c r="M68" s="9"/>
    </row>
    <row r="69" spans="1:22" x14ac:dyDescent="0.25">
      <c r="A69" s="58"/>
      <c r="B69" s="63"/>
      <c r="C69" s="46" t="s">
        <v>16</v>
      </c>
      <c r="D69" s="47"/>
      <c r="E69" s="47"/>
      <c r="F69" s="48"/>
      <c r="G69" s="32">
        <f>SUM(G59:G68)</f>
        <v>0</v>
      </c>
      <c r="H69" s="33" t="s">
        <v>41</v>
      </c>
      <c r="I69" s="32">
        <f>SUM(I59:I68)</f>
        <v>0</v>
      </c>
      <c r="J69" s="32">
        <f>SUM(J59:J68)</f>
        <v>0</v>
      </c>
      <c r="K69" s="6"/>
      <c r="L69" s="6"/>
      <c r="M69" s="9"/>
      <c r="Q69" s="7"/>
    </row>
    <row r="70" spans="1:22" ht="39" x14ac:dyDescent="0.25">
      <c r="A70" s="56">
        <v>6</v>
      </c>
      <c r="B70" s="38" t="s">
        <v>77</v>
      </c>
      <c r="C70" s="49"/>
      <c r="D70" s="50"/>
      <c r="E70" s="50"/>
      <c r="F70" s="50"/>
      <c r="G70" s="50"/>
      <c r="H70" s="50"/>
      <c r="I70" s="50"/>
      <c r="J70" s="51"/>
      <c r="K70" s="9"/>
      <c r="L70" s="9"/>
      <c r="M70" s="6"/>
      <c r="P70" s="13"/>
      <c r="Q70" s="11"/>
      <c r="R70" s="11"/>
      <c r="S70" s="11"/>
      <c r="T70" s="7"/>
    </row>
    <row r="71" spans="1:22" x14ac:dyDescent="0.25">
      <c r="A71" s="57"/>
      <c r="B71" s="61"/>
      <c r="C71" s="37" t="s">
        <v>0</v>
      </c>
      <c r="D71" s="27" t="s">
        <v>27</v>
      </c>
      <c r="E71" s="28"/>
      <c r="F71" s="29">
        <v>2</v>
      </c>
      <c r="G71" s="30">
        <f t="shared" ref="G71:G80" si="15">E71*F71</f>
        <v>0</v>
      </c>
      <c r="H71" s="31">
        <v>0.23</v>
      </c>
      <c r="I71" s="30">
        <f t="shared" ref="I71:I80" si="16">G71*H71</f>
        <v>0</v>
      </c>
      <c r="J71" s="30">
        <f t="shared" ref="J71:J80" si="17">G71+I71</f>
        <v>0</v>
      </c>
      <c r="K71" s="9"/>
      <c r="L71" s="9"/>
      <c r="M71" s="9"/>
    </row>
    <row r="72" spans="1:22" x14ac:dyDescent="0.25">
      <c r="A72" s="57"/>
      <c r="B72" s="62"/>
      <c r="C72" s="37" t="s">
        <v>1</v>
      </c>
      <c r="D72" s="27" t="s">
        <v>27</v>
      </c>
      <c r="E72" s="28"/>
      <c r="F72" s="29">
        <v>1</v>
      </c>
      <c r="G72" s="30">
        <f t="shared" si="15"/>
        <v>0</v>
      </c>
      <c r="H72" s="31">
        <v>0.23</v>
      </c>
      <c r="I72" s="30">
        <f t="shared" si="16"/>
        <v>0</v>
      </c>
      <c r="J72" s="30">
        <f t="shared" si="17"/>
        <v>0</v>
      </c>
      <c r="K72" s="9"/>
      <c r="L72" s="9"/>
      <c r="M72" s="9"/>
    </row>
    <row r="73" spans="1:22" ht="26.25" x14ac:dyDescent="0.25">
      <c r="A73" s="57"/>
      <c r="B73" s="62"/>
      <c r="C73" s="37" t="s">
        <v>11</v>
      </c>
      <c r="D73" s="27" t="s">
        <v>27</v>
      </c>
      <c r="E73" s="28"/>
      <c r="F73" s="29">
        <v>2</v>
      </c>
      <c r="G73" s="30">
        <f t="shared" si="15"/>
        <v>0</v>
      </c>
      <c r="H73" s="31">
        <v>0.23</v>
      </c>
      <c r="I73" s="30">
        <f t="shared" si="16"/>
        <v>0</v>
      </c>
      <c r="J73" s="30">
        <f t="shared" si="17"/>
        <v>0</v>
      </c>
      <c r="K73" s="9"/>
      <c r="L73" s="9"/>
      <c r="M73" s="9"/>
    </row>
    <row r="74" spans="1:22" x14ac:dyDescent="0.25">
      <c r="A74" s="57"/>
      <c r="B74" s="62"/>
      <c r="C74" s="37" t="s">
        <v>12</v>
      </c>
      <c r="D74" s="27" t="s">
        <v>27</v>
      </c>
      <c r="E74" s="28"/>
      <c r="F74" s="29">
        <v>1</v>
      </c>
      <c r="G74" s="30">
        <f t="shared" si="15"/>
        <v>0</v>
      </c>
      <c r="H74" s="31">
        <v>0.23</v>
      </c>
      <c r="I74" s="30">
        <f t="shared" si="16"/>
        <v>0</v>
      </c>
      <c r="J74" s="30">
        <f t="shared" si="17"/>
        <v>0</v>
      </c>
      <c r="K74" s="9"/>
      <c r="L74" s="9"/>
      <c r="M74" s="9"/>
    </row>
    <row r="75" spans="1:22" x14ac:dyDescent="0.25">
      <c r="A75" s="57"/>
      <c r="B75" s="62"/>
      <c r="C75" s="37" t="s">
        <v>6</v>
      </c>
      <c r="D75" s="27" t="s">
        <v>27</v>
      </c>
      <c r="E75" s="28"/>
      <c r="F75" s="29">
        <v>1</v>
      </c>
      <c r="G75" s="30">
        <f t="shared" si="15"/>
        <v>0</v>
      </c>
      <c r="H75" s="31">
        <v>0.23</v>
      </c>
      <c r="I75" s="30">
        <f t="shared" si="16"/>
        <v>0</v>
      </c>
      <c r="J75" s="30">
        <f t="shared" si="17"/>
        <v>0</v>
      </c>
      <c r="K75" s="9"/>
      <c r="L75" s="9"/>
      <c r="M75" s="9"/>
    </row>
    <row r="76" spans="1:22" x14ac:dyDescent="0.25">
      <c r="A76" s="57"/>
      <c r="B76" s="62"/>
      <c r="C76" s="37" t="s">
        <v>48</v>
      </c>
      <c r="D76" s="27" t="s">
        <v>27</v>
      </c>
      <c r="E76" s="28"/>
      <c r="F76" s="29">
        <v>1</v>
      </c>
      <c r="G76" s="30">
        <f t="shared" si="15"/>
        <v>0</v>
      </c>
      <c r="H76" s="31">
        <v>0.23</v>
      </c>
      <c r="I76" s="30">
        <f t="shared" si="16"/>
        <v>0</v>
      </c>
      <c r="J76" s="30">
        <f t="shared" si="17"/>
        <v>0</v>
      </c>
      <c r="K76" s="9"/>
      <c r="L76" s="9"/>
      <c r="M76" s="9"/>
      <c r="U76" s="12"/>
      <c r="V76" s="12"/>
    </row>
    <row r="77" spans="1:22" x14ac:dyDescent="0.25">
      <c r="A77" s="57"/>
      <c r="B77" s="62"/>
      <c r="C77" s="37" t="s">
        <v>13</v>
      </c>
      <c r="D77" s="27" t="s">
        <v>27</v>
      </c>
      <c r="E77" s="28"/>
      <c r="F77" s="29">
        <v>1</v>
      </c>
      <c r="G77" s="30">
        <f t="shared" si="15"/>
        <v>0</v>
      </c>
      <c r="H77" s="31">
        <v>0.23</v>
      </c>
      <c r="I77" s="30">
        <f t="shared" si="16"/>
        <v>0</v>
      </c>
      <c r="J77" s="30">
        <f t="shared" si="17"/>
        <v>0</v>
      </c>
      <c r="K77" s="9"/>
      <c r="L77" s="9"/>
      <c r="M77" s="9"/>
    </row>
    <row r="78" spans="1:22" x14ac:dyDescent="0.25">
      <c r="A78" s="57"/>
      <c r="B78" s="62"/>
      <c r="C78" s="37" t="s">
        <v>5</v>
      </c>
      <c r="D78" s="27" t="s">
        <v>27</v>
      </c>
      <c r="E78" s="28"/>
      <c r="F78" s="29">
        <v>2</v>
      </c>
      <c r="G78" s="30">
        <f t="shared" si="15"/>
        <v>0</v>
      </c>
      <c r="H78" s="31">
        <v>0.23</v>
      </c>
      <c r="I78" s="30">
        <f t="shared" si="16"/>
        <v>0</v>
      </c>
      <c r="J78" s="30">
        <f t="shared" si="17"/>
        <v>0</v>
      </c>
      <c r="K78" s="9"/>
      <c r="L78" s="9"/>
      <c r="M78" s="9"/>
    </row>
    <row r="79" spans="1:22" x14ac:dyDescent="0.25">
      <c r="A79" s="57"/>
      <c r="B79" s="62"/>
      <c r="C79" s="37" t="s">
        <v>14</v>
      </c>
      <c r="D79" s="27" t="s">
        <v>27</v>
      </c>
      <c r="E79" s="28"/>
      <c r="F79" s="29">
        <v>1</v>
      </c>
      <c r="G79" s="30">
        <f t="shared" si="15"/>
        <v>0</v>
      </c>
      <c r="H79" s="31">
        <v>0.23</v>
      </c>
      <c r="I79" s="30">
        <f t="shared" si="16"/>
        <v>0</v>
      </c>
      <c r="J79" s="30">
        <f t="shared" si="17"/>
        <v>0</v>
      </c>
      <c r="K79" s="9"/>
      <c r="L79" s="9"/>
      <c r="M79" s="9"/>
    </row>
    <row r="80" spans="1:22" ht="39" x14ac:dyDescent="0.25">
      <c r="A80" s="57"/>
      <c r="B80" s="62"/>
      <c r="C80" s="37" t="s">
        <v>10</v>
      </c>
      <c r="D80" s="27" t="s">
        <v>27</v>
      </c>
      <c r="E80" s="28"/>
      <c r="F80" s="29">
        <v>1</v>
      </c>
      <c r="G80" s="30">
        <f t="shared" si="15"/>
        <v>0</v>
      </c>
      <c r="H80" s="31">
        <v>0.23</v>
      </c>
      <c r="I80" s="30">
        <f t="shared" si="16"/>
        <v>0</v>
      </c>
      <c r="J80" s="30">
        <f t="shared" si="17"/>
        <v>0</v>
      </c>
      <c r="K80" s="9"/>
      <c r="L80" s="9"/>
      <c r="M80" s="9"/>
    </row>
    <row r="81" spans="1:19" x14ac:dyDescent="0.25">
      <c r="A81" s="58"/>
      <c r="B81" s="63"/>
      <c r="C81" s="46" t="s">
        <v>16</v>
      </c>
      <c r="D81" s="47"/>
      <c r="E81" s="47"/>
      <c r="F81" s="48"/>
      <c r="G81" s="32">
        <f>SUM(G71:G80)</f>
        <v>0</v>
      </c>
      <c r="H81" s="33" t="s">
        <v>41</v>
      </c>
      <c r="I81" s="32">
        <f>SUM(I71:I80)</f>
        <v>0</v>
      </c>
      <c r="J81" s="32">
        <f>SUM(J71:J80)</f>
        <v>0</v>
      </c>
      <c r="K81" s="6"/>
      <c r="L81" s="6"/>
      <c r="M81" s="9"/>
    </row>
    <row r="82" spans="1:19" ht="26.25" x14ac:dyDescent="0.25">
      <c r="A82" s="56">
        <v>7</v>
      </c>
      <c r="B82" s="38" t="s">
        <v>51</v>
      </c>
      <c r="C82" s="49"/>
      <c r="D82" s="50"/>
      <c r="E82" s="50"/>
      <c r="F82" s="50"/>
      <c r="G82" s="50"/>
      <c r="H82" s="50"/>
      <c r="I82" s="50"/>
      <c r="J82" s="51"/>
      <c r="K82" s="9"/>
      <c r="L82" s="9"/>
      <c r="M82" s="6"/>
    </row>
    <row r="83" spans="1:19" x14ac:dyDescent="0.25">
      <c r="A83" s="57"/>
      <c r="B83" s="61"/>
      <c r="C83" s="37" t="s">
        <v>52</v>
      </c>
      <c r="D83" s="27" t="s">
        <v>27</v>
      </c>
      <c r="E83" s="28"/>
      <c r="F83" s="29">
        <v>4</v>
      </c>
      <c r="G83" s="30">
        <f t="shared" ref="G83:G97" si="18">E83*F83</f>
        <v>0</v>
      </c>
      <c r="H83" s="31">
        <v>0.23</v>
      </c>
      <c r="I83" s="30">
        <f t="shared" ref="I83:I97" si="19">G83*H83</f>
        <v>0</v>
      </c>
      <c r="J83" s="30">
        <f t="shared" ref="J83:J97" si="20">G83+I83</f>
        <v>0</v>
      </c>
      <c r="K83" s="9"/>
      <c r="L83" s="9"/>
      <c r="M83" s="9"/>
    </row>
    <row r="84" spans="1:19" x14ac:dyDescent="0.25">
      <c r="A84" s="57"/>
      <c r="B84" s="62"/>
      <c r="C84" s="37" t="s">
        <v>53</v>
      </c>
      <c r="D84" s="27" t="s">
        <v>27</v>
      </c>
      <c r="E84" s="28"/>
      <c r="F84" s="29">
        <v>4</v>
      </c>
      <c r="G84" s="30">
        <f t="shared" si="18"/>
        <v>0</v>
      </c>
      <c r="H84" s="31">
        <v>0.23</v>
      </c>
      <c r="I84" s="30">
        <f t="shared" si="19"/>
        <v>0</v>
      </c>
      <c r="J84" s="30">
        <f t="shared" si="20"/>
        <v>0</v>
      </c>
      <c r="K84" s="9"/>
      <c r="L84" s="9"/>
      <c r="M84" s="9"/>
    </row>
    <row r="85" spans="1:19" x14ac:dyDescent="0.25">
      <c r="A85" s="57"/>
      <c r="B85" s="62"/>
      <c r="C85" s="37" t="s">
        <v>54</v>
      </c>
      <c r="D85" s="27" t="s">
        <v>27</v>
      </c>
      <c r="E85" s="28"/>
      <c r="F85" s="29">
        <v>2</v>
      </c>
      <c r="G85" s="30">
        <f t="shared" si="18"/>
        <v>0</v>
      </c>
      <c r="H85" s="31">
        <v>0.23</v>
      </c>
      <c r="I85" s="30">
        <f t="shared" si="19"/>
        <v>0</v>
      </c>
      <c r="J85" s="30">
        <f t="shared" si="20"/>
        <v>0</v>
      </c>
      <c r="K85" s="9"/>
      <c r="L85" s="9"/>
      <c r="M85" s="9"/>
    </row>
    <row r="86" spans="1:19" x14ac:dyDescent="0.25">
      <c r="A86" s="57"/>
      <c r="B86" s="62"/>
      <c r="C86" s="37" t="s">
        <v>55</v>
      </c>
      <c r="D86" s="27" t="s">
        <v>27</v>
      </c>
      <c r="E86" s="28"/>
      <c r="F86" s="29">
        <v>1</v>
      </c>
      <c r="G86" s="30">
        <f t="shared" si="18"/>
        <v>0</v>
      </c>
      <c r="H86" s="31">
        <v>0.23</v>
      </c>
      <c r="I86" s="30">
        <f t="shared" si="19"/>
        <v>0</v>
      </c>
      <c r="J86" s="30">
        <f t="shared" si="20"/>
        <v>0</v>
      </c>
      <c r="K86" s="9"/>
      <c r="L86" s="9"/>
      <c r="M86" s="9"/>
    </row>
    <row r="87" spans="1:19" ht="26.25" x14ac:dyDescent="0.25">
      <c r="A87" s="57"/>
      <c r="B87" s="62"/>
      <c r="C87" s="37" t="s">
        <v>56</v>
      </c>
      <c r="D87" s="27" t="s">
        <v>27</v>
      </c>
      <c r="E87" s="28"/>
      <c r="F87" s="29">
        <v>2</v>
      </c>
      <c r="G87" s="30">
        <f t="shared" si="18"/>
        <v>0</v>
      </c>
      <c r="H87" s="31">
        <v>0.23</v>
      </c>
      <c r="I87" s="30">
        <f t="shared" si="19"/>
        <v>0</v>
      </c>
      <c r="J87" s="30">
        <f t="shared" si="20"/>
        <v>0</v>
      </c>
      <c r="K87" s="9"/>
      <c r="L87" s="9"/>
      <c r="M87" s="9"/>
      <c r="S87" s="7"/>
    </row>
    <row r="88" spans="1:19" x14ac:dyDescent="0.25">
      <c r="A88" s="57"/>
      <c r="B88" s="62"/>
      <c r="C88" s="37" t="s">
        <v>57</v>
      </c>
      <c r="D88" s="27" t="s">
        <v>27</v>
      </c>
      <c r="E88" s="28"/>
      <c r="F88" s="29">
        <v>1</v>
      </c>
      <c r="G88" s="30">
        <f t="shared" si="18"/>
        <v>0</v>
      </c>
      <c r="H88" s="31">
        <v>0.23</v>
      </c>
      <c r="I88" s="30">
        <f t="shared" si="19"/>
        <v>0</v>
      </c>
      <c r="J88" s="30">
        <f t="shared" si="20"/>
        <v>0</v>
      </c>
      <c r="K88" s="9"/>
      <c r="L88" s="9"/>
      <c r="M88" s="9"/>
      <c r="S88" s="7"/>
    </row>
    <row r="89" spans="1:19" x14ac:dyDescent="0.25">
      <c r="A89" s="57"/>
      <c r="B89" s="62"/>
      <c r="C89" s="37" t="s">
        <v>58</v>
      </c>
      <c r="D89" s="27" t="s">
        <v>27</v>
      </c>
      <c r="E89" s="28"/>
      <c r="F89" s="29">
        <v>1</v>
      </c>
      <c r="G89" s="30">
        <f t="shared" si="18"/>
        <v>0</v>
      </c>
      <c r="H89" s="31">
        <v>0.23</v>
      </c>
      <c r="I89" s="30">
        <f t="shared" si="19"/>
        <v>0</v>
      </c>
      <c r="J89" s="30">
        <f t="shared" si="20"/>
        <v>0</v>
      </c>
      <c r="K89" s="9"/>
      <c r="L89" s="9"/>
      <c r="M89" s="9"/>
      <c r="S89" s="7"/>
    </row>
    <row r="90" spans="1:19" x14ac:dyDescent="0.25">
      <c r="A90" s="57"/>
      <c r="B90" s="62"/>
      <c r="C90" s="37" t="s">
        <v>59</v>
      </c>
      <c r="D90" s="27" t="s">
        <v>27</v>
      </c>
      <c r="E90" s="28"/>
      <c r="F90" s="29">
        <v>2</v>
      </c>
      <c r="G90" s="30">
        <f t="shared" si="18"/>
        <v>0</v>
      </c>
      <c r="H90" s="31">
        <v>0.23</v>
      </c>
      <c r="I90" s="30">
        <f t="shared" si="19"/>
        <v>0</v>
      </c>
      <c r="J90" s="30">
        <f t="shared" si="20"/>
        <v>0</v>
      </c>
      <c r="K90" s="9"/>
      <c r="L90" s="9"/>
      <c r="M90" s="9"/>
      <c r="S90" s="7"/>
    </row>
    <row r="91" spans="1:19" x14ac:dyDescent="0.25">
      <c r="A91" s="57"/>
      <c r="B91" s="62"/>
      <c r="C91" s="37" t="s">
        <v>78</v>
      </c>
      <c r="D91" s="27" t="s">
        <v>27</v>
      </c>
      <c r="E91" s="28"/>
      <c r="F91" s="29">
        <v>2</v>
      </c>
      <c r="G91" s="30">
        <f t="shared" si="18"/>
        <v>0</v>
      </c>
      <c r="H91" s="31">
        <v>0.23</v>
      </c>
      <c r="I91" s="30">
        <f t="shared" si="19"/>
        <v>0</v>
      </c>
      <c r="J91" s="30">
        <f t="shared" si="20"/>
        <v>0</v>
      </c>
      <c r="K91" s="9"/>
      <c r="L91" s="9"/>
      <c r="M91" s="9"/>
      <c r="S91" s="7"/>
    </row>
    <row r="92" spans="1:19" x14ac:dyDescent="0.25">
      <c r="A92" s="57"/>
      <c r="B92" s="62"/>
      <c r="C92" s="37" t="s">
        <v>60</v>
      </c>
      <c r="D92" s="27" t="s">
        <v>27</v>
      </c>
      <c r="E92" s="28"/>
      <c r="F92" s="29">
        <v>1</v>
      </c>
      <c r="G92" s="30">
        <f t="shared" si="18"/>
        <v>0</v>
      </c>
      <c r="H92" s="31">
        <v>0.23</v>
      </c>
      <c r="I92" s="30">
        <f t="shared" si="19"/>
        <v>0</v>
      </c>
      <c r="J92" s="30">
        <f t="shared" si="20"/>
        <v>0</v>
      </c>
      <c r="K92" s="9"/>
      <c r="L92" s="9"/>
      <c r="M92" s="9"/>
      <c r="S92" s="7"/>
    </row>
    <row r="93" spans="1:19" x14ac:dyDescent="0.25">
      <c r="A93" s="57"/>
      <c r="B93" s="62"/>
      <c r="C93" s="37" t="s">
        <v>61</v>
      </c>
      <c r="D93" s="27" t="s">
        <v>27</v>
      </c>
      <c r="E93" s="28"/>
      <c r="F93" s="29">
        <v>1</v>
      </c>
      <c r="G93" s="30">
        <f t="shared" si="18"/>
        <v>0</v>
      </c>
      <c r="H93" s="31">
        <v>0.23</v>
      </c>
      <c r="I93" s="30">
        <f t="shared" si="19"/>
        <v>0</v>
      </c>
      <c r="J93" s="30">
        <f t="shared" si="20"/>
        <v>0</v>
      </c>
      <c r="K93" s="9"/>
      <c r="L93" s="9"/>
      <c r="M93" s="9"/>
      <c r="S93" s="7"/>
    </row>
    <row r="94" spans="1:19" x14ac:dyDescent="0.25">
      <c r="A94" s="57"/>
      <c r="B94" s="62"/>
      <c r="C94" s="37" t="s">
        <v>62</v>
      </c>
      <c r="D94" s="27" t="s">
        <v>27</v>
      </c>
      <c r="E94" s="28"/>
      <c r="F94" s="29">
        <v>1</v>
      </c>
      <c r="G94" s="30">
        <f t="shared" si="18"/>
        <v>0</v>
      </c>
      <c r="H94" s="31">
        <v>0.23</v>
      </c>
      <c r="I94" s="30">
        <f t="shared" si="19"/>
        <v>0</v>
      </c>
      <c r="J94" s="30">
        <f t="shared" si="20"/>
        <v>0</v>
      </c>
      <c r="K94" s="9"/>
      <c r="L94" s="9"/>
      <c r="M94" s="9"/>
      <c r="S94" s="7"/>
    </row>
    <row r="95" spans="1:19" x14ac:dyDescent="0.25">
      <c r="A95" s="57"/>
      <c r="B95" s="62"/>
      <c r="C95" s="37" t="s">
        <v>65</v>
      </c>
      <c r="D95" s="27" t="s">
        <v>27</v>
      </c>
      <c r="E95" s="28"/>
      <c r="F95" s="29">
        <v>1</v>
      </c>
      <c r="G95" s="30">
        <f t="shared" si="18"/>
        <v>0</v>
      </c>
      <c r="H95" s="31">
        <v>0.23</v>
      </c>
      <c r="I95" s="30">
        <f t="shared" si="19"/>
        <v>0</v>
      </c>
      <c r="J95" s="30">
        <f t="shared" si="20"/>
        <v>0</v>
      </c>
      <c r="K95" s="9"/>
      <c r="L95" s="9"/>
      <c r="M95" s="9"/>
      <c r="S95" s="7"/>
    </row>
    <row r="96" spans="1:19" x14ac:dyDescent="0.25">
      <c r="A96" s="57"/>
      <c r="B96" s="62"/>
      <c r="C96" s="37" t="s">
        <v>63</v>
      </c>
      <c r="D96" s="27" t="s">
        <v>27</v>
      </c>
      <c r="E96" s="28"/>
      <c r="F96" s="29">
        <v>1</v>
      </c>
      <c r="G96" s="30">
        <f t="shared" si="18"/>
        <v>0</v>
      </c>
      <c r="H96" s="31">
        <v>0.23</v>
      </c>
      <c r="I96" s="30">
        <f t="shared" si="19"/>
        <v>0</v>
      </c>
      <c r="J96" s="30">
        <f t="shared" si="20"/>
        <v>0</v>
      </c>
      <c r="K96" s="9"/>
      <c r="L96" s="9"/>
      <c r="M96" s="9"/>
      <c r="S96" s="7"/>
    </row>
    <row r="97" spans="1:13" x14ac:dyDescent="0.25">
      <c r="A97" s="57"/>
      <c r="B97" s="62"/>
      <c r="C97" s="37" t="s">
        <v>64</v>
      </c>
      <c r="D97" s="27" t="s">
        <v>27</v>
      </c>
      <c r="E97" s="28"/>
      <c r="F97" s="29">
        <v>1</v>
      </c>
      <c r="G97" s="30">
        <f t="shared" si="18"/>
        <v>0</v>
      </c>
      <c r="H97" s="31">
        <v>0.23</v>
      </c>
      <c r="I97" s="30">
        <f t="shared" si="19"/>
        <v>0</v>
      </c>
      <c r="J97" s="30">
        <f t="shared" si="20"/>
        <v>0</v>
      </c>
      <c r="K97" s="9"/>
      <c r="L97" s="9"/>
      <c r="M97" s="9"/>
    </row>
    <row r="98" spans="1:13" x14ac:dyDescent="0.25">
      <c r="A98" s="58"/>
      <c r="B98" s="63"/>
      <c r="C98" s="46" t="s">
        <v>16</v>
      </c>
      <c r="D98" s="47"/>
      <c r="E98" s="47"/>
      <c r="F98" s="48"/>
      <c r="G98" s="32">
        <f>SUM(G83:G97)</f>
        <v>0</v>
      </c>
      <c r="H98" s="33" t="s">
        <v>41</v>
      </c>
      <c r="I98" s="32">
        <f>SUM(I83:I97)</f>
        <v>0</v>
      </c>
      <c r="J98" s="32">
        <f>SUM(J83:J97)</f>
        <v>0</v>
      </c>
      <c r="K98" s="6"/>
      <c r="L98" s="6"/>
      <c r="M98" s="9"/>
    </row>
    <row r="99" spans="1:13" ht="26.25" x14ac:dyDescent="0.25">
      <c r="A99" s="56">
        <v>8</v>
      </c>
      <c r="B99" s="38" t="s">
        <v>67</v>
      </c>
      <c r="C99" s="49"/>
      <c r="D99" s="50"/>
      <c r="E99" s="50"/>
      <c r="F99" s="50"/>
      <c r="G99" s="50"/>
      <c r="H99" s="50"/>
      <c r="I99" s="50"/>
      <c r="J99" s="51"/>
      <c r="K99" s="9"/>
      <c r="L99" s="9"/>
      <c r="M99" s="6"/>
    </row>
    <row r="100" spans="1:13" x14ac:dyDescent="0.25">
      <c r="A100" s="57"/>
      <c r="B100" s="61"/>
      <c r="C100" s="37" t="s">
        <v>52</v>
      </c>
      <c r="D100" s="27" t="s">
        <v>27</v>
      </c>
      <c r="E100" s="28"/>
      <c r="F100" s="29">
        <v>4</v>
      </c>
      <c r="G100" s="30">
        <f t="shared" ref="G100:G114" si="21">E100*F100</f>
        <v>0</v>
      </c>
      <c r="H100" s="31">
        <v>0.23</v>
      </c>
      <c r="I100" s="30">
        <f t="shared" ref="I100:I114" si="22">G100*H100</f>
        <v>0</v>
      </c>
      <c r="J100" s="30">
        <f t="shared" ref="J100:J114" si="23">G100+I100</f>
        <v>0</v>
      </c>
      <c r="K100" s="9"/>
      <c r="L100" s="9"/>
      <c r="M100" s="9"/>
    </row>
    <row r="101" spans="1:13" x14ac:dyDescent="0.25">
      <c r="A101" s="57"/>
      <c r="B101" s="62"/>
      <c r="C101" s="37" t="s">
        <v>68</v>
      </c>
      <c r="D101" s="27" t="s">
        <v>27</v>
      </c>
      <c r="E101" s="28"/>
      <c r="F101" s="29">
        <v>4</v>
      </c>
      <c r="G101" s="30">
        <f t="shared" si="21"/>
        <v>0</v>
      </c>
      <c r="H101" s="31">
        <v>0.23</v>
      </c>
      <c r="I101" s="30">
        <f t="shared" si="22"/>
        <v>0</v>
      </c>
      <c r="J101" s="30">
        <f t="shared" si="23"/>
        <v>0</v>
      </c>
      <c r="K101" s="9"/>
      <c r="L101" s="9"/>
      <c r="M101" s="9"/>
    </row>
    <row r="102" spans="1:13" x14ac:dyDescent="0.25">
      <c r="A102" s="57"/>
      <c r="B102" s="62"/>
      <c r="C102" s="37" t="s">
        <v>69</v>
      </c>
      <c r="D102" s="27" t="s">
        <v>27</v>
      </c>
      <c r="E102" s="28"/>
      <c r="F102" s="29">
        <v>2</v>
      </c>
      <c r="G102" s="30">
        <f t="shared" si="21"/>
        <v>0</v>
      </c>
      <c r="H102" s="31">
        <v>0.23</v>
      </c>
      <c r="I102" s="30">
        <f t="shared" si="22"/>
        <v>0</v>
      </c>
      <c r="J102" s="30">
        <f t="shared" si="23"/>
        <v>0</v>
      </c>
      <c r="K102" s="9"/>
      <c r="L102" s="9"/>
      <c r="M102" s="9"/>
    </row>
    <row r="103" spans="1:13" x14ac:dyDescent="0.25">
      <c r="A103" s="57"/>
      <c r="B103" s="62"/>
      <c r="C103" s="37" t="s">
        <v>69</v>
      </c>
      <c r="D103" s="27" t="s">
        <v>27</v>
      </c>
      <c r="E103" s="28"/>
      <c r="F103" s="29">
        <v>1</v>
      </c>
      <c r="G103" s="30">
        <f t="shared" si="21"/>
        <v>0</v>
      </c>
      <c r="H103" s="31">
        <v>0.23</v>
      </c>
      <c r="I103" s="30">
        <f t="shared" si="22"/>
        <v>0</v>
      </c>
      <c r="J103" s="30">
        <f t="shared" si="23"/>
        <v>0</v>
      </c>
      <c r="K103" s="9"/>
      <c r="L103" s="9"/>
      <c r="M103" s="9"/>
    </row>
    <row r="104" spans="1:13" ht="26.25" x14ac:dyDescent="0.25">
      <c r="A104" s="57"/>
      <c r="B104" s="62"/>
      <c r="C104" s="37" t="s">
        <v>56</v>
      </c>
      <c r="D104" s="27" t="s">
        <v>27</v>
      </c>
      <c r="E104" s="28"/>
      <c r="F104" s="29">
        <v>2</v>
      </c>
      <c r="G104" s="30">
        <f t="shared" si="21"/>
        <v>0</v>
      </c>
      <c r="H104" s="31">
        <v>0.23</v>
      </c>
      <c r="I104" s="30">
        <f t="shared" si="22"/>
        <v>0</v>
      </c>
      <c r="J104" s="30">
        <f t="shared" si="23"/>
        <v>0</v>
      </c>
      <c r="K104" s="9"/>
      <c r="L104" s="9"/>
      <c r="M104" s="9"/>
    </row>
    <row r="105" spans="1:13" x14ac:dyDescent="0.25">
      <c r="A105" s="57"/>
      <c r="B105" s="62"/>
      <c r="C105" s="37" t="s">
        <v>57</v>
      </c>
      <c r="D105" s="27" t="s">
        <v>27</v>
      </c>
      <c r="E105" s="28"/>
      <c r="F105" s="29">
        <v>1</v>
      </c>
      <c r="G105" s="30">
        <f t="shared" si="21"/>
        <v>0</v>
      </c>
      <c r="H105" s="31">
        <v>0.23</v>
      </c>
      <c r="I105" s="30">
        <f t="shared" si="22"/>
        <v>0</v>
      </c>
      <c r="J105" s="30">
        <f t="shared" si="23"/>
        <v>0</v>
      </c>
      <c r="K105" s="9"/>
      <c r="L105" s="9"/>
      <c r="M105" s="9"/>
    </row>
    <row r="106" spans="1:13" x14ac:dyDescent="0.25">
      <c r="A106" s="57"/>
      <c r="B106" s="62"/>
      <c r="C106" s="37" t="s">
        <v>58</v>
      </c>
      <c r="D106" s="27" t="s">
        <v>27</v>
      </c>
      <c r="E106" s="28"/>
      <c r="F106" s="29">
        <v>1</v>
      </c>
      <c r="G106" s="30">
        <f t="shared" si="21"/>
        <v>0</v>
      </c>
      <c r="H106" s="31">
        <v>0.23</v>
      </c>
      <c r="I106" s="30">
        <f t="shared" si="22"/>
        <v>0</v>
      </c>
      <c r="J106" s="30">
        <f t="shared" si="23"/>
        <v>0</v>
      </c>
      <c r="K106" s="9"/>
      <c r="L106" s="9"/>
      <c r="M106" s="9"/>
    </row>
    <row r="107" spans="1:13" x14ac:dyDescent="0.25">
      <c r="A107" s="57"/>
      <c r="B107" s="62"/>
      <c r="C107" s="37" t="s">
        <v>59</v>
      </c>
      <c r="D107" s="27" t="s">
        <v>27</v>
      </c>
      <c r="E107" s="28"/>
      <c r="F107" s="29">
        <v>2</v>
      </c>
      <c r="G107" s="30">
        <f t="shared" si="21"/>
        <v>0</v>
      </c>
      <c r="H107" s="31">
        <v>0.23</v>
      </c>
      <c r="I107" s="30">
        <f t="shared" si="22"/>
        <v>0</v>
      </c>
      <c r="J107" s="30">
        <f t="shared" si="23"/>
        <v>0</v>
      </c>
      <c r="K107" s="9"/>
      <c r="L107" s="9"/>
      <c r="M107" s="9"/>
    </row>
    <row r="108" spans="1:13" x14ac:dyDescent="0.25">
      <c r="A108" s="57"/>
      <c r="B108" s="62"/>
      <c r="C108" s="37" t="s">
        <v>78</v>
      </c>
      <c r="D108" s="27" t="s">
        <v>27</v>
      </c>
      <c r="E108" s="28"/>
      <c r="F108" s="29">
        <v>2</v>
      </c>
      <c r="G108" s="30">
        <f t="shared" si="21"/>
        <v>0</v>
      </c>
      <c r="H108" s="31">
        <v>0.23</v>
      </c>
      <c r="I108" s="30">
        <f t="shared" si="22"/>
        <v>0</v>
      </c>
      <c r="J108" s="30">
        <f t="shared" si="23"/>
        <v>0</v>
      </c>
      <c r="K108" s="9"/>
      <c r="L108" s="9"/>
      <c r="M108" s="9"/>
    </row>
    <row r="109" spans="1:13" ht="26.25" x14ac:dyDescent="0.25">
      <c r="A109" s="57"/>
      <c r="B109" s="62"/>
      <c r="C109" s="37" t="s">
        <v>70</v>
      </c>
      <c r="D109" s="27" t="s">
        <v>27</v>
      </c>
      <c r="E109" s="28"/>
      <c r="F109" s="29">
        <v>1</v>
      </c>
      <c r="G109" s="30">
        <f t="shared" si="21"/>
        <v>0</v>
      </c>
      <c r="H109" s="31">
        <v>0.23</v>
      </c>
      <c r="I109" s="30">
        <f t="shared" si="22"/>
        <v>0</v>
      </c>
      <c r="J109" s="30">
        <f t="shared" si="23"/>
        <v>0</v>
      </c>
      <c r="K109" s="9"/>
      <c r="L109" s="9"/>
      <c r="M109" s="9"/>
    </row>
    <row r="110" spans="1:13" x14ac:dyDescent="0.25">
      <c r="A110" s="57"/>
      <c r="B110" s="62"/>
      <c r="C110" s="37" t="s">
        <v>61</v>
      </c>
      <c r="D110" s="27" t="s">
        <v>27</v>
      </c>
      <c r="E110" s="28"/>
      <c r="F110" s="29">
        <v>1</v>
      </c>
      <c r="G110" s="30">
        <f t="shared" si="21"/>
        <v>0</v>
      </c>
      <c r="H110" s="31">
        <v>0.23</v>
      </c>
      <c r="I110" s="30">
        <f t="shared" si="22"/>
        <v>0</v>
      </c>
      <c r="J110" s="30">
        <f t="shared" si="23"/>
        <v>0</v>
      </c>
      <c r="K110" s="9"/>
      <c r="L110" s="9"/>
      <c r="M110" s="9"/>
    </row>
    <row r="111" spans="1:13" x14ac:dyDescent="0.25">
      <c r="A111" s="57"/>
      <c r="B111" s="62"/>
      <c r="C111" s="37" t="s">
        <v>62</v>
      </c>
      <c r="D111" s="27" t="s">
        <v>27</v>
      </c>
      <c r="E111" s="28"/>
      <c r="F111" s="29">
        <v>1</v>
      </c>
      <c r="G111" s="30">
        <f t="shared" si="21"/>
        <v>0</v>
      </c>
      <c r="H111" s="31">
        <v>0.23</v>
      </c>
      <c r="I111" s="30">
        <f t="shared" si="22"/>
        <v>0</v>
      </c>
      <c r="J111" s="30">
        <f t="shared" si="23"/>
        <v>0</v>
      </c>
      <c r="K111" s="9"/>
      <c r="L111" s="9"/>
      <c r="M111" s="9"/>
    </row>
    <row r="112" spans="1:13" x14ac:dyDescent="0.25">
      <c r="A112" s="57"/>
      <c r="B112" s="62"/>
      <c r="C112" s="37" t="s">
        <v>48</v>
      </c>
      <c r="D112" s="27" t="s">
        <v>27</v>
      </c>
      <c r="E112" s="28"/>
      <c r="F112" s="29">
        <v>1</v>
      </c>
      <c r="G112" s="30">
        <f t="shared" si="21"/>
        <v>0</v>
      </c>
      <c r="H112" s="31">
        <v>0.23</v>
      </c>
      <c r="I112" s="30">
        <f t="shared" si="22"/>
        <v>0</v>
      </c>
      <c r="J112" s="30">
        <f t="shared" si="23"/>
        <v>0</v>
      </c>
      <c r="K112" s="9"/>
      <c r="L112" s="9"/>
      <c r="M112" s="9"/>
    </row>
    <row r="113" spans="1:15" x14ac:dyDescent="0.25">
      <c r="A113" s="57"/>
      <c r="B113" s="62"/>
      <c r="C113" s="37" t="s">
        <v>63</v>
      </c>
      <c r="D113" s="27" t="s">
        <v>27</v>
      </c>
      <c r="E113" s="28"/>
      <c r="F113" s="29">
        <v>1</v>
      </c>
      <c r="G113" s="30">
        <f t="shared" si="21"/>
        <v>0</v>
      </c>
      <c r="H113" s="31">
        <v>0.23</v>
      </c>
      <c r="I113" s="30">
        <f t="shared" si="22"/>
        <v>0</v>
      </c>
      <c r="J113" s="30">
        <f t="shared" si="23"/>
        <v>0</v>
      </c>
      <c r="K113" s="9"/>
      <c r="L113" s="9"/>
      <c r="M113" s="9"/>
    </row>
    <row r="114" spans="1:15" x14ac:dyDescent="0.25">
      <c r="A114" s="57"/>
      <c r="B114" s="62"/>
      <c r="C114" s="37" t="s">
        <v>64</v>
      </c>
      <c r="D114" s="27" t="s">
        <v>27</v>
      </c>
      <c r="E114" s="28"/>
      <c r="F114" s="29">
        <v>1</v>
      </c>
      <c r="G114" s="30">
        <f t="shared" si="21"/>
        <v>0</v>
      </c>
      <c r="H114" s="31">
        <v>0.23</v>
      </c>
      <c r="I114" s="30">
        <f t="shared" si="22"/>
        <v>0</v>
      </c>
      <c r="J114" s="30">
        <f t="shared" si="23"/>
        <v>0</v>
      </c>
      <c r="K114" s="9"/>
      <c r="L114" s="9"/>
      <c r="M114" s="9"/>
    </row>
    <row r="115" spans="1:15" x14ac:dyDescent="0.25">
      <c r="A115" s="58"/>
      <c r="B115" s="63"/>
      <c r="C115" s="46" t="s">
        <v>16</v>
      </c>
      <c r="D115" s="47"/>
      <c r="E115" s="47"/>
      <c r="F115" s="48"/>
      <c r="G115" s="32">
        <f>SUM(G100:G114)</f>
        <v>0</v>
      </c>
      <c r="H115" s="33" t="s">
        <v>41</v>
      </c>
      <c r="I115" s="32">
        <f>SUM(I100:I114)</f>
        <v>0</v>
      </c>
      <c r="J115" s="32">
        <f>SUM(J100:J114)</f>
        <v>0</v>
      </c>
      <c r="K115" s="6"/>
      <c r="L115" s="6"/>
      <c r="M115" s="9"/>
    </row>
    <row r="116" spans="1:15" ht="26.25" x14ac:dyDescent="0.25">
      <c r="A116" s="56">
        <v>9</v>
      </c>
      <c r="B116" s="38" t="s">
        <v>71</v>
      </c>
      <c r="C116" s="49"/>
      <c r="D116" s="50"/>
      <c r="E116" s="50"/>
      <c r="F116" s="50"/>
      <c r="G116" s="50"/>
      <c r="H116" s="50"/>
      <c r="I116" s="50"/>
      <c r="J116" s="51"/>
      <c r="K116" s="9"/>
      <c r="L116" s="9"/>
      <c r="M116" s="6"/>
    </row>
    <row r="117" spans="1:15" ht="39" x14ac:dyDescent="0.25">
      <c r="A117" s="57"/>
      <c r="B117" s="61"/>
      <c r="C117" s="37" t="s">
        <v>10</v>
      </c>
      <c r="D117" s="27" t="s">
        <v>27</v>
      </c>
      <c r="E117" s="28"/>
      <c r="F117" s="29">
        <v>1</v>
      </c>
      <c r="G117" s="30">
        <f>E117*F117</f>
        <v>0</v>
      </c>
      <c r="H117" s="31">
        <v>0.23</v>
      </c>
      <c r="I117" s="30">
        <f>G117*H117</f>
        <v>0</v>
      </c>
      <c r="J117" s="30">
        <f>G117+I117</f>
        <v>0</v>
      </c>
      <c r="K117" s="9"/>
      <c r="L117" s="9"/>
      <c r="M117" s="9"/>
    </row>
    <row r="118" spans="1:15" x14ac:dyDescent="0.25">
      <c r="A118" s="58"/>
      <c r="B118" s="63"/>
      <c r="C118" s="46" t="s">
        <v>16</v>
      </c>
      <c r="D118" s="47"/>
      <c r="E118" s="47"/>
      <c r="F118" s="48"/>
      <c r="G118" s="32">
        <f>SUM(G117:G117)</f>
        <v>0</v>
      </c>
      <c r="H118" s="33" t="s">
        <v>41</v>
      </c>
      <c r="I118" s="32">
        <f>SUM(I117:I117)</f>
        <v>0</v>
      </c>
      <c r="J118" s="32">
        <f>SUM(J117:J117)</f>
        <v>0</v>
      </c>
      <c r="K118" s="6"/>
      <c r="L118" s="6"/>
      <c r="M118" s="9"/>
    </row>
    <row r="119" spans="1:15" ht="30.75" customHeight="1" x14ac:dyDescent="0.25">
      <c r="A119" s="34">
        <v>10</v>
      </c>
      <c r="B119" s="41" t="s">
        <v>66</v>
      </c>
      <c r="C119" s="42"/>
      <c r="D119" s="42"/>
      <c r="E119" s="42"/>
      <c r="F119" s="43"/>
      <c r="G119" s="35">
        <f>G18+G31+G44+G57+G69+G81+G98+G115+G118</f>
        <v>0</v>
      </c>
      <c r="H119" s="36" t="s">
        <v>41</v>
      </c>
      <c r="I119" s="35">
        <f>I18+I31+I44+I57+I69+I81+I98+I115+I118</f>
        <v>0</v>
      </c>
      <c r="J119" s="35">
        <f>J18+J31+J44+J57+J69+J81+J98+J115+J118</f>
        <v>0</v>
      </c>
      <c r="M119" s="6"/>
    </row>
    <row r="120" spans="1:15" x14ac:dyDescent="0.25">
      <c r="C120" s="15" t="s">
        <v>18</v>
      </c>
      <c r="E120" s="16"/>
      <c r="F120" s="14"/>
      <c r="G120" s="17"/>
      <c r="H120" s="17"/>
      <c r="I120" s="17"/>
      <c r="J120" s="17"/>
    </row>
    <row r="121" spans="1:15" ht="30.75" customHeight="1" x14ac:dyDescent="0.25">
      <c r="C121" s="44" t="s">
        <v>43</v>
      </c>
      <c r="D121" s="44"/>
      <c r="E121" s="44"/>
      <c r="O121" s="7"/>
    </row>
    <row r="122" spans="1:15" ht="64.5" customHeight="1" x14ac:dyDescent="0.25">
      <c r="C122" s="44" t="s">
        <v>19</v>
      </c>
      <c r="D122" s="44"/>
      <c r="E122" s="44"/>
    </row>
    <row r="123" spans="1:15" ht="15" customHeight="1" x14ac:dyDescent="0.25">
      <c r="G123" s="40" t="s">
        <v>42</v>
      </c>
      <c r="H123" s="40"/>
      <c r="I123" s="40"/>
      <c r="J123" s="21"/>
      <c r="K123" s="22"/>
      <c r="L123" s="22"/>
    </row>
    <row r="124" spans="1:15" x14ac:dyDescent="0.25">
      <c r="G124" s="40"/>
      <c r="H124" s="40"/>
      <c r="I124" s="40"/>
      <c r="J124" s="21"/>
      <c r="K124" s="22"/>
      <c r="L124" s="22"/>
    </row>
    <row r="125" spans="1:15" x14ac:dyDescent="0.25">
      <c r="G125" s="40"/>
      <c r="H125" s="40"/>
      <c r="I125" s="40"/>
      <c r="J125" s="21"/>
      <c r="K125" s="22"/>
      <c r="L125" s="22"/>
    </row>
  </sheetData>
  <mergeCells count="44">
    <mergeCell ref="B100:B115"/>
    <mergeCell ref="B117:B118"/>
    <mergeCell ref="B33:B44"/>
    <mergeCell ref="B46:B57"/>
    <mergeCell ref="B59:B69"/>
    <mergeCell ref="B71:B81"/>
    <mergeCell ref="B83:B98"/>
    <mergeCell ref="A19:A31"/>
    <mergeCell ref="C7:J7"/>
    <mergeCell ref="C19:J19"/>
    <mergeCell ref="C18:F18"/>
    <mergeCell ref="C31:F31"/>
    <mergeCell ref="I1:J1"/>
    <mergeCell ref="A2:J2"/>
    <mergeCell ref="A99:A115"/>
    <mergeCell ref="A116:A118"/>
    <mergeCell ref="A32:A44"/>
    <mergeCell ref="A45:A57"/>
    <mergeCell ref="A58:A69"/>
    <mergeCell ref="A70:A81"/>
    <mergeCell ref="A82:A98"/>
    <mergeCell ref="B4:J4"/>
    <mergeCell ref="C81:F81"/>
    <mergeCell ref="C98:F98"/>
    <mergeCell ref="C115:F115"/>
    <mergeCell ref="C118:F118"/>
    <mergeCell ref="B8:B18"/>
    <mergeCell ref="B20:B31"/>
    <mergeCell ref="G123:I125"/>
    <mergeCell ref="B119:F119"/>
    <mergeCell ref="C121:E121"/>
    <mergeCell ref="C122:E122"/>
    <mergeCell ref="A3:J3"/>
    <mergeCell ref="C44:F44"/>
    <mergeCell ref="C57:F57"/>
    <mergeCell ref="C69:F69"/>
    <mergeCell ref="C32:J32"/>
    <mergeCell ref="C45:J45"/>
    <mergeCell ref="C58:J58"/>
    <mergeCell ref="C70:J70"/>
    <mergeCell ref="C82:J82"/>
    <mergeCell ref="C99:J99"/>
    <mergeCell ref="C116:J116"/>
    <mergeCell ref="A7:A18"/>
  </mergeCells>
  <pageMargins left="0.7" right="0.7" top="0.75" bottom="0.75" header="0.3" footer="0.3"/>
  <pageSetup paperSize="9" scale="46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Andrzej Purzyc</dc:creator>
  <cp:lastModifiedBy>Marcin Sobczak</cp:lastModifiedBy>
  <cp:lastPrinted>2024-09-24T11:14:03Z</cp:lastPrinted>
  <dcterms:created xsi:type="dcterms:W3CDTF">2024-09-12T08:49:37Z</dcterms:created>
  <dcterms:modified xsi:type="dcterms:W3CDTF">2025-02-12T07:05:16Z</dcterms:modified>
</cp:coreProperties>
</file>