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ulina Hojsak\---------------------Paulina Hojsak\_PULPIT - przetargi\2025\LA.261.10.2025 - K- naważki\3. SWZ\"/>
    </mc:Choice>
  </mc:AlternateContent>
  <xr:revisionPtr revIDLastSave="0" documentId="13_ncr:1_{17D16986-1BDE-4DEE-9A5F-34CC0DB8F4A0}" xr6:coauthVersionLast="47" xr6:coauthVersionMax="47" xr10:uidLastSave="{00000000-0000-0000-0000-000000000000}"/>
  <bookViews>
    <workbookView xWindow="-120" yWindow="-120" windowWidth="29040" windowHeight="15720" xr2:uid="{5E81620A-D81A-432D-9D26-2ACAC2B2A5A4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G14" i="1" l="1"/>
  <c r="I14" i="1" s="1"/>
  <c r="G15" i="1"/>
  <c r="I15" i="1" s="1"/>
  <c r="J15" i="1" s="1"/>
  <c r="G13" i="1"/>
  <c r="I13" i="1" s="1"/>
  <c r="I16" i="1" l="1"/>
  <c r="J14" i="1"/>
  <c r="G16" i="1"/>
  <c r="J13" i="1"/>
</calcChain>
</file>

<file path=xl/sharedStrings.xml><?xml version="1.0" encoding="utf-8"?>
<sst xmlns="http://schemas.openxmlformats.org/spreadsheetml/2006/main" count="46" uniqueCount="41">
  <si>
    <t>Formularz cenowy - zadanie nr 1</t>
  </si>
  <si>
    <t>4.Wykonawca oświadcza, że poszczególne dostawy przedmiotu zamówienia realizowane będą w terminie: 1 dzień roboczy od daty złożenia zamówienia za pośrednictwem poczty elektronicznej na adres e-mail............................................</t>
  </si>
  <si>
    <t>5. Adres e-mail Wykonawcy dedykowany do przyjmowania zgłoszeń reklamacyjnych………………………….</t>
  </si>
  <si>
    <t>TABELA NR 1</t>
  </si>
  <si>
    <t>l.p</t>
  </si>
  <si>
    <t>Przedmiot zamówienia</t>
  </si>
  <si>
    <t>Nazwa handlowa/kod EAN</t>
  </si>
  <si>
    <t>Jednostki miary</t>
  </si>
  <si>
    <t>Ilość</t>
  </si>
  <si>
    <t>Cena jednostkowa  netto (zł/szt)</t>
  </si>
  <si>
    <t>Wartość netto 
7 = 5 x 6</t>
  </si>
  <si>
    <t>Stawka podatku VAT %</t>
  </si>
  <si>
    <t>Wartość brutto
9= 7+8</t>
  </si>
  <si>
    <t>Cena jednostkowa za brutto (zł/szt)
10 = 9/5</t>
  </si>
  <si>
    <t>zasadowy składnik (Na-1000mmol/l;HCO-1000mmol/l)</t>
  </si>
  <si>
    <t>szt.</t>
  </si>
  <si>
    <t>kwaśny składnik (Na138mmol/l;K-2mmol/l; Ca1,5mmol/l;Mg-0,5mmol/l;H-3mmol/l;Cl-106mmol/l;CHCOO-6mmol/l;gluk.-1g/l)</t>
  </si>
  <si>
    <t>Suchy koncentrat dwuwęglanowy biBag ®NaHCO3  typ 5008  650g</t>
  </si>
  <si>
    <t>Opis przedmiotu zamówienia - dzierżawa</t>
  </si>
  <si>
    <t>Okres dzierżawy (m-ce)</t>
  </si>
  <si>
    <t>Cena za 1 miesiąc dzierżawy  "brutto"/ (zł) 4=5/3</t>
  </si>
  <si>
    <t xml:space="preserve"> Wartość dzierżawy za 24 m-ce (zł)                           5  = 8+6</t>
  </si>
  <si>
    <t>Cena za 1 miesiąc dzierżawy bez podatku VAT (zł)</t>
  </si>
  <si>
    <t>Wartość dzierżawy za 24 m-ce (zł) bez podatku VAT   8 =3 x 7</t>
  </si>
  <si>
    <t>Uwagi</t>
  </si>
  <si>
    <t>Razem</t>
  </si>
  <si>
    <t>Zestawienie - Razem cena oferty- Tabela nr 3</t>
  </si>
  <si>
    <t>Lp.</t>
  </si>
  <si>
    <t>Zestawienie</t>
  </si>
  <si>
    <t>Wartość   "brutto"/ (zł)</t>
  </si>
  <si>
    <t>Stawka podatku VAT (%)</t>
  </si>
  <si>
    <t>Wartość bez podatku Vat</t>
  </si>
  <si>
    <t>Wartość z tabeli nr 1 - poz. "Razem"</t>
  </si>
  <si>
    <t>Wartość z tabeli nr 2 - poz. "Razem"</t>
  </si>
  <si>
    <t>Razem Cena oferty:</t>
  </si>
  <si>
    <t>Załącznik  nr 2 do SWZ</t>
  </si>
  <si>
    <t>Załącznik nr 1 do umowy LA.261.10.2025</t>
  </si>
  <si>
    <r>
      <t>Cena oferty</t>
    </r>
    <r>
      <rPr>
        <b/>
        <sz val="10"/>
        <color rgb="FF000000"/>
        <rFont val="Calibri"/>
        <family val="2"/>
        <charset val="238"/>
        <scheme val="minor"/>
      </rPr>
      <t xml:space="preserve"> jest sumą wartości wyrobów z tabeli nr 1 - poz. "Razem" i wartości dzierżawy z tabeli nr 2 - poz. "Razem"
</t>
    </r>
  </si>
  <si>
    <r>
      <t xml:space="preserve">1. Wykonawca oświadcza, że oferowane wyroby medyczne w ramach niniejszego zadania posiada ważne dokumenty dopuszczające do obrotu na terenie Rzeczypospolitej Polskiej - zgodnie z obowiązującym prawem. Na etapie realizacji zamówienia kopie przedmiotowych dokumentów oraz charakterystyki produktu leczniczego zostaną przekazane zamawiajacemu niezwłocznie na jego wniosek.
</t>
    </r>
    <r>
      <rPr>
        <b/>
        <sz val="10"/>
        <color rgb="FF000000"/>
        <rFont val="Calibri"/>
        <family val="2"/>
        <charset val="238"/>
        <scheme val="minor"/>
      </rPr>
      <t xml:space="preserve">2. Zamawiający wymaga umieszczenia obowiązkowo nazwy proponowanego produktu wraz z kodem EAN (kolumna nr 3)
</t>
    </r>
    <r>
      <rPr>
        <sz val="10"/>
        <color theme="1"/>
        <rFont val="Calibri"/>
        <family val="2"/>
        <charset val="238"/>
        <scheme val="minor"/>
      </rPr>
      <t xml:space="preserve">
3.Wykonawca Oświadcza, że przedmiot zamówienia spełnia wszystkie niżej określone podstawowe wymagania:
</t>
    </r>
    <r>
      <rPr>
        <sz val="10"/>
        <color rgb="FF000000"/>
        <rFont val="Calibri"/>
        <family val="2"/>
        <charset val="238"/>
        <scheme val="minor"/>
      </rPr>
      <t>a/ łatwość przygotowania tj. gotowe porcje bez konieczności odważania , wysoką jakość i stabilność oraz możliwość rozpuszczenia preparatów w zimnej wodzie 
b/ bezpieczeństwo pracy personelu bez dodatkowych zabezpieczeń. 
Wykonawca oświadcza, że dostarczane Zamawiającemu w ramach niniejszego zadania gotowe, suche naważki do produkcji 100 litrowych porcji koncentratu kwaśnego i zasadowego przysyłane będą w opakowaniach zbiorczych opisanych nazwą wyrobu medycznego, serią i datą ważności.</t>
    </r>
  </si>
  <si>
    <t>Urządzenie do rozpuszczania suchych naważek tzw. mieszalnik z testami do kontroli jakości, wraz z filtrami koncentratu BI 84 ( 24 sztuki)</t>
  </si>
  <si>
    <r>
      <rPr>
        <b/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Tabela nr 2 Dzierżawa urządzenia z testami do kontroli</t>
    </r>
    <r>
      <rPr>
        <sz val="10"/>
        <color theme="1"/>
        <rFont val="Calibri"/>
        <family val="2"/>
        <charset val="238"/>
        <scheme val="minor"/>
      </rPr>
      <t xml:space="preserve">
1. Wykonawca zobowiązuje się dostarczyć zamawiającemu w dniu instalacji urządzenia właściwą pisemną dokumentację w języku polskim (instrukcje użytkowania, opisy techniczne) dotyczącą oferowanego przedmiotu zamówienia.
2. Wykonawca oświadcza, że przedmiot zamówienia spełnia wszystkie niżej określone podstawowe wymagania :
a/ napięcie zasilania 220V,
b/ automatyczne odmierzanie pobieranej wody do rozpuszczenia naważek,
c/ niezależne procesy mieszania i filtrowania koncentratu (z różnymi czasami i z możliwością wyboru).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</si>
</sst>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.00&quot;      &quot;;&quot;-&quot;#,##0.00&quot;      &quot;;&quot;-&quot;#&quot;      &quot;;&quot; &quot;@&quot; &quot;"/>
    <numFmt numFmtId="165" formatCode="&quot; &quot;#,##0.00&quot; zł &quot;;&quot;-&quot;#,##0.00&quot; zł &quot;;&quot;-&quot;#&quot; zł &quot;;&quot; &quot;@&quot; &quot;"/>
    <numFmt numFmtId="166" formatCode="#,##0.00&quot;      &quot;;#,##0.00&quot;      &quot;;&quot;-&quot;#&quot;      &quot;;@&quot; &quot;"/>
  </numFmts>
  <fonts count="23">
    <font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sz val="10"/>
      <color rgb="FF000000"/>
      <name val="Liberation Sans1"/>
      <charset val="238"/>
    </font>
    <font>
      <sz val="11"/>
      <color theme="1"/>
      <name val="Czcionka tekstu podstawowego"/>
      <charset val="238"/>
    </font>
    <font>
      <sz val="10"/>
      <color theme="1"/>
      <name val="Arial CE"/>
      <charset val="238"/>
    </font>
    <font>
      <sz val="10"/>
      <color theme="1"/>
      <name val="Czcionka tekstu podstawowego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theme="1"/>
      <name val="Liberation Sans"/>
      <family val="2"/>
      <charset val="238"/>
    </font>
    <font>
      <b/>
      <sz val="18"/>
      <color theme="1"/>
      <name val="Liberation Sans"/>
      <family val="2"/>
      <charset val="238"/>
    </font>
    <font>
      <b/>
      <sz val="12"/>
      <color theme="1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theme="1"/>
      <name val="Liberation Sans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FFFF00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0" borderId="0" applyNumberFormat="0" applyBorder="0" applyProtection="0"/>
    <xf numFmtId="0" fontId="3" fillId="6" borderId="0"/>
    <xf numFmtId="164" fontId="6" fillId="0" borderId="0"/>
    <xf numFmtId="165" fontId="6" fillId="0" borderId="0"/>
    <xf numFmtId="0" fontId="7" fillId="0" borderId="0"/>
    <xf numFmtId="166" fontId="8" fillId="0" borderId="0"/>
    <xf numFmtId="0" fontId="9" fillId="0" borderId="0"/>
    <xf numFmtId="0" fontId="10" fillId="7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8" borderId="0"/>
    <xf numFmtId="0" fontId="7" fillId="0" borderId="0"/>
    <xf numFmtId="0" fontId="16" fillId="8" borderId="1"/>
    <xf numFmtId="0" fontId="17" fillId="0" borderId="0"/>
    <xf numFmtId="0" fontId="1" fillId="0" borderId="0"/>
    <xf numFmtId="0" fontId="1" fillId="0" borderId="0"/>
    <xf numFmtId="0" fontId="4" fillId="0" borderId="0"/>
  </cellStyleXfs>
  <cellXfs count="64">
    <xf numFmtId="0" fontId="0" fillId="0" borderId="0" xfId="0"/>
    <xf numFmtId="0" fontId="18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0" borderId="2" xfId="19" applyFont="1" applyBorder="1" applyAlignment="1">
      <alignment horizontal="center" vertical="center" wrapText="1"/>
    </xf>
    <xf numFmtId="4" fontId="19" fillId="0" borderId="2" xfId="19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vertical="center"/>
    </xf>
    <xf numFmtId="4" fontId="19" fillId="0" borderId="2" xfId="0" applyNumberFormat="1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/>
    <xf numFmtId="10" fontId="18" fillId="0" borderId="2" xfId="0" applyNumberFormat="1" applyFont="1" applyBorder="1" applyAlignment="1">
      <alignment horizont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wrapText="1"/>
    </xf>
    <xf numFmtId="0" fontId="19" fillId="9" borderId="0" xfId="0" applyFont="1" applyFill="1"/>
    <xf numFmtId="0" fontId="18" fillId="9" borderId="0" xfId="0" applyFont="1" applyFill="1"/>
    <xf numFmtId="0" fontId="18" fillId="0" borderId="0" xfId="0" applyFont="1" applyAlignment="1">
      <alignment horizontal="center"/>
    </xf>
    <xf numFmtId="10" fontId="19" fillId="0" borderId="0" xfId="0" applyNumberFormat="1" applyFont="1" applyAlignment="1">
      <alignment horizontal="center"/>
    </xf>
    <xf numFmtId="0" fontId="18" fillId="0" borderId="0" xfId="0" applyFont="1"/>
    <xf numFmtId="0" fontId="18" fillId="4" borderId="2" xfId="0" applyFont="1" applyFill="1" applyBorder="1" applyAlignment="1">
      <alignment horizontal="center"/>
    </xf>
    <xf numFmtId="3" fontId="18" fillId="0" borderId="2" xfId="8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right" vertical="center"/>
    </xf>
    <xf numFmtId="10" fontId="19" fillId="0" borderId="4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left" vertical="center" wrapText="1"/>
    </xf>
    <xf numFmtId="4" fontId="18" fillId="0" borderId="6" xfId="0" applyNumberFormat="1" applyFont="1" applyBorder="1"/>
    <xf numFmtId="4" fontId="19" fillId="0" borderId="7" xfId="0" applyNumberFormat="1" applyFont="1" applyBorder="1"/>
    <xf numFmtId="4" fontId="18" fillId="0" borderId="0" xfId="0" applyNumberFormat="1" applyFont="1" applyAlignment="1">
      <alignment horizontal="right"/>
    </xf>
    <xf numFmtId="0" fontId="19" fillId="4" borderId="2" xfId="0" applyFont="1" applyFill="1" applyBorder="1" applyAlignment="1">
      <alignment vertical="center" wrapText="1"/>
    </xf>
    <xf numFmtId="0" fontId="19" fillId="0" borderId="2" xfId="0" applyFont="1" applyBorder="1" applyAlignment="1">
      <alignment wrapText="1"/>
    </xf>
    <xf numFmtId="4" fontId="19" fillId="0" borderId="2" xfId="0" applyNumberFormat="1" applyFont="1" applyBorder="1"/>
    <xf numFmtId="0" fontId="19" fillId="4" borderId="2" xfId="0" applyFont="1" applyFill="1" applyBorder="1" applyAlignment="1">
      <alignment vertical="center"/>
    </xf>
    <xf numFmtId="4" fontId="18" fillId="0" borderId="2" xfId="0" applyNumberFormat="1" applyFont="1" applyBorder="1"/>
    <xf numFmtId="0" fontId="19" fillId="0" borderId="2" xfId="0" applyFont="1" applyBorder="1"/>
    <xf numFmtId="4" fontId="18" fillId="0" borderId="2" xfId="0" applyNumberFormat="1" applyFont="1" applyBorder="1" applyAlignment="1">
      <alignment horizontal="center"/>
    </xf>
    <xf numFmtId="0" fontId="19" fillId="0" borderId="2" xfId="19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8" fillId="10" borderId="2" xfId="19" applyFont="1" applyFill="1" applyBorder="1" applyAlignment="1">
      <alignment horizontal="left" vertical="center" wrapText="1"/>
    </xf>
    <xf numFmtId="0" fontId="18" fillId="10" borderId="2" xfId="0" applyFont="1" applyFill="1" applyBorder="1" applyAlignment="1">
      <alignment vertical="center" wrapText="1"/>
    </xf>
    <xf numFmtId="4" fontId="19" fillId="0" borderId="2" xfId="1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/>
    </xf>
    <xf numFmtId="0" fontId="19" fillId="12" borderId="0" xfId="0" applyFont="1" applyFill="1"/>
    <xf numFmtId="0" fontId="18" fillId="0" borderId="5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9" fillId="11" borderId="2" xfId="0" applyFont="1" applyFill="1" applyBorder="1"/>
    <xf numFmtId="0" fontId="18" fillId="0" borderId="0" xfId="0" applyFont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8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49" fontId="19" fillId="9" borderId="2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left" vertical="top" wrapText="1"/>
    </xf>
    <xf numFmtId="0" fontId="19" fillId="12" borderId="0" xfId="0" applyFont="1" applyFill="1" applyAlignment="1">
      <alignment horizontal="left" vertical="center" wrapText="1"/>
    </xf>
    <xf numFmtId="0" fontId="18" fillId="12" borderId="0" xfId="0" applyFont="1" applyFill="1" applyAlignment="1">
      <alignment horizontal="left" vertical="center" wrapText="1"/>
    </xf>
    <xf numFmtId="0" fontId="18" fillId="9" borderId="0" xfId="0" applyFont="1" applyFill="1" applyAlignment="1">
      <alignment horizontal="center"/>
    </xf>
    <xf numFmtId="10" fontId="19" fillId="0" borderId="2" xfId="0" applyNumberFormat="1" applyFont="1" applyBorder="1" applyAlignment="1"/>
  </cellXfs>
  <cellStyles count="25">
    <cellStyle name="Accent" xfId="1" xr:uid="{6622E5F5-EE63-46E3-976D-1A95D61BBAEA}"/>
    <cellStyle name="Accent 1" xfId="2" xr:uid="{9D6B284A-4F38-4AB8-A058-F604382BA389}"/>
    <cellStyle name="Accent 2" xfId="3" xr:uid="{422A32E0-F658-4E2A-AE48-6DC3D4DF4467}"/>
    <cellStyle name="Accent 3" xfId="4" xr:uid="{917B3D00-DA98-4664-A8FF-50F8CEA268FB}"/>
    <cellStyle name="Bad" xfId="5" xr:uid="{3688C723-D12A-496A-8332-BAC4FCC7708C}"/>
    <cellStyle name="Default" xfId="6" xr:uid="{DE22F623-D783-4040-AB9D-F7DF2ED609B7}"/>
    <cellStyle name="Error" xfId="7" xr:uid="{FB764346-88FB-4732-8AB5-6B802924CD4A}"/>
    <cellStyle name="Excel Built-in Comma" xfId="8" xr:uid="{C51828D8-971D-45C1-8E5F-F7F52C1B0DF8}"/>
    <cellStyle name="Excel Built-in Currency" xfId="9" xr:uid="{8919913E-CDEE-43E2-861B-E096C4B00D47}"/>
    <cellStyle name="Excel Built-in Explanatory Text" xfId="10" xr:uid="{FFE898A4-B8C1-400C-B613-20BD96A37860}"/>
    <cellStyle name="Excel_BuiltIn_Comma" xfId="11" xr:uid="{B771344E-676B-47C7-A5C1-FE4F37F33432}"/>
    <cellStyle name="Footnote" xfId="12" xr:uid="{475C4F06-D057-49B3-BA12-05FEF3E56AE9}"/>
    <cellStyle name="Good" xfId="13" xr:uid="{DD7C4A15-7FDF-4F85-BDEA-742A731A782B}"/>
    <cellStyle name="Heading" xfId="14" xr:uid="{DC72B5CC-5D2B-4C86-94D7-AA09DBC14B7C}"/>
    <cellStyle name="Heading 1" xfId="15" xr:uid="{366611F8-2D08-4AE2-B0B2-827E5ADD56E6}"/>
    <cellStyle name="Heading 2" xfId="16" xr:uid="{2737BAAB-DCDF-4E23-849A-905F739D63BB}"/>
    <cellStyle name="Hyperlink" xfId="17" xr:uid="{81405196-3156-4E36-A28E-B6A8B849E3B3}"/>
    <cellStyle name="Neutral" xfId="18" xr:uid="{713024BD-75EA-4DA5-BED8-493E9EAA93BC}"/>
    <cellStyle name="Normalny" xfId="0" builtinId="0" customBuiltin="1"/>
    <cellStyle name="Normalny 2" xfId="19" xr:uid="{5A001031-750E-40C9-B969-B684E239AC9F}"/>
    <cellStyle name="Note" xfId="20" xr:uid="{55723747-1650-44BE-98E5-1AF16E228851}"/>
    <cellStyle name="Result" xfId="21" xr:uid="{8B589F8E-CDF4-4469-80EA-891FE3D70B63}"/>
    <cellStyle name="Status" xfId="22" xr:uid="{558ACB07-7D92-4C40-8261-A6099C50C91F}"/>
    <cellStyle name="Text" xfId="23" xr:uid="{CEC28ABA-269A-4690-A62C-D13A9B7DA3EC}"/>
    <cellStyle name="Warning" xfId="24" xr:uid="{69BF5B0E-1AB8-499E-9BAD-CD27BE18F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050C5-33DD-4227-A52A-9D383B6D43DE}">
  <sheetPr>
    <pageSetUpPr fitToPage="1"/>
  </sheetPr>
  <dimension ref="A1:BJ34"/>
  <sheetViews>
    <sheetView tabSelected="1" workbookViewId="0">
      <selection activeCell="A18" sqref="A18:J18"/>
    </sheetView>
  </sheetViews>
  <sheetFormatPr defaultRowHeight="12.75"/>
  <cols>
    <col min="1" max="1" width="3.28515625" style="11" customWidth="1"/>
    <col min="2" max="2" width="62.42578125" style="11" customWidth="1"/>
    <col min="3" max="3" width="12.85546875" style="11" customWidth="1"/>
    <col min="4" max="4" width="12.5703125" style="11" customWidth="1"/>
    <col min="5" max="5" width="14.28515625" style="11" customWidth="1"/>
    <col min="6" max="6" width="12" style="11" customWidth="1"/>
    <col min="7" max="7" width="13.140625" style="11" customWidth="1"/>
    <col min="8" max="8" width="13" style="11" customWidth="1"/>
    <col min="9" max="9" width="15" style="11" customWidth="1"/>
    <col min="10" max="10" width="10.85546875" style="11" customWidth="1"/>
    <col min="11" max="62" width="10.42578125" style="11" customWidth="1"/>
    <col min="63" max="63" width="9.140625" style="11" customWidth="1"/>
    <col min="64" max="16384" width="9.140625" style="11"/>
  </cols>
  <sheetData>
    <row r="1" spans="1:62">
      <c r="A1" s="13"/>
      <c r="B1" s="57" t="s">
        <v>35</v>
      </c>
      <c r="C1" s="57"/>
      <c r="D1" s="13"/>
      <c r="E1" s="13"/>
      <c r="F1" s="13"/>
      <c r="G1" s="13"/>
      <c r="H1" s="13"/>
      <c r="I1" s="14"/>
      <c r="J1" s="15"/>
    </row>
    <row r="2" spans="1:62">
      <c r="A2" s="13"/>
      <c r="B2" s="13" t="s">
        <v>36</v>
      </c>
      <c r="C2" s="13"/>
      <c r="D2" s="13"/>
      <c r="E2" s="13"/>
      <c r="F2" s="13"/>
      <c r="G2" s="13"/>
      <c r="H2" s="13"/>
      <c r="I2" s="14"/>
      <c r="J2" s="15"/>
    </row>
    <row r="3" spans="1:62" ht="14.25" customHeight="1">
      <c r="A3" s="13"/>
      <c r="B3" s="13"/>
      <c r="C3" s="13"/>
      <c r="D3" s="13"/>
      <c r="E3" s="13"/>
      <c r="F3" s="13"/>
      <c r="G3" s="16"/>
      <c r="H3" s="16"/>
      <c r="I3" s="58"/>
      <c r="J3" s="58"/>
    </row>
    <row r="4" spans="1:62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</row>
    <row r="5" spans="1:62" ht="118.5" customHeight="1">
      <c r="A5" s="59" t="s">
        <v>38</v>
      </c>
      <c r="B5" s="59"/>
      <c r="C5" s="59"/>
      <c r="D5" s="59"/>
      <c r="E5" s="59"/>
      <c r="F5" s="59"/>
      <c r="G5" s="59"/>
      <c r="H5" s="59"/>
      <c r="I5" s="59"/>
      <c r="J5" s="59"/>
      <c r="K5" s="17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</row>
    <row r="6" spans="1:62" ht="40.5" customHeight="1">
      <c r="A6" s="60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18"/>
    </row>
    <row r="7" spans="1:62" ht="25.5" customHeight="1">
      <c r="A7" s="47" t="s">
        <v>2</v>
      </c>
      <c r="B7" s="47"/>
      <c r="C7" s="47"/>
      <c r="D7" s="47"/>
      <c r="E7" s="47"/>
      <c r="F7" s="47"/>
      <c r="G7" s="47"/>
      <c r="H7" s="47"/>
      <c r="I7" s="47"/>
      <c r="J7" s="47"/>
      <c r="K7" s="19"/>
      <c r="L7" s="19"/>
    </row>
    <row r="8" spans="1:62" ht="13.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62" ht="13.5" customHeight="1">
      <c r="A9" s="19"/>
      <c r="B9" s="62" t="s">
        <v>3</v>
      </c>
      <c r="C9" s="62"/>
      <c r="D9" s="62"/>
      <c r="E9" s="62"/>
      <c r="F9" s="62"/>
      <c r="G9" s="62"/>
      <c r="H9" s="62"/>
      <c r="I9" s="62"/>
      <c r="J9" s="62"/>
      <c r="K9" s="19"/>
      <c r="L9" s="19"/>
    </row>
    <row r="10" spans="1:62" ht="13.5" customHeight="1">
      <c r="A10" s="19"/>
      <c r="B10" s="20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62" ht="61.15" customHeight="1">
      <c r="A11" s="1" t="s">
        <v>4</v>
      </c>
      <c r="B11" s="2" t="s">
        <v>5</v>
      </c>
      <c r="C11" s="2" t="s">
        <v>6</v>
      </c>
      <c r="D11" s="2" t="s">
        <v>7</v>
      </c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J11" s="2" t="s">
        <v>13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</row>
    <row r="12" spans="1:62">
      <c r="A12" s="1">
        <v>1</v>
      </c>
      <c r="B12" s="1">
        <v>2</v>
      </c>
      <c r="C12" s="1">
        <v>3</v>
      </c>
      <c r="D12" s="1">
        <v>4</v>
      </c>
      <c r="E12" s="1">
        <v>5</v>
      </c>
      <c r="F12" s="1">
        <v>6</v>
      </c>
      <c r="G12" s="1">
        <v>7</v>
      </c>
      <c r="H12" s="1">
        <v>8</v>
      </c>
      <c r="I12" s="1">
        <v>9</v>
      </c>
      <c r="J12" s="1">
        <v>10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</row>
    <row r="13" spans="1:62" ht="60" customHeight="1">
      <c r="A13" s="3">
        <v>1</v>
      </c>
      <c r="B13" s="41" t="s">
        <v>14</v>
      </c>
      <c r="C13" s="43"/>
      <c r="D13" s="4" t="s">
        <v>15</v>
      </c>
      <c r="E13" s="4">
        <v>1480</v>
      </c>
      <c r="F13" s="5"/>
      <c r="G13" s="45">
        <f>ROUND(E13*F13,2)</f>
        <v>0</v>
      </c>
      <c r="H13" s="6"/>
      <c r="I13" s="7">
        <f>ROUND(G13+(G13*H13),2)</f>
        <v>0</v>
      </c>
      <c r="J13" s="7">
        <f>ROUND(I13/E13,2)</f>
        <v>0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</row>
    <row r="14" spans="1:62" ht="84.75" customHeight="1">
      <c r="A14" s="8">
        <v>2</v>
      </c>
      <c r="B14" s="41" t="s">
        <v>16</v>
      </c>
      <c r="C14" s="43"/>
      <c r="D14" s="4" t="s">
        <v>15</v>
      </c>
      <c r="E14" s="4">
        <v>1200</v>
      </c>
      <c r="F14" s="5"/>
      <c r="G14" s="45">
        <f t="shared" ref="G14:G15" si="0">ROUND(E14*F14,2)</f>
        <v>0</v>
      </c>
      <c r="H14" s="6"/>
      <c r="I14" s="7">
        <f t="shared" ref="I14:I15" si="1">ROUND(G14+(G14*H14),2)</f>
        <v>0</v>
      </c>
      <c r="J14" s="7">
        <f t="shared" ref="J14:J15" si="2">ROUND(I14/E14,2)</f>
        <v>0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</row>
    <row r="15" spans="1:62" s="13" customFormat="1" ht="48.75" customHeight="1">
      <c r="A15" s="9">
        <v>3</v>
      </c>
      <c r="B15" s="42" t="s">
        <v>17</v>
      </c>
      <c r="C15" s="44"/>
      <c r="D15" s="10" t="s">
        <v>15</v>
      </c>
      <c r="E15" s="10">
        <v>5000</v>
      </c>
      <c r="F15" s="5"/>
      <c r="G15" s="45">
        <f t="shared" si="0"/>
        <v>0</v>
      </c>
      <c r="H15" s="6"/>
      <c r="I15" s="7">
        <f t="shared" si="1"/>
        <v>0</v>
      </c>
      <c r="J15" s="7">
        <f t="shared" si="2"/>
        <v>0</v>
      </c>
    </row>
    <row r="16" spans="1:62" ht="52.9" customHeight="1">
      <c r="E16" s="51" t="s">
        <v>25</v>
      </c>
      <c r="F16" s="51"/>
      <c r="G16" s="46">
        <f>SUM(G13:G15)</f>
        <v>0</v>
      </c>
      <c r="H16" s="12"/>
      <c r="I16" s="40">
        <f>SUM(I13:I15)</f>
        <v>0</v>
      </c>
    </row>
    <row r="17" spans="1:10" ht="52.9" customHeight="1">
      <c r="G17" s="21"/>
      <c r="H17" s="22"/>
      <c r="I17" s="23"/>
    </row>
    <row r="18" spans="1:10" ht="26.85" customHeight="1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106.5" customHeight="1">
      <c r="A19" s="53" t="s">
        <v>40</v>
      </c>
      <c r="B19" s="53"/>
      <c r="C19" s="53"/>
      <c r="D19" s="53"/>
      <c r="E19" s="53"/>
      <c r="F19" s="53"/>
      <c r="G19" s="53"/>
      <c r="H19" s="53"/>
      <c r="I19" s="53"/>
      <c r="J19" s="53"/>
    </row>
    <row r="20" spans="1:10" ht="126" customHeight="1">
      <c r="A20" s="1" t="s">
        <v>4</v>
      </c>
      <c r="B20" s="54" t="s">
        <v>18</v>
      </c>
      <c r="C20" s="54"/>
      <c r="D20" s="2" t="s">
        <v>19</v>
      </c>
      <c r="E20" s="2" t="s">
        <v>20</v>
      </c>
      <c r="F20" s="2" t="s">
        <v>21</v>
      </c>
      <c r="G20" s="2" t="s">
        <v>11</v>
      </c>
      <c r="H20" s="2" t="s">
        <v>22</v>
      </c>
      <c r="I20" s="2" t="s">
        <v>23</v>
      </c>
      <c r="J20" s="2" t="s">
        <v>24</v>
      </c>
    </row>
    <row r="21" spans="1:10">
      <c r="A21" s="1">
        <v>1</v>
      </c>
      <c r="B21" s="55">
        <v>2</v>
      </c>
      <c r="C21" s="55"/>
      <c r="D21" s="1">
        <v>3</v>
      </c>
      <c r="E21" s="1">
        <v>4</v>
      </c>
      <c r="F21" s="1">
        <v>5</v>
      </c>
      <c r="G21" s="1">
        <v>6</v>
      </c>
      <c r="H21" s="1">
        <v>7</v>
      </c>
      <c r="I21" s="1">
        <v>8</v>
      </c>
      <c r="J21" s="24">
        <v>9</v>
      </c>
    </row>
    <row r="22" spans="1:10" ht="122.25" customHeight="1">
      <c r="A22" s="8">
        <v>1</v>
      </c>
      <c r="B22" s="56" t="s">
        <v>39</v>
      </c>
      <c r="C22" s="56"/>
      <c r="D22" s="25">
        <v>24</v>
      </c>
      <c r="E22" s="26"/>
      <c r="F22" s="27"/>
      <c r="G22" s="28"/>
      <c r="H22" s="29"/>
      <c r="I22" s="29"/>
      <c r="J22" s="30"/>
    </row>
    <row r="23" spans="1:10" ht="13.5" thickBot="1">
      <c r="D23" s="48" t="s">
        <v>25</v>
      </c>
      <c r="E23" s="48"/>
      <c r="F23" s="31"/>
      <c r="I23" s="32"/>
    </row>
    <row r="27" spans="1:10" ht="27" customHeight="1">
      <c r="A27" s="49" t="s">
        <v>26</v>
      </c>
      <c r="B27" s="49"/>
      <c r="C27" s="49"/>
      <c r="D27" s="49"/>
      <c r="E27" s="49"/>
      <c r="F27" s="49"/>
      <c r="G27" s="49"/>
      <c r="H27" s="49"/>
      <c r="I27" s="49"/>
      <c r="J27" s="49"/>
    </row>
    <row r="28" spans="1:10" ht="16.5" customHeight="1">
      <c r="A28" s="50" t="s">
        <v>37</v>
      </c>
      <c r="B28" s="50"/>
      <c r="C28" s="50"/>
      <c r="D28" s="50"/>
      <c r="E28" s="50"/>
      <c r="F28" s="50"/>
      <c r="G28" s="50"/>
      <c r="H28" s="50"/>
      <c r="I28" s="50"/>
      <c r="J28" s="50"/>
    </row>
    <row r="29" spans="1:10" ht="26.25" customHeight="1">
      <c r="A29" s="50"/>
      <c r="B29" s="50"/>
      <c r="C29" s="50"/>
      <c r="D29" s="50"/>
      <c r="E29" s="50"/>
      <c r="F29" s="50"/>
      <c r="G29" s="50"/>
      <c r="H29" s="50"/>
      <c r="I29" s="50"/>
      <c r="J29" s="50"/>
    </row>
    <row r="30" spans="1:10">
      <c r="A30" s="23"/>
      <c r="B30" s="33"/>
    </row>
    <row r="31" spans="1:10" ht="38.25">
      <c r="A31" s="34" t="s">
        <v>27</v>
      </c>
      <c r="B31" s="8" t="s">
        <v>28</v>
      </c>
      <c r="C31" s="8" t="s">
        <v>29</v>
      </c>
      <c r="D31" s="8" t="s">
        <v>30</v>
      </c>
      <c r="E31" s="8" t="s">
        <v>31</v>
      </c>
      <c r="F31" s="18"/>
      <c r="G31" s="18"/>
      <c r="H31" s="18"/>
      <c r="I31" s="18"/>
      <c r="J31" s="18"/>
    </row>
    <row r="32" spans="1:10" ht="29.25" customHeight="1">
      <c r="A32" s="3">
        <v>1</v>
      </c>
      <c r="B32" s="35" t="s">
        <v>32</v>
      </c>
      <c r="C32" s="36"/>
      <c r="D32" s="6"/>
      <c r="E32" s="36"/>
    </row>
    <row r="33" spans="1:5" ht="34.5" customHeight="1">
      <c r="A33" s="8">
        <v>2</v>
      </c>
      <c r="B33" s="35" t="s">
        <v>33</v>
      </c>
      <c r="C33" s="36"/>
      <c r="D33" s="6"/>
      <c r="E33" s="36"/>
    </row>
    <row r="34" spans="1:5" ht="27" customHeight="1">
      <c r="A34" s="37">
        <v>3</v>
      </c>
      <c r="B34" s="35" t="s">
        <v>34</v>
      </c>
      <c r="C34" s="38"/>
      <c r="D34" s="63"/>
      <c r="E34" s="39"/>
    </row>
  </sheetData>
  <mergeCells count="15">
    <mergeCell ref="B9:J9"/>
    <mergeCell ref="B1:C1"/>
    <mergeCell ref="I3:J3"/>
    <mergeCell ref="A4:J4"/>
    <mergeCell ref="A5:J5"/>
    <mergeCell ref="A6:J6"/>
    <mergeCell ref="D23:E23"/>
    <mergeCell ref="A27:J27"/>
    <mergeCell ref="A28:J29"/>
    <mergeCell ref="E16:F16"/>
    <mergeCell ref="A18:J18"/>
    <mergeCell ref="A19:J19"/>
    <mergeCell ref="B20:C20"/>
    <mergeCell ref="B21:C21"/>
    <mergeCell ref="B22:C22"/>
  </mergeCells>
  <pageMargins left="0" right="0" top="0.39370078740157477" bottom="0.39370078740157477" header="0" footer="0"/>
  <pageSetup paperSize="9" scale="77" fitToHeight="0" pageOrder="overThenDown" orientation="landscape" useFirstPageNumber="1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Hemmerling</dc:creator>
  <cp:lastModifiedBy>Zamówienia Publiczne</cp:lastModifiedBy>
  <cp:revision>18</cp:revision>
  <cp:lastPrinted>2025-02-10T12:34:25Z</cp:lastPrinted>
  <dcterms:created xsi:type="dcterms:W3CDTF">2022-11-16T09:40:04Z</dcterms:created>
  <dcterms:modified xsi:type="dcterms:W3CDTF">2025-02-10T12:34:34Z</dcterms:modified>
</cp:coreProperties>
</file>