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tendent\Desktop\PRZETARG 2025\załaczniki z artykułami\"/>
    </mc:Choice>
  </mc:AlternateContent>
  <bookViews>
    <workbookView xWindow="0" yWindow="0" windowWidth="20355" windowHeight="768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/>
  <c r="G27" i="1"/>
  <c r="H27" i="1"/>
  <c r="I27" i="1" s="1"/>
  <c r="G26" i="1"/>
  <c r="H26" i="1"/>
  <c r="J27" i="1" l="1"/>
  <c r="I26" i="1"/>
  <c r="J26" i="1" s="1"/>
  <c r="I24" i="1"/>
  <c r="J24" i="1" s="1"/>
  <c r="H33" i="1"/>
  <c r="G33" i="1"/>
  <c r="H32" i="1"/>
  <c r="G32" i="1"/>
  <c r="H31" i="1"/>
  <c r="G31" i="1"/>
  <c r="H30" i="1"/>
  <c r="G30" i="1"/>
  <c r="H29" i="1"/>
  <c r="G29" i="1"/>
  <c r="H28" i="1"/>
  <c r="G28" i="1"/>
  <c r="H25" i="1"/>
  <c r="G25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34" i="1" l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5" i="1"/>
  <c r="J25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J34" i="1" l="1"/>
  <c r="I34" i="1"/>
</calcChain>
</file>

<file path=xl/sharedStrings.xml><?xml version="1.0" encoding="utf-8"?>
<sst xmlns="http://schemas.openxmlformats.org/spreadsheetml/2006/main" count="102" uniqueCount="74">
  <si>
    <t xml:space="preserve">       </t>
  </si>
  <si>
    <t xml:space="preserve"> Szczegółowy zakres zamówienia wraz z cenami jednostkowymi:</t>
  </si>
  <si>
    <t>Lp.</t>
  </si>
  <si>
    <t>Nazwa artykułu</t>
  </si>
  <si>
    <t>J. miary</t>
  </si>
  <si>
    <t>Ilość</t>
  </si>
  <si>
    <t>Cena jedn.  netto w zł.</t>
  </si>
  <si>
    <t>Stawka podatku VAT</t>
  </si>
  <si>
    <t>Cena jedn. Brutto w zł.(suma iloczynu kolumn 5 i 6 )</t>
  </si>
  <si>
    <t>Wartość netto w zł.(iloczyn kolumny 4 i 5)</t>
  </si>
  <si>
    <t xml:space="preserve">Wartość podatku VAT(iloczyn kolumny  6 i 8) </t>
  </si>
  <si>
    <t>Wartość brutto w zł. (suma kolumn 8 i 9)</t>
  </si>
  <si>
    <t>2.</t>
  </si>
  <si>
    <t>Brokuły mrożone (op.2,5 kg)</t>
  </si>
  <si>
    <t>kg</t>
  </si>
  <si>
    <t>3.</t>
  </si>
  <si>
    <t>Brukselka mrożona (op.2,5 kg )</t>
  </si>
  <si>
    <t>4.</t>
  </si>
  <si>
    <t>Bukiet warzyw mrożony (marchew, kalafior, brokuł  op. 2,5 kg )</t>
  </si>
  <si>
    <t>5.</t>
  </si>
  <si>
    <t>6.</t>
  </si>
  <si>
    <t>Fasola szparagowa (żółta cała)</t>
  </si>
  <si>
    <t>9.</t>
  </si>
  <si>
    <t>Miruna nowozelandzka  (bez skóry  S-VAC )</t>
  </si>
  <si>
    <t>10.</t>
  </si>
  <si>
    <t>Groszek zielony mrożony</t>
  </si>
  <si>
    <t>11.</t>
  </si>
  <si>
    <t>Kalafior mrożony</t>
  </si>
  <si>
    <t>Kluski śląskie z mięsem</t>
  </si>
  <si>
    <t>12.</t>
  </si>
  <si>
    <t>Cukinia mrożona</t>
  </si>
  <si>
    <t>Malina mrożona</t>
  </si>
  <si>
    <t xml:space="preserve">Marchew cała mini </t>
  </si>
  <si>
    <t xml:space="preserve">Marchew krojona w kostkę </t>
  </si>
  <si>
    <t>13.</t>
  </si>
  <si>
    <t>Marchew z groszkiem</t>
  </si>
  <si>
    <t>14.</t>
  </si>
  <si>
    <t>Mieszanka warzywna (brokuły, fasola płasko strąkowa, marchew pomaranczowa i żólata plastry op.2,5 kg )</t>
  </si>
  <si>
    <t>Pierogi z truskawkami (op.2,5 kg )</t>
  </si>
  <si>
    <t>Pierogi ruskie ( op.2,5 kg)</t>
  </si>
  <si>
    <t xml:space="preserve">Pieczarka krojona </t>
  </si>
  <si>
    <t>Pyzy z mięsem</t>
  </si>
  <si>
    <t>17.</t>
  </si>
  <si>
    <t>Szpinak brykiet</t>
  </si>
  <si>
    <t>19.</t>
  </si>
  <si>
    <t>Truskawka</t>
  </si>
  <si>
    <t>Zupa jarzynowa (kalafior, marchew, kostka brokułowa, fasola zielona cięta,kalafior, seler, por,pietruszka op.2,5 kg )</t>
  </si>
  <si>
    <t>20.</t>
  </si>
  <si>
    <t>Wiśnia bez pestki</t>
  </si>
  <si>
    <t>Razem:</t>
  </si>
  <si>
    <t>-</t>
  </si>
  <si>
    <t>Gnocchi (op. 2,5 kg.)</t>
  </si>
  <si>
    <t>Kopytka (op. 2,5 kg.)</t>
  </si>
  <si>
    <t>1.</t>
  </si>
  <si>
    <t>7.</t>
  </si>
  <si>
    <t>8.</t>
  </si>
  <si>
    <t>15.</t>
  </si>
  <si>
    <t>16.</t>
  </si>
  <si>
    <t>18.</t>
  </si>
  <si>
    <t>21.</t>
  </si>
  <si>
    <t>22.</t>
  </si>
  <si>
    <t>23.</t>
  </si>
  <si>
    <t>24.</t>
  </si>
  <si>
    <t>25.</t>
  </si>
  <si>
    <t>Knedle ze śliwką</t>
  </si>
  <si>
    <t xml:space="preserve">                                                                           </t>
  </si>
  <si>
    <t>Oświadczam, że oferowane przeze mnie artykuły spożywcze spełniają wymagania zgodnie z Ustawą z dnia 25 sierpnia 2006 r. o Bezpieczeństwie Żywności i Żywienia (Dz. U. z 2015 poz. 594 z późń. zm.)</t>
  </si>
  <si>
    <t>pieczęć i podpis:</t>
  </si>
  <si>
    <t>Podane nazwy w zestawieniu należy traktować jak "lub równoważne"</t>
  </si>
  <si>
    <t>Załącznik cenowy nr 4 – MROŻONKI I RYBY MROŻONE</t>
  </si>
  <si>
    <t xml:space="preserve">Produkt lub substytut produktu składnikowo, wagowo i jakościowo identyczny zaproponowany przez wykonawcę na podstawie przykładowej nazwy artykułu podanej przez zamawiającego w załączniku cenowym w przetargu nieograniczonym na dostawę artykułów spożywczych do stołówki szkolnej, który będzie obowiązywał przez cały okres umowy, tj. do dnia 31.12.2025. </t>
  </si>
  <si>
    <t xml:space="preserve">Wartość pakietu netto:                                                                                        </t>
  </si>
  <si>
    <t xml:space="preserve">VAT: </t>
  </si>
  <si>
    <t xml:space="preserve">Wartość pakietu brutto: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</si>
</sst>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5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2" fontId="5" fillId="0" borderId="9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0" fontId="5" fillId="0" borderId="6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0" fontId="5" fillId="0" borderId="3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2"/>
  <sheetViews>
    <sheetView tabSelected="1" topLeftCell="A25" workbookViewId="0">
      <selection activeCell="E9" sqref="E9:E33"/>
    </sheetView>
  </sheetViews>
  <sheetFormatPr defaultRowHeight="15" x14ac:dyDescent="0.25"/>
  <cols>
    <col min="1" max="1" width="4.42578125" customWidth="1"/>
    <col min="2" max="2" width="24.7109375" customWidth="1"/>
    <col min="3" max="3" width="13" customWidth="1"/>
    <col min="4" max="4" width="11.7109375" customWidth="1"/>
    <col min="5" max="5" width="12.42578125" customWidth="1"/>
    <col min="9" max="9" width="15.42578125" customWidth="1"/>
    <col min="10" max="10" width="18.7109375" customWidth="1"/>
  </cols>
  <sheetData>
    <row r="3" spans="1:10" ht="18.75" x14ac:dyDescent="0.25">
      <c r="A3" s="1" t="s">
        <v>69</v>
      </c>
    </row>
    <row r="4" spans="1:10" ht="18.75" x14ac:dyDescent="0.25">
      <c r="A4" s="2" t="s">
        <v>0</v>
      </c>
    </row>
    <row r="5" spans="1:10" ht="18.75" x14ac:dyDescent="0.25">
      <c r="A5" s="2" t="s">
        <v>1</v>
      </c>
    </row>
    <row r="6" spans="1:10" ht="15.75" thickBot="1" x14ac:dyDescent="0.3">
      <c r="A6" s="3"/>
    </row>
    <row r="7" spans="1:10" ht="77.25" thickBot="1" x14ac:dyDescent="0.3">
      <c r="A7" s="4" t="s">
        <v>2</v>
      </c>
      <c r="B7" s="11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</row>
    <row r="8" spans="1:10" ht="15.75" thickBot="1" x14ac:dyDescent="0.3">
      <c r="A8" s="4">
        <v>1</v>
      </c>
      <c r="B8" s="13">
        <v>2</v>
      </c>
      <c r="C8" s="12">
        <v>3</v>
      </c>
      <c r="D8" s="13">
        <v>4</v>
      </c>
      <c r="E8" s="38">
        <v>5</v>
      </c>
      <c r="F8" s="4">
        <v>6</v>
      </c>
      <c r="G8" s="39">
        <v>7</v>
      </c>
      <c r="H8" s="13">
        <v>8</v>
      </c>
      <c r="I8" s="12">
        <v>9</v>
      </c>
      <c r="J8" s="12">
        <v>10</v>
      </c>
    </row>
    <row r="9" spans="1:10" ht="15.75" thickBot="1" x14ac:dyDescent="0.3">
      <c r="A9" s="29" t="s">
        <v>53</v>
      </c>
      <c r="B9" s="14" t="s">
        <v>13</v>
      </c>
      <c r="C9" s="17" t="s">
        <v>14</v>
      </c>
      <c r="D9" s="20">
        <v>130</v>
      </c>
      <c r="E9" s="30"/>
      <c r="F9" s="41">
        <v>0.05</v>
      </c>
      <c r="G9" s="35">
        <f>SUM(E9+E9*F9)</f>
        <v>0</v>
      </c>
      <c r="H9" s="26">
        <f t="shared" ref="H9:H33" si="0">D9*E9</f>
        <v>0</v>
      </c>
      <c r="I9" s="23">
        <f t="shared" ref="I9:I33" si="1">F9*H9</f>
        <v>0</v>
      </c>
      <c r="J9" s="23">
        <f t="shared" ref="J9:J33" si="2">H9+I9</f>
        <v>0</v>
      </c>
    </row>
    <row r="10" spans="1:10" ht="15.75" thickBot="1" x14ac:dyDescent="0.3">
      <c r="A10" s="29" t="s">
        <v>12</v>
      </c>
      <c r="B10" s="15" t="s">
        <v>16</v>
      </c>
      <c r="C10" s="18" t="s">
        <v>14</v>
      </c>
      <c r="D10" s="21">
        <v>45</v>
      </c>
      <c r="E10" s="31"/>
      <c r="F10" s="41">
        <v>0.05</v>
      </c>
      <c r="G10" s="36">
        <f t="shared" ref="G10:G33" si="3">SUM(E10+E10*F10)</f>
        <v>0</v>
      </c>
      <c r="H10" s="27">
        <f t="shared" si="0"/>
        <v>0</v>
      </c>
      <c r="I10" s="24">
        <f t="shared" si="1"/>
        <v>0</v>
      </c>
      <c r="J10" s="24">
        <f t="shared" si="2"/>
        <v>0</v>
      </c>
    </row>
    <row r="11" spans="1:10" ht="39" thickBot="1" x14ac:dyDescent="0.3">
      <c r="A11" s="29" t="s">
        <v>15</v>
      </c>
      <c r="B11" s="14" t="s">
        <v>18</v>
      </c>
      <c r="C11" s="17" t="s">
        <v>14</v>
      </c>
      <c r="D11" s="20">
        <v>70</v>
      </c>
      <c r="E11" s="30"/>
      <c r="F11" s="41">
        <v>0.05</v>
      </c>
      <c r="G11" s="35">
        <f t="shared" si="3"/>
        <v>0</v>
      </c>
      <c r="H11" s="26">
        <f t="shared" si="0"/>
        <v>0</v>
      </c>
      <c r="I11" s="23">
        <f t="shared" si="1"/>
        <v>0</v>
      </c>
      <c r="J11" s="23">
        <f t="shared" si="2"/>
        <v>0</v>
      </c>
    </row>
    <row r="12" spans="1:10" ht="15.75" thickBot="1" x14ac:dyDescent="0.3">
      <c r="A12" s="29" t="s">
        <v>17</v>
      </c>
      <c r="B12" s="15" t="s">
        <v>21</v>
      </c>
      <c r="C12" s="18" t="s">
        <v>14</v>
      </c>
      <c r="D12" s="21">
        <v>95</v>
      </c>
      <c r="E12" s="31"/>
      <c r="F12" s="41">
        <v>0.05</v>
      </c>
      <c r="G12" s="36">
        <f t="shared" si="3"/>
        <v>0</v>
      </c>
      <c r="H12" s="27">
        <f t="shared" si="0"/>
        <v>0</v>
      </c>
      <c r="I12" s="24">
        <f t="shared" si="1"/>
        <v>0</v>
      </c>
      <c r="J12" s="24">
        <f t="shared" si="2"/>
        <v>0</v>
      </c>
    </row>
    <row r="13" spans="1:10" ht="26.25" thickBot="1" x14ac:dyDescent="0.3">
      <c r="A13" s="29" t="s">
        <v>19</v>
      </c>
      <c r="B13" s="14" t="s">
        <v>23</v>
      </c>
      <c r="C13" s="17" t="s">
        <v>14</v>
      </c>
      <c r="D13" s="20">
        <v>500</v>
      </c>
      <c r="E13" s="30"/>
      <c r="F13" s="41">
        <v>0.05</v>
      </c>
      <c r="G13" s="35">
        <f t="shared" si="3"/>
        <v>0</v>
      </c>
      <c r="H13" s="26">
        <f t="shared" si="0"/>
        <v>0</v>
      </c>
      <c r="I13" s="23">
        <f t="shared" si="1"/>
        <v>0</v>
      </c>
      <c r="J13" s="23">
        <f t="shared" si="2"/>
        <v>0</v>
      </c>
    </row>
    <row r="14" spans="1:10" ht="15.75" thickBot="1" x14ac:dyDescent="0.3">
      <c r="A14" s="29" t="s">
        <v>20</v>
      </c>
      <c r="B14" s="15" t="s">
        <v>25</v>
      </c>
      <c r="C14" s="18" t="s">
        <v>14</v>
      </c>
      <c r="D14" s="21">
        <v>30</v>
      </c>
      <c r="E14" s="31"/>
      <c r="F14" s="41">
        <v>0.05</v>
      </c>
      <c r="G14" s="36">
        <f t="shared" si="3"/>
        <v>0</v>
      </c>
      <c r="H14" s="27">
        <f t="shared" si="0"/>
        <v>0</v>
      </c>
      <c r="I14" s="24">
        <f t="shared" si="1"/>
        <v>0</v>
      </c>
      <c r="J14" s="24">
        <f t="shared" si="2"/>
        <v>0</v>
      </c>
    </row>
    <row r="15" spans="1:10" ht="15.75" thickBot="1" x14ac:dyDescent="0.3">
      <c r="A15" s="29" t="s">
        <v>54</v>
      </c>
      <c r="B15" s="14" t="s">
        <v>27</v>
      </c>
      <c r="C15" s="17" t="s">
        <v>14</v>
      </c>
      <c r="D15" s="20">
        <v>150</v>
      </c>
      <c r="E15" s="30"/>
      <c r="F15" s="43">
        <v>0.05</v>
      </c>
      <c r="G15" s="35">
        <f t="shared" si="3"/>
        <v>0</v>
      </c>
      <c r="H15" s="26">
        <f t="shared" si="0"/>
        <v>0</v>
      </c>
      <c r="I15" s="23">
        <f t="shared" si="1"/>
        <v>0</v>
      </c>
      <c r="J15" s="23">
        <f t="shared" si="2"/>
        <v>0</v>
      </c>
    </row>
    <row r="16" spans="1:10" ht="15.75" thickBot="1" x14ac:dyDescent="0.3">
      <c r="A16" s="29" t="s">
        <v>55</v>
      </c>
      <c r="B16" s="15" t="s">
        <v>28</v>
      </c>
      <c r="C16" s="18" t="s">
        <v>14</v>
      </c>
      <c r="D16" s="21">
        <v>90</v>
      </c>
      <c r="E16" s="31"/>
      <c r="F16" s="40">
        <v>0.05</v>
      </c>
      <c r="G16" s="36">
        <f t="shared" si="3"/>
        <v>0</v>
      </c>
      <c r="H16" s="27">
        <f t="shared" si="0"/>
        <v>0</v>
      </c>
      <c r="I16" s="24">
        <f t="shared" si="1"/>
        <v>0</v>
      </c>
      <c r="J16" s="24">
        <f t="shared" si="2"/>
        <v>0</v>
      </c>
    </row>
    <row r="17" spans="1:10" ht="15.75" thickBot="1" x14ac:dyDescent="0.3">
      <c r="A17" s="29" t="s">
        <v>22</v>
      </c>
      <c r="B17" s="14" t="s">
        <v>30</v>
      </c>
      <c r="C17" s="17" t="s">
        <v>14</v>
      </c>
      <c r="D17" s="20">
        <v>20</v>
      </c>
      <c r="E17" s="30"/>
      <c r="F17" s="43">
        <v>0.05</v>
      </c>
      <c r="G17" s="35">
        <f t="shared" si="3"/>
        <v>0</v>
      </c>
      <c r="H17" s="26">
        <f t="shared" si="0"/>
        <v>0</v>
      </c>
      <c r="I17" s="23">
        <f t="shared" si="1"/>
        <v>0</v>
      </c>
      <c r="J17" s="23">
        <f t="shared" si="2"/>
        <v>0</v>
      </c>
    </row>
    <row r="18" spans="1:10" ht="15.75" thickBot="1" x14ac:dyDescent="0.3">
      <c r="A18" s="29" t="s">
        <v>24</v>
      </c>
      <c r="B18" s="15" t="s">
        <v>31</v>
      </c>
      <c r="C18" s="18" t="s">
        <v>14</v>
      </c>
      <c r="D18" s="21">
        <v>20</v>
      </c>
      <c r="E18" s="31"/>
      <c r="F18" s="42">
        <v>0.05</v>
      </c>
      <c r="G18" s="36">
        <f t="shared" si="3"/>
        <v>0</v>
      </c>
      <c r="H18" s="27">
        <f t="shared" si="0"/>
        <v>0</v>
      </c>
      <c r="I18" s="24">
        <f t="shared" si="1"/>
        <v>0</v>
      </c>
      <c r="J18" s="24">
        <f t="shared" si="2"/>
        <v>0</v>
      </c>
    </row>
    <row r="19" spans="1:10" ht="15.75" thickBot="1" x14ac:dyDescent="0.3">
      <c r="A19" s="29" t="s">
        <v>26</v>
      </c>
      <c r="B19" s="16" t="s">
        <v>32</v>
      </c>
      <c r="C19" s="19" t="s">
        <v>14</v>
      </c>
      <c r="D19" s="22">
        <v>120</v>
      </c>
      <c r="E19" s="32"/>
      <c r="F19" s="40">
        <v>0.05</v>
      </c>
      <c r="G19" s="37">
        <f t="shared" si="3"/>
        <v>0</v>
      </c>
      <c r="H19" s="28">
        <f t="shared" si="0"/>
        <v>0</v>
      </c>
      <c r="I19" s="25">
        <f t="shared" si="1"/>
        <v>0</v>
      </c>
      <c r="J19" s="25">
        <f t="shared" si="2"/>
        <v>0</v>
      </c>
    </row>
    <row r="20" spans="1:10" ht="15.75" thickBot="1" x14ac:dyDescent="0.3">
      <c r="A20" s="29" t="s">
        <v>29</v>
      </c>
      <c r="B20" s="14" t="s">
        <v>33</v>
      </c>
      <c r="C20" s="17" t="s">
        <v>14</v>
      </c>
      <c r="D20" s="20">
        <v>120</v>
      </c>
      <c r="E20" s="30"/>
      <c r="F20" s="43">
        <v>0.05</v>
      </c>
      <c r="G20" s="35">
        <f t="shared" si="3"/>
        <v>0</v>
      </c>
      <c r="H20" s="26">
        <f t="shared" si="0"/>
        <v>0</v>
      </c>
      <c r="I20" s="23">
        <f t="shared" si="1"/>
        <v>0</v>
      </c>
      <c r="J20" s="23">
        <f t="shared" si="2"/>
        <v>0</v>
      </c>
    </row>
    <row r="21" spans="1:10" ht="15.75" thickBot="1" x14ac:dyDescent="0.3">
      <c r="A21" s="29" t="s">
        <v>34</v>
      </c>
      <c r="B21" s="15" t="s">
        <v>35</v>
      </c>
      <c r="C21" s="18" t="s">
        <v>14</v>
      </c>
      <c r="D21" s="21">
        <v>80</v>
      </c>
      <c r="E21" s="31"/>
      <c r="F21" s="40">
        <v>0.05</v>
      </c>
      <c r="G21" s="36">
        <f t="shared" si="3"/>
        <v>0</v>
      </c>
      <c r="H21" s="27">
        <f t="shared" si="0"/>
        <v>0</v>
      </c>
      <c r="I21" s="24">
        <f t="shared" si="1"/>
        <v>0</v>
      </c>
      <c r="J21" s="24">
        <f t="shared" si="2"/>
        <v>0</v>
      </c>
    </row>
    <row r="22" spans="1:10" ht="64.5" thickBot="1" x14ac:dyDescent="0.3">
      <c r="A22" s="29" t="s">
        <v>36</v>
      </c>
      <c r="B22" s="14" t="s">
        <v>37</v>
      </c>
      <c r="C22" s="17" t="s">
        <v>14</v>
      </c>
      <c r="D22" s="20">
        <v>120</v>
      </c>
      <c r="E22" s="33"/>
      <c r="F22" s="41">
        <v>0.05</v>
      </c>
      <c r="G22" s="35">
        <f t="shared" si="3"/>
        <v>0</v>
      </c>
      <c r="H22" s="26">
        <f t="shared" si="0"/>
        <v>0</v>
      </c>
      <c r="I22" s="23">
        <f t="shared" si="1"/>
        <v>0</v>
      </c>
      <c r="J22" s="23">
        <f t="shared" si="2"/>
        <v>0</v>
      </c>
    </row>
    <row r="23" spans="1:10" ht="26.25" thickBot="1" x14ac:dyDescent="0.3">
      <c r="A23" s="29" t="s">
        <v>56</v>
      </c>
      <c r="B23" s="15" t="s">
        <v>38</v>
      </c>
      <c r="C23" s="18" t="s">
        <v>14</v>
      </c>
      <c r="D23" s="21">
        <v>50</v>
      </c>
      <c r="E23" s="34"/>
      <c r="F23" s="41">
        <v>0.05</v>
      </c>
      <c r="G23" s="36">
        <f t="shared" si="3"/>
        <v>0</v>
      </c>
      <c r="H23" s="27">
        <f t="shared" si="0"/>
        <v>0</v>
      </c>
      <c r="I23" s="24">
        <f t="shared" si="1"/>
        <v>0</v>
      </c>
      <c r="J23" s="24">
        <f t="shared" si="2"/>
        <v>0</v>
      </c>
    </row>
    <row r="24" spans="1:10" ht="15.75" thickBot="1" x14ac:dyDescent="0.3">
      <c r="A24" s="29" t="s">
        <v>57</v>
      </c>
      <c r="B24" s="14" t="s">
        <v>64</v>
      </c>
      <c r="C24" s="17" t="s">
        <v>14</v>
      </c>
      <c r="D24" s="20">
        <v>50</v>
      </c>
      <c r="E24" s="33"/>
      <c r="F24" s="43">
        <v>0.05</v>
      </c>
      <c r="G24" s="35">
        <f t="shared" si="3"/>
        <v>0</v>
      </c>
      <c r="H24" s="26">
        <f t="shared" si="0"/>
        <v>0</v>
      </c>
      <c r="I24" s="23">
        <f t="shared" si="1"/>
        <v>0</v>
      </c>
      <c r="J24" s="23">
        <f t="shared" si="2"/>
        <v>0</v>
      </c>
    </row>
    <row r="25" spans="1:10" ht="15.75" thickBot="1" x14ac:dyDescent="0.3">
      <c r="A25" s="29" t="s">
        <v>42</v>
      </c>
      <c r="B25" s="15" t="s">
        <v>39</v>
      </c>
      <c r="C25" s="18" t="s">
        <v>14</v>
      </c>
      <c r="D25" s="21">
        <v>490</v>
      </c>
      <c r="E25" s="34"/>
      <c r="F25" s="40">
        <v>0.05</v>
      </c>
      <c r="G25" s="36">
        <f t="shared" si="3"/>
        <v>0</v>
      </c>
      <c r="H25" s="27">
        <f t="shared" si="0"/>
        <v>0</v>
      </c>
      <c r="I25" s="24">
        <f t="shared" si="1"/>
        <v>0</v>
      </c>
      <c r="J25" s="24">
        <f t="shared" si="2"/>
        <v>0</v>
      </c>
    </row>
    <row r="26" spans="1:10" ht="15.75" thickBot="1" x14ac:dyDescent="0.3">
      <c r="A26" s="29" t="s">
        <v>58</v>
      </c>
      <c r="B26" s="14" t="s">
        <v>51</v>
      </c>
      <c r="C26" s="17" t="s">
        <v>14</v>
      </c>
      <c r="D26" s="20">
        <v>200</v>
      </c>
      <c r="E26" s="33"/>
      <c r="F26" s="41">
        <v>0.05</v>
      </c>
      <c r="G26" s="35">
        <f t="shared" si="3"/>
        <v>0</v>
      </c>
      <c r="H26" s="26">
        <f t="shared" si="0"/>
        <v>0</v>
      </c>
      <c r="I26" s="23">
        <f t="shared" si="1"/>
        <v>0</v>
      </c>
      <c r="J26" s="23">
        <f t="shared" si="2"/>
        <v>0</v>
      </c>
    </row>
    <row r="27" spans="1:10" ht="15.75" thickBot="1" x14ac:dyDescent="0.3">
      <c r="A27" s="29" t="s">
        <v>44</v>
      </c>
      <c r="B27" s="15" t="s">
        <v>52</v>
      </c>
      <c r="C27" s="18" t="s">
        <v>14</v>
      </c>
      <c r="D27" s="21">
        <v>250</v>
      </c>
      <c r="E27" s="34"/>
      <c r="F27" s="43">
        <v>0.05</v>
      </c>
      <c r="G27" s="36">
        <f t="shared" si="3"/>
        <v>0</v>
      </c>
      <c r="H27" s="27">
        <f t="shared" si="0"/>
        <v>0</v>
      </c>
      <c r="I27" s="24">
        <f t="shared" si="1"/>
        <v>0</v>
      </c>
      <c r="J27" s="24">
        <f t="shared" si="2"/>
        <v>0</v>
      </c>
    </row>
    <row r="28" spans="1:10" ht="15.75" thickBot="1" x14ac:dyDescent="0.3">
      <c r="A28" s="29" t="s">
        <v>47</v>
      </c>
      <c r="B28" s="14" t="s">
        <v>40</v>
      </c>
      <c r="C28" s="17" t="s">
        <v>14</v>
      </c>
      <c r="D28" s="20">
        <v>30</v>
      </c>
      <c r="E28" s="33"/>
      <c r="F28" s="43">
        <v>0.05</v>
      </c>
      <c r="G28" s="35">
        <f t="shared" si="3"/>
        <v>0</v>
      </c>
      <c r="H28" s="26">
        <f t="shared" si="0"/>
        <v>0</v>
      </c>
      <c r="I28" s="23">
        <f t="shared" si="1"/>
        <v>0</v>
      </c>
      <c r="J28" s="23">
        <f t="shared" si="2"/>
        <v>0</v>
      </c>
    </row>
    <row r="29" spans="1:10" ht="15.75" thickBot="1" x14ac:dyDescent="0.3">
      <c r="A29" s="29" t="s">
        <v>59</v>
      </c>
      <c r="B29" s="15" t="s">
        <v>41</v>
      </c>
      <c r="C29" s="18" t="s">
        <v>14</v>
      </c>
      <c r="D29" s="21">
        <v>90</v>
      </c>
      <c r="E29" s="34"/>
      <c r="F29" s="40">
        <v>0.05</v>
      </c>
      <c r="G29" s="36">
        <f t="shared" si="3"/>
        <v>0</v>
      </c>
      <c r="H29" s="27">
        <f t="shared" si="0"/>
        <v>0</v>
      </c>
      <c r="I29" s="24">
        <f t="shared" si="1"/>
        <v>0</v>
      </c>
      <c r="J29" s="24">
        <f t="shared" si="2"/>
        <v>0</v>
      </c>
    </row>
    <row r="30" spans="1:10" ht="15.75" thickBot="1" x14ac:dyDescent="0.3">
      <c r="A30" s="29" t="s">
        <v>60</v>
      </c>
      <c r="B30" s="14" t="s">
        <v>43</v>
      </c>
      <c r="C30" s="17" t="s">
        <v>14</v>
      </c>
      <c r="D30" s="20">
        <v>50</v>
      </c>
      <c r="E30" s="33"/>
      <c r="F30" s="41">
        <v>0.05</v>
      </c>
      <c r="G30" s="35">
        <f t="shared" si="3"/>
        <v>0</v>
      </c>
      <c r="H30" s="26">
        <f t="shared" si="0"/>
        <v>0</v>
      </c>
      <c r="I30" s="23">
        <f t="shared" si="1"/>
        <v>0</v>
      </c>
      <c r="J30" s="23">
        <f t="shared" si="2"/>
        <v>0</v>
      </c>
    </row>
    <row r="31" spans="1:10" ht="15.75" thickBot="1" x14ac:dyDescent="0.3">
      <c r="A31" s="29" t="s">
        <v>61</v>
      </c>
      <c r="B31" s="15" t="s">
        <v>45</v>
      </c>
      <c r="C31" s="18" t="s">
        <v>14</v>
      </c>
      <c r="D31" s="21">
        <v>250</v>
      </c>
      <c r="E31" s="34"/>
      <c r="F31" s="41">
        <v>0.05</v>
      </c>
      <c r="G31" s="36">
        <f t="shared" si="3"/>
        <v>0</v>
      </c>
      <c r="H31" s="27">
        <f t="shared" si="0"/>
        <v>0</v>
      </c>
      <c r="I31" s="24">
        <f t="shared" si="1"/>
        <v>0</v>
      </c>
      <c r="J31" s="24">
        <f t="shared" si="2"/>
        <v>0</v>
      </c>
    </row>
    <row r="32" spans="1:10" ht="84.75" customHeight="1" thickBot="1" x14ac:dyDescent="0.3">
      <c r="A32" s="29" t="s">
        <v>62</v>
      </c>
      <c r="B32" s="14" t="s">
        <v>46</v>
      </c>
      <c r="C32" s="17" t="s">
        <v>14</v>
      </c>
      <c r="D32" s="20">
        <v>140</v>
      </c>
      <c r="E32" s="33"/>
      <c r="F32" s="41">
        <v>0.05</v>
      </c>
      <c r="G32" s="35">
        <f t="shared" si="3"/>
        <v>0</v>
      </c>
      <c r="H32" s="26">
        <f t="shared" si="0"/>
        <v>0</v>
      </c>
      <c r="I32" s="23">
        <f t="shared" si="1"/>
        <v>0</v>
      </c>
      <c r="J32" s="23">
        <f t="shared" si="2"/>
        <v>0</v>
      </c>
    </row>
    <row r="33" spans="1:11" ht="15.75" thickBot="1" x14ac:dyDescent="0.3">
      <c r="A33" s="29" t="s">
        <v>63</v>
      </c>
      <c r="B33" s="15" t="s">
        <v>48</v>
      </c>
      <c r="C33" s="18" t="s">
        <v>14</v>
      </c>
      <c r="D33" s="21">
        <v>20</v>
      </c>
      <c r="E33" s="34"/>
      <c r="F33" s="43">
        <v>0.05</v>
      </c>
      <c r="G33" s="36">
        <f t="shared" si="3"/>
        <v>0</v>
      </c>
      <c r="H33" s="27">
        <f t="shared" si="0"/>
        <v>0</v>
      </c>
      <c r="I33" s="24">
        <f t="shared" si="1"/>
        <v>0</v>
      </c>
      <c r="J33" s="24">
        <f t="shared" si="2"/>
        <v>0</v>
      </c>
    </row>
    <row r="34" spans="1:11" ht="15.75" thickBot="1" x14ac:dyDescent="0.3">
      <c r="A34" s="5"/>
      <c r="B34" s="16" t="s">
        <v>49</v>
      </c>
      <c r="C34" s="19" t="s">
        <v>50</v>
      </c>
      <c r="D34" s="22" t="s">
        <v>50</v>
      </c>
      <c r="E34" s="19" t="s">
        <v>50</v>
      </c>
      <c r="F34" s="10" t="s">
        <v>50</v>
      </c>
      <c r="G34" s="10" t="s">
        <v>50</v>
      </c>
      <c r="H34" s="28">
        <f>SUM(H9:H33)</f>
        <v>0</v>
      </c>
      <c r="I34" s="25">
        <f>SUM(I9:I33)</f>
        <v>0</v>
      </c>
      <c r="J34" s="25">
        <f>SUM(J9:J33)</f>
        <v>0</v>
      </c>
    </row>
    <row r="36" spans="1:11" ht="15.75" x14ac:dyDescent="0.25">
      <c r="A36" s="47" t="s">
        <v>71</v>
      </c>
      <c r="B36" s="48"/>
      <c r="C36" s="48"/>
      <c r="D36" s="48"/>
      <c r="E36" s="48"/>
      <c r="F36" s="48"/>
      <c r="G36" s="48"/>
      <c r="H36" s="48"/>
      <c r="I36" s="48"/>
      <c r="J36" s="48"/>
      <c r="K36" s="44"/>
    </row>
    <row r="37" spans="1:11" ht="15.75" x14ac:dyDescent="0.25">
      <c r="A37" s="46"/>
      <c r="B37" s="45" t="s">
        <v>72</v>
      </c>
      <c r="C37" s="45"/>
      <c r="D37" s="45"/>
      <c r="E37" s="45"/>
      <c r="F37" s="45"/>
      <c r="G37" s="45"/>
      <c r="H37" s="45"/>
      <c r="I37" s="45"/>
      <c r="J37" s="45"/>
    </row>
    <row r="38" spans="1:11" ht="15.75" x14ac:dyDescent="0.25">
      <c r="A38" s="49" t="s">
        <v>73</v>
      </c>
      <c r="B38" s="49"/>
      <c r="C38" s="49"/>
      <c r="D38" s="49"/>
      <c r="E38" s="49"/>
      <c r="F38" s="49"/>
      <c r="G38" s="49"/>
      <c r="H38" s="49"/>
      <c r="I38" s="49"/>
      <c r="J38" s="49"/>
    </row>
    <row r="39" spans="1:11" ht="15.75" x14ac:dyDescent="0.25">
      <c r="A39" s="6" t="s">
        <v>65</v>
      </c>
      <c r="B39" s="7"/>
      <c r="C39" s="7"/>
      <c r="D39" s="7"/>
      <c r="E39" s="7"/>
      <c r="F39" s="7"/>
      <c r="G39" s="7"/>
      <c r="H39" s="7"/>
      <c r="I39" s="7"/>
      <c r="J39" s="7"/>
    </row>
    <row r="40" spans="1:11" x14ac:dyDescent="0.25">
      <c r="A40" s="50" t="s">
        <v>70</v>
      </c>
      <c r="B40" s="50"/>
      <c r="C40" s="50"/>
      <c r="D40" s="50"/>
      <c r="E40" s="50"/>
      <c r="F40" s="50"/>
      <c r="G40" s="50"/>
      <c r="H40" s="7"/>
      <c r="I40" s="7"/>
      <c r="J40" s="7"/>
    </row>
    <row r="41" spans="1:11" x14ac:dyDescent="0.25">
      <c r="A41" s="50"/>
      <c r="B41" s="50"/>
      <c r="C41" s="50"/>
      <c r="D41" s="50"/>
      <c r="E41" s="50"/>
      <c r="F41" s="50"/>
      <c r="G41" s="50"/>
      <c r="H41" s="7"/>
      <c r="I41" s="7"/>
      <c r="J41" s="7"/>
    </row>
    <row r="42" spans="1:11" x14ac:dyDescent="0.25">
      <c r="A42" s="50"/>
      <c r="B42" s="50"/>
      <c r="C42" s="50"/>
      <c r="D42" s="50"/>
      <c r="E42" s="50"/>
      <c r="F42" s="50"/>
      <c r="G42" s="50"/>
      <c r="H42" s="7"/>
      <c r="I42" s="7"/>
      <c r="J42" s="7"/>
    </row>
    <row r="43" spans="1:11" x14ac:dyDescent="0.25">
      <c r="A43" s="50"/>
      <c r="B43" s="50"/>
      <c r="C43" s="50"/>
      <c r="D43" s="50"/>
      <c r="E43" s="50"/>
      <c r="F43" s="50"/>
      <c r="G43" s="50"/>
      <c r="H43" s="7"/>
      <c r="I43" s="7"/>
      <c r="J43" s="7"/>
    </row>
    <row r="44" spans="1:11" x14ac:dyDescent="0.25">
      <c r="A44" s="51" t="s">
        <v>68</v>
      </c>
      <c r="B44" s="51"/>
      <c r="C44" s="51"/>
      <c r="D44" s="51"/>
      <c r="E44" s="51"/>
      <c r="F44" s="51"/>
      <c r="G44" s="8"/>
      <c r="H44" s="7"/>
      <c r="I44" s="7"/>
      <c r="J44" s="7"/>
    </row>
    <row r="45" spans="1:11" x14ac:dyDescent="0.25">
      <c r="A45" s="50" t="s">
        <v>66</v>
      </c>
      <c r="B45" s="50"/>
      <c r="C45" s="50"/>
      <c r="D45" s="50"/>
      <c r="E45" s="50"/>
      <c r="F45" s="50"/>
      <c r="G45" s="50"/>
      <c r="H45" s="7"/>
      <c r="I45" s="7"/>
      <c r="J45" s="7"/>
    </row>
    <row r="46" spans="1:11" x14ac:dyDescent="0.25">
      <c r="A46" s="50"/>
      <c r="B46" s="50"/>
      <c r="C46" s="50"/>
      <c r="D46" s="50"/>
      <c r="E46" s="50"/>
      <c r="F46" s="50"/>
      <c r="G46" s="50"/>
      <c r="H46" s="7"/>
      <c r="I46" s="7"/>
      <c r="J46" s="7"/>
    </row>
    <row r="47" spans="1:11" x14ac:dyDescent="0.25">
      <c r="A47" s="9"/>
      <c r="B47" s="9"/>
      <c r="C47" s="9"/>
      <c r="D47" s="9"/>
      <c r="E47" s="9"/>
      <c r="F47" s="9"/>
      <c r="G47" s="9"/>
      <c r="H47" s="7"/>
      <c r="I47" s="7"/>
      <c r="J47" s="7"/>
    </row>
    <row r="48" spans="1:11" x14ac:dyDescent="0.25">
      <c r="D48" s="7"/>
      <c r="F48" t="s">
        <v>67</v>
      </c>
      <c r="H48" s="7"/>
      <c r="I48" s="7"/>
      <c r="J48" s="7"/>
    </row>
    <row r="49" spans="1:10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</row>
    <row r="53" spans="1:10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</row>
    <row r="54" spans="1:10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spans="1:10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</row>
    <row r="56" spans="1:10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</row>
    <row r="57" spans="1:10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</row>
    <row r="58" spans="1:10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10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0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0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0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</row>
  </sheetData>
  <mergeCells count="5">
    <mergeCell ref="A36:J36"/>
    <mergeCell ref="A38:J38"/>
    <mergeCell ref="A40:G43"/>
    <mergeCell ref="A45:G46"/>
    <mergeCell ref="A44:F44"/>
  </mergeCells>
  <phoneticPr fontId="6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</dc:creator>
  <cp:lastModifiedBy>Intendent</cp:lastModifiedBy>
  <cp:lastPrinted>2023-12-14T14:02:02Z</cp:lastPrinted>
  <dcterms:created xsi:type="dcterms:W3CDTF">2018-07-09T07:19:43Z</dcterms:created>
  <dcterms:modified xsi:type="dcterms:W3CDTF">2024-12-17T10:25:33Z</dcterms:modified>
</cp:coreProperties>
</file>