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Zamówienia_publiczne\Przetargi 2025\8A_ZP_2025 - pieczywo powtórka\"/>
    </mc:Choice>
  </mc:AlternateContent>
  <xr:revisionPtr revIDLastSave="0" documentId="13_ncr:1_{BD07150C-CB44-4F02-B045-A9F66A90BC86}" xr6:coauthVersionLast="47" xr6:coauthVersionMax="47" xr10:uidLastSave="{00000000-0000-0000-0000-000000000000}"/>
  <bookViews>
    <workbookView xWindow="-120" yWindow="-120" windowWidth="29040" windowHeight="15720" xr2:uid="{60FFD052-F916-4388-BDEF-792640F302CA}"/>
  </bookViews>
  <sheets>
    <sheet name="pieczywo i ciastka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2" l="1"/>
  <c r="H6" i="2" s="1"/>
  <c r="F7" i="2"/>
  <c r="H7" i="2" s="1"/>
  <c r="I7" i="2" s="1"/>
  <c r="F8" i="2"/>
  <c r="F9" i="2"/>
  <c r="H9" i="2" s="1"/>
  <c r="I9" i="2" s="1"/>
  <c r="F10" i="2"/>
  <c r="H10" i="2" s="1"/>
  <c r="F11" i="2"/>
  <c r="F5" i="2"/>
  <c r="H5" i="2" s="1"/>
  <c r="I11" i="2" l="1"/>
  <c r="H11" i="2"/>
  <c r="I10" i="2"/>
  <c r="H8" i="2"/>
  <c r="F12" i="2"/>
  <c r="I5" i="2"/>
  <c r="I6" i="2"/>
  <c r="H12" i="2" l="1"/>
  <c r="I8" i="2"/>
  <c r="I12" i="2"/>
</calcChain>
</file>

<file path=xl/sharedStrings.xml><?xml version="1.0" encoding="utf-8"?>
<sst xmlns="http://schemas.openxmlformats.org/spreadsheetml/2006/main" count="42" uniqueCount="37">
  <si>
    <t>Jednostka miary</t>
  </si>
  <si>
    <t>1.</t>
  </si>
  <si>
    <t>2.</t>
  </si>
  <si>
    <t>kg</t>
  </si>
  <si>
    <t>3.</t>
  </si>
  <si>
    <t>4.</t>
  </si>
  <si>
    <t>5.</t>
  </si>
  <si>
    <t>6.</t>
  </si>
  <si>
    <t>7.</t>
  </si>
  <si>
    <t>Chleb pszenno-żytni krojony</t>
  </si>
  <si>
    <t>Chleb żytni krojony (100% mąki żytniej)</t>
  </si>
  <si>
    <t>Drożdżówka z kruszonką (ciastko)</t>
  </si>
  <si>
    <t>Suchary</t>
  </si>
  <si>
    <t>szt.</t>
  </si>
  <si>
    <t>Nr pozycji</t>
  </si>
  <si>
    <t>Przedmiot zamówienia</t>
  </si>
  <si>
    <t xml:space="preserve">Ilość </t>
  </si>
  <si>
    <r>
      <t xml:space="preserve">Wartość netto </t>
    </r>
    <r>
      <rPr>
        <sz val="9"/>
        <rFont val="Arial"/>
        <family val="2"/>
        <charset val="238"/>
      </rPr>
      <t>(Wartość netto = ilość x cena jedn. netto)</t>
    </r>
  </si>
  <si>
    <r>
      <t xml:space="preserve">Stawka </t>
    </r>
    <r>
      <rPr>
        <sz val="10"/>
        <rFont val="Arial"/>
        <family val="2"/>
        <charset val="238"/>
      </rPr>
      <t>VAT %</t>
    </r>
  </si>
  <si>
    <r>
      <rPr>
        <b/>
        <sz val="10"/>
        <rFont val="Arial"/>
        <family val="2"/>
        <charset val="238"/>
      </rPr>
      <t>Wartość VAT</t>
    </r>
    <r>
      <rPr>
        <sz val="1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(Wartość VAT = Wartość netto x Stawka  VAT)</t>
    </r>
  </si>
  <si>
    <r>
      <rPr>
        <b/>
        <sz val="10"/>
        <rFont val="Arial"/>
        <family val="2"/>
        <charset val="238"/>
      </rPr>
      <t>Wartość brutto</t>
    </r>
    <r>
      <rPr>
        <sz val="1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(Wartość brutto = Wartość netto + Wartość VAT)</t>
    </r>
  </si>
  <si>
    <t>6 = 3 x 5</t>
  </si>
  <si>
    <t>8 = 6 x 7</t>
  </si>
  <si>
    <t>9 = 6 + 8</t>
  </si>
  <si>
    <t>Załącznik nr 1a do SWZ - formularz asortymentowo-cenowy</t>
  </si>
  <si>
    <t>x</t>
  </si>
  <si>
    <r>
      <t xml:space="preserve">Cena brutto oferty </t>
    </r>
    <r>
      <rPr>
        <sz val="10"/>
        <rFont val="Arial"/>
        <family val="2"/>
        <charset val="238"/>
      </rPr>
      <t>(suma wartości netto od poz. 1 do 7 + suma wartości vat od poz. 1 do 7 = cena oferty brutto)</t>
    </r>
  </si>
  <si>
    <t>Waga jednostkowa pieczywa/ drożdżówki (po wypieku)</t>
  </si>
  <si>
    <t>Chleb bezglutenowy jasny (bez ziaren) data przydatności do spożycia min. 1 miesiąc</t>
  </si>
  <si>
    <r>
      <t xml:space="preserve">Cena jednostkowa netto </t>
    </r>
    <r>
      <rPr>
        <b/>
        <sz val="10"/>
        <color theme="1"/>
        <rFont val="Arial"/>
        <family val="2"/>
        <charset val="238"/>
      </rPr>
      <t>za sztukę</t>
    </r>
  </si>
  <si>
    <r>
      <t xml:space="preserve">Cena jednostkowa netto </t>
    </r>
    <r>
      <rPr>
        <b/>
        <sz val="10"/>
        <rFont val="Arial"/>
        <family val="2"/>
        <charset val="238"/>
      </rPr>
      <t>za kilogram lub sztukę</t>
    </r>
  </si>
  <si>
    <t>Baton wrocławski/ bułka paryska - krojony</t>
  </si>
  <si>
    <t>Chleb razowy (bez ziaren) krojony</t>
  </si>
  <si>
    <t>Wyliczoną „Cenę oferty brutto” należy przenieść do Formularza Ofertowego – stanowiącego załącznik nr 1 do SWZ</t>
  </si>
  <si>
    <t>Gwarancja zamówienia (ilość kg/sztuk)</t>
  </si>
  <si>
    <t>8A/ZP/2025</t>
  </si>
  <si>
    <t>Pieczywo i ciastka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</si>
</sst>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\ &quot;zł&quot;"/>
    <numFmt numFmtId="165" formatCode="#,##0_ ;[Red]\-#,##0\ "/>
  </numFmts>
  <fonts count="1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/>
    <xf numFmtId="44" fontId="1" fillId="0" borderId="0" applyFont="0" applyFill="0" applyBorder="0" applyAlignment="0" applyProtection="0"/>
  </cellStyleXfs>
  <cellXfs count="40">
    <xf numFmtId="0" fontId="0" fillId="0" borderId="0" xfId="0"/>
    <xf numFmtId="0" fontId="5" fillId="0" borderId="1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9" fontId="5" fillId="0" borderId="1" xfId="1" applyFont="1" applyBorder="1" applyAlignment="1">
      <alignment horizontal="center" vertical="center"/>
    </xf>
    <xf numFmtId="164" fontId="5" fillId="0" borderId="1" xfId="1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9" fontId="0" fillId="0" borderId="0" xfId="0" applyNumberFormat="1"/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165" fontId="8" fillId="2" borderId="1" xfId="0" applyNumberFormat="1" applyFont="1" applyFill="1" applyBorder="1" applyAlignment="1">
      <alignment horizontal="center" vertical="center" wrapText="1"/>
    </xf>
    <xf numFmtId="0" fontId="9" fillId="2" borderId="1" xfId="1" applyNumberFormat="1" applyFont="1" applyFill="1" applyBorder="1" applyAlignment="1">
      <alignment horizontal="center" vertical="center" wrapText="1"/>
    </xf>
    <xf numFmtId="2" fontId="9" fillId="2" borderId="1" xfId="1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65" fontId="11" fillId="2" borderId="1" xfId="0" applyNumberFormat="1" applyFont="1" applyFill="1" applyBorder="1" applyAlignment="1">
      <alignment horizontal="center" vertical="center" wrapText="1"/>
    </xf>
    <xf numFmtId="0" fontId="11" fillId="2" borderId="1" xfId="1" applyNumberFormat="1" applyFont="1" applyFill="1" applyBorder="1" applyAlignment="1">
      <alignment horizontal="center" vertical="center" wrapText="1"/>
    </xf>
    <xf numFmtId="1" fontId="11" fillId="2" borderId="1" xfId="1" applyNumberFormat="1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/>
    </xf>
    <xf numFmtId="0" fontId="7" fillId="0" borderId="0" xfId="0" applyFont="1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/>
    </xf>
    <xf numFmtId="164" fontId="9" fillId="4" borderId="6" xfId="0" applyNumberFormat="1" applyFont="1" applyFill="1" applyBorder="1"/>
    <xf numFmtId="0" fontId="8" fillId="2" borderId="4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5" fillId="5" borderId="7" xfId="0" applyFont="1" applyFill="1" applyBorder="1" applyAlignment="1">
      <alignment horizontal="center" vertical="center" wrapText="1"/>
    </xf>
    <xf numFmtId="0" fontId="4" fillId="3" borderId="3" xfId="2" applyFont="1" applyFill="1" applyBorder="1" applyAlignment="1">
      <alignment horizontal="center" vertical="center" wrapText="1"/>
    </xf>
    <xf numFmtId="0" fontId="5" fillId="0" borderId="0" xfId="0" applyFont="1"/>
    <xf numFmtId="0" fontId="13" fillId="5" borderId="8" xfId="0" applyFont="1" applyFill="1" applyBorder="1" applyAlignment="1">
      <alignment horizontal="center" vertical="center"/>
    </xf>
    <xf numFmtId="0" fontId="12" fillId="3" borderId="3" xfId="2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right" wrapText="1"/>
    </xf>
    <xf numFmtId="0" fontId="9" fillId="4" borderId="5" xfId="0" applyFont="1" applyFill="1" applyBorder="1" applyAlignment="1">
      <alignment horizontal="right" wrapText="1"/>
    </xf>
    <xf numFmtId="0" fontId="5" fillId="3" borderId="3" xfId="0" applyFont="1" applyFill="1" applyBorder="1"/>
  </cellXfs>
  <cellStyles count="4">
    <cellStyle name="Normalny" xfId="0" builtinId="0"/>
    <cellStyle name="Normalny 2" xfId="2" xr:uid="{BBFC151D-2F12-428B-8E60-46E266476C67}"/>
    <cellStyle name="Procentowy" xfId="1" builtinId="5"/>
    <cellStyle name="Walutowy 2" xfId="3" xr:uid="{A578C3B4-DE1D-472D-BAE1-296A5FDA253F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AC9DBA-621A-49BA-BB4E-3811C08532DC}">
  <sheetPr>
    <pageSetUpPr fitToPage="1"/>
  </sheetPr>
  <dimension ref="A1:P14"/>
  <sheetViews>
    <sheetView tabSelected="1" workbookViewId="0">
      <selection activeCell="J8" sqref="J8"/>
    </sheetView>
  </sheetViews>
  <sheetFormatPr defaultRowHeight="15"/>
  <cols>
    <col min="1" max="1" width="7" customWidth="1"/>
    <col min="2" max="2" width="41.7109375" style="6" customWidth="1"/>
    <col min="3" max="3" width="9.42578125" customWidth="1"/>
    <col min="4" max="4" width="9.140625" customWidth="1"/>
    <col min="5" max="5" width="14.7109375" customWidth="1"/>
    <col min="6" max="6" width="14.28515625" customWidth="1"/>
    <col min="7" max="7" width="9.85546875" customWidth="1"/>
    <col min="8" max="9" width="14.28515625" customWidth="1"/>
    <col min="10" max="11" width="14" customWidth="1"/>
    <col min="12" max="12" width="11.140625" customWidth="1"/>
  </cols>
  <sheetData>
    <row r="1" spans="1:16" ht="25.5" customHeight="1">
      <c r="A1" s="24" t="s">
        <v>24</v>
      </c>
      <c r="K1" s="22"/>
      <c r="L1" s="22" t="s">
        <v>35</v>
      </c>
    </row>
    <row r="2" spans="1:16" ht="23.25" customHeight="1" thickBot="1">
      <c r="A2" s="24" t="s">
        <v>36</v>
      </c>
    </row>
    <row r="3" spans="1:16" ht="66.75" customHeight="1">
      <c r="A3" s="12" t="s">
        <v>14</v>
      </c>
      <c r="B3" s="13" t="s">
        <v>15</v>
      </c>
      <c r="C3" s="23" t="s">
        <v>0</v>
      </c>
      <c r="D3" s="14" t="s">
        <v>16</v>
      </c>
      <c r="E3" s="13" t="s">
        <v>30</v>
      </c>
      <c r="F3" s="15" t="s">
        <v>17</v>
      </c>
      <c r="G3" s="16" t="s">
        <v>18</v>
      </c>
      <c r="H3" s="13" t="s">
        <v>19</v>
      </c>
      <c r="I3" s="27" t="s">
        <v>20</v>
      </c>
      <c r="J3" s="32" t="s">
        <v>27</v>
      </c>
      <c r="K3" s="32" t="s">
        <v>29</v>
      </c>
      <c r="L3" s="33" t="s">
        <v>34</v>
      </c>
      <c r="M3" s="11"/>
      <c r="P3" s="11"/>
    </row>
    <row r="4" spans="1:16" ht="19.5" customHeight="1">
      <c r="A4" s="17">
        <v>1</v>
      </c>
      <c r="B4" s="17">
        <v>2</v>
      </c>
      <c r="C4" s="18">
        <v>3</v>
      </c>
      <c r="D4" s="17">
        <v>4</v>
      </c>
      <c r="E4" s="17">
        <v>5</v>
      </c>
      <c r="F4" s="19" t="s">
        <v>21</v>
      </c>
      <c r="G4" s="20">
        <v>7</v>
      </c>
      <c r="H4" s="17" t="s">
        <v>22</v>
      </c>
      <c r="I4" s="28" t="s">
        <v>23</v>
      </c>
      <c r="J4" s="35">
        <v>10</v>
      </c>
      <c r="K4" s="35">
        <v>11</v>
      </c>
      <c r="L4" s="36">
        <v>12</v>
      </c>
    </row>
    <row r="5" spans="1:16" ht="24" customHeight="1">
      <c r="A5" s="1" t="s">
        <v>1</v>
      </c>
      <c r="B5" s="7" t="s">
        <v>31</v>
      </c>
      <c r="C5" s="1" t="s">
        <v>3</v>
      </c>
      <c r="D5" s="2">
        <v>920</v>
      </c>
      <c r="E5" s="3"/>
      <c r="F5" s="3">
        <f>E5*D5</f>
        <v>0</v>
      </c>
      <c r="G5" s="4">
        <v>0.05</v>
      </c>
      <c r="H5" s="5">
        <f>F5*G5</f>
        <v>0</v>
      </c>
      <c r="I5" s="29">
        <f>F5+H5</f>
        <v>0</v>
      </c>
      <c r="J5" s="30"/>
      <c r="K5" s="30"/>
      <c r="L5" s="39">
        <v>736</v>
      </c>
    </row>
    <row r="6" spans="1:16" ht="24" customHeight="1">
      <c r="A6" s="1" t="s">
        <v>2</v>
      </c>
      <c r="B6" s="8" t="s">
        <v>28</v>
      </c>
      <c r="C6" s="1" t="s">
        <v>3</v>
      </c>
      <c r="D6" s="2">
        <v>30</v>
      </c>
      <c r="E6" s="3"/>
      <c r="F6" s="3">
        <f t="shared" ref="F6:F11" si="0">E6*D6</f>
        <v>0</v>
      </c>
      <c r="G6" s="4">
        <v>0.05</v>
      </c>
      <c r="H6" s="5">
        <f t="shared" ref="H6:H11" si="1">F6*G6</f>
        <v>0</v>
      </c>
      <c r="I6" s="29">
        <f t="shared" ref="I6:I11" si="2">F6+H6</f>
        <v>0</v>
      </c>
      <c r="J6" s="30"/>
      <c r="K6" s="30"/>
      <c r="L6" s="39">
        <v>24</v>
      </c>
    </row>
    <row r="7" spans="1:16" ht="24" customHeight="1">
      <c r="A7" s="1" t="s">
        <v>4</v>
      </c>
      <c r="B7" s="9" t="s">
        <v>9</v>
      </c>
      <c r="C7" s="1" t="s">
        <v>3</v>
      </c>
      <c r="D7" s="2">
        <v>17000</v>
      </c>
      <c r="E7" s="3"/>
      <c r="F7" s="3">
        <f t="shared" si="0"/>
        <v>0</v>
      </c>
      <c r="G7" s="4">
        <v>0.05</v>
      </c>
      <c r="H7" s="5">
        <f t="shared" si="1"/>
        <v>0</v>
      </c>
      <c r="I7" s="29">
        <f t="shared" si="2"/>
        <v>0</v>
      </c>
      <c r="J7" s="30"/>
      <c r="K7" s="30"/>
      <c r="L7" s="39">
        <v>13600</v>
      </c>
    </row>
    <row r="8" spans="1:16" ht="24" customHeight="1">
      <c r="A8" s="1" t="s">
        <v>5</v>
      </c>
      <c r="B8" s="9" t="s">
        <v>32</v>
      </c>
      <c r="C8" s="1" t="s">
        <v>3</v>
      </c>
      <c r="D8" s="2">
        <v>4300</v>
      </c>
      <c r="E8" s="3"/>
      <c r="F8" s="3">
        <f t="shared" si="0"/>
        <v>0</v>
      </c>
      <c r="G8" s="4">
        <v>0.05</v>
      </c>
      <c r="H8" s="5">
        <f t="shared" si="1"/>
        <v>0</v>
      </c>
      <c r="I8" s="29">
        <f t="shared" si="2"/>
        <v>0</v>
      </c>
      <c r="J8" s="30"/>
      <c r="K8" s="30"/>
      <c r="L8" s="39">
        <v>3440</v>
      </c>
    </row>
    <row r="9" spans="1:16" ht="24" customHeight="1">
      <c r="A9" s="1" t="s">
        <v>6</v>
      </c>
      <c r="B9" s="9" t="s">
        <v>10</v>
      </c>
      <c r="C9" s="1" t="s">
        <v>3</v>
      </c>
      <c r="D9" s="2">
        <v>2500</v>
      </c>
      <c r="E9" s="3"/>
      <c r="F9" s="3">
        <f t="shared" si="0"/>
        <v>0</v>
      </c>
      <c r="G9" s="4">
        <v>0.05</v>
      </c>
      <c r="H9" s="5">
        <f t="shared" si="1"/>
        <v>0</v>
      </c>
      <c r="I9" s="29">
        <f t="shared" si="2"/>
        <v>0</v>
      </c>
      <c r="J9" s="30"/>
      <c r="K9" s="30"/>
      <c r="L9" s="39">
        <v>2000</v>
      </c>
    </row>
    <row r="10" spans="1:16" ht="24" customHeight="1">
      <c r="A10" s="1" t="s">
        <v>7</v>
      </c>
      <c r="B10" s="9" t="s">
        <v>11</v>
      </c>
      <c r="C10" s="25" t="s">
        <v>13</v>
      </c>
      <c r="D10" s="2">
        <v>500</v>
      </c>
      <c r="E10" s="3"/>
      <c r="F10" s="3">
        <f t="shared" si="0"/>
        <v>0</v>
      </c>
      <c r="G10" s="4">
        <v>0.05</v>
      </c>
      <c r="H10" s="5">
        <f t="shared" si="1"/>
        <v>0</v>
      </c>
      <c r="I10" s="29">
        <f t="shared" si="2"/>
        <v>0</v>
      </c>
      <c r="J10" s="30"/>
      <c r="K10" s="30"/>
      <c r="L10" s="39">
        <v>400</v>
      </c>
    </row>
    <row r="11" spans="1:16" ht="24" customHeight="1" thickBot="1">
      <c r="A11" s="1" t="s">
        <v>8</v>
      </c>
      <c r="B11" s="10" t="s">
        <v>12</v>
      </c>
      <c r="C11" s="1" t="s">
        <v>3</v>
      </c>
      <c r="D11" s="2">
        <v>30</v>
      </c>
      <c r="E11" s="3"/>
      <c r="F11" s="3">
        <f t="shared" si="0"/>
        <v>0</v>
      </c>
      <c r="G11" s="4">
        <v>0.05</v>
      </c>
      <c r="H11" s="5">
        <f t="shared" si="1"/>
        <v>0</v>
      </c>
      <c r="I11" s="29">
        <f t="shared" si="2"/>
        <v>0</v>
      </c>
      <c r="J11" s="31"/>
      <c r="K11" s="31"/>
      <c r="L11" s="39">
        <v>24</v>
      </c>
    </row>
    <row r="12" spans="1:16" ht="30" customHeight="1" thickBot="1">
      <c r="A12" s="37" t="s">
        <v>26</v>
      </c>
      <c r="B12" s="38"/>
      <c r="C12" s="38"/>
      <c r="D12" s="38"/>
      <c r="E12" s="38"/>
      <c r="F12" s="26">
        <f>SUM(F5:F11)</f>
        <v>0</v>
      </c>
      <c r="G12" s="21" t="s">
        <v>25</v>
      </c>
      <c r="H12" s="26">
        <f>SUM(H5:H11)</f>
        <v>0</v>
      </c>
      <c r="I12" s="26">
        <f>SUM(I5:I11)</f>
        <v>0</v>
      </c>
    </row>
    <row r="14" spans="1:16">
      <c r="A14" s="34" t="s">
        <v>33</v>
      </c>
    </row>
  </sheetData>
  <mergeCells count="1">
    <mergeCell ref="A12:E12"/>
  </mergeCells>
  <phoneticPr fontId="14" type="noConversion"/>
  <pageMargins left="0.70866141732283472" right="0.70866141732283472" top="0.74803149606299213" bottom="0.74803149606299213" header="0.31496062992125984" footer="0.31496062992125984"/>
  <pageSetup paperSize="9" scale="7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pieczywo i ciastka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Misztal</dc:creator>
  <cp:lastModifiedBy>Bożena Schmidt</cp:lastModifiedBy>
  <cp:lastPrinted>2025-06-02T08:21:18Z</cp:lastPrinted>
  <dcterms:created xsi:type="dcterms:W3CDTF">2025-05-13T06:53:37Z</dcterms:created>
  <dcterms:modified xsi:type="dcterms:W3CDTF">2025-06-02T08:21:39Z</dcterms:modified>
</cp:coreProperties>
</file>