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<sst xmlns="http://schemas.openxmlformats.org/spreadsheetml/2006/main" uniqueCount="62">
  <si>
    <t>ID</t>
  </si>
  <si>
    <t>Oferta na:</t>
  </si>
  <si>
    <t>pl</t>
  </si>
  <si>
    <t xml:space="preserve">Napawanie i szlifowanie szyn. </t>
  </si>
  <si>
    <t>Komentarz do całej oferty:</t>
  </si>
  <si>
    <t>LP</t>
  </si>
  <si>
    <t>Kryterium</t>
  </si>
  <si>
    <t>Opis</t>
  </si>
  <si>
    <t>Twoja propozycja/komentarz</t>
  </si>
  <si>
    <t>Dodatkowe koszty</t>
  </si>
  <si>
    <t>Wszelkie dodatkowe koszty realizacji  usługi ponosi Wykonawca. Proszę potwierdzić wpisując "Akceptuję"</t>
  </si>
  <si>
    <t>Nr rachunku bankowego</t>
  </si>
  <si>
    <t xml:space="preserve">Rachunek bankowy o o numerze ……………………………………… znajduje się w wykazie podmiotów o których mowa w art. 96b ust.1 Ustawy z dnia 11 marca 2004 r. o podatku od towarów i usług. 
Należy podać nr rachunku bankowego, na który następować będzie zapłata za wykonaną usługę, zgodnie z treścią faktury. </t>
  </si>
  <si>
    <t>Pozostałe informacje</t>
  </si>
  <si>
    <t>Zamawiający zastrzega sobie prawo do unieważnienia postępowania, na każdym jego etapie bez podania przyczyny, w szczególności, jeśli cena najkorzystniejszej oferty przewyższa kwotę jaką Zamawiający może przeznaczyć na sfinansowanie zamówienia. 4. Zamawiający zastrzega sobie prawo do zmiany warunków postępowania przed upływem terminu składania ofert. 5. Wartość złożonej oferty musi być wyrażona w złotych polskich. Proszę potwierdzić wpisując "Akceptuję".</t>
  </si>
  <si>
    <t>Oświadczenie wykonawcy składane na podstawie art. 7 ust. 1 ustawy z dnia 13 kwietnia 2022 r. o szczególnych rozwiązaniach w zakresie przeciwdziałania wspieraniu agresji na Ukrainę oraz służących ochronie bezpieczeństwa narodowego (tj. Dz.U. z 2023 r. poz. 1497 ze zm.)</t>
  </si>
  <si>
    <t>Oświadczam, że nie zachodzą w stosunku do mnie przesłanki wykluczenia z postępowania na podstawie art. 7 ust. 1 ustawy z dnia 13 kwietnia 2022 r. o szczególnych rozwiązaniach w zakresie przeciwdziałania wspieraniu agresji na Ukrainę oraz służących ochronie bezpieczeństwa narodowego (tj. Dz.U. z 2023 r. poz. 1497 ze zm.). Proszę potwierdzić wpisując „Nie podlegam wykluczeniu”</t>
  </si>
  <si>
    <t>RODO</t>
  </si>
  <si>
    <t>Wykonawca zapoznał się klauzurą RODO</t>
  </si>
  <si>
    <t>Oświadczenie Zamawiającego</t>
  </si>
  <si>
    <t>Zamawiający oświadcza, że posiada status dużego przedsiębiorcy w rozumieniu art. 4 pkt 6 ustawy z dnia 8 marca 2013 r. o przeciwdziałaniu nadmiernym opóźnieniom w transakcjach handlowych (Dz. U. z 2023 r. poz. 1790).</t>
  </si>
  <si>
    <t>Okres gwarancji</t>
  </si>
  <si>
    <t>Proszę podać oferowany okres gwarancji na usługę - min. 6 m-cy, max. 24 mc-y. Kryterium gwarancja zostanie ocenione w skali od 0 do 6%.
Wykonawca, który wskaże gwarancję krótszą niż 6-m-cy otrzyma 0%. Jego oferta zostanie odrzucona z uwagi na niespełnienie warunku wymaganej minimalnej gwarancji 6 m-cy.
Wykonawca, który wskaże gwarancję większą lub równą 24-m-ce otrzyma 6 %
Pozostałym ofertom zostanie przyznana odpowiednio ilość procent wyliczona wg wzoru:
gwarancja = 6 x (gwarancja Wykonawcy oferty badanej/gwarancja Wykonawcy oferty najkorzystniejszej ( nie większej niż 24-m-ce) )
Punkty wynikające z algorytmu matematycznego, uzyskane przez Wykonawcę, zostaną zaokrąglone (zgodnie z zasadami matematycznymi) do dwóch miejsc po przecinku.</t>
  </si>
  <si>
    <t xml:space="preserve">Referencje </t>
  </si>
  <si>
    <t xml:space="preserve">Wykonawca spełnia warunki udziału w postępowaniu dotyczące zdolności technicznej lub zawodowej, tj. Wykonawcy, którzy w okresie ostatnich trzech lat (liczonych wstecz od dnia, 
w którym upływa termin składania ofert), a jeżeli okres prowadzenia działalności jest krótszy - 
w tym okresie, wykonali co najmniej jedną usługę w ramach jednego zadania polegającą na napawaniu wybitych styków na szynach rowkowych w ilości co najmniej 100 szt., napawaniu regeneracyjnym szyn rowkowych na długości łącznej nie mniejszej niż 1200 metrów bieżących oraz wykonaniu szlifowania szyn rowkowych szlifierką samojezdną z automatycznym dociskiem kamieni w ilości co najmniej 9000 mtp.
Wykonawca wykazujący swoje doświadczenie nabyte w ramach konsorcjum może uczynić to jedynie w zakresie, w jakim bezpośrednio uczestniczył w realizacji usług (przekazaniu podlegają zasoby powstałe w granicach wykonania przez dany podmiot). Zamawiający dokona oceny spełnienia powyższego warunku na zasadzie spełnia/ nie spełnia, na podstawie dostarczonych wraz z ofertą referencji potwierdzających należyte zrealizowanie zadania. W tym miejscu należy dołączyć wypełniony załącznik wykonanych usług wraz z referencjami.  </t>
  </si>
  <si>
    <t>Informacje o sposobie przygotowania oferty, porozumiewania się zamawiającego z wykonawcami oraz przekazywania dokumentów i oświadczeń</t>
  </si>
  <si>
    <t xml:space="preserve">1.	Komunikacja w postępowaniu o udzielenie zamówienia, w tym ogłoszenie zapytania ofertowego, składanie ofert, wymiana informacji między zamawiającym, a wykonawcą oraz przekazywanie dokumentów i oświadczeń odbywa się za pośrednictwem Platformy Zakupowej. 
2.	Postępowanie prowadzone będzie w języku polskim. 
3.	Wszelkie oświadczenia, zawiadomienia i inne dokumenty sporządzane w postępowaniu, jak również umowa w sprawie zamówienia publicznego sporządzona będzie w języku polskim. Dokumenty sporządzone w języku obcym winny być złożone wraz z tłumaczeniem na język polski.
4.	Wszelkie dokumenty składane wraz z ofertą powinny być podpisane przez osobę uprawnione do reprezentowania wykonawcy. Za osoby uprawnione do reprezentowania Wykonawcy uznaje się osoby upoważnione do reprezentowania podmiotu, wskazane we właściwym rejestrze lub ewidencji działalności gospodarczej bądź w stosownym pełnomocnictwie, które należy załączyć do oferty. 
5.	Wykonawca ponosi wszelkie koszty związane z przygotowaniem i złożeniem oferty.
6.	Zamawiający dopuszcza składanie ofert częściowych. 
7.	Zamawiający nie dopuszcza składania ofert wariantowych.
8.	Wykonawca może zwrócić się do zamawiającego o wyjaśnienie treści zapytania za pośrednictwem Platformy Zakupowej. Treść zapytań wraz z wyjaśnieniami Zamawiającego, bez ujawnienia źródła pytania, Zamawiający zamieści na stronie internetowej prowadzonego postępowania na Platformie Zakupowej. 
9.	Wykonawca ma obowiązek sprawdzania komunikatów i wiadomości bezpośrednio na stronie internetowej postępowania na Platformie Zakupowej. 
</t>
  </si>
  <si>
    <t>Kwalifikacje osób wykonujących usługę:</t>
  </si>
  <si>
    <t xml:space="preserve">Wymagane dokumenty w postępowaniu:
Wymagane dokumenty obejmują:
1.	Instrukcję technologiczną spawania (WPS), opracowaną zgodnie z normą PN-EN ISO 15609-1:2020-03, oraz kwalifikowaną technologię spawania/napawania, zgodną z normami PN-EN ISO 15614-7:2020-04 lub PN-EN ISO 15613:2006.
2.	Zaświadczenie o ukończeniu kursu przecinacza gazowego lub dokument upoważniający do spawania gazowego (311 według normy PN-EN ISO 4063:2023-10) albo wpis w książce spawacza potwierdzający ukończenie kursu spawania gazowego – co najmniej jedna osoba w brygadzie napawającej (co najmniej 2 osoby)
3.	Zaświadczenie o ukończeniu szkolenia BHP (bezpieczeństwo i higiena pracy). (co najmniej 2 osoby)
4.	Świadectwo egzaminu kwalifikacyjnego spawacza, zgodne z normą PN EN ISO 9606-1:2017-10 odpowiednie do metody (114 według normy PN EN ISO 9606-1:2017-10) i zakresu wykonywanych prac spawalniczych. (co najmniej 2 osoby)
5.	Świadectwo potwierdzające zdanie egzaminu operatora urządzeń spawalniczych, zgodne z normą PN-EN ISO 14732:2014-01 (121 według normy PN-EN ISO 4063:2023-10) i zakresu wykonywanych prac spawalniczych. (co najmniej 2 osoby)
</t>
  </si>
  <si>
    <t xml:space="preserve">wzór umowy </t>
  </si>
  <si>
    <t>Złożenie oferty jest równoznaczne z zaakceptowaniem załączonego wzoru umowy (na każdą część osobno). Proszę potwierdzić wpisując "Akceptuję".</t>
  </si>
  <si>
    <t>Oświadczenie o posiadanym sprzęcie</t>
  </si>
  <si>
    <t xml:space="preserve">Dysponujemy maszynami i urządzeniami niezbędnymi do sprawnego i bezpiecznego wykonania prac według przedstawionego załącznika. </t>
  </si>
  <si>
    <t>NAZWA TOWARU / USŁUGI</t>
  </si>
  <si>
    <t>OPIS</t>
  </si>
  <si>
    <t>ILOŚĆ</t>
  </si>
  <si>
    <t>JM</t>
  </si>
  <si>
    <t>Cena/JM</t>
  </si>
  <si>
    <t>VAT</t>
  </si>
  <si>
    <t>WALUTA</t>
  </si>
  <si>
    <t xml:space="preserve">CZĘŚĆ 1 </t>
  </si>
  <si>
    <t>Napawanie wybitych styków na szynach rowkowych w ilości 50 szt. na szynach rowkowych  w torowisku  tramwajowym na ul. Warszawskiej  w Gorzowie Wlkp. na odcinku od ul. Ogrodowej do ul. Szpitalnej w terminie do dnia 30. czerwca 2025. Wykonywanie napawania jest możliwe w godzinach nocnych 23:30-4:30. W załączniku opis przedmiotu zamówienia wraz z wymogami dotyczącymi postępowania nr 899/2025/014.</t>
  </si>
  <si>
    <t>usługa</t>
  </si>
  <si>
    <t>23%</t>
  </si>
  <si>
    <t>PLN</t>
  </si>
  <si>
    <t xml:space="preserve">CZĘŚĆ 2 </t>
  </si>
  <si>
    <t>Napawanie boczne główki szyny rowkowej w łącznej ilości 120 m:
- ul. Pomorska (rondo Solidarności tor do centrum) w ilości 60 m (torowisko zabudowane w jezdni),
- ul. Pomorska (rondo Solidarności tor do krańcówki) w ilości 60 m (torowisko zabudowane w jezdni),
Wykonywanie napawania jest możliwe w godzinach nocnych 23:30-4:30. W załączniku opis przedmiotu zamówienia wraz z wymogami dotyczącymi postępowania nr 899/2025/014.</t>
  </si>
  <si>
    <t>CZĘŚĆ 3</t>
  </si>
  <si>
    <t>Szlifowanie szyn szlifierką samojezdną z automatycznym dociskiem kamieni n/w odc. torowi-ska tramwajowego w Gorzowie Wlkp. w łącznej ilości 4400 mtp:
- ul. Warszawska i Podmiejska torowisko podwójne szyna rowkowa (od ul. Ogrodowej do ronda Solidar-ności ) 1650 mtp. szyna rowkowa - szlifowanie zużycia falistego na torowisku zabudowanym w jezdni (oba tory)
- ul. Sikorskiego i al. 11-go Listopada, (od ul. Jancarza do przejazdu przy pl. Słonecznym)  2700 mtp. szy-na rowkowa - szlifowanie zużycia falistego na torowisku wydzielonym (oba tory)
- al. 11-go Listopada, przejazd podwójny przy cerkwi, 50 mtp. szyna rowkowa - szlifowanie zużycia fali-stego na torowisku zabudowanym w jezdni (tor północny)
Praca szlifierką możliwa w godzinach nocnych 23:30-4:00
Szlifowanie na ul. Warszawskiej może zostać wykonane dopiero po wykonaniu części I (napawania sty-ków szyn). W załączniku opis przedmiotu zamówienia wraz z wymogami dotyczącymi postępowania nr 899/2025/014.</t>
  </si>
  <si>
    <t>Razem:</t>
  </si>
  <si>
    <t>Załączniki do postępowania</t>
  </si>
  <si>
    <t>Źródło</t>
  </si>
  <si>
    <t>Nazwa załącznika</t>
  </si>
  <si>
    <t>Warunki postępowania</t>
  </si>
  <si>
    <t>Wymagania napawania i szlifowania.pdf</t>
  </si>
  <si>
    <t>Klauzula informacyjna RODO -  zgodnie z regulaminiem.pdf</t>
  </si>
  <si>
    <t>Wykaz usług.docx</t>
  </si>
  <si>
    <t>UmowaNapawanieBoczneSzyn2025-projekt.pdf</t>
  </si>
  <si>
    <t>UmowaNapawanieStyków2025-projekt.pdf</t>
  </si>
  <si>
    <t>UmowaSzlifowanie2025-projekt.pdf</t>
  </si>
  <si>
    <t>Oświadczenie sprzętu.docx</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</si>
  <si>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white-space-collapse: preserve;"&gt;&lt;br&gt;&lt;/span&gt;&lt;/p&gt;&lt;br&gt;&lt;br&gt;&lt;p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zamawiającego&lt;/strong&gt;"&lt;strong&gt;&lt;/strong&gt;&lt;/span&gt;&lt;/p&gt;&lt;p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pre-wrap;"&gt;&lt;br&gt;&lt;/span&gt;&lt;/p&gt;&lt;p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informacyjny&lt;/span&gt;&lt;/p&gt;&lt;br&gt;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</si>
</sst>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tradeweb.platformazakupowa.pl/file/get_new/dd1c99225e38d0a921de7b933ce2d314.pdf" TargetMode="External"/><Relationship Id="rId_hyperlink_2" Type="http://schemas.openxmlformats.org/officeDocument/2006/relationships/hyperlink" Target="https://tradeweb.platformazakupowa.pl/file/get_new/9f84439e67804a0288bd1e6194ac1118.pdf" TargetMode="External"/><Relationship Id="rId_hyperlink_3" Type="http://schemas.openxmlformats.org/officeDocument/2006/relationships/hyperlink" Target="https://tradeweb.platformazakupowa.pl/file/get_new/7648da912f0d8f7986a42f0e98977ec7.docx" TargetMode="External"/><Relationship Id="rId_hyperlink_4" Type="http://schemas.openxmlformats.org/officeDocument/2006/relationships/hyperlink" Target="https://tradeweb.platformazakupowa.pl/file/get_new/9da6250a12249306f02d5a6b85a6a34a.pdf" TargetMode="External"/><Relationship Id="rId_hyperlink_5" Type="http://schemas.openxmlformats.org/officeDocument/2006/relationships/hyperlink" Target="https://tradeweb.platformazakupowa.pl/file/get_new/85d6f00b507e6c3225220461b7f8ffcd.pdf" TargetMode="External"/><Relationship Id="rId_hyperlink_6" Type="http://schemas.openxmlformats.org/officeDocument/2006/relationships/hyperlink" Target="https://tradeweb.platformazakupowa.pl/file/get_new/28872bd390b8bb166d74f7dfd15cfa96.pdf" TargetMode="External"/><Relationship Id="rId_hyperlink_7" Type="http://schemas.openxmlformats.org/officeDocument/2006/relationships/hyperlink" Target="https://tradeweb.platformazakupowa.pl/file/get_new/6902e5c79f1238d1e8ec7a77cc5e0f3a.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9"/>
  <sheetViews>
    <sheetView tabSelected="1" workbookViewId="0" showGridLines="true" showRowColHeaders="1">
      <selection activeCell="E39" sqref="E39"/>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1094232</v>
      </c>
      <c r="C2" s="6" t="s">
        <v>3</v>
      </c>
      <c r="G2" s="3" t="s">
        <v>4</v>
      </c>
      <c r="H2" s="2"/>
      <c r="I2" s="11"/>
    </row>
    <row r="5" spans="1:27">
      <c r="A5" s="4" t="s">
        <v>5</v>
      </c>
      <c r="B5" s="4" t="s">
        <v>0</v>
      </c>
      <c r="C5" s="4" t="s">
        <v>6</v>
      </c>
      <c r="D5" s="4" t="s">
        <v>7</v>
      </c>
      <c r="E5" s="4" t="s">
        <v>8</v>
      </c>
    </row>
    <row r="6" spans="1:27">
      <c r="A6" s="6">
        <v>1</v>
      </c>
      <c r="B6" s="6">
        <v>3566025</v>
      </c>
      <c r="C6" s="6" t="s">
        <v>9</v>
      </c>
      <c r="D6" s="6" t="s">
        <v>10</v>
      </c>
      <c r="E6" s="11"/>
    </row>
    <row r="7" spans="1:27">
      <c r="A7" s="6">
        <v>2</v>
      </c>
      <c r="B7" s="6">
        <v>3566026</v>
      </c>
      <c r="C7" s="6" t="s">
        <v>11</v>
      </c>
      <c r="D7" s="6" t="s">
        <v>12</v>
      </c>
      <c r="E7" s="11"/>
    </row>
    <row r="8" spans="1:27">
      <c r="A8" s="6">
        <v>3</v>
      </c>
      <c r="B8" s="6">
        <v>3566031</v>
      </c>
      <c r="C8" s="6" t="s">
        <v>13</v>
      </c>
      <c r="D8" s="6" t="s">
        <v>14</v>
      </c>
      <c r="E8" s="11"/>
    </row>
    <row r="9" spans="1:27">
      <c r="A9" s="6">
        <v>4</v>
      </c>
      <c r="B9" s="6">
        <v>3566032</v>
      </c>
      <c r="C9" s="6" t="s">
        <v>15</v>
      </c>
      <c r="D9" s="6" t="s">
        <v>16</v>
      </c>
      <c r="E9" s="11"/>
    </row>
    <row r="10" spans="1:27">
      <c r="A10" s="6">
        <v>5</v>
      </c>
      <c r="B10" s="6">
        <v>3566033</v>
      </c>
      <c r="C10" s="6" t="s">
        <v>17</v>
      </c>
      <c r="D10" s="6" t="s">
        <v>18</v>
      </c>
      <c r="E10" s="11"/>
    </row>
    <row r="11" spans="1:27">
      <c r="A11" s="6">
        <v>6</v>
      </c>
      <c r="B11" s="6">
        <v>3566034</v>
      </c>
      <c r="C11" s="6" t="s">
        <v>19</v>
      </c>
      <c r="D11" s="6" t="s">
        <v>20</v>
      </c>
      <c r="E11" s="11"/>
    </row>
    <row r="12" spans="1:27">
      <c r="A12" s="6">
        <v>7</v>
      </c>
      <c r="B12" s="6">
        <v>3566544</v>
      </c>
      <c r="C12" s="6" t="s">
        <v>21</v>
      </c>
      <c r="D12" s="6" t="s">
        <v>22</v>
      </c>
      <c r="E12" s="11"/>
    </row>
    <row r="13" spans="1:27">
      <c r="A13" s="6">
        <v>8</v>
      </c>
      <c r="B13" s="6">
        <v>3566552</v>
      </c>
      <c r="C13" s="6" t="s">
        <v>23</v>
      </c>
      <c r="D13" s="6" t="s">
        <v>24</v>
      </c>
      <c r="E13" s="11"/>
    </row>
    <row r="14" spans="1:27">
      <c r="A14" s="6">
        <v>9</v>
      </c>
      <c r="B14" s="6">
        <v>3566596</v>
      </c>
      <c r="C14" s="6" t="s">
        <v>25</v>
      </c>
      <c r="D14" s="6" t="s">
        <v>26</v>
      </c>
      <c r="E14" s="11"/>
    </row>
    <row r="15" spans="1:27">
      <c r="A15" s="6">
        <v>10</v>
      </c>
      <c r="B15" s="6">
        <v>3566634</v>
      </c>
      <c r="C15" s="6" t="s">
        <v>27</v>
      </c>
      <c r="D15" s="6" t="s">
        <v>28</v>
      </c>
      <c r="E15" s="11"/>
    </row>
    <row r="16" spans="1:27">
      <c r="A16" s="6">
        <v>11</v>
      </c>
      <c r="B16" s="6">
        <v>3567029</v>
      </c>
      <c r="C16" s="6" t="s">
        <v>29</v>
      </c>
      <c r="D16" s="6" t="s">
        <v>30</v>
      </c>
      <c r="E16" s="11"/>
    </row>
    <row r="17" spans="1:27">
      <c r="A17" s="6">
        <v>12</v>
      </c>
      <c r="B17" s="6">
        <v>3567041</v>
      </c>
      <c r="C17" s="6" t="s">
        <v>31</v>
      </c>
      <c r="D17" s="6" t="s">
        <v>32</v>
      </c>
      <c r="E17" s="11"/>
    </row>
    <row r="20" spans="1:27">
      <c r="A20" s="4" t="s">
        <v>5</v>
      </c>
      <c r="B20" s="4" t="s">
        <v>0</v>
      </c>
      <c r="C20" s="4" t="s">
        <v>33</v>
      </c>
      <c r="D20" s="4" t="s">
        <v>34</v>
      </c>
      <c r="E20" s="4" t="s">
        <v>35</v>
      </c>
      <c r="F20" s="4" t="s">
        <v>36</v>
      </c>
      <c r="G20" s="4" t="s">
        <v>37</v>
      </c>
      <c r="H20" s="4" t="s">
        <v>38</v>
      </c>
      <c r="I20" s="4" t="s">
        <v>39</v>
      </c>
    </row>
    <row r="21" spans="1:27">
      <c r="A21" s="6">
        <v>1</v>
      </c>
      <c r="B21" s="6">
        <v>1943286</v>
      </c>
      <c r="C21" s="6" t="s">
        <v>40</v>
      </c>
      <c r="D21" s="6" t="s">
        <v>41</v>
      </c>
      <c r="E21" s="6">
        <v>1.0</v>
      </c>
      <c r="F21" s="6" t="s">
        <v>42</v>
      </c>
      <c r="G21" s="14"/>
      <c r="H21" s="13" t="s">
        <v>43</v>
      </c>
      <c r="I21" s="11" t="s">
        <v>44</v>
      </c>
    </row>
    <row r="22" spans="1:27">
      <c r="A22" s="6">
        <v>2</v>
      </c>
      <c r="B22" s="6">
        <v>1943316</v>
      </c>
      <c r="C22" s="6" t="s">
        <v>45</v>
      </c>
      <c r="D22" s="6" t="s">
        <v>46</v>
      </c>
      <c r="E22" s="6">
        <v>1.0</v>
      </c>
      <c r="F22" s="6" t="s">
        <v>42</v>
      </c>
      <c r="G22" s="14"/>
      <c r="H22" s="13" t="s">
        <v>43</v>
      </c>
      <c r="I22" s="11" t="s">
        <v>44</v>
      </c>
    </row>
    <row r="23" spans="1:27">
      <c r="A23" s="6">
        <v>3</v>
      </c>
      <c r="B23" s="6">
        <v>1943337</v>
      </c>
      <c r="C23" s="6" t="s">
        <v>47</v>
      </c>
      <c r="D23" s="6" t="s">
        <v>48</v>
      </c>
      <c r="E23" s="6">
        <v>1.0</v>
      </c>
      <c r="F23" s="6" t="s">
        <v>42</v>
      </c>
      <c r="G23" s="14"/>
      <c r="H23" s="13" t="s">
        <v>43</v>
      </c>
      <c r="I23" s="11" t="s">
        <v>44</v>
      </c>
    </row>
    <row r="24" spans="1:27">
      <c r="F24" s="6" t="s">
        <v>49</v>
      </c>
      <c r="G24">
        <f>SUMPRODUCT(E21:E23, G21:G23)</f>
      </c>
    </row>
    <row r="26" spans="1:27">
      <c r="A26" s="3" t="s">
        <v>50</v>
      </c>
      <c r="B26" s="8"/>
      <c r="C26" s="8"/>
      <c r="D26" s="8"/>
      <c r="E26" s="9"/>
      <c r="F26" s="15"/>
    </row>
    <row r="27" spans="1:27">
      <c r="A27" s="6" t="s">
        <v>5</v>
      </c>
      <c r="B27" s="6" t="s">
        <v>0</v>
      </c>
      <c r="C27" s="6" t="s">
        <v>51</v>
      </c>
      <c r="D27" s="5" t="s">
        <v>52</v>
      </c>
      <c r="E27" s="17"/>
      <c r="F27" s="15"/>
    </row>
    <row r="28" spans="1:27">
      <c r="A28" s="1">
        <v>1</v>
      </c>
      <c r="B28" s="1">
        <v>1094232</v>
      </c>
      <c r="C28" s="1" t="s">
        <v>53</v>
      </c>
      <c r="D28" s="16" t="s">
        <v>54</v>
      </c>
      <c r="E28" s="16"/>
    </row>
    <row r="29" spans="1:27">
      <c r="A29" s="1">
        <v>2</v>
      </c>
      <c r="B29" s="1">
        <v>3566033</v>
      </c>
      <c r="C29" s="1" t="s">
        <v>17</v>
      </c>
      <c r="D29" s="16" t="s">
        <v>55</v>
      </c>
      <c r="E29" s="16"/>
    </row>
    <row r="30" spans="1:27">
      <c r="A30" s="1">
        <v>3</v>
      </c>
      <c r="B30" s="1">
        <v>3566552</v>
      </c>
      <c r="C30" s="1" t="s">
        <v>23</v>
      </c>
      <c r="D30" s="16" t="s">
        <v>56</v>
      </c>
      <c r="E30" s="16"/>
    </row>
    <row r="31" spans="1:27">
      <c r="A31" s="1">
        <v>4</v>
      </c>
      <c r="B31" s="1">
        <v>3567029</v>
      </c>
      <c r="C31" s="1" t="s">
        <v>29</v>
      </c>
      <c r="D31" s="16" t="s">
        <v>57</v>
      </c>
      <c r="E31" s="16"/>
    </row>
    <row r="32" spans="1:27">
      <c r="A32" s="1">
        <v>5</v>
      </c>
      <c r="B32" s="1">
        <v>3567029</v>
      </c>
      <c r="C32" s="1" t="s">
        <v>29</v>
      </c>
      <c r="D32" s="16" t="s">
        <v>58</v>
      </c>
      <c r="E32" s="16"/>
    </row>
    <row r="33" spans="1:27">
      <c r="A33" s="1">
        <v>6</v>
      </c>
      <c r="B33" s="1">
        <v>3567029</v>
      </c>
      <c r="C33" s="1" t="s">
        <v>29</v>
      </c>
      <c r="D33" s="16" t="s">
        <v>59</v>
      </c>
      <c r="E33" s="16"/>
    </row>
    <row r="34" spans="1:27">
      <c r="A34" s="1">
        <v>7</v>
      </c>
      <c r="B34" s="1">
        <v>3567041</v>
      </c>
      <c r="C34" s="1" t="s">
        <v>31</v>
      </c>
      <c r="D34" s="16" t="s">
        <v>60</v>
      </c>
      <c r="E34" s="16"/>
    </row>
    <row r="38" spans="1:27">
      <c r="A38" s="3" t="s">
        <v>53</v>
      </c>
      <c r="B38" s="8"/>
      <c r="C38" s="8"/>
      <c r="D38" s="8"/>
      <c r="E38" s="18"/>
      <c r="F38" s="15"/>
    </row>
    <row r="39" spans="1:27">
      <c r="A39" s="10" t="s">
        <v>61</v>
      </c>
      <c r="B39" s="8"/>
      <c r="C39" s="8"/>
      <c r="D39" s="8"/>
      <c r="E39" s="18"/>
      <c r="F39"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6:E26"/>
    <mergeCell ref="D27:E27"/>
    <mergeCell ref="D28:E28"/>
    <mergeCell ref="D29:E29"/>
    <mergeCell ref="D30:E30"/>
    <mergeCell ref="D31:E31"/>
    <mergeCell ref="D32:E32"/>
    <mergeCell ref="D33:E33"/>
    <mergeCell ref="D34:E34"/>
    <mergeCell ref="A38:E38"/>
    <mergeCell ref="A39:E39"/>
  </mergeCells>
  <dataValidations count="3">
    <dataValidation type="decimal" errorStyle="stop" operator="between" allowBlank="1" showDropDown="1" showInputMessage="1" showErrorMessage="1" errorTitle="Error" error="Nieprawidłowa wartość" sqref="G21:G23">
      <formula1>0.01</formula1>
      <formula2>100000000</formula2>
    </dataValidation>
    <dataValidation type="list" errorStyle="stop" operator="between" allowBlank="0" showDropDown="0" showInputMessage="1" showErrorMessage="1" errorTitle="Error" error="Nieprawidłowa wartość" sqref="H21:H23">
      <formula1>"23%,8%,7%,5%,0%,nie podlega,zw.,"</formula1>
    </dataValidation>
    <dataValidation type="list" errorStyle="stop" operator="between" allowBlank="0" showDropDown="0" showInputMessage="1" showErrorMessage="1" errorTitle="Error" error="Nieprawidłowa wartość" sqref="I21:I23">
      <formula1>"PLN,EUR,"</formula1>
    </dataValidation>
  </dataValidations>
  <hyperlinks>
    <hyperlink ref="D28" r:id="rId_hyperlink_1"/>
    <hyperlink ref="D29" r:id="rId_hyperlink_2"/>
    <hyperlink ref="D30" r:id="rId_hyperlink_3"/>
    <hyperlink ref="D31" r:id="rId_hyperlink_4"/>
    <hyperlink ref="D32" r:id="rId_hyperlink_5"/>
    <hyperlink ref="D33" r:id="rId_hyperlink_6"/>
    <hyperlink ref="D34" r:id="rId_hyperlink_7"/>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2025-04-28T13:35:23+02:00</dcterms:created>
  <dcterms:modified xsi:type="dcterms:W3CDTF">2025-04-28T13:35:23+02:00</dcterms:modified>
  <dc:title>Untitled Spreadsheet</dc:title>
  <dc:description/>
  <dc:subject/>
  <cp:keywords/>
  <cp:category/>
</cp:coreProperties>
</file>